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hidePivotFieldList="1" defaultThemeVersion="166925"/>
  <mc:AlternateContent xmlns:mc="http://schemas.openxmlformats.org/markup-compatibility/2006">
    <mc:Choice Requires="x15">
      <x15ac:absPath xmlns:x15ac="http://schemas.microsoft.com/office/spreadsheetml/2010/11/ac" url="/Users/daniellesh/Downloads/"/>
    </mc:Choice>
  </mc:AlternateContent>
  <xr:revisionPtr revIDLastSave="0" documentId="13_ncr:1_{5499EF69-BAE5-4249-8F1E-7F21B3B9DD03}" xr6:coauthVersionLast="46" xr6:coauthVersionMax="46" xr10:uidLastSave="{00000000-0000-0000-0000-000000000000}"/>
  <bookViews>
    <workbookView xWindow="0" yWindow="500" windowWidth="30000" windowHeight="20140" xr2:uid="{00000000-000D-0000-FFFF-FFFF00000000}"/>
  </bookViews>
  <sheets>
    <sheet name="General Information" sheetId="1" r:id="rId1"/>
    <sheet name="Partner (World Data)" sheetId="6" r:id="rId2"/>
    <sheet name="Worldwide data (hide b4 submit)" sheetId="2" state="hidden" r:id="rId3"/>
    <sheet name="Director (NA-CA Data)" sheetId="4" r:id="rId4"/>
    <sheet name="NA and CA Data (hide b4 submit)" sheetId="7" state="hidden" r:id="rId5"/>
    <sheet name="Manager (U.S. Data)" sheetId="9" r:id="rId6"/>
    <sheet name="U.S. Data (hide b4 submit)" sheetId="8" state="hidden" r:id="rId7"/>
    <sheet name="Collaboration Efforts" sheetId="10" r:id="rId8"/>
  </sheets>
  <definedNames>
    <definedName name="_xlnm._FilterDatabase" localSheetId="4" hidden="1">'NA and CA Data (hide b4 submit)'!$A$1:$E$2106</definedName>
    <definedName name="_xlnm._FilterDatabase" localSheetId="6" hidden="1">'U.S. Data (hide b4 submit)'!$A$1:$O$2419</definedName>
    <definedName name="_xlnm._FilterDatabase" localSheetId="2" hidden="1">'Worldwide data (hide b4 submit)'!$A$1:$O$2419</definedName>
  </definedNames>
  <calcPr calcId="191028"/>
  <pivotCaches>
    <pivotCache cacheId="0" r:id="rId9"/>
    <pivotCache cacheId="1" r:id="rId10"/>
    <pivotCache cacheId="2"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 i="6" l="1"/>
  <c r="D8" i="6"/>
  <c r="D9" i="6"/>
  <c r="D10" i="6"/>
  <c r="D11" i="6"/>
  <c r="D12" i="6"/>
  <c r="D13" i="6"/>
  <c r="D14" i="6"/>
  <c r="D15" i="6"/>
  <c r="D16" i="6"/>
  <c r="D17" i="6"/>
  <c r="D18" i="6"/>
  <c r="D19" i="6"/>
  <c r="D20" i="6"/>
  <c r="D21" i="6"/>
  <c r="D22" i="6"/>
  <c r="D23" i="6"/>
  <c r="F45" i="9"/>
  <c r="F8" i="4"/>
  <c r="G8" i="4"/>
  <c r="G5" i="4"/>
  <c r="G4" i="4"/>
  <c r="G30" i="9"/>
  <c r="G31" i="9"/>
  <c r="G35" i="9"/>
  <c r="G36" i="9"/>
  <c r="G37" i="9"/>
  <c r="G38" i="9"/>
  <c r="G39" i="9"/>
  <c r="G40" i="9"/>
  <c r="G41" i="9"/>
  <c r="G42" i="9"/>
  <c r="G43" i="9"/>
  <c r="G44" i="9"/>
  <c r="G45" i="9"/>
  <c r="G46" i="9"/>
  <c r="G47" i="9"/>
  <c r="G48" i="9"/>
  <c r="G49" i="9"/>
  <c r="G50" i="9"/>
  <c r="G51" i="9"/>
  <c r="G52" i="9"/>
  <c r="G53" i="9"/>
  <c r="F6" i="9"/>
  <c r="F8" i="9"/>
  <c r="F11" i="9"/>
  <c r="F13" i="9"/>
  <c r="F15" i="9"/>
  <c r="F18" i="9"/>
  <c r="F20" i="9"/>
  <c r="F21" i="9"/>
  <c r="F22" i="9"/>
  <c r="F23" i="9"/>
  <c r="F24" i="9"/>
  <c r="F27" i="9"/>
  <c r="F28" i="9"/>
  <c r="F30" i="9"/>
  <c r="F31" i="9"/>
  <c r="F35" i="9"/>
  <c r="F36" i="9"/>
  <c r="F37" i="9"/>
  <c r="F38" i="9"/>
  <c r="F39" i="9"/>
  <c r="F40" i="9"/>
  <c r="F41" i="9"/>
  <c r="F42" i="9"/>
  <c r="F43" i="9"/>
  <c r="F44" i="9"/>
  <c r="F46" i="9"/>
  <c r="F47" i="9"/>
  <c r="F48" i="9"/>
  <c r="F49" i="9"/>
  <c r="F50" i="9"/>
  <c r="F51" i="9"/>
  <c r="F52" i="9"/>
  <c r="F53" i="9"/>
  <c r="F5" i="9"/>
  <c r="H4" i="4"/>
  <c r="H5" i="4"/>
  <c r="G6" i="4"/>
  <c r="H6" i="4" s="1"/>
  <c r="G7" i="4"/>
  <c r="H7" i="4" s="1"/>
  <c r="H8" i="4"/>
  <c r="F5" i="4"/>
  <c r="F6" i="4"/>
  <c r="F7" i="4"/>
  <c r="F4" i="4"/>
  <c r="E9"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tc={11AAA034-4A76-4E2F-952D-27EEBFB87720}</author>
    <author>tc={7A51460D-EE93-4D63-9DB6-B660D37EF3E6}</author>
  </authors>
  <commentList>
    <comment ref="G4" authorId="0" shapeId="0" xr:uid="{11AAA034-4A76-4E2F-952D-27EEBFB8772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Forecasted trends use the assumptions of the current daily vaccinations divided by the days of vaccination. The current rates would drive these forecasts for both days and years until full vaccination</t>
        </r>
      </text>
    </comment>
    <comment ref="B11" authorId="1" shapeId="0" xr:uid="{7A51460D-EE93-4D63-9DB6-B660D37EF3E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we should use sum of daily vaccinations as opposed to raw because this provides numbers for all 5 countries and they are similar</t>
        </r>
      </text>
    </comment>
  </commentList>
</comments>
</file>

<file path=xl/sharedStrings.xml><?xml version="1.0" encoding="utf-8"?>
<sst xmlns="http://schemas.openxmlformats.org/spreadsheetml/2006/main" count="34280" uniqueCount="398">
  <si>
    <t>General Purposes/Planning for this COVID-19 Vaccine Distribution Data Model</t>
  </si>
  <si>
    <t>* This model looks to understand current COVID-19 Vaccine distribution efforts with</t>
  </si>
  <si>
    <t>regards to three different geographical areas: World, North America &amp; Central America,</t>
  </si>
  <si>
    <t xml:space="preserve">and the United States (U.S.). This tool is to be used by the Partner (World data), </t>
  </si>
  <si>
    <t xml:space="preserve">Director (NA-CA data), and Manager (U.S. data) to examine trends and locate instances </t>
  </si>
  <si>
    <t>Assumptions for Partner about World COVID-19 Vaccine Distribution</t>
  </si>
  <si>
    <t xml:space="preserve">where there can be improvements for our ground transportation efforts in ours  </t>
  </si>
  <si>
    <t xml:space="preserve">supply-chain logistics firm. </t>
  </si>
  <si>
    <t>* For the Partner on this project, we are trying to provide a visual overview of current</t>
  </si>
  <si>
    <t>vaccine distributions for every single type of vaccine currently approved for use across</t>
  </si>
  <si>
    <t xml:space="preserve">* This model has been developed to better understand current trends within COVID-19 
Vaccine distribution efforts worldwide. With this, we want to visualize various vaccine
distribution progression, and note where improvements can be made with ground 
shipping firm. To accomplish this, assumptions must be made about the data we have
at hand. </t>
  </si>
  <si>
    <t xml:space="preserve">the world. We believed this was the most efficient way to visualize the data since every </t>
  </si>
  <si>
    <t xml:space="preserve">country utilizes different types of vaccines. </t>
  </si>
  <si>
    <t>*The second graph on this page allows the Partner to view the sum of people fully vaccinated over time. This helps them to visually see how many people were vaccinated at any given point in time, worldwide.</t>
  </si>
  <si>
    <t>* Using the Date" and "Country" fields for the Pivot Table with the total vaccinated numbers,</t>
  </si>
  <si>
    <t xml:space="preserve">vaccine types can be filtered through different countries and dates. This allows the </t>
  </si>
  <si>
    <t>partner to get a specific date or country view, allowing them to visualize the different</t>
  </si>
  <si>
    <t xml:space="preserve">types of vaccines and where they currently stand with daily vaccinations and total </t>
  </si>
  <si>
    <t>Assumptions about COVID-19 Vaccine Distribution Data (Open Source)</t>
  </si>
  <si>
    <t xml:space="preserve">vaccinations. </t>
  </si>
  <si>
    <t>* For the future success of our firm and getting the world vaccinated to end this global</t>
  </si>
  <si>
    <t xml:space="preserve">pandemic as soon as possible, accurate data is essential. </t>
  </si>
  <si>
    <t>Assumptions for Director about North &amp; Central America COVID-19 Vaccine Distribution</t>
  </si>
  <si>
    <t xml:space="preserve">* The data we have sourced in our efforts during this project is from kaggle.com, a </t>
  </si>
  <si>
    <t xml:space="preserve">* For the Director on this project, we are trying to show the differences in total vaccines </t>
  </si>
  <si>
    <t xml:space="preserve">website filled with many open source data sets for data scientists to utilize and source </t>
  </si>
  <si>
    <t xml:space="preserve">distributed between North &amp; Central American countries. We believe this is the most </t>
  </si>
  <si>
    <t xml:space="preserve">trends across various topics and domains. The data set we have sourced for usage </t>
  </si>
  <si>
    <t>effective way in visualizing the data in showing significant differences between both</t>
  </si>
  <si>
    <t xml:space="preserve">during this project was posted by Gabriel Preda, a Data Scientist At Endeva. The </t>
  </si>
  <si>
    <t>regions.</t>
  </si>
  <si>
    <t xml:space="preserve">intention of this daily-updated data set is to help better understand trends with </t>
  </si>
  <si>
    <t xml:space="preserve">COVID-19 Vaccine distribution efforts across the world. </t>
  </si>
  <si>
    <t xml:space="preserve">* By creating a Pivot Table, we are able to filter on the North &amp; Central American </t>
  </si>
  <si>
    <t xml:space="preserve">countries of significance found within the data: United States, Canada, Mexico, Panama, </t>
  </si>
  <si>
    <t xml:space="preserve">* With any open source data set, we must be vigilant that this data may be prone to </t>
  </si>
  <si>
    <t>and Costa Rica. From there, we can break down the total % of the population that is</t>
  </si>
  <si>
    <t xml:space="preserve">miscalculations, inaccurate data manipulation, and human error. When using this </t>
  </si>
  <si>
    <t xml:space="preserve">vaccinated, and provide rough estimates as to when their populations could expect to </t>
  </si>
  <si>
    <t xml:space="preserve">data in the models we built to forecast trends and increase productivity within our </t>
  </si>
  <si>
    <t xml:space="preserve">be fully vaccinated by both total year(s) and day. There is a note on the first cell of the </t>
  </si>
  <si>
    <t xml:space="preserve">supply chain, please recognize that it may not be fully accurate if data errors or </t>
  </si>
  <si>
    <t xml:space="preserve">formula describing how we reached this analysis using forecasting methods. </t>
  </si>
  <si>
    <t xml:space="preserve">manipulations have occurred. </t>
  </si>
  <si>
    <t>Assumptions for Manager about U.S. COVID-19 Vaccine Distribution</t>
  </si>
  <si>
    <t>* For the Manager on this project, we are trying to show the vaccination rates within the</t>
  </si>
  <si>
    <t xml:space="preserve">U.S. over time. This is achieved by providing the current vaccination data from Day 1 - </t>
  </si>
  <si>
    <t xml:space="preserve">Day 49. This provides the manager with a clear visualization of the upwards trends in </t>
  </si>
  <si>
    <t xml:space="preserve">vaccinations in the U.S.  </t>
  </si>
  <si>
    <t>* By creating a Pivot Table, we are able to filter on country and date. By selecting the U.S.</t>
  </si>
  <si>
    <t xml:space="preserve">as the country of choice and all the dates provided in the data for when vaccinations </t>
  </si>
  <si>
    <t>began, we are able to show the differences in total vaccinations per day, through the first</t>
  </si>
  <si>
    <t xml:space="preserve">49 days. With this, we further broke it down into percentage rates, and showed the </t>
  </si>
  <si>
    <t xml:space="preserve">percentage difference in those vaccinated versus those fully vaccinated. This is key in </t>
  </si>
  <si>
    <t xml:space="preserve">showing that although the trend is turning upwards for vaccinations, there is still </t>
  </si>
  <si>
    <t xml:space="preserve">significant work to be done until the country is fully vaccinated. </t>
  </si>
  <si>
    <t>Worldwide Trends Report - Partner</t>
  </si>
  <si>
    <t>Date</t>
  </si>
  <si>
    <t>(All)</t>
  </si>
  <si>
    <t>Country</t>
  </si>
  <si>
    <t>Type of COVID-19 Vaccine</t>
  </si>
  <si>
    <t xml:space="preserve">Sum of Daily Vaccinations </t>
  </si>
  <si>
    <t>Sum of Total Vaccinations</t>
  </si>
  <si>
    <t xml:space="preserve">% of Total Vaccinations per Vaccine </t>
  </si>
  <si>
    <t>Sputnik V</t>
  </si>
  <si>
    <t>Sinovac</t>
  </si>
  <si>
    <t>Sinopharm, Sinovac</t>
  </si>
  <si>
    <t>Sinopharm</t>
  </si>
  <si>
    <t>Pfizer/BioNTech, Sinovac</t>
  </si>
  <si>
    <t>Pfizer/BioNTech, Sinopharm, Sputnik V</t>
  </si>
  <si>
    <t>Pfizer/BioNTech, Sinopharm</t>
  </si>
  <si>
    <t>Pfizer/BioNTech</t>
  </si>
  <si>
    <t>Oxford/AstraZeneca, Sinovac</t>
  </si>
  <si>
    <t>Oxford/AstraZeneca, Sinopharm</t>
  </si>
  <si>
    <t>Oxford/AstraZeneca, Pfizer/BioNTech</t>
  </si>
  <si>
    <t>Oxford/AstraZeneca</t>
  </si>
  <si>
    <t>Moderna, Pfizer/BioNTech</t>
  </si>
  <si>
    <t>Ministry of Health</t>
  </si>
  <si>
    <t>Government of the United Kingdom</t>
  </si>
  <si>
    <t>Covaxin, Oxford/AstraZeneca</t>
  </si>
  <si>
    <t>Grand Total</t>
  </si>
  <si>
    <t>Sum of People Fully Vaccinated</t>
  </si>
  <si>
    <t>country</t>
  </si>
  <si>
    <t>iso_code</t>
  </si>
  <si>
    <t>date</t>
  </si>
  <si>
    <t>total_vaccinations</t>
  </si>
  <si>
    <t>people_vaccinated</t>
  </si>
  <si>
    <t>people_fully_vaccinated</t>
  </si>
  <si>
    <t>daily_vaccinations_raw</t>
  </si>
  <si>
    <t>daily_vaccinations</t>
  </si>
  <si>
    <t>total_vaccinations_per_hundred</t>
  </si>
  <si>
    <t>people_vaccinated_per_hundred</t>
  </si>
  <si>
    <t>people_fully_vaccinated_per_hundred</t>
  </si>
  <si>
    <t>daily_vaccinations_per_million</t>
  </si>
  <si>
    <t>vaccines</t>
  </si>
  <si>
    <t>source_name</t>
  </si>
  <si>
    <t>source_website</t>
  </si>
  <si>
    <t>Algeria</t>
  </si>
  <si>
    <t>DZA</t>
  </si>
  <si>
    <t>https://www.aps.dz/regions/116777-blida-covid-19-trente-vaccines-au-matin-du-1er-jour-de-la-campagne</t>
  </si>
  <si>
    <t>Andorra</t>
  </si>
  <si>
    <t>AND</t>
  </si>
  <si>
    <t>Government of Andorra</t>
  </si>
  <si>
    <t>https://www.govern.ad/comunicats/item/12379-se-supera-el-miler-de-persones-vacunes-contra-el-coronavirus-sars-cov-2-a-andorra</t>
  </si>
  <si>
    <t>Argentina</t>
  </si>
  <si>
    <t>ARG</t>
  </si>
  <si>
    <t>http://datos.salud.gob.ar/dataset/vacunas-contra-covid-19-dosis-aplicadas-en-la-republica-argentina</t>
  </si>
  <si>
    <t>Austria</t>
  </si>
  <si>
    <t>AUT</t>
  </si>
  <si>
    <t>https://www.data.gv.at/katalog/dataset/589132b2-c000-4c60-85b4-c5036cdf3406</t>
  </si>
  <si>
    <t>Bahrain</t>
  </si>
  <si>
    <t>BHR</t>
  </si>
  <si>
    <t>https://twitter.com/MOH_Bahrain/status/1358158619880079360</t>
  </si>
  <si>
    <t>Bangladesh</t>
  </si>
  <si>
    <t>BGD</t>
  </si>
  <si>
    <t>Directorate General of Health Services</t>
  </si>
  <si>
    <t>https://www.dhakatribune.com/health/coronavirus/2021/02/01/covid-19-5-vaccine-takers-report-similar-minor-side-effects</t>
  </si>
  <si>
    <t>Belgium</t>
  </si>
  <si>
    <t>BEL</t>
  </si>
  <si>
    <t>Sciensano via covid-vaccinatie.be</t>
  </si>
  <si>
    <t>https://covid-vaccinatie.be/en</t>
  </si>
  <si>
    <t>Bermuda</t>
  </si>
  <si>
    <t>BMU</t>
  </si>
  <si>
    <t>Government of Bermuda</t>
  </si>
  <si>
    <t>https://www.gov.bm/sites/default/files/COVID-19%20Vaccination%20Updates.pdf</t>
  </si>
  <si>
    <t>Bolivia</t>
  </si>
  <si>
    <t>BOL</t>
  </si>
  <si>
    <t>https://boliviasegura.gob.bo/noticias/</t>
  </si>
  <si>
    <t>Brazil</t>
  </si>
  <si>
    <t>BRA</t>
  </si>
  <si>
    <t>Regional governments via Coronavirus Brasil</t>
  </si>
  <si>
    <t>https://coronavirusbra1.github.io/</t>
  </si>
  <si>
    <t>Bulgaria</t>
  </si>
  <si>
    <t>BGR</t>
  </si>
  <si>
    <t>https://coronavirus.bg/bg/statistika</t>
  </si>
  <si>
    <t>Canada</t>
  </si>
  <si>
    <t>CAN</t>
  </si>
  <si>
    <t>Government of Canada</t>
  </si>
  <si>
    <t>https://health-infobase.canada.ca/covid-19/vaccination-coverage/</t>
  </si>
  <si>
    <t>Cayman Islands</t>
  </si>
  <si>
    <t>CYM</t>
  </si>
  <si>
    <t>Cayman Islands Government</t>
  </si>
  <si>
    <t>https://www.exploregov.ky/coronavirus-statistics#vaccine-dashboard</t>
  </si>
  <si>
    <t>Chile</t>
  </si>
  <si>
    <t>CHL</t>
  </si>
  <si>
    <t>Department of Statistics and Health Information</t>
  </si>
  <si>
    <t>https://informesdeis.minsal.cl/SASVisualAnalytics/?reportUri=%2Freports%2Freports%2F1a8cc7ff-7df0-474f-a147-929ee45d1900&amp;sectionIndex=0&amp;sso_guest=true&amp;reportViewOnly=true&amp;reportContextBar=false&amp;sas-welcome=false</t>
  </si>
  <si>
    <t>China</t>
  </si>
  <si>
    <t>CHN</t>
  </si>
  <si>
    <t>National Health Commission</t>
  </si>
  <si>
    <t>https://news.yahoo.com/china-administered-31-2-million-071552622.html</t>
  </si>
  <si>
    <t>Costa Rica</t>
  </si>
  <si>
    <t>CRI</t>
  </si>
  <si>
    <t>https://www.swissinfo.ch/spa/coronavirus-costa-rica_costa-rica-ha-aplicado-57.701-vacunas-contra-la-covid-19/46336712</t>
  </si>
  <si>
    <t>Croatia</t>
  </si>
  <si>
    <t>HRV</t>
  </si>
  <si>
    <t>https://vlada.gov.hr/vijesti/u-hrvatskoj-zabiljezeno-549-novih-slucajeva-zaraze-koronavirusom-sutra-dolazi-cjepivo-astrazenece/31456</t>
  </si>
  <si>
    <t>Cyprus</t>
  </si>
  <si>
    <t>CYP</t>
  </si>
  <si>
    <t>https://www.financialmirror.com/2021/02/06/covid19-record-tests-as-cyprus-prepares-to-open-shops/</t>
  </si>
  <si>
    <t>Czechia</t>
  </si>
  <si>
    <t>CZE</t>
  </si>
  <si>
    <t>https://onemocneni-aktualne.mzcr.cz/covid-19</t>
  </si>
  <si>
    <t>Denmark</t>
  </si>
  <si>
    <t>DNK</t>
  </si>
  <si>
    <t>Statens Serum Institut</t>
  </si>
  <si>
    <t>https://files.ssi.dk/covid19/vaccinationstilslutning/vaccinationstilslutning-06022021-k4r6</t>
  </si>
  <si>
    <t>Ecuador</t>
  </si>
  <si>
    <t>ECU</t>
  </si>
  <si>
    <t>Government of Ecuador</t>
  </si>
  <si>
    <t>https://drive.google.com/file/d/1HRz845fa451ZHJmxSDlJAD92CAr75VFs/view</t>
  </si>
  <si>
    <t>Egypt</t>
  </si>
  <si>
    <t>EGY</t>
  </si>
  <si>
    <t>http://english.ahram.org.eg/NewsContent/1/64/399964/Egypt/Politics-/,-medical-staff-vaccinated-against-COVID-in-first-.aspx</t>
  </si>
  <si>
    <t>England</t>
  </si>
  <si>
    <t>https://coronavirus.data.gov.uk/details/healthcare</t>
  </si>
  <si>
    <t>Estonia</t>
  </si>
  <si>
    <t>EST</t>
  </si>
  <si>
    <t>National Health Board</t>
  </si>
  <si>
    <t>https://www.terviseamet.ee/et/uudised/covid-19-blogi-6-veebruar-oopaevaga-lisandus-589-positiivset-testi</t>
  </si>
  <si>
    <t>Faeroe Islands</t>
  </si>
  <si>
    <t>FRO</t>
  </si>
  <si>
    <t>Government of the Faeroe Islands</t>
  </si>
  <si>
    <t>https://corona.fo/api</t>
  </si>
  <si>
    <t>Finland</t>
  </si>
  <si>
    <t>FIN</t>
  </si>
  <si>
    <t>Finnish Institute for Health and Welfare</t>
  </si>
  <si>
    <t>https://www.thl.fi/episeuranta/rokotukset/koronarokotusten_edistyminen.html</t>
  </si>
  <si>
    <t>France</t>
  </si>
  <si>
    <t>FRA</t>
  </si>
  <si>
    <t>Public Health France</t>
  </si>
  <si>
    <t>https://www.data.gouv.fr/fr/datasets/donnees-relatives-aux-personnes-vaccinees-contre-la-covid-19-1/</t>
  </si>
  <si>
    <t>Germany</t>
  </si>
  <si>
    <t>DEU</t>
  </si>
  <si>
    <t>Robert Koch Institut</t>
  </si>
  <si>
    <t>https://impfdashboard.de/</t>
  </si>
  <si>
    <t>Gibraltar</t>
  </si>
  <si>
    <t>GIB</t>
  </si>
  <si>
    <t>Government of Gibraltar</t>
  </si>
  <si>
    <t>https://twitter.com/GibraltarGov/status/1358025389898162177</t>
  </si>
  <si>
    <t>Greece</t>
  </si>
  <si>
    <t>GRC</t>
  </si>
  <si>
    <t>https://www.data.gov.gr/datasets/mdg_emvolio/</t>
  </si>
  <si>
    <t>Greenland</t>
  </si>
  <si>
    <t>GRL</t>
  </si>
  <si>
    <t>Government of Greenland</t>
  </si>
  <si>
    <t>https://sermitsiaq.ag/ikke-flere-vacciner-nuuk</t>
  </si>
  <si>
    <t>Guernsey</t>
  </si>
  <si>
    <t>GGY</t>
  </si>
  <si>
    <t>Government of Guernsey</t>
  </si>
  <si>
    <t>https://covid19.gov.gg/guidance/vaccine</t>
  </si>
  <si>
    <t>Hungary</t>
  </si>
  <si>
    <t>HUN</t>
  </si>
  <si>
    <t>Government of Hungary</t>
  </si>
  <si>
    <t>https://koronavirus.gov.hu/cikkek/1-370-fovel-emelkedett-beazonositott-fertozottek-szama-es-elhunyt-64-beteg</t>
  </si>
  <si>
    <t>Iceland</t>
  </si>
  <si>
    <t>ISL</t>
  </si>
  <si>
    <t>Directorate of Health</t>
  </si>
  <si>
    <t>https://www.covid.is/tolulegar-upplysingar-boluefni</t>
  </si>
  <si>
    <t>India</t>
  </si>
  <si>
    <t>IND</t>
  </si>
  <si>
    <t>https://www.mohfw.gov.in/</t>
  </si>
  <si>
    <t>Indonesia</t>
  </si>
  <si>
    <t>IDN</t>
  </si>
  <si>
    <t>https://www.kemkes.go.id/</t>
  </si>
  <si>
    <t>Ireland</t>
  </si>
  <si>
    <t>IRL</t>
  </si>
  <si>
    <t>Heath Service Executive</t>
  </si>
  <si>
    <t>https://covid19ireland-geohive.hub.arcgis.com/</t>
  </si>
  <si>
    <t>Isle of Man</t>
  </si>
  <si>
    <t>IMN</t>
  </si>
  <si>
    <t>Isle of Man Government</t>
  </si>
  <si>
    <t>https://covid19.gov.im/general-information/covid-19-vaccination-statistics/</t>
  </si>
  <si>
    <t>Israel</t>
  </si>
  <si>
    <t>ISR</t>
  </si>
  <si>
    <t>Government of Israel</t>
  </si>
  <si>
    <t>https://datadashboard.health.gov.il/COVID-19/general</t>
  </si>
  <si>
    <t>Italy</t>
  </si>
  <si>
    <t>ITA</t>
  </si>
  <si>
    <t>Extraordinary commissioner for the Covid-19 emergency</t>
  </si>
  <si>
    <t>https://github.com/italia/covid19-opendata-vaccini/blob/master/dati/somministrazioni-vaccini-summary-latest.csv</t>
  </si>
  <si>
    <t>Jersey</t>
  </si>
  <si>
    <t>JEY</t>
  </si>
  <si>
    <t>Government of Jersey</t>
  </si>
  <si>
    <t>https://www.gov.je/Health/Coronavirus/Vaccine/Pages/VaccinationStatistics.aspx</t>
  </si>
  <si>
    <t>Kuwait</t>
  </si>
  <si>
    <t>KWT</t>
  </si>
  <si>
    <t>https://gulfnews.com/world/gulf/kuwait/covid-19-35000-vaccinated-in-kuwait-in-one-month-1.76746518</t>
  </si>
  <si>
    <t>Latvia</t>
  </si>
  <si>
    <t>LVA</t>
  </si>
  <si>
    <t>National Health Service</t>
  </si>
  <si>
    <t>https://data.gov.lv/dati/eng/dataset/covid19-vakcinacijas</t>
  </si>
  <si>
    <t>Liechtenstein</t>
  </si>
  <si>
    <t>LIE</t>
  </si>
  <si>
    <t>Federal Office of Public Health</t>
  </si>
  <si>
    <t>https://www.covid19.admin.ch/en/epidemiologic/vacc-doses?detGeo=FL</t>
  </si>
  <si>
    <t>Lithuania</t>
  </si>
  <si>
    <t>LTU</t>
  </si>
  <si>
    <t>https://ls-osp-sdg.maps.arcgis.com/apps/opsdashboard/index.html#/b7063ad3f8c149d394be7f043dfce460</t>
  </si>
  <si>
    <t>Luxembourg</t>
  </si>
  <si>
    <t>LUX</t>
  </si>
  <si>
    <t>Government of Luxembourg</t>
  </si>
  <si>
    <t>https://data.public.lu/fr/datasets/r/2dfec34b-6f58-430b-82b7-8e8f82f3fb24</t>
  </si>
  <si>
    <t>Maldives</t>
  </si>
  <si>
    <t>MDV</t>
  </si>
  <si>
    <t>Presidency of the Maldives</t>
  </si>
  <si>
    <t>https://twitter.com/HPA_MV/status/1357374641090789377</t>
  </si>
  <si>
    <t>Malta</t>
  </si>
  <si>
    <t>MLT</t>
  </si>
  <si>
    <t>https://deputyprimeminister.gov.mt/en/health-promotion/covid-19/Pages/covid-19-infographics.aspx</t>
  </si>
  <si>
    <t>Mexico</t>
  </si>
  <si>
    <t>MEX</t>
  </si>
  <si>
    <t>Secretary of Health</t>
  </si>
  <si>
    <t>https://www.gob.mx/salud/prensa/version-estenografica-conferencia-de-prensa-informe-diario-sobre-coronavirus-covid-19-en-mexico-263169?idiom=es</t>
  </si>
  <si>
    <t>Monaco</t>
  </si>
  <si>
    <t>MCO</t>
  </si>
  <si>
    <t>National Council</t>
  </si>
  <si>
    <t>https://www.monaco-tribune.com/en/2021/01/covid-19-monaco-conducts-three-times-more-tests-than-france/</t>
  </si>
  <si>
    <t>Morocco</t>
  </si>
  <si>
    <t>MAR</t>
  </si>
  <si>
    <t>http://www.covidmaroc.ma/Documents/BULLETIN/6.2.21.COVID-19.pdf</t>
  </si>
  <si>
    <t>Myanmar</t>
  </si>
  <si>
    <t>MMR</t>
  </si>
  <si>
    <t>https://www.mohs.gov.mm/page/13899</t>
  </si>
  <si>
    <t>Nepal</t>
  </si>
  <si>
    <t>NPL</t>
  </si>
  <si>
    <t>Government of Nepal</t>
  </si>
  <si>
    <t>https://thehimalayantimes.com/nepal/158487-persons-receive-first-dose-of-covid-19-vaccine-in-nepal</t>
  </si>
  <si>
    <t>Netherlands</t>
  </si>
  <si>
    <t>NLD</t>
  </si>
  <si>
    <t>National Institute for Public Health and the Environment</t>
  </si>
  <si>
    <t>https://coronadashboard.rijksoverheid.nl/landelijk/vaccinaties</t>
  </si>
  <si>
    <t>Northern Cyprus</t>
  </si>
  <si>
    <t>https://cyprus-mail.com/2021/01/22/coronavirus-11000-vaccines-administered-in-the-north/</t>
  </si>
  <si>
    <t>Northern Ireland</t>
  </si>
  <si>
    <t>Norway</t>
  </si>
  <si>
    <t>NOR</t>
  </si>
  <si>
    <t>Norwegian Institute of Public Health</t>
  </si>
  <si>
    <t>https://www.fhi.no/sv/vaksine/koronavaksinasjonsprogrammet/koronavaksinasjonsstatistikk/</t>
  </si>
  <si>
    <t>Oman</t>
  </si>
  <si>
    <t>OMN</t>
  </si>
  <si>
    <t>https://twitter.com/OmaniMOH/status/1354699593666195458</t>
  </si>
  <si>
    <t>Panama</t>
  </si>
  <si>
    <t>PAN</t>
  </si>
  <si>
    <t>https://twitter.com/MINSAPma/status/1353489103589945351/photo/1</t>
  </si>
  <si>
    <t>Poland</t>
  </si>
  <si>
    <t>POL</t>
  </si>
  <si>
    <t>https://www.gov.pl/web/szczepimysie/raport-szczepien-przeciwko-covid-19</t>
  </si>
  <si>
    <t>Portugal</t>
  </si>
  <si>
    <t>PRT</t>
  </si>
  <si>
    <t>https://covid19.min-saude.pt/ponto-de-situacao-atual-em-portugal/</t>
  </si>
  <si>
    <t>Romania</t>
  </si>
  <si>
    <t>ROU</t>
  </si>
  <si>
    <t>Government of Romania</t>
  </si>
  <si>
    <t>https://vaccinare-covid.gov.ro/wp-content/uploads/2021/02/06.02.21-Tabel-situatie-vaccinari-actualizat.pdf</t>
  </si>
  <si>
    <t>Russia</t>
  </si>
  <si>
    <t>RUS</t>
  </si>
  <si>
    <t>Russian Direct Investment Fund</t>
  </si>
  <si>
    <t>https://twitter.com/redouad/status/1350030539944820736</t>
  </si>
  <si>
    <t>Saint Helena</t>
  </si>
  <si>
    <t>SHN</t>
  </si>
  <si>
    <t>Government of Saint Helena</t>
  </si>
  <si>
    <t>https://www.sainthelena.gov.sh/2021/news/covid-19-vaccination-programme-update/</t>
  </si>
  <si>
    <t>Saudi Arabia</t>
  </si>
  <si>
    <t>SAU</t>
  </si>
  <si>
    <t>Saudi Health Council</t>
  </si>
  <si>
    <t>https://coronamap.sa</t>
  </si>
  <si>
    <t>Scotland</t>
  </si>
  <si>
    <t>Serbia</t>
  </si>
  <si>
    <t>SRB</t>
  </si>
  <si>
    <t>Government of Serbia</t>
  </si>
  <si>
    <t>https://nova.rs/vesti/drustvo/srbija-2-u-evropi-po-broju-vakcinacija-na-milion-stanovnika/</t>
  </si>
  <si>
    <t>Seychelles</t>
  </si>
  <si>
    <t>SYC</t>
  </si>
  <si>
    <t>Extended Programme for Immunisation</t>
  </si>
  <si>
    <t>https://www.facebook.com/mohseychellesofficial/photos/1648953545305770</t>
  </si>
  <si>
    <t>Singapore</t>
  </si>
  <si>
    <t>SGP</t>
  </si>
  <si>
    <t>https://www.moh.gov.sg/news-highlights/details/second-covid-19-vaccine-authorised-for-use-in-singapore</t>
  </si>
  <si>
    <t>Slovakia</t>
  </si>
  <si>
    <t>SVK</t>
  </si>
  <si>
    <t>https://covid-19.nczisk.sk</t>
  </si>
  <si>
    <t>Slovenia</t>
  </si>
  <si>
    <t>SVN</t>
  </si>
  <si>
    <t>National Institute of Public Health, via Sledilnik</t>
  </si>
  <si>
    <t>https://covid-19.sledilnik.org/en/stats</t>
  </si>
  <si>
    <t>Spain</t>
  </si>
  <si>
    <t>ESP</t>
  </si>
  <si>
    <t>https://www.mscbs.gob.es/profesionales/saludPublica/ccayes/alertasActual/nCov/documentos/Informe_Comunicacion_20210205.ods</t>
  </si>
  <si>
    <t>Sri Lanka</t>
  </si>
  <si>
    <t>LKA</t>
  </si>
  <si>
    <t>https://twitter.com/Rumindahg/status/1358105884363087875</t>
  </si>
  <si>
    <t>Sweden</t>
  </si>
  <si>
    <t>SWE</t>
  </si>
  <si>
    <t>Public Health Agency of Sweden</t>
  </si>
  <si>
    <t>https://www.folkhalsomyndigheten.se/smittskydd-beredskap/utbrott/aktuella-utbrott/covid-19/vaccination-mot-covid-19/statistik/statistik-over-registrerade-vaccinationer-covid-19/</t>
  </si>
  <si>
    <t>Switzerland</t>
  </si>
  <si>
    <t>CHE</t>
  </si>
  <si>
    <t>https://www.covid19.admin.ch/en/epidemiologic/vacc-doses?detGeo=CH</t>
  </si>
  <si>
    <t>Turkey</t>
  </si>
  <si>
    <t>TUR</t>
  </si>
  <si>
    <t>COVID-19 Vaccine Information Platform</t>
  </si>
  <si>
    <t>https://covid19asi.saglik.gov.tr/</t>
  </si>
  <si>
    <t>United Arab Emirates</t>
  </si>
  <si>
    <t>ARE</t>
  </si>
  <si>
    <t>National Emergency Crisis and Disaster Management Authority</t>
  </si>
  <si>
    <t>http://covid19.ncema.gov.ae/en</t>
  </si>
  <si>
    <t>United Kingdom</t>
  </si>
  <si>
    <t>GBR</t>
  </si>
  <si>
    <t>United States</t>
  </si>
  <si>
    <t>USA</t>
  </si>
  <si>
    <t>Centers for Disease Control and Prevention</t>
  </si>
  <si>
    <t>https://covid.cdc.gov/covid-data-tracker/#vaccinations</t>
  </si>
  <si>
    <t>Wales</t>
  </si>
  <si>
    <t>North American and Central American Countries Trends Report - Director</t>
  </si>
  <si>
    <t>Sum of Daily Vaccinations</t>
  </si>
  <si>
    <t>Days of Vaccination</t>
  </si>
  <si>
    <t xml:space="preserve">Total Population </t>
  </si>
  <si>
    <t>% of Vaccinated Population</t>
  </si>
  <si>
    <t>Estimated Days until Countries Fully Vaccinatined</t>
  </si>
  <si>
    <t>Estimated Years until Countries Fully Vaccinated</t>
  </si>
  <si>
    <t>The graph on the right displays data from North America and Central America. The flat line represents Central America and their low vacciantion rates. The exponential line represents North America and their effective vaccine rollout over the past two months.</t>
  </si>
  <si>
    <t xml:space="preserve"> </t>
  </si>
  <si>
    <t xml:space="preserve">Localized U.S. Trends Report - Manager </t>
  </si>
  <si>
    <t xml:space="preserve">Total U.S. Population = </t>
  </si>
  <si>
    <t>Daily Vaccinations on "X" Date</t>
  </si>
  <si>
    <t xml:space="preserve">People Vaccinated on "X" Date </t>
  </si>
  <si>
    <t>People Fully Vaccinated on "X" Date</t>
  </si>
  <si>
    <t>% of People Vaccinated on "X" Date</t>
  </si>
  <si>
    <t>% of People Fully Vaccinated on "X" Date</t>
  </si>
  <si>
    <t>--</t>
  </si>
  <si>
    <t>United States Total</t>
  </si>
  <si>
    <t xml:space="preserve">Collaboration Efforts for this Project </t>
  </si>
  <si>
    <t>* Daniel Lesh - "General Information" Sheet; "Director (NA-CA Data)" Sheet; "Manager (U.S. Data)" Sheet</t>
  </si>
  <si>
    <t>* Alex Taylor - "General Information" Sheet; "Partner (World Data)" Sheet</t>
  </si>
  <si>
    <t>* Ritika Bajaj - "General Information" Sheet; "Partner (World Data)" Sheet</t>
  </si>
  <si>
    <t>* Robert Digiacomo - "General Information" Sheet; "Director (NA-CA Data)" Sheet; "Manager (U.S. Data)" Sheet</t>
  </si>
  <si>
    <t>* Christopher Raccuia - "General Information" Sheet; "Director (NA-CA Data)" Sheet; "Manager (U.S. Data)"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</si>
</sst>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_(* #,##0.0_);_(* \(#,##0.0\);_(* &quot;-&quot;??_);_(@_)"/>
    <numFmt numFmtId="166" formatCode="0.000%"/>
  </numFmts>
  <fonts count="8" x14ac:knownFonts="1">
    <font>
      <sz val="11"/>
      <color theme="1"/>
      <name val="Calibri"/>
      <family val="2"/>
      <scheme val="minor"/>
    </font>
    <font>
      <sz val="11"/>
      <color rgb="FF000000"/>
      <name val="Calibri"/>
      <family val="2"/>
    </font>
    <font>
      <sz val="11"/>
      <color rgb="FF000000"/>
      <name val="Calibri"/>
    </font>
    <font>
      <b/>
      <sz val="11"/>
      <color theme="1"/>
      <name val="Calibri"/>
      <family val="2"/>
      <scheme val="minor"/>
    </font>
    <font>
      <b/>
      <sz val="11"/>
      <color theme="0"/>
      <name val="Calibri"/>
      <family val="2"/>
      <scheme val="minor"/>
    </font>
    <font>
      <sz val="11"/>
      <color rgb="FF444444"/>
      <name val="Calibri"/>
      <charset val="1"/>
    </font>
    <font>
      <sz val="11"/>
      <color rgb="FF444444"/>
      <name val="Calibri"/>
      <family val="2"/>
      <charset val="1"/>
    </font>
    <font>
      <sz val="11"/>
      <color rgb="FF000000"/>
      <name val="Calibri"/>
      <charset val="1"/>
    </font>
  </fonts>
  <fills count="9">
    <fill>
      <patternFill patternType="none"/>
    </fill>
    <fill>
      <patternFill patternType="gray125"/>
    </fill>
    <fill>
      <patternFill patternType="solid">
        <fgColor rgb="FFFFFF00"/>
        <bgColor indexed="64"/>
      </patternFill>
    </fill>
    <fill>
      <patternFill patternType="solid">
        <fgColor rgb="FFAEAAAA"/>
        <bgColor indexed="64"/>
      </patternFill>
    </fill>
    <fill>
      <patternFill patternType="solid">
        <fgColor theme="4"/>
        <bgColor theme="4"/>
      </patternFill>
    </fill>
    <fill>
      <patternFill patternType="solid">
        <fgColor rgb="FFFFFFFF"/>
        <bgColor indexed="64"/>
      </patternFill>
    </fill>
    <fill>
      <patternFill patternType="solid">
        <fgColor rgb="FFFFE699"/>
        <bgColor indexed="64"/>
      </patternFill>
    </fill>
    <fill>
      <patternFill patternType="solid">
        <fgColor rgb="FFC6E0B4"/>
        <bgColor indexed="64"/>
      </patternFill>
    </fill>
    <fill>
      <patternFill patternType="solid">
        <fgColor rgb="FFB4C6E7"/>
        <bgColor indexed="64"/>
      </patternFill>
    </fill>
  </fills>
  <borders count="24">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style="medium">
        <color rgb="FF000000"/>
      </top>
      <bottom/>
      <diagonal/>
    </border>
    <border>
      <left/>
      <right/>
      <top/>
      <bottom style="medium">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rgb="FF000000"/>
      </left>
      <right style="medium">
        <color rgb="FF000000"/>
      </right>
      <top/>
      <bottom style="thin">
        <color rgb="FF000000"/>
      </bottom>
      <diagonal/>
    </border>
    <border>
      <left/>
      <right style="thin">
        <color rgb="FF000000"/>
      </right>
      <top/>
      <bottom style="thin">
        <color rgb="FF000000"/>
      </bottom>
      <diagonal/>
    </border>
    <border>
      <left/>
      <right/>
      <top style="medium">
        <color theme="4" tint="-0.249977111117893"/>
      </top>
      <bottom/>
      <diagonal/>
    </border>
  </borders>
  <cellStyleXfs count="1">
    <xf numFmtId="0" fontId="0" fillId="0" borderId="0"/>
  </cellStyleXfs>
  <cellXfs count="109">
    <xf numFmtId="0" fontId="0" fillId="0" borderId="0" xfId="0"/>
    <xf numFmtId="0" fontId="1" fillId="0" borderId="0" xfId="0" applyFont="1" applyFill="1" applyBorder="1" applyAlignment="1"/>
    <xf numFmtId="0" fontId="0" fillId="0" borderId="0" xfId="0" applyAlignment="1">
      <alignment wrapText="1"/>
    </xf>
    <xf numFmtId="0" fontId="0" fillId="0" borderId="0" xfId="0" applyAlignment="1"/>
    <xf numFmtId="14" fontId="1" fillId="0" borderId="0" xfId="0" applyNumberFormat="1" applyFont="1" applyFill="1" applyBorder="1" applyAlignment="1"/>
    <xf numFmtId="0" fontId="2" fillId="0" borderId="0" xfId="0" applyFont="1"/>
    <xf numFmtId="14" fontId="2" fillId="0" borderId="0" xfId="0" applyNumberFormat="1" applyFont="1"/>
    <xf numFmtId="0" fontId="1" fillId="2" borderId="0" xfId="0" applyFont="1" applyFill="1" applyBorder="1" applyAlignment="1"/>
    <xf numFmtId="0" fontId="2" fillId="2" borderId="0" xfId="0" applyFont="1" applyFill="1"/>
    <xf numFmtId="0" fontId="0" fillId="2" borderId="0" xfId="0" applyFill="1"/>
    <xf numFmtId="0" fontId="0" fillId="0" borderId="0" xfId="0" applyAlignment="1">
      <alignment horizontal="center"/>
    </xf>
    <xf numFmtId="43" fontId="1" fillId="0" borderId="0" xfId="0" applyNumberFormat="1" applyFont="1" applyFill="1" applyBorder="1" applyAlignment="1"/>
    <xf numFmtId="43" fontId="0" fillId="0" borderId="0" xfId="0" applyNumberFormat="1" applyAlignment="1"/>
    <xf numFmtId="164" fontId="0" fillId="0" borderId="0" xfId="0" applyNumberFormat="1"/>
    <xf numFmtId="0" fontId="0" fillId="0" borderId="0" xfId="0" pivotButton="1" applyAlignment="1">
      <alignment horizontal="center"/>
    </xf>
    <xf numFmtId="9" fontId="0" fillId="0" borderId="0" xfId="0" applyNumberFormat="1" applyAlignment="1">
      <alignment horizontal="center"/>
    </xf>
    <xf numFmtId="0" fontId="0" fillId="0" borderId="3" xfId="0" applyBorder="1"/>
    <xf numFmtId="164" fontId="0" fillId="0" borderId="3" xfId="0" applyNumberFormat="1" applyBorder="1"/>
    <xf numFmtId="164" fontId="3" fillId="0" borderId="3" xfId="0" applyNumberFormat="1" applyFont="1" applyBorder="1"/>
    <xf numFmtId="0" fontId="3" fillId="0" borderId="3" xfId="0" applyFont="1" applyBorder="1"/>
    <xf numFmtId="0" fontId="0" fillId="0" borderId="4" xfId="0" applyBorder="1"/>
    <xf numFmtId="164" fontId="3" fillId="0" borderId="4" xfId="0" applyNumberFormat="1" applyFont="1" applyBorder="1"/>
    <xf numFmtId="165" fontId="3" fillId="2" borderId="5" xfId="0" applyNumberFormat="1" applyFont="1" applyFill="1" applyBorder="1"/>
    <xf numFmtId="165" fontId="3" fillId="2" borderId="6" xfId="0" applyNumberFormat="1" applyFont="1" applyFill="1" applyBorder="1"/>
    <xf numFmtId="1" fontId="0" fillId="0" borderId="7" xfId="0" applyNumberFormat="1" applyBorder="1"/>
    <xf numFmtId="0" fontId="0" fillId="0" borderId="0" xfId="0" applyBorder="1"/>
    <xf numFmtId="0" fontId="0" fillId="0" borderId="0" xfId="0" applyFont="1" applyBorder="1"/>
    <xf numFmtId="164" fontId="0" fillId="0" borderId="0" xfId="0" applyNumberFormat="1" applyFont="1" applyBorder="1"/>
    <xf numFmtId="3" fontId="3" fillId="2" borderId="5" xfId="0" applyNumberFormat="1" applyFont="1" applyFill="1" applyBorder="1" applyAlignment="1">
      <alignment horizontal="center"/>
    </xf>
    <xf numFmtId="3" fontId="3" fillId="2" borderId="6" xfId="0" applyNumberFormat="1" applyFont="1" applyFill="1" applyBorder="1" applyAlignment="1">
      <alignment horizontal="center"/>
    </xf>
    <xf numFmtId="0" fontId="0" fillId="0" borderId="7" xfId="0" applyBorder="1"/>
    <xf numFmtId="10" fontId="0" fillId="0" borderId="9" xfId="0" applyNumberFormat="1" applyBorder="1" applyAlignment="1">
      <alignment horizontal="center"/>
    </xf>
    <xf numFmtId="3" fontId="3" fillId="0" borderId="10" xfId="0" applyNumberFormat="1" applyFont="1" applyBorder="1" applyAlignment="1">
      <alignment horizontal="center"/>
    </xf>
    <xf numFmtId="0" fontId="0" fillId="0" borderId="3" xfId="0" pivotButton="1" applyBorder="1"/>
    <xf numFmtId="14" fontId="0" fillId="0" borderId="3" xfId="0" applyNumberFormat="1" applyBorder="1"/>
    <xf numFmtId="10" fontId="0" fillId="0" borderId="3" xfId="0" applyNumberFormat="1" applyBorder="1" applyAlignment="1">
      <alignment horizontal="right"/>
    </xf>
    <xf numFmtId="0" fontId="7" fillId="0" borderId="0" xfId="0" applyFont="1" applyAlignment="1">
      <alignment wrapText="1"/>
    </xf>
    <xf numFmtId="0" fontId="0" fillId="0" borderId="11" xfId="0" applyFont="1" applyBorder="1"/>
    <xf numFmtId="0" fontId="0" fillId="0" borderId="17"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8" xfId="0" applyBorder="1"/>
    <xf numFmtId="0" fontId="0" fillId="0" borderId="16" xfId="0" applyBorder="1"/>
    <xf numFmtId="0" fontId="0" fillId="0" borderId="19" xfId="0" applyBorder="1"/>
    <xf numFmtId="164" fontId="0" fillId="0" borderId="19" xfId="0" applyNumberFormat="1" applyBorder="1"/>
    <xf numFmtId="0" fontId="4" fillId="5" borderId="0" xfId="0" applyFont="1" applyFill="1" applyBorder="1" applyAlignment="1">
      <alignment horizontal="center"/>
    </xf>
    <xf numFmtId="166" fontId="0" fillId="0" borderId="0" xfId="0" applyNumberFormat="1"/>
    <xf numFmtId="166" fontId="0" fillId="0" borderId="3" xfId="0" applyNumberFormat="1" applyBorder="1" applyAlignment="1">
      <alignment horizontal="right"/>
    </xf>
    <xf numFmtId="0" fontId="0" fillId="0" borderId="0" xfId="0" applyBorder="1" applyAlignment="1">
      <alignment horizontal="right"/>
    </xf>
    <xf numFmtId="166" fontId="0" fillId="0" borderId="4" xfId="0" applyNumberFormat="1" applyBorder="1" applyAlignment="1">
      <alignment horizontal="right"/>
    </xf>
    <xf numFmtId="10" fontId="0" fillId="0" borderId="4" xfId="0" applyNumberFormat="1" applyBorder="1" applyAlignment="1">
      <alignment horizontal="right"/>
    </xf>
    <xf numFmtId="0" fontId="0" fillId="0" borderId="3" xfId="0" pivotButton="1" applyBorder="1" applyAlignment="1">
      <alignment horizontal="center" wrapText="1"/>
    </xf>
    <xf numFmtId="0" fontId="0" fillId="0" borderId="3" xfId="0" applyBorder="1" applyAlignment="1">
      <alignment horizontal="center" wrapText="1"/>
    </xf>
    <xf numFmtId="0" fontId="4" fillId="4" borderId="3" xfId="0" applyFont="1" applyFill="1" applyBorder="1" applyAlignment="1">
      <alignment horizontal="center" wrapText="1"/>
    </xf>
    <xf numFmtId="166" fontId="4" fillId="4" borderId="3" xfId="0" applyNumberFormat="1" applyFont="1" applyFill="1" applyBorder="1" applyAlignment="1">
      <alignment horizontal="center" wrapText="1"/>
    </xf>
    <xf numFmtId="0" fontId="0" fillId="0" borderId="11" xfId="0" applyBorder="1" applyAlignment="1">
      <alignment horizontal="right"/>
    </xf>
    <xf numFmtId="164" fontId="6" fillId="0" borderId="12" xfId="0" applyNumberFormat="1" applyFont="1" applyBorder="1" applyAlignment="1">
      <alignment horizontal="right" wrapText="1"/>
    </xf>
    <xf numFmtId="14" fontId="0" fillId="0" borderId="19" xfId="0" applyNumberFormat="1" applyBorder="1"/>
    <xf numFmtId="166" fontId="0" fillId="0" borderId="19" xfId="0" applyNumberFormat="1" applyBorder="1" applyAlignment="1">
      <alignment horizontal="right"/>
    </xf>
    <xf numFmtId="10" fontId="0" fillId="0" borderId="19" xfId="0" applyNumberFormat="1" applyBorder="1" applyAlignment="1">
      <alignment horizontal="right"/>
    </xf>
    <xf numFmtId="0" fontId="0" fillId="0" borderId="3" xfId="0" applyBorder="1" applyAlignment="1">
      <alignment horizontal="center"/>
    </xf>
    <xf numFmtId="0" fontId="4" fillId="4" borderId="3" xfId="0" applyFont="1" applyFill="1" applyBorder="1" applyAlignment="1">
      <alignment horizontal="center"/>
    </xf>
    <xf numFmtId="0" fontId="0" fillId="0" borderId="20" xfId="0" applyBorder="1"/>
    <xf numFmtId="3" fontId="3" fillId="2" borderId="21" xfId="0" applyNumberFormat="1" applyFont="1" applyFill="1" applyBorder="1" applyAlignment="1">
      <alignment horizontal="center"/>
    </xf>
    <xf numFmtId="10" fontId="0" fillId="0" borderId="22" xfId="0" applyNumberFormat="1" applyBorder="1" applyAlignment="1">
      <alignment horizontal="center"/>
    </xf>
    <xf numFmtId="1" fontId="0" fillId="0" borderId="20" xfId="0" applyNumberFormat="1" applyBorder="1"/>
    <xf numFmtId="165" fontId="3" fillId="2" borderId="21" xfId="0" applyNumberFormat="1" applyFont="1" applyFill="1" applyBorder="1"/>
    <xf numFmtId="0" fontId="0" fillId="0" borderId="0" xfId="0" pivotButton="1"/>
    <xf numFmtId="0" fontId="4" fillId="4" borderId="23" xfId="0" applyFont="1" applyFill="1" applyBorder="1" applyAlignment="1">
      <alignment horizontal="center" wrapText="1"/>
    </xf>
    <xf numFmtId="10" fontId="0" fillId="2" borderId="3" xfId="0" applyNumberFormat="1" applyFill="1" applyBorder="1"/>
    <xf numFmtId="0" fontId="0" fillId="0" borderId="13" xfId="0" applyFont="1" applyBorder="1"/>
    <xf numFmtId="0" fontId="5" fillId="0" borderId="13" xfId="0" applyFont="1" applyBorder="1" applyAlignment="1"/>
    <xf numFmtId="0" fontId="6" fillId="0" borderId="13" xfId="0" applyFont="1" applyBorder="1" applyAlignment="1">
      <alignment wrapText="1"/>
    </xf>
    <xf numFmtId="0" fontId="6" fillId="0" borderId="13" xfId="0" applyFont="1" applyBorder="1" applyAlignment="1"/>
    <xf numFmtId="10" fontId="3" fillId="5" borderId="3" xfId="0" applyNumberFormat="1" applyFont="1" applyFill="1" applyBorder="1"/>
    <xf numFmtId="0" fontId="0" fillId="0" borderId="3" xfId="0" applyFont="1" applyBorder="1"/>
    <xf numFmtId="164" fontId="0" fillId="0" borderId="3" xfId="0" applyNumberFormat="1" applyFont="1" applyBorder="1"/>
    <xf numFmtId="0" fontId="3" fillId="2" borderId="1" xfId="0" applyFont="1" applyFill="1" applyBorder="1" applyAlignment="1">
      <alignment horizontal="center"/>
    </xf>
    <xf numFmtId="0" fontId="3" fillId="2" borderId="8" xfId="0" applyFont="1" applyFill="1" applyBorder="1" applyAlignment="1">
      <alignment horizontal="center"/>
    </xf>
    <xf numFmtId="0" fontId="3" fillId="2" borderId="2" xfId="0" applyFont="1" applyFill="1" applyBorder="1" applyAlignment="1">
      <alignment horizontal="center"/>
    </xf>
    <xf numFmtId="0" fontId="0" fillId="0" borderId="13" xfId="0" applyBorder="1" applyAlignment="1">
      <alignment horizontal="left" vertical="top" wrapText="1"/>
    </xf>
    <xf numFmtId="0" fontId="0" fillId="0" borderId="0" xfId="0" applyBorder="1" applyAlignment="1">
      <alignment horizontal="left" vertical="top"/>
    </xf>
    <xf numFmtId="0" fontId="0" fillId="0" borderId="14" xfId="0" applyBorder="1" applyAlignment="1">
      <alignment horizontal="left" vertical="top"/>
    </xf>
    <xf numFmtId="0" fontId="0" fillId="0" borderId="13" xfId="0" applyBorder="1" applyAlignment="1">
      <alignment horizontal="left" vertical="top"/>
    </xf>
    <xf numFmtId="0" fontId="0" fillId="0" borderId="15" xfId="0" applyBorder="1" applyAlignment="1">
      <alignment horizontal="left" vertical="top"/>
    </xf>
    <xf numFmtId="0" fontId="0" fillId="0" borderId="18" xfId="0" applyBorder="1" applyAlignment="1">
      <alignment horizontal="left" vertical="top"/>
    </xf>
    <xf numFmtId="0" fontId="0" fillId="0" borderId="16" xfId="0" applyBorder="1" applyAlignment="1">
      <alignment horizontal="left" vertical="top"/>
    </xf>
    <xf numFmtId="0" fontId="3" fillId="8" borderId="1" xfId="0" applyFont="1" applyFill="1" applyBorder="1" applyAlignment="1">
      <alignment horizontal="center"/>
    </xf>
    <xf numFmtId="0" fontId="3" fillId="8" borderId="8" xfId="0" applyFont="1" applyFill="1" applyBorder="1" applyAlignment="1">
      <alignment horizontal="center"/>
    </xf>
    <xf numFmtId="0" fontId="3" fillId="8" borderId="2" xfId="0" applyFont="1" applyFill="1" applyBorder="1" applyAlignment="1">
      <alignment horizontal="center"/>
    </xf>
    <xf numFmtId="0" fontId="3" fillId="6" borderId="1" xfId="0" applyFont="1" applyFill="1" applyBorder="1" applyAlignment="1">
      <alignment horizontal="center"/>
    </xf>
    <xf numFmtId="0" fontId="3" fillId="6" borderId="8" xfId="0" applyFont="1" applyFill="1" applyBorder="1" applyAlignment="1">
      <alignment horizontal="center"/>
    </xf>
    <xf numFmtId="0" fontId="3" fillId="6" borderId="2" xfId="0" applyFont="1" applyFill="1" applyBorder="1" applyAlignment="1">
      <alignment horizontal="center"/>
    </xf>
    <xf numFmtId="0" fontId="3" fillId="7" borderId="1" xfId="0" applyFont="1" applyFill="1" applyBorder="1" applyAlignment="1">
      <alignment horizontal="center"/>
    </xf>
    <xf numFmtId="0" fontId="3" fillId="7" borderId="8" xfId="0" applyFont="1" applyFill="1" applyBorder="1" applyAlignment="1">
      <alignment horizontal="center"/>
    </xf>
    <xf numFmtId="0" fontId="3" fillId="7" borderId="2" xfId="0" applyFont="1" applyFill="1" applyBorder="1" applyAlignment="1">
      <alignment horizontal="center"/>
    </xf>
    <xf numFmtId="0" fontId="0" fillId="0" borderId="13" xfId="0" applyBorder="1" applyAlignment="1">
      <alignment horizontal="left" wrapText="1"/>
    </xf>
    <xf numFmtId="0" fontId="0" fillId="0" borderId="0" xfId="0" applyBorder="1" applyAlignment="1">
      <alignment horizontal="left" wrapText="1"/>
    </xf>
    <xf numFmtId="0" fontId="0" fillId="0" borderId="14" xfId="0" applyBorder="1" applyAlignment="1">
      <alignment horizontal="left" wrapText="1"/>
    </xf>
    <xf numFmtId="0" fontId="3" fillId="3" borderId="1" xfId="0" applyFont="1" applyFill="1" applyBorder="1" applyAlignment="1">
      <alignment horizont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3" fillId="3" borderId="2" xfId="0" applyFont="1" applyFill="1" applyBorder="1" applyAlignment="1">
      <alignment horizontal="center"/>
    </xf>
  </cellXfs>
  <cellStyles count="1">
    <cellStyle name="Normal" xfId="0" builtinId="0"/>
  </cellStyles>
  <dxfs count="49">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alignment horizontal="center" indent="0"/>
    </dxf>
    <dxf>
      <alignment horizontal="center" indent="0"/>
    </dxf>
    <dxf>
      <alignment horizontal="center" indent="0"/>
    </dxf>
    <dxf>
      <alignment wrapText="1"/>
    </dxf>
    <dxf>
      <alignment wrapText="1"/>
    </dxf>
    <dxf>
      <alignment wrapText="1"/>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numFmt numFmtId="164" formatCode="_(* #,##0_);_(* \(#,##0\);_(* &quot;-&quot;??_);_(@_)"/>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numFmt numFmtId="164" formatCode="_(* #,##0_);_(* \(#,##0\);_(* &quot;-&quot;??_);_(@_)"/>
    </dxf>
    <dxf>
      <font>
        <b/>
      </font>
    </dxf>
    <dxf>
      <font>
        <b/>
      </font>
    </dxf>
    <dxf>
      <alignment horizontal="center" indent="0"/>
    </dxf>
    <dxf>
      <alignment horizontal="center" indent="0"/>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ont>
        <b/>
      </font>
    </dxf>
    <dxf>
      <numFmt numFmtId="35" formatCode="_(* #,##0.00_);_(* \(#,##0.00\);_(* &quot;-&quot;??_);_(@_)"/>
    </dxf>
    <dxf>
      <font>
        <b val="0"/>
      </font>
    </dxf>
    <dxf>
      <font>
        <b val="0"/>
      </font>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font>
        <b/>
      </font>
    </dxf>
    <dxf>
      <border outline="0">
        <left style="thin">
          <color rgb="FF000000"/>
        </left>
        <right style="thin">
          <color rgb="FF000000"/>
        </right>
        <top style="thin">
          <color rgb="FF000000"/>
        </top>
        <bottom style="thin">
          <color rgb="FF000000"/>
        </bottom>
      </border>
    </dxf>
    <dxf>
      <alignment horizontal="center" indent="0"/>
    </dxf>
    <dxf>
      <numFmt numFmtId="164" formatCode="_(* #,##0_);_(* \(#,##0\);_(* &quot;-&quot;??_);_(@_)"/>
    </dxf>
    <dxf>
      <font>
        <b/>
      </font>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border outline="0">
        <left style="thin">
          <color rgb="FF000000"/>
        </left>
        <right style="thin">
          <color rgb="FF000000"/>
        </right>
        <top style="thin">
          <color rgb="FF000000"/>
        </top>
        <bottom style="thin">
          <color rgb="FF000000"/>
        </bottom>
      </border>
    </dxf>
    <dxf>
      <alignment horizontal="center" indent="0"/>
    </dxf>
    <dxf>
      <alignment horizontal="center" indent="0"/>
    </dxf>
    <dxf>
      <numFmt numFmtId="164" formatCode="_(* #,##0_);_(* \(#,##0\);_(* &quot;-&quot;??_);_(@_)"/>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[OPIM3803_GroupProject_1.xlsx]Partner (World Data)!PivotTable1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'Partner (World Data)'!$B$6</c:f>
              <c:strCache>
                <c:ptCount val="1"/>
                <c:pt idx="0">
                  <c:v>Sum of Daily Vaccinations </c:v>
                </c:pt>
              </c:strCache>
            </c:strRef>
          </c:tx>
          <c:spPr>
            <a:solidFill>
              <a:schemeClr val="accent1"/>
            </a:solidFill>
            <a:ln>
              <a:noFill/>
            </a:ln>
            <a:effectLst/>
          </c:spPr>
          <c:invertIfNegative val="0"/>
          <c:cat>
            <c:strRef>
              <c:f>'Partner (World Data)'!$A$7:$A$23</c:f>
              <c:strCache>
                <c:ptCount val="16"/>
                <c:pt idx="0">
                  <c:v>Sputnik V</c:v>
                </c:pt>
                <c:pt idx="1">
                  <c:v>Sinovac</c:v>
                </c:pt>
                <c:pt idx="2">
                  <c:v>Sinopharm, Sinovac</c:v>
                </c:pt>
                <c:pt idx="3">
                  <c:v>Sinopharm</c:v>
                </c:pt>
                <c:pt idx="4">
                  <c:v>Pfizer/BioNTech, Sinovac</c:v>
                </c:pt>
                <c:pt idx="5">
                  <c:v>Pfizer/BioNTech, Sinopharm, Sputnik V</c:v>
                </c:pt>
                <c:pt idx="6">
                  <c:v>Pfizer/BioNTech, Sinopharm</c:v>
                </c:pt>
                <c:pt idx="7">
                  <c:v>Pfizer/BioNTech</c:v>
                </c:pt>
                <c:pt idx="8">
                  <c:v>Oxford/AstraZeneca, Sinovac</c:v>
                </c:pt>
                <c:pt idx="9">
                  <c:v>Oxford/AstraZeneca, Sinopharm</c:v>
                </c:pt>
                <c:pt idx="10">
                  <c:v>Oxford/AstraZeneca, Pfizer/BioNTech</c:v>
                </c:pt>
                <c:pt idx="11">
                  <c:v>Oxford/AstraZeneca</c:v>
                </c:pt>
                <c:pt idx="12">
                  <c:v>Moderna, Pfizer/BioNTech</c:v>
                </c:pt>
                <c:pt idx="13">
                  <c:v>Ministry of Health</c:v>
                </c:pt>
                <c:pt idx="14">
                  <c:v>Government of the United Kingdom</c:v>
                </c:pt>
                <c:pt idx="15">
                  <c:v>Covaxin, Oxford/AstraZeneca</c:v>
                </c:pt>
              </c:strCache>
            </c:strRef>
          </c:cat>
          <c:val>
            <c:numRef>
              <c:f>'Partner (World Data)'!$B$7:$B$23</c:f>
              <c:numCache>
                <c:formatCode>_(* #,##0_);_(* \(#,##0\);_(* "-"??_);_(@_)</c:formatCode>
                <c:ptCount val="16"/>
                <c:pt idx="0">
                  <c:v>1379883</c:v>
                </c:pt>
                <c:pt idx="1">
                  <c:v>3829994</c:v>
                </c:pt>
                <c:pt idx="2">
                  <c:v>24855426</c:v>
                </c:pt>
                <c:pt idx="3">
                  <c:v>1314</c:v>
                </c:pt>
                <c:pt idx="4">
                  <c:v>270779</c:v>
                </c:pt>
                <c:pt idx="5">
                  <c:v>489394</c:v>
                </c:pt>
                <c:pt idx="6">
                  <c:v>3146389</c:v>
                </c:pt>
                <c:pt idx="7">
                  <c:v>6241592</c:v>
                </c:pt>
                <c:pt idx="8">
                  <c:v>2671100</c:v>
                </c:pt>
                <c:pt idx="9">
                  <c:v>475428</c:v>
                </c:pt>
                <c:pt idx="10">
                  <c:v>21302608</c:v>
                </c:pt>
                <c:pt idx="11">
                  <c:v>347578</c:v>
                </c:pt>
                <c:pt idx="12">
                  <c:v>50964836</c:v>
                </c:pt>
                <c:pt idx="13">
                  <c:v>4.18</c:v>
                </c:pt>
                <c:pt idx="14">
                  <c:v>275.32</c:v>
                </c:pt>
                <c:pt idx="15">
                  <c:v>5109279</c:v>
                </c:pt>
              </c:numCache>
            </c:numRef>
          </c:val>
          <c:extLst>
            <c:ext xmlns:c16="http://schemas.microsoft.com/office/drawing/2014/chart" uri="{C3380CC4-5D6E-409C-BE32-E72D297353CC}">
              <c16:uniqueId val="{00000000-0066-488E-B2E6-6B1E4899ADB5}"/>
            </c:ext>
          </c:extLst>
        </c:ser>
        <c:ser>
          <c:idx val="1"/>
          <c:order val="1"/>
          <c:tx>
            <c:strRef>
              <c:f>'Partner (World Data)'!$C$6</c:f>
              <c:strCache>
                <c:ptCount val="1"/>
                <c:pt idx="0">
                  <c:v>Sum of Total Vaccinations</c:v>
                </c:pt>
              </c:strCache>
            </c:strRef>
          </c:tx>
          <c:spPr>
            <a:solidFill>
              <a:schemeClr val="accent2"/>
            </a:solidFill>
            <a:ln>
              <a:noFill/>
            </a:ln>
            <a:effectLst/>
          </c:spPr>
          <c:invertIfNegative val="0"/>
          <c:cat>
            <c:strRef>
              <c:f>'Partner (World Data)'!$A$7:$A$23</c:f>
              <c:strCache>
                <c:ptCount val="16"/>
                <c:pt idx="0">
                  <c:v>Sputnik V</c:v>
                </c:pt>
                <c:pt idx="1">
                  <c:v>Sinovac</c:v>
                </c:pt>
                <c:pt idx="2">
                  <c:v>Sinopharm, Sinovac</c:v>
                </c:pt>
                <c:pt idx="3">
                  <c:v>Sinopharm</c:v>
                </c:pt>
                <c:pt idx="4">
                  <c:v>Pfizer/BioNTech, Sinovac</c:v>
                </c:pt>
                <c:pt idx="5">
                  <c:v>Pfizer/BioNTech, Sinopharm, Sputnik V</c:v>
                </c:pt>
                <c:pt idx="6">
                  <c:v>Pfizer/BioNTech, Sinopharm</c:v>
                </c:pt>
                <c:pt idx="7">
                  <c:v>Pfizer/BioNTech</c:v>
                </c:pt>
                <c:pt idx="8">
                  <c:v>Oxford/AstraZeneca, Sinovac</c:v>
                </c:pt>
                <c:pt idx="9">
                  <c:v>Oxford/AstraZeneca, Sinopharm</c:v>
                </c:pt>
                <c:pt idx="10">
                  <c:v>Oxford/AstraZeneca, Pfizer/BioNTech</c:v>
                </c:pt>
                <c:pt idx="11">
                  <c:v>Oxford/AstraZeneca</c:v>
                </c:pt>
                <c:pt idx="12">
                  <c:v>Moderna, Pfizer/BioNTech</c:v>
                </c:pt>
                <c:pt idx="13">
                  <c:v>Ministry of Health</c:v>
                </c:pt>
                <c:pt idx="14">
                  <c:v>Government of the United Kingdom</c:v>
                </c:pt>
                <c:pt idx="15">
                  <c:v>Covaxin, Oxford/AstraZeneca</c:v>
                </c:pt>
              </c:strCache>
            </c:strRef>
          </c:cat>
          <c:val>
            <c:numRef>
              <c:f>'Partner (World Data)'!$C$7:$C$23</c:f>
              <c:numCache>
                <c:formatCode>_(* #,##0_);_(* \(#,##0\);_(* "-"??_);_(@_)</c:formatCode>
                <c:ptCount val="16"/>
                <c:pt idx="0">
                  <c:v>7449693</c:v>
                </c:pt>
                <c:pt idx="1">
                  <c:v>43411955</c:v>
                </c:pt>
                <c:pt idx="2">
                  <c:v>117967000</c:v>
                </c:pt>
                <c:pt idx="3">
                  <c:v>1315</c:v>
                </c:pt>
                <c:pt idx="4">
                  <c:v>2561762</c:v>
                </c:pt>
                <c:pt idx="5">
                  <c:v>4947214</c:v>
                </c:pt>
                <c:pt idx="6">
                  <c:v>71044629</c:v>
                </c:pt>
                <c:pt idx="7">
                  <c:v>89679216</c:v>
                </c:pt>
                <c:pt idx="8">
                  <c:v>27929612</c:v>
                </c:pt>
                <c:pt idx="9">
                  <c:v>2514359</c:v>
                </c:pt>
                <c:pt idx="10">
                  <c:v>368841958</c:v>
                </c:pt>
                <c:pt idx="11">
                  <c:v>1198683</c:v>
                </c:pt>
                <c:pt idx="12">
                  <c:v>909416964</c:v>
                </c:pt>
                <c:pt idx="14">
                  <c:v>4614778</c:v>
                </c:pt>
                <c:pt idx="15">
                  <c:v>57013448</c:v>
                </c:pt>
              </c:numCache>
            </c:numRef>
          </c:val>
          <c:extLst>
            <c:ext xmlns:c16="http://schemas.microsoft.com/office/drawing/2014/chart" uri="{C3380CC4-5D6E-409C-BE32-E72D297353CC}">
              <c16:uniqueId val="{00000001-0066-488E-B2E6-6B1E4899ADB5}"/>
            </c:ext>
          </c:extLst>
        </c:ser>
        <c:dLbls>
          <c:showLegendKey val="0"/>
          <c:showVal val="0"/>
          <c:showCatName val="0"/>
          <c:showSerName val="0"/>
          <c:showPercent val="0"/>
          <c:showBubbleSize val="0"/>
        </c:dLbls>
        <c:gapWidth val="100"/>
        <c:overlap val="-27"/>
        <c:axId val="695148856"/>
        <c:axId val="536192552"/>
      </c:barChart>
      <c:catAx>
        <c:axId val="6951488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Type of Vaccinations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rgbClr val="000000"/>
                </a:solidFill>
                <a:latin typeface="+mn-lt"/>
                <a:ea typeface="+mn-ea"/>
                <a:cs typeface="+mn-cs"/>
              </a:defRPr>
            </a:pPr>
            <a:endParaRPr lang="en-US"/>
          </a:p>
        </c:txPr>
        <c:crossAx val="536192552"/>
        <c:crosses val="autoZero"/>
        <c:auto val="1"/>
        <c:lblAlgn val="ctr"/>
        <c:lblOffset val="100"/>
        <c:noMultiLvlLbl val="0"/>
      </c:catAx>
      <c:valAx>
        <c:axId val="536192552"/>
        <c:scaling>
          <c:orientation val="minMax"/>
        </c:scaling>
        <c:delete val="0"/>
        <c:axPos val="l"/>
        <c:majorGridlines>
          <c:spPr>
            <a:ln w="9525" cap="flat" cmpd="sng" algn="ctr">
              <a:solidFill>
                <a:srgbClr val="D9D9D9"/>
              </a:solidFill>
              <a:prstDash val="solid"/>
              <a:round/>
            </a:ln>
            <a:effectLst/>
          </c:spPr>
        </c:majorGridlines>
        <c:numFmt formatCode="_(* #,##0_);_(* \(#,##0\);_(* &quot;-&quot;??_);_(@_)" sourceLinked="1"/>
        <c:majorTickMark val="none"/>
        <c:minorTickMark val="none"/>
        <c:tickLblPos val="nextTo"/>
        <c:spPr>
          <a:noFill/>
          <a:ln>
            <a:solidFill>
              <a:srgbClr val="D9D9D9"/>
            </a:solidFill>
            <a:prstDash val="solid"/>
          </a:ln>
          <a:effectLst/>
        </c:spPr>
        <c:txPr>
          <a:bodyPr rot="-60000000" spcFirstLastPara="1" vertOverflow="ellipsis" vert="horz" wrap="square" anchor="ctr" anchorCtr="1"/>
          <a:lstStyle/>
          <a:p>
            <a:pPr>
              <a:defRPr sz="900" b="1" i="0" u="none" strike="noStrike" kern="1200" baseline="0">
                <a:solidFill>
                  <a:srgbClr val="000000"/>
                </a:solidFill>
                <a:latin typeface="Calibri"/>
                <a:ea typeface="Calibri"/>
                <a:cs typeface="Calibri"/>
              </a:defRPr>
            </a:pPr>
            <a:endParaRPr lang="en-US"/>
          </a:p>
        </c:txPr>
        <c:crossAx val="695148856"/>
        <c:crosses val="autoZero"/>
        <c:crossBetween val="between"/>
      </c:valAx>
      <c:spPr>
        <a:noFill/>
        <a:ln>
          <a:noFill/>
        </a:ln>
        <a:effectLst/>
      </c:spPr>
    </c:plotArea>
    <c:legend>
      <c:legendPos val="t"/>
      <c:overlay val="0"/>
      <c:spPr>
        <a:solidFill>
          <a:srgbClr val="FFFF00"/>
        </a:solidFill>
        <a:ln>
          <a:solidFill>
            <a:srgbClr val="BDD7EE"/>
          </a:solidFill>
          <a:prstDash val="solid"/>
        </a:ln>
        <a:effectLst/>
      </c:spPr>
      <c:txPr>
        <a:bodyPr rot="0" spcFirstLastPara="1" vertOverflow="ellipsis" vert="horz" wrap="square" anchor="ctr" anchorCtr="1"/>
        <a:lstStyle/>
        <a:p>
          <a:pPr>
            <a:defRPr sz="1000" b="1" i="0" u="sng"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[OPIM3803_GroupProject_1.xlsx]Partner (World Data)!PivotTable2</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Times New Roman"/>
                <a:ea typeface="Times New Roman"/>
                <a:cs typeface="Times New Roman"/>
              </a:defRPr>
            </a:pPr>
            <a:r>
              <a:rPr lang="en-US"/>
              <a:t>Sum of People Fully Vaccinated Worldwide By Date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Times New Roman"/>
              <a:ea typeface="Times New Roman"/>
              <a:cs typeface="Times New Roman"/>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'Partner (World Data)'!$B$28</c:f>
              <c:strCache>
                <c:ptCount val="1"/>
                <c:pt idx="0">
                  <c:v>Total</c:v>
                </c:pt>
              </c:strCache>
            </c:strRef>
          </c:tx>
          <c:spPr>
            <a:ln w="28575" cap="rnd">
              <a:solidFill>
                <a:schemeClr val="accent1"/>
              </a:solidFill>
              <a:round/>
            </a:ln>
            <a:effectLst/>
          </c:spPr>
          <c:marker>
            <c:symbol val="none"/>
          </c:marker>
          <c:cat>
            <c:strRef>
              <c:f>'Partner (World Data)'!$A$29:$A$65</c:f>
              <c:strCache>
                <c:ptCount val="36"/>
                <c:pt idx="0">
                  <c:v>1/2/21</c:v>
                </c:pt>
                <c:pt idx="1">
                  <c:v>1/3/21</c:v>
                </c:pt>
                <c:pt idx="2">
                  <c:v>1/4/21</c:v>
                </c:pt>
                <c:pt idx="3">
                  <c:v>1/5/21</c:v>
                </c:pt>
                <c:pt idx="4">
                  <c:v>1/6/21</c:v>
                </c:pt>
                <c:pt idx="5">
                  <c:v>1/7/21</c:v>
                </c:pt>
                <c:pt idx="6">
                  <c:v>1/8/21</c:v>
                </c:pt>
                <c:pt idx="7">
                  <c:v>1/9/21</c:v>
                </c:pt>
                <c:pt idx="8">
                  <c:v>1/10/21</c:v>
                </c:pt>
                <c:pt idx="9">
                  <c:v>1/11/21</c:v>
                </c:pt>
                <c:pt idx="10">
                  <c:v>1/12/21</c:v>
                </c:pt>
                <c:pt idx="11">
                  <c:v>1/13/21</c:v>
                </c:pt>
                <c:pt idx="12">
                  <c:v>1/14/21</c:v>
                </c:pt>
                <c:pt idx="13">
                  <c:v>1/15/21</c:v>
                </c:pt>
                <c:pt idx="14">
                  <c:v>1/16/21</c:v>
                </c:pt>
                <c:pt idx="15">
                  <c:v>1/17/21</c:v>
                </c:pt>
                <c:pt idx="16">
                  <c:v>1/18/21</c:v>
                </c:pt>
                <c:pt idx="17">
                  <c:v>1/19/21</c:v>
                </c:pt>
                <c:pt idx="18">
                  <c:v>1/20/21</c:v>
                </c:pt>
                <c:pt idx="19">
                  <c:v>1/21/21</c:v>
                </c:pt>
                <c:pt idx="20">
                  <c:v>1/22/21</c:v>
                </c:pt>
                <c:pt idx="21">
                  <c:v>1/23/21</c:v>
                </c:pt>
                <c:pt idx="22">
                  <c:v>1/24/21</c:v>
                </c:pt>
                <c:pt idx="23">
                  <c:v>1/25/21</c:v>
                </c:pt>
                <c:pt idx="24">
                  <c:v>1/26/21</c:v>
                </c:pt>
                <c:pt idx="25">
                  <c:v>1/27/21</c:v>
                </c:pt>
                <c:pt idx="26">
                  <c:v>1/28/21</c:v>
                </c:pt>
                <c:pt idx="27">
                  <c:v>1/29/21</c:v>
                </c:pt>
                <c:pt idx="28">
                  <c:v>1/30/21</c:v>
                </c:pt>
                <c:pt idx="29">
                  <c:v>1/31/21</c:v>
                </c:pt>
                <c:pt idx="30">
                  <c:v>2/1/21</c:v>
                </c:pt>
                <c:pt idx="31">
                  <c:v>2/2/21</c:v>
                </c:pt>
                <c:pt idx="32">
                  <c:v>2/3/21</c:v>
                </c:pt>
                <c:pt idx="33">
                  <c:v>2/4/21</c:v>
                </c:pt>
                <c:pt idx="34">
                  <c:v>2/5/21</c:v>
                </c:pt>
                <c:pt idx="35">
                  <c:v>2/6/21</c:v>
                </c:pt>
              </c:strCache>
            </c:strRef>
          </c:cat>
          <c:val>
            <c:numRef>
              <c:f>'Partner (World Data)'!$B$29:$B$65</c:f>
              <c:numCache>
                <c:formatCode>_(* #,##0_);_(* \(#,##0\);_(* "-"??_);_(@_)</c:formatCode>
                <c:ptCount val="36"/>
                <c:pt idx="1">
                  <c:v>42397</c:v>
                </c:pt>
                <c:pt idx="2">
                  <c:v>2</c:v>
                </c:pt>
                <c:pt idx="3">
                  <c:v>2</c:v>
                </c:pt>
                <c:pt idx="4">
                  <c:v>2</c:v>
                </c:pt>
                <c:pt idx="5">
                  <c:v>6</c:v>
                </c:pt>
                <c:pt idx="6">
                  <c:v>11</c:v>
                </c:pt>
                <c:pt idx="7">
                  <c:v>3650</c:v>
                </c:pt>
                <c:pt idx="8">
                  <c:v>1024858</c:v>
                </c:pt>
                <c:pt idx="9">
                  <c:v>1084110</c:v>
                </c:pt>
                <c:pt idx="10">
                  <c:v>1149018</c:v>
                </c:pt>
                <c:pt idx="11">
                  <c:v>1226263</c:v>
                </c:pt>
                <c:pt idx="12">
                  <c:v>2649525</c:v>
                </c:pt>
                <c:pt idx="13">
                  <c:v>2962567</c:v>
                </c:pt>
                <c:pt idx="14">
                  <c:v>1409267</c:v>
                </c:pt>
                <c:pt idx="15">
                  <c:v>1495718</c:v>
                </c:pt>
                <c:pt idx="16">
                  <c:v>1664450</c:v>
                </c:pt>
                <c:pt idx="17">
                  <c:v>3895225</c:v>
                </c:pt>
                <c:pt idx="18">
                  <c:v>4282701</c:v>
                </c:pt>
                <c:pt idx="19">
                  <c:v>4813269</c:v>
                </c:pt>
                <c:pt idx="20">
                  <c:v>5341700</c:v>
                </c:pt>
                <c:pt idx="21">
                  <c:v>5755205</c:v>
                </c:pt>
                <c:pt idx="22">
                  <c:v>6180519</c:v>
                </c:pt>
                <c:pt idx="23">
                  <c:v>6678820</c:v>
                </c:pt>
                <c:pt idx="24">
                  <c:v>7237754</c:v>
                </c:pt>
                <c:pt idx="25">
                  <c:v>7907001</c:v>
                </c:pt>
                <c:pt idx="26">
                  <c:v>8815538</c:v>
                </c:pt>
                <c:pt idx="27">
                  <c:v>9449045</c:v>
                </c:pt>
                <c:pt idx="28">
                  <c:v>10306583</c:v>
                </c:pt>
                <c:pt idx="29">
                  <c:v>11100916</c:v>
                </c:pt>
                <c:pt idx="30">
                  <c:v>11881762</c:v>
                </c:pt>
                <c:pt idx="31">
                  <c:v>12058293</c:v>
                </c:pt>
                <c:pt idx="32">
                  <c:v>13498272</c:v>
                </c:pt>
                <c:pt idx="33">
                  <c:v>14551417</c:v>
                </c:pt>
                <c:pt idx="34">
                  <c:v>14301617</c:v>
                </c:pt>
                <c:pt idx="35">
                  <c:v>13454296</c:v>
                </c:pt>
              </c:numCache>
            </c:numRef>
          </c:val>
          <c:smooth val="0"/>
          <c:extLst>
            <c:ext xmlns:c16="http://schemas.microsoft.com/office/drawing/2014/chart" uri="{C3380CC4-5D6E-409C-BE32-E72D297353CC}">
              <c16:uniqueId val="{00000000-D794-4C71-8BEA-7158080C891D}"/>
            </c:ext>
          </c:extLst>
        </c:ser>
        <c:dLbls>
          <c:showLegendKey val="0"/>
          <c:showVal val="0"/>
          <c:showCatName val="0"/>
          <c:showSerName val="0"/>
          <c:showPercent val="0"/>
          <c:showBubbleSize val="0"/>
        </c:dLbls>
        <c:smooth val="0"/>
        <c:axId val="167937016"/>
        <c:axId val="1400919975"/>
      </c:lineChart>
      <c:catAx>
        <c:axId val="167937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19975"/>
        <c:crosses val="autoZero"/>
        <c:auto val="1"/>
        <c:lblAlgn val="ctr"/>
        <c:lblOffset val="100"/>
        <c:noMultiLvlLbl val="0"/>
      </c:catAx>
      <c:valAx>
        <c:axId val="14009199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Fully Vaccinated (in Millions)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9370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 of Time Until People are Fully Vaccinated in NA/CA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Canada</c:v>
          </c:tx>
          <c:spPr>
            <a:solidFill>
              <a:schemeClr val="accent1"/>
            </a:solidFill>
            <a:ln>
              <a:noFill/>
            </a:ln>
            <a:effectLst/>
          </c:spPr>
          <c:invertIfNegative val="0"/>
          <c:dLbls>
            <c:numFmt formatCode="_(* #,##0.0_);_(* \(#,##0.0\);_(*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'Director (NA-CA Data)'!$H$3</c:f>
              <c:strCache>
                <c:ptCount val="1"/>
                <c:pt idx="0">
                  <c:v>Estimated Years until Countries Fully Vaccinated</c:v>
                </c:pt>
              </c:strCache>
            </c:strRef>
          </c:cat>
          <c:val>
            <c:numRef>
              <c:f>'Director (NA-CA Data)'!$H$4</c:f>
              <c:numCache>
                <c:formatCode>_(* #,##0.0_);_(* \(#,##0.0\);_(* "-"??_);_(@_)</c:formatCode>
                <c:ptCount val="1"/>
                <c:pt idx="0">
                  <c:v>5.1103373382086748</c:v>
                </c:pt>
              </c:numCache>
            </c:numRef>
          </c:val>
          <c:extLst>
            <c:ext xmlns:c16="http://schemas.microsoft.com/office/drawing/2014/chart" uri="{C3380CC4-5D6E-409C-BE32-E72D297353CC}">
              <c16:uniqueId val="{00000002-31E6-4453-92B6-E981B2EE5870}"/>
            </c:ext>
          </c:extLst>
        </c:ser>
        <c:ser>
          <c:idx val="1"/>
          <c:order val="1"/>
          <c:tx>
            <c:v>Costa Rica</c:v>
          </c:tx>
          <c:spPr>
            <a:solidFill>
              <a:schemeClr val="accent2"/>
            </a:solidFill>
            <a:ln>
              <a:noFill/>
            </a:ln>
            <a:effectLst/>
          </c:spPr>
          <c:invertIfNegative val="0"/>
          <c:dLbls>
            <c:numFmt formatCode="_(* #,##0.0_);_(* \(#,##0.0\);_(*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'Director (NA-CA Data)'!$H$3</c:f>
              <c:strCache>
                <c:ptCount val="1"/>
                <c:pt idx="0">
                  <c:v>Estimated Years until Countries Fully Vaccinated</c:v>
                </c:pt>
              </c:strCache>
            </c:strRef>
          </c:cat>
          <c:val>
            <c:numRef>
              <c:f>'Director (NA-CA Data)'!$H$5</c:f>
              <c:numCache>
                <c:formatCode>_(* #,##0.0_);_(* \(#,##0.0\);_(* "-"??_);_(@_)</c:formatCode>
                <c:ptCount val="1"/>
                <c:pt idx="0">
                  <c:v>10.320005270742758</c:v>
                </c:pt>
              </c:numCache>
            </c:numRef>
          </c:val>
          <c:extLst>
            <c:ext xmlns:c16="http://schemas.microsoft.com/office/drawing/2014/chart" uri="{C3380CC4-5D6E-409C-BE32-E72D297353CC}">
              <c16:uniqueId val="{00000004-31E6-4453-92B6-E981B2EE5870}"/>
            </c:ext>
          </c:extLst>
        </c:ser>
        <c:ser>
          <c:idx val="2"/>
          <c:order val="2"/>
          <c:tx>
            <c:v>Mexico</c:v>
          </c:tx>
          <c:spPr>
            <a:solidFill>
              <a:schemeClr val="accent3"/>
            </a:solidFill>
            <a:ln>
              <a:noFill/>
            </a:ln>
            <a:effectLst/>
          </c:spPr>
          <c:invertIfNegative val="0"/>
          <c:dLbls>
            <c:numFmt formatCode="_(* #,##0.0_);_(* \(#,##0.0\);_(*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'Director (NA-CA Data)'!$H$3</c:f>
              <c:strCache>
                <c:ptCount val="1"/>
                <c:pt idx="0">
                  <c:v>Estimated Years until Countries Fully Vaccinated</c:v>
                </c:pt>
              </c:strCache>
            </c:strRef>
          </c:cat>
          <c:val>
            <c:numRef>
              <c:f>'Director (NA-CA Data)'!$H$6</c:f>
              <c:numCache>
                <c:formatCode>_(* #,##0.0_);_(* \(#,##0.0\);_(* "-"??_);_(@_)</c:formatCode>
                <c:ptCount val="1"/>
                <c:pt idx="0">
                  <c:v>23.057557388546616</c:v>
                </c:pt>
              </c:numCache>
            </c:numRef>
          </c:val>
          <c:extLst>
            <c:ext xmlns:c16="http://schemas.microsoft.com/office/drawing/2014/chart" uri="{C3380CC4-5D6E-409C-BE32-E72D297353CC}">
              <c16:uniqueId val="{00000006-31E6-4453-92B6-E981B2EE5870}"/>
            </c:ext>
          </c:extLst>
        </c:ser>
        <c:ser>
          <c:idx val="3"/>
          <c:order val="3"/>
          <c:tx>
            <c:v>Panama</c:v>
          </c:tx>
          <c:spPr>
            <a:solidFill>
              <a:schemeClr val="accent4"/>
            </a:solidFill>
            <a:ln>
              <a:noFill/>
            </a:ln>
            <a:effectLst/>
          </c:spPr>
          <c:invertIfNegative val="0"/>
          <c:dLbls>
            <c:numFmt formatCode="_(* #,##0.0_);_(* \(#,##0.0\);_(*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'Director (NA-CA Data)'!$H$3</c:f>
              <c:strCache>
                <c:ptCount val="1"/>
                <c:pt idx="0">
                  <c:v>Estimated Years until Countries Fully Vaccinated</c:v>
                </c:pt>
              </c:strCache>
            </c:strRef>
          </c:cat>
          <c:val>
            <c:numRef>
              <c:f>'Director (NA-CA Data)'!$H$7</c:f>
              <c:numCache>
                <c:formatCode>_(* #,##0.0_);_(* \(#,##0.0\);_(* "-"??_);_(@_)</c:formatCode>
                <c:ptCount val="1"/>
                <c:pt idx="0">
                  <c:v>12.473262162123504</c:v>
                </c:pt>
              </c:numCache>
            </c:numRef>
          </c:val>
          <c:extLst>
            <c:ext xmlns:c16="http://schemas.microsoft.com/office/drawing/2014/chart" uri="{C3380CC4-5D6E-409C-BE32-E72D297353CC}">
              <c16:uniqueId val="{00000008-31E6-4453-92B6-E981B2EE5870}"/>
            </c:ext>
          </c:extLst>
        </c:ser>
        <c:ser>
          <c:idx val="4"/>
          <c:order val="4"/>
          <c:tx>
            <c:v>United States</c:v>
          </c:tx>
          <c:spPr>
            <a:solidFill>
              <a:schemeClr val="accent5"/>
            </a:solidFill>
            <a:ln>
              <a:noFill/>
            </a:ln>
            <a:effectLst/>
          </c:spPr>
          <c:invertIfNegative val="0"/>
          <c:dLbls>
            <c:numFmt formatCode="_(* #,##0.0_);_(* \(#,##0.0\);_(* &quot;-&quot;??_);_(@_)"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'Director (NA-CA Data)'!$H$3</c:f>
              <c:strCache>
                <c:ptCount val="1"/>
                <c:pt idx="0">
                  <c:v>Estimated Years until Countries Fully Vaccinated</c:v>
                </c:pt>
              </c:strCache>
            </c:strRef>
          </c:cat>
          <c:val>
            <c:numRef>
              <c:f>'Director (NA-CA Data)'!$H$8</c:f>
              <c:numCache>
                <c:formatCode>_(* #,##0.0_);_(* \(#,##0.0\);_(* "-"??_);_(@_)</c:formatCode>
                <c:ptCount val="1"/>
                <c:pt idx="0">
                  <c:v>0.94747997338685608</c:v>
                </c:pt>
              </c:numCache>
            </c:numRef>
          </c:val>
          <c:extLst>
            <c:ext xmlns:c16="http://schemas.microsoft.com/office/drawing/2014/chart" uri="{C3380CC4-5D6E-409C-BE32-E72D297353CC}">
              <c16:uniqueId val="{0000000A-31E6-4453-92B6-E981B2EE5870}"/>
            </c:ext>
          </c:extLst>
        </c:ser>
        <c:dLbls>
          <c:dLblPos val="outEnd"/>
          <c:showLegendKey val="0"/>
          <c:showVal val="1"/>
          <c:showCatName val="0"/>
          <c:showSerName val="0"/>
          <c:showPercent val="0"/>
          <c:showBubbleSize val="0"/>
        </c:dLbls>
        <c:gapWidth val="219"/>
        <c:overlap val="-27"/>
        <c:axId val="2007265224"/>
        <c:axId val="1939862360"/>
      </c:barChart>
      <c:catAx>
        <c:axId val="2007265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9862360"/>
        <c:crosses val="autoZero"/>
        <c:auto val="1"/>
        <c:lblAlgn val="ctr"/>
        <c:lblOffset val="100"/>
        <c:noMultiLvlLbl val="0"/>
      </c:catAx>
      <c:valAx>
        <c:axId val="1939862360"/>
        <c:scaling>
          <c:orientation val="minMax"/>
        </c:scaling>
        <c:delete val="0"/>
        <c:axPos val="l"/>
        <c:majorGridlines>
          <c:spPr>
            <a:ln w="9525" cap="flat" cmpd="sng" algn="ctr">
              <a:solidFill>
                <a:schemeClr val="tx1">
                  <a:lumMod val="15000"/>
                  <a:lumOff val="85000"/>
                </a:schemeClr>
              </a:solidFill>
              <a:round/>
            </a:ln>
            <a:effectLst/>
          </c:spPr>
        </c:majorGridlines>
        <c:numFmt formatCode="_(* #,##0.0_);_(* \(#,##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265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NA and CA Vaccinations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People Vaccinated </c:v>
          </c:tx>
          <c:spPr>
            <a:ln w="25400" cap="rnd">
              <a:noFill/>
              <a:round/>
            </a:ln>
            <a:effectLst/>
          </c:spPr>
          <c:marker>
            <c:symbol val="circle"/>
            <c:size val="5"/>
            <c:spPr>
              <a:solidFill>
                <a:schemeClr val="accent1"/>
              </a:solidFill>
              <a:ln w="9525">
                <a:solidFill>
                  <a:schemeClr val="accent1"/>
                </a:solidFill>
              </a:ln>
              <a:effectLst/>
            </c:spPr>
          </c:marker>
          <c:xVal>
            <c:numRef>
              <c:f>'NA and CA Data (hide b4 submit)'!$C$2:$C$2106</c:f>
              <c:numCache>
                <c:formatCode>m/d/yy</c:formatCode>
                <c:ptCount val="189"/>
                <c:pt idx="0">
                  <c:v>44184</c:v>
                </c:pt>
                <c:pt idx="1">
                  <c:v>44185</c:v>
                </c:pt>
                <c:pt idx="2">
                  <c:v>44186</c:v>
                </c:pt>
                <c:pt idx="3">
                  <c:v>44187</c:v>
                </c:pt>
                <c:pt idx="4">
                  <c:v>44188</c:v>
                </c:pt>
                <c:pt idx="5">
                  <c:v>44189</c:v>
                </c:pt>
                <c:pt idx="6">
                  <c:v>44190</c:v>
                </c:pt>
                <c:pt idx="7">
                  <c:v>44191</c:v>
                </c:pt>
                <c:pt idx="8">
                  <c:v>44192</c:v>
                </c:pt>
                <c:pt idx="9">
                  <c:v>44193</c:v>
                </c:pt>
                <c:pt idx="10">
                  <c:v>44194</c:v>
                </c:pt>
                <c:pt idx="11">
                  <c:v>44195</c:v>
                </c:pt>
                <c:pt idx="12">
                  <c:v>44196</c:v>
                </c:pt>
                <c:pt idx="13">
                  <c:v>44197</c:v>
                </c:pt>
                <c:pt idx="14">
                  <c:v>44198</c:v>
                </c:pt>
                <c:pt idx="15">
                  <c:v>44199</c:v>
                </c:pt>
                <c:pt idx="16">
                  <c:v>44200</c:v>
                </c:pt>
                <c:pt idx="17">
                  <c:v>44201</c:v>
                </c:pt>
                <c:pt idx="18">
                  <c:v>44202</c:v>
                </c:pt>
                <c:pt idx="19">
                  <c:v>44203</c:v>
                </c:pt>
                <c:pt idx="20">
                  <c:v>44204</c:v>
                </c:pt>
                <c:pt idx="21">
                  <c:v>44205</c:v>
                </c:pt>
                <c:pt idx="22">
                  <c:v>44206</c:v>
                </c:pt>
                <c:pt idx="23">
                  <c:v>44207</c:v>
                </c:pt>
                <c:pt idx="24">
                  <c:v>44208</c:v>
                </c:pt>
                <c:pt idx="25">
                  <c:v>44209</c:v>
                </c:pt>
                <c:pt idx="26">
                  <c:v>44210</c:v>
                </c:pt>
                <c:pt idx="27">
                  <c:v>44211</c:v>
                </c:pt>
                <c:pt idx="28">
                  <c:v>44212</c:v>
                </c:pt>
                <c:pt idx="29">
                  <c:v>44213</c:v>
                </c:pt>
                <c:pt idx="30">
                  <c:v>44214</c:v>
                </c:pt>
                <c:pt idx="31">
                  <c:v>44215</c:v>
                </c:pt>
                <c:pt idx="32">
                  <c:v>44216</c:v>
                </c:pt>
                <c:pt idx="33">
                  <c:v>44217</c:v>
                </c:pt>
                <c:pt idx="34">
                  <c:v>44218</c:v>
                </c:pt>
                <c:pt idx="35">
                  <c:v>44219</c:v>
                </c:pt>
                <c:pt idx="36">
                  <c:v>44220</c:v>
                </c:pt>
                <c:pt idx="37">
                  <c:v>44221</c:v>
                </c:pt>
                <c:pt idx="38">
                  <c:v>44222</c:v>
                </c:pt>
                <c:pt idx="39">
                  <c:v>44223</c:v>
                </c:pt>
                <c:pt idx="40">
                  <c:v>44224</c:v>
                </c:pt>
                <c:pt idx="41">
                  <c:v>44225</c:v>
                </c:pt>
                <c:pt idx="42">
                  <c:v>44226</c:v>
                </c:pt>
                <c:pt idx="43">
                  <c:v>44227</c:v>
                </c:pt>
                <c:pt idx="44">
                  <c:v>44228</c:v>
                </c:pt>
                <c:pt idx="45">
                  <c:v>44229</c:v>
                </c:pt>
                <c:pt idx="46">
                  <c:v>44230</c:v>
                </c:pt>
                <c:pt idx="47">
                  <c:v>44231</c:v>
                </c:pt>
                <c:pt idx="48">
                  <c:v>44232</c:v>
                </c:pt>
                <c:pt idx="49">
                  <c:v>44189</c:v>
                </c:pt>
                <c:pt idx="50">
                  <c:v>44190</c:v>
                </c:pt>
                <c:pt idx="51">
                  <c:v>44191</c:v>
                </c:pt>
                <c:pt idx="52">
                  <c:v>44192</c:v>
                </c:pt>
                <c:pt idx="53">
                  <c:v>44193</c:v>
                </c:pt>
                <c:pt idx="54">
                  <c:v>44194</c:v>
                </c:pt>
                <c:pt idx="55">
                  <c:v>44195</c:v>
                </c:pt>
                <c:pt idx="56">
                  <c:v>44196</c:v>
                </c:pt>
                <c:pt idx="57">
                  <c:v>44197</c:v>
                </c:pt>
                <c:pt idx="58">
                  <c:v>44198</c:v>
                </c:pt>
                <c:pt idx="59">
                  <c:v>44199</c:v>
                </c:pt>
                <c:pt idx="60">
                  <c:v>44200</c:v>
                </c:pt>
                <c:pt idx="61">
                  <c:v>44201</c:v>
                </c:pt>
                <c:pt idx="62">
                  <c:v>44202</c:v>
                </c:pt>
                <c:pt idx="63">
                  <c:v>44203</c:v>
                </c:pt>
                <c:pt idx="64">
                  <c:v>44204</c:v>
                </c:pt>
                <c:pt idx="65">
                  <c:v>44205</c:v>
                </c:pt>
                <c:pt idx="66">
                  <c:v>44206</c:v>
                </c:pt>
                <c:pt idx="67">
                  <c:v>44207</c:v>
                </c:pt>
                <c:pt idx="68">
                  <c:v>44208</c:v>
                </c:pt>
                <c:pt idx="69">
                  <c:v>44209</c:v>
                </c:pt>
                <c:pt idx="70">
                  <c:v>44210</c:v>
                </c:pt>
                <c:pt idx="71">
                  <c:v>44211</c:v>
                </c:pt>
                <c:pt idx="72">
                  <c:v>44212</c:v>
                </c:pt>
                <c:pt idx="73">
                  <c:v>44213</c:v>
                </c:pt>
                <c:pt idx="74">
                  <c:v>44214</c:v>
                </c:pt>
                <c:pt idx="75">
                  <c:v>44215</c:v>
                </c:pt>
                <c:pt idx="76">
                  <c:v>44216</c:v>
                </c:pt>
                <c:pt idx="77">
                  <c:v>44217</c:v>
                </c:pt>
                <c:pt idx="78">
                  <c:v>44218</c:v>
                </c:pt>
                <c:pt idx="79">
                  <c:v>44219</c:v>
                </c:pt>
                <c:pt idx="80">
                  <c:v>44220</c:v>
                </c:pt>
                <c:pt idx="81">
                  <c:v>44221</c:v>
                </c:pt>
                <c:pt idx="82">
                  <c:v>44222</c:v>
                </c:pt>
                <c:pt idx="83">
                  <c:v>44223</c:v>
                </c:pt>
                <c:pt idx="84">
                  <c:v>44224</c:v>
                </c:pt>
                <c:pt idx="85">
                  <c:v>44225</c:v>
                </c:pt>
                <c:pt idx="86">
                  <c:v>44226</c:v>
                </c:pt>
                <c:pt idx="87">
                  <c:v>44227</c:v>
                </c:pt>
                <c:pt idx="88">
                  <c:v>44228</c:v>
                </c:pt>
                <c:pt idx="89">
                  <c:v>44189</c:v>
                </c:pt>
                <c:pt idx="90">
                  <c:v>44190</c:v>
                </c:pt>
                <c:pt idx="91">
                  <c:v>44191</c:v>
                </c:pt>
                <c:pt idx="92">
                  <c:v>44192</c:v>
                </c:pt>
                <c:pt idx="93">
                  <c:v>44193</c:v>
                </c:pt>
                <c:pt idx="94">
                  <c:v>44194</c:v>
                </c:pt>
                <c:pt idx="95">
                  <c:v>44195</c:v>
                </c:pt>
                <c:pt idx="96">
                  <c:v>44196</c:v>
                </c:pt>
                <c:pt idx="97">
                  <c:v>44197</c:v>
                </c:pt>
                <c:pt idx="98">
                  <c:v>44198</c:v>
                </c:pt>
                <c:pt idx="99">
                  <c:v>44199</c:v>
                </c:pt>
                <c:pt idx="100">
                  <c:v>44200</c:v>
                </c:pt>
                <c:pt idx="101">
                  <c:v>44201</c:v>
                </c:pt>
                <c:pt idx="102">
                  <c:v>44202</c:v>
                </c:pt>
                <c:pt idx="103">
                  <c:v>44203</c:v>
                </c:pt>
                <c:pt idx="104">
                  <c:v>44204</c:v>
                </c:pt>
                <c:pt idx="105">
                  <c:v>44205</c:v>
                </c:pt>
                <c:pt idx="106">
                  <c:v>44206</c:v>
                </c:pt>
                <c:pt idx="107">
                  <c:v>44207</c:v>
                </c:pt>
                <c:pt idx="108">
                  <c:v>44208</c:v>
                </c:pt>
                <c:pt idx="109">
                  <c:v>44209</c:v>
                </c:pt>
                <c:pt idx="110">
                  <c:v>44210</c:v>
                </c:pt>
                <c:pt idx="111">
                  <c:v>44211</c:v>
                </c:pt>
                <c:pt idx="112">
                  <c:v>44212</c:v>
                </c:pt>
                <c:pt idx="113">
                  <c:v>44213</c:v>
                </c:pt>
                <c:pt idx="114">
                  <c:v>44214</c:v>
                </c:pt>
                <c:pt idx="115">
                  <c:v>44215</c:v>
                </c:pt>
                <c:pt idx="116">
                  <c:v>44216</c:v>
                </c:pt>
                <c:pt idx="117">
                  <c:v>44217</c:v>
                </c:pt>
                <c:pt idx="118">
                  <c:v>44218</c:v>
                </c:pt>
                <c:pt idx="119">
                  <c:v>44219</c:v>
                </c:pt>
                <c:pt idx="120">
                  <c:v>44220</c:v>
                </c:pt>
                <c:pt idx="121">
                  <c:v>44221</c:v>
                </c:pt>
                <c:pt idx="122">
                  <c:v>44222</c:v>
                </c:pt>
                <c:pt idx="123">
                  <c:v>44223</c:v>
                </c:pt>
                <c:pt idx="124">
                  <c:v>44224</c:v>
                </c:pt>
                <c:pt idx="125">
                  <c:v>44225</c:v>
                </c:pt>
                <c:pt idx="126">
                  <c:v>44226</c:v>
                </c:pt>
                <c:pt idx="127">
                  <c:v>44227</c:v>
                </c:pt>
                <c:pt idx="128">
                  <c:v>44228</c:v>
                </c:pt>
                <c:pt idx="129">
                  <c:v>44229</c:v>
                </c:pt>
                <c:pt idx="130">
                  <c:v>44230</c:v>
                </c:pt>
                <c:pt idx="131">
                  <c:v>44231</c:v>
                </c:pt>
                <c:pt idx="132">
                  <c:v>44232</c:v>
                </c:pt>
                <c:pt idx="133">
                  <c:v>44233</c:v>
                </c:pt>
                <c:pt idx="134">
                  <c:v>44215</c:v>
                </c:pt>
                <c:pt idx="135">
                  <c:v>44216</c:v>
                </c:pt>
                <c:pt idx="136">
                  <c:v>44217</c:v>
                </c:pt>
                <c:pt idx="137">
                  <c:v>44218</c:v>
                </c:pt>
                <c:pt idx="138">
                  <c:v>44219</c:v>
                </c:pt>
                <c:pt idx="139">
                  <c:v>44220</c:v>
                </c:pt>
                <c:pt idx="140">
                  <c:v>44185</c:v>
                </c:pt>
                <c:pt idx="141">
                  <c:v>44186</c:v>
                </c:pt>
                <c:pt idx="142">
                  <c:v>44187</c:v>
                </c:pt>
                <c:pt idx="143">
                  <c:v>44188</c:v>
                </c:pt>
                <c:pt idx="144">
                  <c:v>44189</c:v>
                </c:pt>
                <c:pt idx="145">
                  <c:v>44190</c:v>
                </c:pt>
                <c:pt idx="146">
                  <c:v>44191</c:v>
                </c:pt>
                <c:pt idx="147">
                  <c:v>44192</c:v>
                </c:pt>
                <c:pt idx="148">
                  <c:v>44193</c:v>
                </c:pt>
                <c:pt idx="149">
                  <c:v>44194</c:v>
                </c:pt>
                <c:pt idx="150">
                  <c:v>44195</c:v>
                </c:pt>
                <c:pt idx="151">
                  <c:v>44196</c:v>
                </c:pt>
                <c:pt idx="152">
                  <c:v>44197</c:v>
                </c:pt>
                <c:pt idx="153">
                  <c:v>44198</c:v>
                </c:pt>
                <c:pt idx="154">
                  <c:v>44199</c:v>
                </c:pt>
                <c:pt idx="155">
                  <c:v>44200</c:v>
                </c:pt>
                <c:pt idx="156">
                  <c:v>44201</c:v>
                </c:pt>
                <c:pt idx="157">
                  <c:v>44202</c:v>
                </c:pt>
                <c:pt idx="158">
                  <c:v>44203</c:v>
                </c:pt>
                <c:pt idx="159">
                  <c:v>44204</c:v>
                </c:pt>
                <c:pt idx="160">
                  <c:v>44205</c:v>
                </c:pt>
                <c:pt idx="161">
                  <c:v>44206</c:v>
                </c:pt>
                <c:pt idx="162">
                  <c:v>44207</c:v>
                </c:pt>
                <c:pt idx="163">
                  <c:v>44208</c:v>
                </c:pt>
                <c:pt idx="164">
                  <c:v>44209</c:v>
                </c:pt>
                <c:pt idx="165">
                  <c:v>44210</c:v>
                </c:pt>
                <c:pt idx="166">
                  <c:v>44211</c:v>
                </c:pt>
                <c:pt idx="167">
                  <c:v>44212</c:v>
                </c:pt>
                <c:pt idx="168">
                  <c:v>44213</c:v>
                </c:pt>
                <c:pt idx="169">
                  <c:v>44214</c:v>
                </c:pt>
                <c:pt idx="170">
                  <c:v>44215</c:v>
                </c:pt>
                <c:pt idx="171">
                  <c:v>44216</c:v>
                </c:pt>
                <c:pt idx="172">
                  <c:v>44217</c:v>
                </c:pt>
                <c:pt idx="173">
                  <c:v>44218</c:v>
                </c:pt>
                <c:pt idx="174">
                  <c:v>44219</c:v>
                </c:pt>
                <c:pt idx="175">
                  <c:v>44220</c:v>
                </c:pt>
                <c:pt idx="176">
                  <c:v>44221</c:v>
                </c:pt>
                <c:pt idx="177">
                  <c:v>44222</c:v>
                </c:pt>
                <c:pt idx="178">
                  <c:v>44223</c:v>
                </c:pt>
                <c:pt idx="179">
                  <c:v>44224</c:v>
                </c:pt>
                <c:pt idx="180">
                  <c:v>44225</c:v>
                </c:pt>
                <c:pt idx="181">
                  <c:v>44226</c:v>
                </c:pt>
                <c:pt idx="182">
                  <c:v>44227</c:v>
                </c:pt>
                <c:pt idx="183">
                  <c:v>44228</c:v>
                </c:pt>
                <c:pt idx="184">
                  <c:v>44229</c:v>
                </c:pt>
                <c:pt idx="185">
                  <c:v>44230</c:v>
                </c:pt>
                <c:pt idx="186">
                  <c:v>44231</c:v>
                </c:pt>
                <c:pt idx="187">
                  <c:v>44232</c:v>
                </c:pt>
                <c:pt idx="188">
                  <c:v>44233</c:v>
                </c:pt>
              </c:numCache>
            </c:numRef>
          </c:xVal>
          <c:yVal>
            <c:numRef>
              <c:f>'NA and CA Data (hide b4 submit)'!$D$2:$D$2106</c:f>
              <c:numCache>
                <c:formatCode>General</c:formatCode>
                <c:ptCount val="189"/>
                <c:pt idx="0">
                  <c:v>8734</c:v>
                </c:pt>
                <c:pt idx="7">
                  <c:v>33734</c:v>
                </c:pt>
                <c:pt idx="14">
                  <c:v>77521</c:v>
                </c:pt>
                <c:pt idx="21">
                  <c:v>213147</c:v>
                </c:pt>
                <c:pt idx="28">
                  <c:v>564874</c:v>
                </c:pt>
                <c:pt idx="35">
                  <c:v>781559</c:v>
                </c:pt>
                <c:pt idx="42">
                  <c:v>871905</c:v>
                </c:pt>
                <c:pt idx="71">
                  <c:v>24804</c:v>
                </c:pt>
                <c:pt idx="74">
                  <c:v>29257</c:v>
                </c:pt>
                <c:pt idx="81">
                  <c:v>45707</c:v>
                </c:pt>
                <c:pt idx="88">
                  <c:v>45863</c:v>
                </c:pt>
                <c:pt idx="89">
                  <c:v>2924</c:v>
                </c:pt>
                <c:pt idx="92">
                  <c:v>6824</c:v>
                </c:pt>
                <c:pt idx="93">
                  <c:v>9579</c:v>
                </c:pt>
                <c:pt idx="94">
                  <c:v>18529</c:v>
                </c:pt>
                <c:pt idx="95">
                  <c:v>24998</c:v>
                </c:pt>
                <c:pt idx="100">
                  <c:v>43960</c:v>
                </c:pt>
                <c:pt idx="101">
                  <c:v>48236</c:v>
                </c:pt>
                <c:pt idx="102">
                  <c:v>53185</c:v>
                </c:pt>
                <c:pt idx="103">
                  <c:v>58402</c:v>
                </c:pt>
                <c:pt idx="104">
                  <c:v>67468</c:v>
                </c:pt>
                <c:pt idx="105">
                  <c:v>74794</c:v>
                </c:pt>
                <c:pt idx="106">
                  <c:v>81300</c:v>
                </c:pt>
                <c:pt idx="107">
                  <c:v>87060</c:v>
                </c:pt>
                <c:pt idx="108">
                  <c:v>92879</c:v>
                </c:pt>
                <c:pt idx="109">
                  <c:v>192567</c:v>
                </c:pt>
                <c:pt idx="110">
                  <c:v>329983</c:v>
                </c:pt>
                <c:pt idx="111">
                  <c:v>415417</c:v>
                </c:pt>
                <c:pt idx="112">
                  <c:v>461025</c:v>
                </c:pt>
                <c:pt idx="113">
                  <c:v>468708</c:v>
                </c:pt>
                <c:pt idx="114">
                  <c:v>485983</c:v>
                </c:pt>
                <c:pt idx="115">
                  <c:v>488513</c:v>
                </c:pt>
                <c:pt idx="116">
                  <c:v>489628</c:v>
                </c:pt>
                <c:pt idx="117">
                  <c:v>534317</c:v>
                </c:pt>
                <c:pt idx="118">
                  <c:v>594725</c:v>
                </c:pt>
                <c:pt idx="119">
                  <c:v>596296</c:v>
                </c:pt>
                <c:pt idx="120">
                  <c:v>604441</c:v>
                </c:pt>
                <c:pt idx="121">
                  <c:v>616390</c:v>
                </c:pt>
                <c:pt idx="122">
                  <c:v>621005</c:v>
                </c:pt>
                <c:pt idx="123">
                  <c:v>624730</c:v>
                </c:pt>
                <c:pt idx="124">
                  <c:v>626528</c:v>
                </c:pt>
                <c:pt idx="125">
                  <c:v>630820</c:v>
                </c:pt>
                <c:pt idx="126">
                  <c:v>631298</c:v>
                </c:pt>
                <c:pt idx="127">
                  <c:v>631485</c:v>
                </c:pt>
                <c:pt idx="128">
                  <c:v>614689</c:v>
                </c:pt>
                <c:pt idx="129">
                  <c:v>614733</c:v>
                </c:pt>
                <c:pt idx="130">
                  <c:v>615381</c:v>
                </c:pt>
                <c:pt idx="131">
                  <c:v>634346</c:v>
                </c:pt>
                <c:pt idx="132">
                  <c:v>636070</c:v>
                </c:pt>
                <c:pt idx="133">
                  <c:v>637098</c:v>
                </c:pt>
                <c:pt idx="140">
                  <c:v>556208</c:v>
                </c:pt>
                <c:pt idx="141">
                  <c:v>614117</c:v>
                </c:pt>
                <c:pt idx="143">
                  <c:v>1008025</c:v>
                </c:pt>
                <c:pt idx="146">
                  <c:v>1944585</c:v>
                </c:pt>
                <c:pt idx="148">
                  <c:v>2127143</c:v>
                </c:pt>
                <c:pt idx="150">
                  <c:v>2794588</c:v>
                </c:pt>
                <c:pt idx="153">
                  <c:v>4225756</c:v>
                </c:pt>
                <c:pt idx="155">
                  <c:v>4563260</c:v>
                </c:pt>
                <c:pt idx="156">
                  <c:v>4836469</c:v>
                </c:pt>
                <c:pt idx="157">
                  <c:v>5306797</c:v>
                </c:pt>
                <c:pt idx="158">
                  <c:v>5919418</c:v>
                </c:pt>
                <c:pt idx="159">
                  <c:v>6688231</c:v>
                </c:pt>
                <c:pt idx="162">
                  <c:v>8987322</c:v>
                </c:pt>
                <c:pt idx="163">
                  <c:v>9327138</c:v>
                </c:pt>
                <c:pt idx="165">
                  <c:v>9690757</c:v>
                </c:pt>
                <c:pt idx="166">
                  <c:v>10595866</c:v>
                </c:pt>
                <c:pt idx="170">
                  <c:v>13595803</c:v>
                </c:pt>
                <c:pt idx="171">
                  <c:v>14270441</c:v>
                </c:pt>
                <c:pt idx="172">
                  <c:v>15053257</c:v>
                </c:pt>
                <c:pt idx="173">
                  <c:v>16243093</c:v>
                </c:pt>
                <c:pt idx="174">
                  <c:v>17390345</c:v>
                </c:pt>
                <c:pt idx="175">
                  <c:v>18502131</c:v>
                </c:pt>
                <c:pt idx="176">
                  <c:v>19252279</c:v>
                </c:pt>
                <c:pt idx="177">
                  <c:v>19902237</c:v>
                </c:pt>
                <c:pt idx="178">
                  <c:v>20687970</c:v>
                </c:pt>
                <c:pt idx="179">
                  <c:v>21698606</c:v>
                </c:pt>
                <c:pt idx="180">
                  <c:v>22858318</c:v>
                </c:pt>
                <c:pt idx="181">
                  <c:v>24064165</c:v>
                </c:pt>
                <c:pt idx="182">
                  <c:v>25201143</c:v>
                </c:pt>
                <c:pt idx="183">
                  <c:v>26023153</c:v>
                </c:pt>
                <c:pt idx="184">
                  <c:v>26440836</c:v>
                </c:pt>
                <c:pt idx="185">
                  <c:v>27154956</c:v>
                </c:pt>
                <c:pt idx="186">
                  <c:v>27905197</c:v>
                </c:pt>
                <c:pt idx="187">
                  <c:v>28909497</c:v>
                </c:pt>
                <c:pt idx="188">
                  <c:v>30250964</c:v>
                </c:pt>
              </c:numCache>
            </c:numRef>
          </c:yVal>
          <c:smooth val="0"/>
          <c:extLst>
            <c:ext xmlns:c16="http://schemas.microsoft.com/office/drawing/2014/chart" uri="{C3380CC4-5D6E-409C-BE32-E72D297353CC}">
              <c16:uniqueId val="{00000000-05D9-4370-8A0A-BAC7EF3FE4DD}"/>
            </c:ext>
          </c:extLst>
        </c:ser>
        <c:dLbls>
          <c:showLegendKey val="0"/>
          <c:showVal val="0"/>
          <c:showCatName val="0"/>
          <c:showSerName val="0"/>
          <c:showPercent val="0"/>
          <c:showBubbleSize val="0"/>
        </c:dLbls>
        <c:axId val="627895368"/>
        <c:axId val="2073067127"/>
      </c:scatterChart>
      <c:valAx>
        <c:axId val="627895368"/>
        <c:scaling>
          <c:orientation val="minMax"/>
        </c:scaling>
        <c:delete val="0"/>
        <c:axPos val="b"/>
        <c:majorGridlines>
          <c:spPr>
            <a:ln w="9525" cap="flat" cmpd="sng" algn="ctr">
              <a:solidFill>
                <a:schemeClr val="tx1">
                  <a:lumMod val="15000"/>
                  <a:lumOff val="85000"/>
                </a:schemeClr>
              </a:solidFill>
              <a:round/>
            </a:ln>
            <a:effectLst/>
          </c:spPr>
        </c:majorGridlines>
        <c:numFmt formatCode="m/d/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067127"/>
        <c:crosses val="autoZero"/>
        <c:crossBetween val="midCat"/>
      </c:valAx>
      <c:valAx>
        <c:axId val="2073067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8953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Current Vaccination Percentages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Canada</c:v>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'Director (NA-CA Data)'!$F$3</c:f>
              <c:strCache>
                <c:ptCount val="1"/>
                <c:pt idx="0">
                  <c:v>% of Vaccinated Population</c:v>
                </c:pt>
              </c:strCache>
            </c:strRef>
          </c:cat>
          <c:val>
            <c:numRef>
              <c:f>'Director (NA-CA Data)'!$F$4</c:f>
              <c:numCache>
                <c:formatCode>0.00%</c:formatCode>
                <c:ptCount val="1"/>
                <c:pt idx="0">
                  <c:v>2.6129098261166009E-2</c:v>
                </c:pt>
              </c:numCache>
            </c:numRef>
          </c:val>
          <c:extLst>
            <c:ext xmlns:c16="http://schemas.microsoft.com/office/drawing/2014/chart" uri="{C3380CC4-5D6E-409C-BE32-E72D297353CC}">
              <c16:uniqueId val="{00000002-0EE7-4FA4-B98F-BFDC80979EBD}"/>
            </c:ext>
          </c:extLst>
        </c:ser>
        <c:ser>
          <c:idx val="1"/>
          <c:order val="1"/>
          <c:tx>
            <c:v>Costa Rica</c:v>
          </c:tx>
          <c:spPr>
            <a:solidFill>
              <a:schemeClr val="accent2"/>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'Director (NA-CA Data)'!$F$3</c:f>
              <c:strCache>
                <c:ptCount val="1"/>
                <c:pt idx="0">
                  <c:v>% of Vaccinated Population</c:v>
                </c:pt>
              </c:strCache>
            </c:strRef>
          </c:cat>
          <c:val>
            <c:numRef>
              <c:f>'Director (NA-CA Data)'!$F$5</c:f>
              <c:numCache>
                <c:formatCode>0.00%</c:formatCode>
                <c:ptCount val="1"/>
                <c:pt idx="0">
                  <c:v>1.0589154015046913E-2</c:v>
                </c:pt>
              </c:numCache>
            </c:numRef>
          </c:val>
          <c:extLst>
            <c:ext xmlns:c16="http://schemas.microsoft.com/office/drawing/2014/chart" uri="{C3380CC4-5D6E-409C-BE32-E72D297353CC}">
              <c16:uniqueId val="{00000004-0EE7-4FA4-B98F-BFDC80979EBD}"/>
            </c:ext>
          </c:extLst>
        </c:ser>
        <c:ser>
          <c:idx val="2"/>
          <c:order val="2"/>
          <c:tx>
            <c:v>Mexico</c:v>
          </c:tx>
          <c:spPr>
            <a:solidFill>
              <a:schemeClr val="accent3"/>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'Director (NA-CA Data)'!$F$3</c:f>
              <c:strCache>
                <c:ptCount val="1"/>
                <c:pt idx="0">
                  <c:v>% of Vaccinated Population</c:v>
                </c:pt>
              </c:strCache>
            </c:strRef>
          </c:cat>
          <c:val>
            <c:numRef>
              <c:f>'Director (NA-CA Data)'!$F$6</c:f>
              <c:numCache>
                <c:formatCode>0.00%</c:formatCode>
                <c:ptCount val="1"/>
                <c:pt idx="0">
                  <c:v>5.3182294944926637E-3</c:v>
                </c:pt>
              </c:numCache>
            </c:numRef>
          </c:val>
          <c:extLst>
            <c:ext xmlns:c16="http://schemas.microsoft.com/office/drawing/2014/chart" uri="{C3380CC4-5D6E-409C-BE32-E72D297353CC}">
              <c16:uniqueId val="{00000006-0EE7-4FA4-B98F-BFDC80979EBD}"/>
            </c:ext>
          </c:extLst>
        </c:ser>
        <c:ser>
          <c:idx val="3"/>
          <c:order val="3"/>
          <c:tx>
            <c:v>Panama</c:v>
          </c:tx>
          <c:spPr>
            <a:solidFill>
              <a:schemeClr val="accent4"/>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'Director (NA-CA Data)'!$F$3</c:f>
              <c:strCache>
                <c:ptCount val="1"/>
                <c:pt idx="0">
                  <c:v>% of Vaccinated Population</c:v>
                </c:pt>
              </c:strCache>
            </c:strRef>
          </c:cat>
          <c:val>
            <c:numRef>
              <c:f>'Director (NA-CA Data)'!$F$7</c:f>
              <c:numCache>
                <c:formatCode>0.00%</c:formatCode>
                <c:ptCount val="1"/>
                <c:pt idx="0">
                  <c:v>1.3178874901146971E-3</c:v>
                </c:pt>
              </c:numCache>
            </c:numRef>
          </c:val>
          <c:extLst>
            <c:ext xmlns:c16="http://schemas.microsoft.com/office/drawing/2014/chart" uri="{C3380CC4-5D6E-409C-BE32-E72D297353CC}">
              <c16:uniqueId val="{00000008-0EE7-4FA4-B98F-BFDC80979EBD}"/>
            </c:ext>
          </c:extLst>
        </c:ser>
        <c:ser>
          <c:idx val="4"/>
          <c:order val="4"/>
          <c:tx>
            <c:v>United States</c:v>
          </c:tx>
          <c:spPr>
            <a:solidFill>
              <a:schemeClr val="accent5"/>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'Director (NA-CA Data)'!$F$3</c:f>
              <c:strCache>
                <c:ptCount val="1"/>
                <c:pt idx="0">
                  <c:v>% of Vaccinated Population</c:v>
                </c:pt>
              </c:strCache>
            </c:strRef>
          </c:cat>
          <c:val>
            <c:numRef>
              <c:f>'Director (NA-CA Data)'!$F$8</c:f>
              <c:numCache>
                <c:formatCode>0.00%</c:formatCode>
                <c:ptCount val="1"/>
                <c:pt idx="0">
                  <c:v>0.10318224684782117</c:v>
                </c:pt>
              </c:numCache>
            </c:numRef>
          </c:val>
          <c:extLst>
            <c:ext xmlns:c16="http://schemas.microsoft.com/office/drawing/2014/chart" uri="{C3380CC4-5D6E-409C-BE32-E72D297353CC}">
              <c16:uniqueId val="{0000000A-0EE7-4FA4-B98F-BFDC80979EBD}"/>
            </c:ext>
          </c:extLst>
        </c:ser>
        <c:dLbls>
          <c:dLblPos val="outEnd"/>
          <c:showLegendKey val="0"/>
          <c:showVal val="1"/>
          <c:showCatName val="0"/>
          <c:showSerName val="0"/>
          <c:showPercent val="0"/>
          <c:showBubbleSize val="0"/>
        </c:dLbls>
        <c:gapWidth val="219"/>
        <c:overlap val="-27"/>
        <c:axId val="2007265224"/>
        <c:axId val="1939862360"/>
      </c:barChart>
      <c:catAx>
        <c:axId val="2007265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9862360"/>
        <c:crosses val="autoZero"/>
        <c:auto val="1"/>
        <c:lblAlgn val="ctr"/>
        <c:lblOffset val="100"/>
        <c:noMultiLvlLbl val="0"/>
      </c:catAx>
      <c:valAx>
        <c:axId val="193986236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265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USA Vaccination Progress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American Vaccinated</c:v>
          </c:tx>
          <c:spPr>
            <a:ln w="25400" cap="rnd">
              <a:noFill/>
              <a:round/>
            </a:ln>
            <a:effectLst/>
          </c:spPr>
          <c:marker>
            <c:symbol val="circle"/>
            <c:size val="5"/>
            <c:spPr>
              <a:solidFill>
                <a:schemeClr val="accent1"/>
              </a:solidFill>
              <a:ln w="9525">
                <a:solidFill>
                  <a:schemeClr val="accent1"/>
                </a:solidFill>
              </a:ln>
              <a:effectLst/>
            </c:spPr>
          </c:marker>
          <c:xVal>
            <c:numRef>
              <c:f>'U.S. Data (hide b4 submit)'!$C$2:$C$2419</c:f>
              <c:numCache>
                <c:formatCode>m/d/yy</c:formatCode>
                <c:ptCount val="49"/>
                <c:pt idx="0">
                  <c:v>44185</c:v>
                </c:pt>
                <c:pt idx="1">
                  <c:v>44186</c:v>
                </c:pt>
                <c:pt idx="2">
                  <c:v>44187</c:v>
                </c:pt>
                <c:pt idx="3">
                  <c:v>44188</c:v>
                </c:pt>
                <c:pt idx="4">
                  <c:v>44189</c:v>
                </c:pt>
                <c:pt idx="5">
                  <c:v>44190</c:v>
                </c:pt>
                <c:pt idx="6">
                  <c:v>44191</c:v>
                </c:pt>
                <c:pt idx="7">
                  <c:v>44192</c:v>
                </c:pt>
                <c:pt idx="8">
                  <c:v>44193</c:v>
                </c:pt>
                <c:pt idx="9">
                  <c:v>44194</c:v>
                </c:pt>
                <c:pt idx="10">
                  <c:v>44195</c:v>
                </c:pt>
                <c:pt idx="11">
                  <c:v>44196</c:v>
                </c:pt>
                <c:pt idx="12">
                  <c:v>44197</c:v>
                </c:pt>
                <c:pt idx="13">
                  <c:v>44198</c:v>
                </c:pt>
                <c:pt idx="14">
                  <c:v>44199</c:v>
                </c:pt>
                <c:pt idx="15">
                  <c:v>44200</c:v>
                </c:pt>
                <c:pt idx="16">
                  <c:v>44201</c:v>
                </c:pt>
                <c:pt idx="17">
                  <c:v>44202</c:v>
                </c:pt>
                <c:pt idx="18">
                  <c:v>44203</c:v>
                </c:pt>
                <c:pt idx="19">
                  <c:v>44204</c:v>
                </c:pt>
                <c:pt idx="20">
                  <c:v>44205</c:v>
                </c:pt>
                <c:pt idx="21">
                  <c:v>44206</c:v>
                </c:pt>
                <c:pt idx="22">
                  <c:v>44207</c:v>
                </c:pt>
                <c:pt idx="23">
                  <c:v>44208</c:v>
                </c:pt>
                <c:pt idx="24">
                  <c:v>44209</c:v>
                </c:pt>
                <c:pt idx="25">
                  <c:v>44210</c:v>
                </c:pt>
                <c:pt idx="26">
                  <c:v>44211</c:v>
                </c:pt>
                <c:pt idx="27">
                  <c:v>44212</c:v>
                </c:pt>
                <c:pt idx="28">
                  <c:v>44213</c:v>
                </c:pt>
                <c:pt idx="29">
                  <c:v>44214</c:v>
                </c:pt>
                <c:pt idx="30">
                  <c:v>44215</c:v>
                </c:pt>
                <c:pt idx="31">
                  <c:v>44216</c:v>
                </c:pt>
                <c:pt idx="32">
                  <c:v>44217</c:v>
                </c:pt>
                <c:pt idx="33">
                  <c:v>44218</c:v>
                </c:pt>
                <c:pt idx="34">
                  <c:v>44219</c:v>
                </c:pt>
                <c:pt idx="35">
                  <c:v>44220</c:v>
                </c:pt>
                <c:pt idx="36">
                  <c:v>44221</c:v>
                </c:pt>
                <c:pt idx="37">
                  <c:v>44222</c:v>
                </c:pt>
                <c:pt idx="38">
                  <c:v>44223</c:v>
                </c:pt>
                <c:pt idx="39">
                  <c:v>44224</c:v>
                </c:pt>
                <c:pt idx="40">
                  <c:v>44225</c:v>
                </c:pt>
                <c:pt idx="41">
                  <c:v>44226</c:v>
                </c:pt>
                <c:pt idx="42">
                  <c:v>44227</c:v>
                </c:pt>
                <c:pt idx="43">
                  <c:v>44228</c:v>
                </c:pt>
                <c:pt idx="44">
                  <c:v>44229</c:v>
                </c:pt>
                <c:pt idx="45">
                  <c:v>44230</c:v>
                </c:pt>
                <c:pt idx="46">
                  <c:v>44231</c:v>
                </c:pt>
                <c:pt idx="47">
                  <c:v>44232</c:v>
                </c:pt>
                <c:pt idx="48">
                  <c:v>44233</c:v>
                </c:pt>
              </c:numCache>
            </c:numRef>
          </c:xVal>
          <c:yVal>
            <c:numRef>
              <c:f>'U.S. Data (hide b4 submit)'!$D$2:$D$2419</c:f>
              <c:numCache>
                <c:formatCode>_(* #,##0.00_);_(* \(#,##0.00\);_(* "-"??_);_(@_)</c:formatCode>
                <c:ptCount val="49"/>
                <c:pt idx="0">
                  <c:v>556208</c:v>
                </c:pt>
                <c:pt idx="1">
                  <c:v>614117</c:v>
                </c:pt>
                <c:pt idx="3">
                  <c:v>1008025</c:v>
                </c:pt>
                <c:pt idx="6">
                  <c:v>1944585</c:v>
                </c:pt>
                <c:pt idx="8">
                  <c:v>2127143</c:v>
                </c:pt>
                <c:pt idx="10">
                  <c:v>2794588</c:v>
                </c:pt>
                <c:pt idx="13">
                  <c:v>4225756</c:v>
                </c:pt>
                <c:pt idx="15">
                  <c:v>4563260</c:v>
                </c:pt>
                <c:pt idx="16">
                  <c:v>4836469</c:v>
                </c:pt>
                <c:pt idx="17">
                  <c:v>5306797</c:v>
                </c:pt>
                <c:pt idx="18">
                  <c:v>5919418</c:v>
                </c:pt>
                <c:pt idx="19">
                  <c:v>6688231</c:v>
                </c:pt>
                <c:pt idx="22">
                  <c:v>8987322</c:v>
                </c:pt>
                <c:pt idx="23">
                  <c:v>9327138</c:v>
                </c:pt>
                <c:pt idx="25">
                  <c:v>9690757</c:v>
                </c:pt>
                <c:pt idx="26">
                  <c:v>10595866</c:v>
                </c:pt>
                <c:pt idx="30">
                  <c:v>13595803</c:v>
                </c:pt>
                <c:pt idx="31">
                  <c:v>14270441</c:v>
                </c:pt>
                <c:pt idx="32">
                  <c:v>15053257</c:v>
                </c:pt>
                <c:pt idx="33">
                  <c:v>16243093</c:v>
                </c:pt>
                <c:pt idx="34">
                  <c:v>17390345</c:v>
                </c:pt>
                <c:pt idx="35">
                  <c:v>18502131</c:v>
                </c:pt>
                <c:pt idx="36">
                  <c:v>19252279</c:v>
                </c:pt>
                <c:pt idx="37">
                  <c:v>19902237</c:v>
                </c:pt>
                <c:pt idx="38">
                  <c:v>20687970</c:v>
                </c:pt>
                <c:pt idx="39">
                  <c:v>21698606</c:v>
                </c:pt>
                <c:pt idx="40">
                  <c:v>22858318</c:v>
                </c:pt>
                <c:pt idx="41">
                  <c:v>24064165</c:v>
                </c:pt>
                <c:pt idx="42">
                  <c:v>25201143</c:v>
                </c:pt>
                <c:pt idx="43">
                  <c:v>26023153</c:v>
                </c:pt>
                <c:pt idx="44">
                  <c:v>26440836</c:v>
                </c:pt>
                <c:pt idx="45">
                  <c:v>27154956</c:v>
                </c:pt>
                <c:pt idx="46">
                  <c:v>27905197</c:v>
                </c:pt>
                <c:pt idx="47">
                  <c:v>28909497</c:v>
                </c:pt>
                <c:pt idx="48">
                  <c:v>30250964</c:v>
                </c:pt>
              </c:numCache>
            </c:numRef>
          </c:yVal>
          <c:smooth val="0"/>
          <c:extLst>
            <c:ext xmlns:c16="http://schemas.microsoft.com/office/drawing/2014/chart" uri="{C3380CC4-5D6E-409C-BE32-E72D297353CC}">
              <c16:uniqueId val="{00000000-E024-4DF2-8EE3-893D039DBB65}"/>
            </c:ext>
          </c:extLst>
        </c:ser>
        <c:dLbls>
          <c:showLegendKey val="0"/>
          <c:showVal val="0"/>
          <c:showCatName val="0"/>
          <c:showSerName val="0"/>
          <c:showPercent val="0"/>
          <c:showBubbleSize val="0"/>
        </c:dLbls>
        <c:axId val="72118167"/>
        <c:axId val="9335064"/>
      </c:scatterChart>
      <c:valAx>
        <c:axId val="7211816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49 Day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335064"/>
        <c:crosses val="autoZero"/>
        <c:crossBetween val="midCat"/>
      </c:valAx>
      <c:valAx>
        <c:axId val="9335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Vaccinations Distributed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1816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[OPIM3803_GroupProject_1.xlsx]Manager (U.S. Data)!PivotTable1</c:name>
    <c:fmtId val="1"/>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a:t>Current U.S. Vaccination Rates - Daily, People Vaccinated, and People Fully Vaccinated</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'Manager (U.S. Data)'!$C$4</c:f>
              <c:strCache>
                <c:ptCount val="1"/>
                <c:pt idx="0">
                  <c:v>Daily Vaccinations on "X" Date</c:v>
                </c:pt>
              </c:strCache>
            </c:strRef>
          </c:tx>
          <c:spPr>
            <a:solidFill>
              <a:schemeClr val="accent1"/>
            </a:solidFill>
            <a:ln>
              <a:noFill/>
            </a:ln>
            <a:effectLst/>
          </c:spPr>
          <c:invertIfNegative val="0"/>
          <c:cat>
            <c:multiLvlStrRef>
              <c:f>'Manager (U.S. Data)'!$A$5:$B$55</c:f>
              <c:multiLvlStrCache>
                <c:ptCount val="49"/>
                <c:lvl>
                  <c:pt idx="0">
                    <c:v>12/20/20</c:v>
                  </c:pt>
                  <c:pt idx="1">
                    <c:v>12/21/20</c:v>
                  </c:pt>
                  <c:pt idx="2">
                    <c:v>12/22/20</c:v>
                  </c:pt>
                  <c:pt idx="3">
                    <c:v>12/23/20</c:v>
                  </c:pt>
                  <c:pt idx="4">
                    <c:v>12/24/20</c:v>
                  </c:pt>
                  <c:pt idx="5">
                    <c:v>12/25/20</c:v>
                  </c:pt>
                  <c:pt idx="6">
                    <c:v>12/26/20</c:v>
                  </c:pt>
                  <c:pt idx="7">
                    <c:v>12/27/20</c:v>
                  </c:pt>
                  <c:pt idx="8">
                    <c:v>12/28/20</c:v>
                  </c:pt>
                  <c:pt idx="9">
                    <c:v>12/29/20</c:v>
                  </c:pt>
                  <c:pt idx="10">
                    <c:v>12/30/20</c:v>
                  </c:pt>
                  <c:pt idx="11">
                    <c:v>12/31/20</c:v>
                  </c:pt>
                  <c:pt idx="12">
                    <c:v>1/1/21</c:v>
                  </c:pt>
                  <c:pt idx="13">
                    <c:v>1/2/21</c:v>
                  </c:pt>
                  <c:pt idx="14">
                    <c:v>1/3/21</c:v>
                  </c:pt>
                  <c:pt idx="15">
                    <c:v>1/4/21</c:v>
                  </c:pt>
                  <c:pt idx="16">
                    <c:v>1/5/21</c:v>
                  </c:pt>
                  <c:pt idx="17">
                    <c:v>1/6/21</c:v>
                  </c:pt>
                  <c:pt idx="18">
                    <c:v>1/7/21</c:v>
                  </c:pt>
                  <c:pt idx="19">
                    <c:v>1/8/21</c:v>
                  </c:pt>
                  <c:pt idx="20">
                    <c:v>1/9/21</c:v>
                  </c:pt>
                  <c:pt idx="21">
                    <c:v>1/10/21</c:v>
                  </c:pt>
                  <c:pt idx="22">
                    <c:v>1/11/21</c:v>
                  </c:pt>
                  <c:pt idx="23">
                    <c:v>1/12/21</c:v>
                  </c:pt>
                  <c:pt idx="24">
                    <c:v>1/13/21</c:v>
                  </c:pt>
                  <c:pt idx="25">
                    <c:v>1/14/21</c:v>
                  </c:pt>
                  <c:pt idx="26">
                    <c:v>1/15/21</c:v>
                  </c:pt>
                  <c:pt idx="27">
                    <c:v>1/16/21</c:v>
                  </c:pt>
                  <c:pt idx="28">
                    <c:v>1/17/21</c:v>
                  </c:pt>
                  <c:pt idx="29">
                    <c:v>1/18/21</c:v>
                  </c:pt>
                  <c:pt idx="30">
                    <c:v>1/19/21</c:v>
                  </c:pt>
                  <c:pt idx="31">
                    <c:v>1/20/21</c:v>
                  </c:pt>
                  <c:pt idx="32">
                    <c:v>1/21/21</c:v>
                  </c:pt>
                  <c:pt idx="33">
                    <c:v>1/22/21</c:v>
                  </c:pt>
                  <c:pt idx="34">
                    <c:v>1/23/21</c:v>
                  </c:pt>
                  <c:pt idx="35">
                    <c:v>1/24/21</c:v>
                  </c:pt>
                  <c:pt idx="36">
                    <c:v>1/25/21</c:v>
                  </c:pt>
                  <c:pt idx="37">
                    <c:v>1/26/21</c:v>
                  </c:pt>
                  <c:pt idx="38">
                    <c:v>1/27/21</c:v>
                  </c:pt>
                  <c:pt idx="39">
                    <c:v>1/28/21</c:v>
                  </c:pt>
                  <c:pt idx="40">
                    <c:v>1/29/21</c:v>
                  </c:pt>
                  <c:pt idx="41">
                    <c:v>1/30/21</c:v>
                  </c:pt>
                  <c:pt idx="42">
                    <c:v>1/31/21</c:v>
                  </c:pt>
                  <c:pt idx="43">
                    <c:v>2/1/21</c:v>
                  </c:pt>
                  <c:pt idx="44">
                    <c:v>2/2/21</c:v>
                  </c:pt>
                  <c:pt idx="45">
                    <c:v>2/3/21</c:v>
                  </c:pt>
                  <c:pt idx="46">
                    <c:v>2/4/21</c:v>
                  </c:pt>
                  <c:pt idx="47">
                    <c:v>2/5/21</c:v>
                  </c:pt>
                  <c:pt idx="48">
                    <c:v>2/6/21</c:v>
                  </c:pt>
                </c:lvl>
                <c:lvl>
                  <c:pt idx="0">
                    <c:v>United States</c:v>
                  </c:pt>
                </c:lvl>
              </c:multiLvlStrCache>
            </c:multiLvlStrRef>
          </c:cat>
          <c:val>
            <c:numRef>
              <c:f>'Manager (U.S. Data)'!$C$5:$C$55</c:f>
              <c:numCache>
                <c:formatCode>_(* #,##0_);_(* \(#,##0\);_(* "-"??_);_(@_)</c:formatCode>
                <c:ptCount val="49"/>
                <c:pt idx="1">
                  <c:v>57909</c:v>
                </c:pt>
                <c:pt idx="2">
                  <c:v>127432</c:v>
                </c:pt>
                <c:pt idx="3">
                  <c:v>150606</c:v>
                </c:pt>
                <c:pt idx="4">
                  <c:v>191001</c:v>
                </c:pt>
                <c:pt idx="5">
                  <c:v>215238</c:v>
                </c:pt>
                <c:pt idx="6">
                  <c:v>231396</c:v>
                </c:pt>
                <c:pt idx="7">
                  <c:v>211379</c:v>
                </c:pt>
                <c:pt idx="8">
                  <c:v>216147</c:v>
                </c:pt>
                <c:pt idx="9">
                  <c:v>235685</c:v>
                </c:pt>
                <c:pt idx="10">
                  <c:v>255223</c:v>
                </c:pt>
                <c:pt idx="11">
                  <c:v>278776</c:v>
                </c:pt>
                <c:pt idx="12">
                  <c:v>302329</c:v>
                </c:pt>
                <c:pt idx="13">
                  <c:v>325882</c:v>
                </c:pt>
                <c:pt idx="14">
                  <c:v>336949</c:v>
                </c:pt>
                <c:pt idx="15">
                  <c:v>348017</c:v>
                </c:pt>
                <c:pt idx="16">
                  <c:v>339372</c:v>
                </c:pt>
                <c:pt idx="17">
                  <c:v>358887</c:v>
                </c:pt>
                <c:pt idx="18">
                  <c:v>378253</c:v>
                </c:pt>
                <c:pt idx="19">
                  <c:v>419933</c:v>
                </c:pt>
                <c:pt idx="20">
                  <c:v>461263</c:v>
                </c:pt>
                <c:pt idx="21">
                  <c:v>546636</c:v>
                </c:pt>
                <c:pt idx="22">
                  <c:v>632009</c:v>
                </c:pt>
                <c:pt idx="23">
                  <c:v>641524</c:v>
                </c:pt>
                <c:pt idx="24">
                  <c:v>710238</c:v>
                </c:pt>
                <c:pt idx="25">
                  <c:v>747082</c:v>
                </c:pt>
                <c:pt idx="26">
                  <c:v>798707</c:v>
                </c:pt>
                <c:pt idx="27">
                  <c:v>811670</c:v>
                </c:pt>
                <c:pt idx="28">
                  <c:v>824632</c:v>
                </c:pt>
                <c:pt idx="29">
                  <c:v>837595</c:v>
                </c:pt>
                <c:pt idx="30">
                  <c:v>911493</c:v>
                </c:pt>
                <c:pt idx="31">
                  <c:v>892403</c:v>
                </c:pt>
                <c:pt idx="32">
                  <c:v>913912</c:v>
                </c:pt>
                <c:pt idx="33">
                  <c:v>975540</c:v>
                </c:pt>
                <c:pt idx="34">
                  <c:v>1057387</c:v>
                </c:pt>
                <c:pt idx="35">
                  <c:v>1122182</c:v>
                </c:pt>
                <c:pt idx="36">
                  <c:v>1126251</c:v>
                </c:pt>
                <c:pt idx="37">
                  <c:v>1119058</c:v>
                </c:pt>
                <c:pt idx="38">
                  <c:v>1161050</c:v>
                </c:pt>
                <c:pt idx="39">
                  <c:v>1235330</c:v>
                </c:pt>
                <c:pt idx="40">
                  <c:v>1253815</c:v>
                </c:pt>
                <c:pt idx="41">
                  <c:v>1291416</c:v>
                </c:pt>
                <c:pt idx="42">
                  <c:v>1324949</c:v>
                </c:pt>
                <c:pt idx="43">
                  <c:v>1355451</c:v>
                </c:pt>
                <c:pt idx="44">
                  <c:v>1319981</c:v>
                </c:pt>
                <c:pt idx="45">
                  <c:v>1317946</c:v>
                </c:pt>
                <c:pt idx="46">
                  <c:v>1287147</c:v>
                </c:pt>
                <c:pt idx="47">
                  <c:v>1276364</c:v>
                </c:pt>
                <c:pt idx="48">
                  <c:v>1351437</c:v>
                </c:pt>
              </c:numCache>
            </c:numRef>
          </c:val>
          <c:extLst>
            <c:ext xmlns:c16="http://schemas.microsoft.com/office/drawing/2014/chart" uri="{C3380CC4-5D6E-409C-BE32-E72D297353CC}">
              <c16:uniqueId val="{00000000-C372-496D-9FEC-CCC7A4FE5736}"/>
            </c:ext>
          </c:extLst>
        </c:ser>
        <c:ser>
          <c:idx val="1"/>
          <c:order val="1"/>
          <c:tx>
            <c:strRef>
              <c:f>'Manager (U.S. Data)'!$D$4</c:f>
              <c:strCache>
                <c:ptCount val="1"/>
                <c:pt idx="0">
                  <c:v>People Vaccinated on "X" Date </c:v>
                </c:pt>
              </c:strCache>
            </c:strRef>
          </c:tx>
          <c:spPr>
            <a:solidFill>
              <a:schemeClr val="accent2"/>
            </a:solidFill>
            <a:ln>
              <a:noFill/>
            </a:ln>
            <a:effectLst/>
          </c:spPr>
          <c:invertIfNegative val="0"/>
          <c:cat>
            <c:multiLvlStrRef>
              <c:f>'Manager (U.S. Data)'!$A$5:$B$55</c:f>
              <c:multiLvlStrCache>
                <c:ptCount val="49"/>
                <c:lvl>
                  <c:pt idx="0">
                    <c:v>12/20/20</c:v>
                  </c:pt>
                  <c:pt idx="1">
                    <c:v>12/21/20</c:v>
                  </c:pt>
                  <c:pt idx="2">
                    <c:v>12/22/20</c:v>
                  </c:pt>
                  <c:pt idx="3">
                    <c:v>12/23/20</c:v>
                  </c:pt>
                  <c:pt idx="4">
                    <c:v>12/24/20</c:v>
                  </c:pt>
                  <c:pt idx="5">
                    <c:v>12/25/20</c:v>
                  </c:pt>
                  <c:pt idx="6">
                    <c:v>12/26/20</c:v>
                  </c:pt>
                  <c:pt idx="7">
                    <c:v>12/27/20</c:v>
                  </c:pt>
                  <c:pt idx="8">
                    <c:v>12/28/20</c:v>
                  </c:pt>
                  <c:pt idx="9">
                    <c:v>12/29/20</c:v>
                  </c:pt>
                  <c:pt idx="10">
                    <c:v>12/30/20</c:v>
                  </c:pt>
                  <c:pt idx="11">
                    <c:v>12/31/20</c:v>
                  </c:pt>
                  <c:pt idx="12">
                    <c:v>1/1/21</c:v>
                  </c:pt>
                  <c:pt idx="13">
                    <c:v>1/2/21</c:v>
                  </c:pt>
                  <c:pt idx="14">
                    <c:v>1/3/21</c:v>
                  </c:pt>
                  <c:pt idx="15">
                    <c:v>1/4/21</c:v>
                  </c:pt>
                  <c:pt idx="16">
                    <c:v>1/5/21</c:v>
                  </c:pt>
                  <c:pt idx="17">
                    <c:v>1/6/21</c:v>
                  </c:pt>
                  <c:pt idx="18">
                    <c:v>1/7/21</c:v>
                  </c:pt>
                  <c:pt idx="19">
                    <c:v>1/8/21</c:v>
                  </c:pt>
                  <c:pt idx="20">
                    <c:v>1/9/21</c:v>
                  </c:pt>
                  <c:pt idx="21">
                    <c:v>1/10/21</c:v>
                  </c:pt>
                  <c:pt idx="22">
                    <c:v>1/11/21</c:v>
                  </c:pt>
                  <c:pt idx="23">
                    <c:v>1/12/21</c:v>
                  </c:pt>
                  <c:pt idx="24">
                    <c:v>1/13/21</c:v>
                  </c:pt>
                  <c:pt idx="25">
                    <c:v>1/14/21</c:v>
                  </c:pt>
                  <c:pt idx="26">
                    <c:v>1/15/21</c:v>
                  </c:pt>
                  <c:pt idx="27">
                    <c:v>1/16/21</c:v>
                  </c:pt>
                  <c:pt idx="28">
                    <c:v>1/17/21</c:v>
                  </c:pt>
                  <c:pt idx="29">
                    <c:v>1/18/21</c:v>
                  </c:pt>
                  <c:pt idx="30">
                    <c:v>1/19/21</c:v>
                  </c:pt>
                  <c:pt idx="31">
                    <c:v>1/20/21</c:v>
                  </c:pt>
                  <c:pt idx="32">
                    <c:v>1/21/21</c:v>
                  </c:pt>
                  <c:pt idx="33">
                    <c:v>1/22/21</c:v>
                  </c:pt>
                  <c:pt idx="34">
                    <c:v>1/23/21</c:v>
                  </c:pt>
                  <c:pt idx="35">
                    <c:v>1/24/21</c:v>
                  </c:pt>
                  <c:pt idx="36">
                    <c:v>1/25/21</c:v>
                  </c:pt>
                  <c:pt idx="37">
                    <c:v>1/26/21</c:v>
                  </c:pt>
                  <c:pt idx="38">
                    <c:v>1/27/21</c:v>
                  </c:pt>
                  <c:pt idx="39">
                    <c:v>1/28/21</c:v>
                  </c:pt>
                  <c:pt idx="40">
                    <c:v>1/29/21</c:v>
                  </c:pt>
                  <c:pt idx="41">
                    <c:v>1/30/21</c:v>
                  </c:pt>
                  <c:pt idx="42">
                    <c:v>1/31/21</c:v>
                  </c:pt>
                  <c:pt idx="43">
                    <c:v>2/1/21</c:v>
                  </c:pt>
                  <c:pt idx="44">
                    <c:v>2/2/21</c:v>
                  </c:pt>
                  <c:pt idx="45">
                    <c:v>2/3/21</c:v>
                  </c:pt>
                  <c:pt idx="46">
                    <c:v>2/4/21</c:v>
                  </c:pt>
                  <c:pt idx="47">
                    <c:v>2/5/21</c:v>
                  </c:pt>
                  <c:pt idx="48">
                    <c:v>2/6/21</c:v>
                  </c:pt>
                </c:lvl>
                <c:lvl>
                  <c:pt idx="0">
                    <c:v>United States</c:v>
                  </c:pt>
                </c:lvl>
              </c:multiLvlStrCache>
            </c:multiLvlStrRef>
          </c:cat>
          <c:val>
            <c:numRef>
              <c:f>'Manager (U.S. Data)'!$D$5:$D$55</c:f>
              <c:numCache>
                <c:formatCode>_(* #,##0_);_(* \(#,##0\);_(* "-"??_);_(@_)</c:formatCode>
                <c:ptCount val="49"/>
                <c:pt idx="0">
                  <c:v>556208</c:v>
                </c:pt>
                <c:pt idx="1">
                  <c:v>614117</c:v>
                </c:pt>
                <c:pt idx="3">
                  <c:v>1008025</c:v>
                </c:pt>
                <c:pt idx="6">
                  <c:v>1944585</c:v>
                </c:pt>
                <c:pt idx="8">
                  <c:v>2127143</c:v>
                </c:pt>
                <c:pt idx="10">
                  <c:v>2794588</c:v>
                </c:pt>
                <c:pt idx="13">
                  <c:v>4225756</c:v>
                </c:pt>
                <c:pt idx="15">
                  <c:v>4563260</c:v>
                </c:pt>
                <c:pt idx="16">
                  <c:v>4836469</c:v>
                </c:pt>
                <c:pt idx="17">
                  <c:v>5306797</c:v>
                </c:pt>
                <c:pt idx="18">
                  <c:v>5919418</c:v>
                </c:pt>
                <c:pt idx="19">
                  <c:v>6688231</c:v>
                </c:pt>
                <c:pt idx="22">
                  <c:v>8987322</c:v>
                </c:pt>
                <c:pt idx="23">
                  <c:v>9327138</c:v>
                </c:pt>
                <c:pt idx="25">
                  <c:v>9690757</c:v>
                </c:pt>
                <c:pt idx="26">
                  <c:v>10595866</c:v>
                </c:pt>
                <c:pt idx="30">
                  <c:v>13595803</c:v>
                </c:pt>
                <c:pt idx="31">
                  <c:v>14270441</c:v>
                </c:pt>
                <c:pt idx="32">
                  <c:v>15053257</c:v>
                </c:pt>
                <c:pt idx="33">
                  <c:v>16243093</c:v>
                </c:pt>
                <c:pt idx="34">
                  <c:v>17390345</c:v>
                </c:pt>
                <c:pt idx="35">
                  <c:v>18502131</c:v>
                </c:pt>
                <c:pt idx="36">
                  <c:v>19252279</c:v>
                </c:pt>
                <c:pt idx="37">
                  <c:v>19902237</c:v>
                </c:pt>
                <c:pt idx="38">
                  <c:v>20687970</c:v>
                </c:pt>
                <c:pt idx="39">
                  <c:v>21698606</c:v>
                </c:pt>
                <c:pt idx="40">
                  <c:v>22858318</c:v>
                </c:pt>
                <c:pt idx="41">
                  <c:v>24064165</c:v>
                </c:pt>
                <c:pt idx="42">
                  <c:v>25201143</c:v>
                </c:pt>
                <c:pt idx="43">
                  <c:v>26023153</c:v>
                </c:pt>
                <c:pt idx="44">
                  <c:v>26440836</c:v>
                </c:pt>
                <c:pt idx="45">
                  <c:v>27154956</c:v>
                </c:pt>
                <c:pt idx="46">
                  <c:v>27905197</c:v>
                </c:pt>
                <c:pt idx="47">
                  <c:v>28909497</c:v>
                </c:pt>
                <c:pt idx="48">
                  <c:v>30250964</c:v>
                </c:pt>
              </c:numCache>
            </c:numRef>
          </c:val>
          <c:extLst>
            <c:ext xmlns:c16="http://schemas.microsoft.com/office/drawing/2014/chart" uri="{C3380CC4-5D6E-409C-BE32-E72D297353CC}">
              <c16:uniqueId val="{00000001-C372-496D-9FEC-CCC7A4FE5736}"/>
            </c:ext>
          </c:extLst>
        </c:ser>
        <c:ser>
          <c:idx val="2"/>
          <c:order val="2"/>
          <c:tx>
            <c:strRef>
              <c:f>'Manager (U.S. Data)'!$E$4</c:f>
              <c:strCache>
                <c:ptCount val="1"/>
                <c:pt idx="0">
                  <c:v>People Fully Vaccinated on "X" Date</c:v>
                </c:pt>
              </c:strCache>
            </c:strRef>
          </c:tx>
          <c:spPr>
            <a:solidFill>
              <a:schemeClr val="accent3"/>
            </a:solidFill>
            <a:ln>
              <a:noFill/>
            </a:ln>
            <a:effectLst/>
          </c:spPr>
          <c:invertIfNegative val="0"/>
          <c:cat>
            <c:multiLvlStrRef>
              <c:f>'Manager (U.S. Data)'!$A$5:$B$55</c:f>
              <c:multiLvlStrCache>
                <c:ptCount val="49"/>
                <c:lvl>
                  <c:pt idx="0">
                    <c:v>12/20/20</c:v>
                  </c:pt>
                  <c:pt idx="1">
                    <c:v>12/21/20</c:v>
                  </c:pt>
                  <c:pt idx="2">
                    <c:v>12/22/20</c:v>
                  </c:pt>
                  <c:pt idx="3">
                    <c:v>12/23/20</c:v>
                  </c:pt>
                  <c:pt idx="4">
                    <c:v>12/24/20</c:v>
                  </c:pt>
                  <c:pt idx="5">
                    <c:v>12/25/20</c:v>
                  </c:pt>
                  <c:pt idx="6">
                    <c:v>12/26/20</c:v>
                  </c:pt>
                  <c:pt idx="7">
                    <c:v>12/27/20</c:v>
                  </c:pt>
                  <c:pt idx="8">
                    <c:v>12/28/20</c:v>
                  </c:pt>
                  <c:pt idx="9">
                    <c:v>12/29/20</c:v>
                  </c:pt>
                  <c:pt idx="10">
                    <c:v>12/30/20</c:v>
                  </c:pt>
                  <c:pt idx="11">
                    <c:v>12/31/20</c:v>
                  </c:pt>
                  <c:pt idx="12">
                    <c:v>1/1/21</c:v>
                  </c:pt>
                  <c:pt idx="13">
                    <c:v>1/2/21</c:v>
                  </c:pt>
                  <c:pt idx="14">
                    <c:v>1/3/21</c:v>
                  </c:pt>
                  <c:pt idx="15">
                    <c:v>1/4/21</c:v>
                  </c:pt>
                  <c:pt idx="16">
                    <c:v>1/5/21</c:v>
                  </c:pt>
                  <c:pt idx="17">
                    <c:v>1/6/21</c:v>
                  </c:pt>
                  <c:pt idx="18">
                    <c:v>1/7/21</c:v>
                  </c:pt>
                  <c:pt idx="19">
                    <c:v>1/8/21</c:v>
                  </c:pt>
                  <c:pt idx="20">
                    <c:v>1/9/21</c:v>
                  </c:pt>
                  <c:pt idx="21">
                    <c:v>1/10/21</c:v>
                  </c:pt>
                  <c:pt idx="22">
                    <c:v>1/11/21</c:v>
                  </c:pt>
                  <c:pt idx="23">
                    <c:v>1/12/21</c:v>
                  </c:pt>
                  <c:pt idx="24">
                    <c:v>1/13/21</c:v>
                  </c:pt>
                  <c:pt idx="25">
                    <c:v>1/14/21</c:v>
                  </c:pt>
                  <c:pt idx="26">
                    <c:v>1/15/21</c:v>
                  </c:pt>
                  <c:pt idx="27">
                    <c:v>1/16/21</c:v>
                  </c:pt>
                  <c:pt idx="28">
                    <c:v>1/17/21</c:v>
                  </c:pt>
                  <c:pt idx="29">
                    <c:v>1/18/21</c:v>
                  </c:pt>
                  <c:pt idx="30">
                    <c:v>1/19/21</c:v>
                  </c:pt>
                  <c:pt idx="31">
                    <c:v>1/20/21</c:v>
                  </c:pt>
                  <c:pt idx="32">
                    <c:v>1/21/21</c:v>
                  </c:pt>
                  <c:pt idx="33">
                    <c:v>1/22/21</c:v>
                  </c:pt>
                  <c:pt idx="34">
                    <c:v>1/23/21</c:v>
                  </c:pt>
                  <c:pt idx="35">
                    <c:v>1/24/21</c:v>
                  </c:pt>
                  <c:pt idx="36">
                    <c:v>1/25/21</c:v>
                  </c:pt>
                  <c:pt idx="37">
                    <c:v>1/26/21</c:v>
                  </c:pt>
                  <c:pt idx="38">
                    <c:v>1/27/21</c:v>
                  </c:pt>
                  <c:pt idx="39">
                    <c:v>1/28/21</c:v>
                  </c:pt>
                  <c:pt idx="40">
                    <c:v>1/29/21</c:v>
                  </c:pt>
                  <c:pt idx="41">
                    <c:v>1/30/21</c:v>
                  </c:pt>
                  <c:pt idx="42">
                    <c:v>1/31/21</c:v>
                  </c:pt>
                  <c:pt idx="43">
                    <c:v>2/1/21</c:v>
                  </c:pt>
                  <c:pt idx="44">
                    <c:v>2/2/21</c:v>
                  </c:pt>
                  <c:pt idx="45">
                    <c:v>2/3/21</c:v>
                  </c:pt>
                  <c:pt idx="46">
                    <c:v>2/4/21</c:v>
                  </c:pt>
                  <c:pt idx="47">
                    <c:v>2/5/21</c:v>
                  </c:pt>
                  <c:pt idx="48">
                    <c:v>2/6/21</c:v>
                  </c:pt>
                </c:lvl>
                <c:lvl>
                  <c:pt idx="0">
                    <c:v>United States</c:v>
                  </c:pt>
                </c:lvl>
              </c:multiLvlStrCache>
            </c:multiLvlStrRef>
          </c:cat>
          <c:val>
            <c:numRef>
              <c:f>'Manager (U.S. Data)'!$E$5:$E$55</c:f>
              <c:numCache>
                <c:formatCode>_(* #,##0_);_(* \(#,##0\);_(* "-"??_);_(@_)</c:formatCode>
                <c:ptCount val="49"/>
                <c:pt idx="25">
                  <c:v>1342086</c:v>
                </c:pt>
                <c:pt idx="26">
                  <c:v>1610524</c:v>
                </c:pt>
                <c:pt idx="30">
                  <c:v>2023124</c:v>
                </c:pt>
                <c:pt idx="31">
                  <c:v>2161419</c:v>
                </c:pt>
                <c:pt idx="32">
                  <c:v>2394961</c:v>
                </c:pt>
                <c:pt idx="33">
                  <c:v>2756953</c:v>
                </c:pt>
                <c:pt idx="34">
                  <c:v>3027865</c:v>
                </c:pt>
                <c:pt idx="35">
                  <c:v>3216836</c:v>
                </c:pt>
                <c:pt idx="36">
                  <c:v>3346390</c:v>
                </c:pt>
                <c:pt idx="37">
                  <c:v>3481921</c:v>
                </c:pt>
                <c:pt idx="38">
                  <c:v>3801053</c:v>
                </c:pt>
                <c:pt idx="39">
                  <c:v>4263056</c:v>
                </c:pt>
                <c:pt idx="40">
                  <c:v>4780888</c:v>
                </c:pt>
                <c:pt idx="41">
                  <c:v>5259693</c:v>
                </c:pt>
                <c:pt idx="42">
                  <c:v>5657142</c:v>
                </c:pt>
                <c:pt idx="43">
                  <c:v>5927847</c:v>
                </c:pt>
                <c:pt idx="44">
                  <c:v>6064792</c:v>
                </c:pt>
                <c:pt idx="45">
                  <c:v>6436931</c:v>
                </c:pt>
                <c:pt idx="46">
                  <c:v>6926050</c:v>
                </c:pt>
                <c:pt idx="47">
                  <c:v>7503864</c:v>
                </c:pt>
                <c:pt idx="48">
                  <c:v>8317180</c:v>
                </c:pt>
              </c:numCache>
            </c:numRef>
          </c:val>
          <c:extLst>
            <c:ext xmlns:c16="http://schemas.microsoft.com/office/drawing/2014/chart" uri="{C3380CC4-5D6E-409C-BE32-E72D297353CC}">
              <c16:uniqueId val="{00000002-C372-496D-9FEC-CCC7A4FE5736}"/>
            </c:ext>
          </c:extLst>
        </c:ser>
        <c:dLbls>
          <c:showLegendKey val="0"/>
          <c:showVal val="0"/>
          <c:showCatName val="0"/>
          <c:showSerName val="0"/>
          <c:showPercent val="0"/>
          <c:showBubbleSize val="0"/>
        </c:dLbls>
        <c:gapWidth val="25"/>
        <c:overlap val="-27"/>
        <c:axId val="786456887"/>
        <c:axId val="1937682791"/>
      </c:barChart>
      <c:catAx>
        <c:axId val="786456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Vaccine Numbers past 49 Days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out"/>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682791"/>
        <c:crosses val="autoZero"/>
        <c:auto val="1"/>
        <c:lblAlgn val="ctr"/>
        <c:lblOffset val="100"/>
        <c:noMultiLvlLbl val="0"/>
      </c:catAx>
      <c:valAx>
        <c:axId val="1937682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Vaccines Distributed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86456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a:t>% of People Vaccinated in the First 49 Days</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 Vaccinated</c:v>
          </c:tx>
          <c:spPr>
            <a:ln w="25400" cap="rnd">
              <a:noFill/>
              <a:round/>
            </a:ln>
            <a:effectLst/>
          </c:spPr>
          <c:marker>
            <c:symbol val="circle"/>
            <c:size val="5"/>
            <c:spPr>
              <a:solidFill>
                <a:schemeClr val="accent1"/>
              </a:solidFill>
              <a:ln w="9525">
                <a:solidFill>
                  <a:schemeClr val="accent1"/>
                </a:solidFill>
              </a:ln>
              <a:effectLst/>
            </c:spPr>
          </c:marker>
          <c:yVal>
            <c:numRef>
              <c:f>'Manager (U.S. Data)'!$F$5:$F$53</c:f>
              <c:numCache>
                <c:formatCode>0.000%</c:formatCode>
                <c:ptCount val="49"/>
                <c:pt idx="0">
                  <c:v>1.6739387102085671E-3</c:v>
                </c:pt>
                <c:pt idx="1">
                  <c:v>1.8482190455677634E-3</c:v>
                </c:pt>
                <c:pt idx="2">
                  <c:v>0</c:v>
                </c:pt>
                <c:pt idx="3">
                  <c:v>3.0337069376168463E-3</c:v>
                </c:pt>
                <c:pt idx="4">
                  <c:v>0</c:v>
                </c:pt>
                <c:pt idx="5">
                  <c:v>0</c:v>
                </c:pt>
                <c:pt idx="6">
                  <c:v>5.8523360088149155E-3</c:v>
                </c:pt>
                <c:pt idx="7">
                  <c:v>0</c:v>
                </c:pt>
                <c:pt idx="8">
                  <c:v>6.401754397364263E-3</c:v>
                </c:pt>
                <c:pt idx="9">
                  <c:v>0</c:v>
                </c:pt>
                <c:pt idx="10">
                  <c:v>8.4104670056603624E-3</c:v>
                </c:pt>
                <c:pt idx="11">
                  <c:v>0</c:v>
                </c:pt>
                <c:pt idx="12">
                  <c:v>0</c:v>
                </c:pt>
                <c:pt idx="13">
                  <c:v>1.2717646183255389E-2</c:v>
                </c:pt>
                <c:pt idx="14">
                  <c:v>0</c:v>
                </c:pt>
                <c:pt idx="15">
                  <c:v>1.3733383120606582E-2</c:v>
                </c:pt>
                <c:pt idx="16">
                  <c:v>1.4555620702729408E-2</c:v>
                </c:pt>
                <c:pt idx="17">
                  <c:v>1.5971098807494127E-2</c:v>
                </c:pt>
                <c:pt idx="18">
                  <c:v>1.7814815558397892E-2</c:v>
                </c:pt>
                <c:pt idx="19">
                  <c:v>2.0128600763953331E-2</c:v>
                </c:pt>
                <c:pt idx="20">
                  <c:v>0</c:v>
                </c:pt>
                <c:pt idx="21">
                  <c:v>0</c:v>
                </c:pt>
                <c:pt idx="22">
                  <c:v>2.7047842168593544E-2</c:v>
                </c:pt>
                <c:pt idx="23">
                  <c:v>2.8070537197698187E-2</c:v>
                </c:pt>
                <c:pt idx="24">
                  <c:v>0</c:v>
                </c:pt>
                <c:pt idx="25">
                  <c:v>2.9164868670577628E-2</c:v>
                </c:pt>
                <c:pt idx="26">
                  <c:v>3.1888844219397791E-2</c:v>
                </c:pt>
                <c:pt idx="27">
                  <c:v>0</c:v>
                </c:pt>
                <c:pt idx="28">
                  <c:v>0</c:v>
                </c:pt>
                <c:pt idx="29">
                  <c:v>0</c:v>
                </c:pt>
                <c:pt idx="30">
                  <c:v>4.0917320387462541E-2</c:v>
                </c:pt>
                <c:pt idx="31">
                  <c:v>4.2947680726719957E-2</c:v>
                </c:pt>
                <c:pt idx="32">
                  <c:v>4.5303608734534713E-2</c:v>
                </c:pt>
                <c:pt idx="33">
                  <c:v>4.8884485922924166E-2</c:v>
                </c:pt>
                <c:pt idx="34">
                  <c:v>5.2337204210263069E-2</c:v>
                </c:pt>
                <c:pt idx="35">
                  <c:v>5.5683185610868498E-2</c:v>
                </c:pt>
                <c:pt idx="36">
                  <c:v>5.7940797467557967E-2</c:v>
                </c:pt>
                <c:pt idx="37">
                  <c:v>5.989688198308047E-2</c:v>
                </c:pt>
                <c:pt idx="38">
                  <c:v>6.2261588863578965E-2</c:v>
                </c:pt>
                <c:pt idx="39">
                  <c:v>6.5303153749971005E-2</c:v>
                </c:pt>
                <c:pt idx="40">
                  <c:v>6.8793371095808173E-2</c:v>
                </c:pt>
                <c:pt idx="41">
                  <c:v>7.2422434273412356E-2</c:v>
                </c:pt>
                <c:pt idx="42">
                  <c:v>7.584423239004412E-2</c:v>
                </c:pt>
                <c:pt idx="43">
                  <c:v>7.8318116906589269E-2</c:v>
                </c:pt>
                <c:pt idx="44">
                  <c:v>7.957515697486596E-2</c:v>
                </c:pt>
                <c:pt idx="45">
                  <c:v>8.1724340574767698E-2</c:v>
                </c:pt>
                <c:pt idx="46">
                  <c:v>8.3982232320096037E-2</c:v>
                </c:pt>
                <c:pt idx="47">
                  <c:v>8.7004728664381734E-2</c:v>
                </c:pt>
                <c:pt idx="48">
                  <c:v>9.1041947725897132E-2</c:v>
                </c:pt>
              </c:numCache>
            </c:numRef>
          </c:yVal>
          <c:smooth val="0"/>
          <c:extLst>
            <c:ext xmlns:c16="http://schemas.microsoft.com/office/drawing/2014/chart" uri="{C3380CC4-5D6E-409C-BE32-E72D297353CC}">
              <c16:uniqueId val="{00000066-5625-4995-BD30-1FBBFF587A23}"/>
            </c:ext>
          </c:extLst>
        </c:ser>
        <c:dLbls>
          <c:showLegendKey val="0"/>
          <c:showVal val="0"/>
          <c:showCatName val="0"/>
          <c:showSerName val="0"/>
          <c:showPercent val="0"/>
          <c:showBubbleSize val="0"/>
        </c:dLbls>
        <c:axId val="1813629527"/>
        <c:axId val="1889925784"/>
      </c:scatterChart>
      <c:valAx>
        <c:axId val="1813629527"/>
        <c:scaling>
          <c:orientation val="minMax"/>
          <c:max val="49"/>
          <c:min val="0"/>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 of Days Since Vaccine Distribution Started</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9925784"/>
        <c:crosses val="autoZero"/>
        <c:crossBetween val="midCat"/>
      </c:valAx>
      <c:valAx>
        <c:axId val="1889925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a:t>% of People Vaccinated</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629527"/>
        <c:crosses val="autoZero"/>
        <c:crossBetween val="midCat"/>
        <c:minorUnit val="2E-3"/>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5</xdr:col>
      <xdr:colOff>314325</xdr:colOff>
      <xdr:row>15</xdr:row>
      <xdr:rowOff>47625</xdr:rowOff>
    </xdr:from>
    <xdr:to>
      <xdr:col>6</xdr:col>
      <xdr:colOff>209550</xdr:colOff>
      <xdr:row>18</xdr:row>
      <xdr:rowOff>142875</xdr:rowOff>
    </xdr:to>
    <xdr:sp macro="" textlink="">
      <xdr:nvSpPr>
        <xdr:cNvPr id="4" name="Down Arrow 1">
          <a:extLst>
            <a:ext uri="{FF2B5EF4-FFF2-40B4-BE49-F238E27FC236}">
              <a16:creationId xmlns:a16="http://schemas.microsoft.com/office/drawing/2014/main" id="{885329FA-E197-4177-852F-70C2D65EEE5E}"/>
            </a:ext>
          </a:extLst>
        </xdr:cNvPr>
        <xdr:cNvSpPr/>
      </xdr:nvSpPr>
      <xdr:spPr>
        <a:xfrm>
          <a:off x="2809875" y="2705100"/>
          <a:ext cx="504825" cy="6667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10</xdr:col>
      <xdr:colOff>261938</xdr:colOff>
      <xdr:row>17</xdr:row>
      <xdr:rowOff>157162</xdr:rowOff>
    </xdr:from>
    <xdr:to>
      <xdr:col>12</xdr:col>
      <xdr:colOff>376238</xdr:colOff>
      <xdr:row>20</xdr:row>
      <xdr:rowOff>100012</xdr:rowOff>
    </xdr:to>
    <xdr:sp macro="" textlink="">
      <xdr:nvSpPr>
        <xdr:cNvPr id="20" name="Down Arrow 3">
          <a:extLst>
            <a:ext uri="{FF2B5EF4-FFF2-40B4-BE49-F238E27FC236}">
              <a16:creationId xmlns:a16="http://schemas.microsoft.com/office/drawing/2014/main" id="{92C2553C-A00D-4442-B5DA-47E7DFC6CF5A}"/>
            </a:ext>
            <a:ext uri="{147F2762-F138-4A5C-976F-8EAC2B608ADB}">
              <a16:predDERef xmlns:a16="http://schemas.microsoft.com/office/drawing/2014/main" pred="{885329FA-E197-4177-852F-70C2D65EEE5E}"/>
            </a:ext>
          </a:extLst>
        </xdr:cNvPr>
        <xdr:cNvSpPr/>
      </xdr:nvSpPr>
      <xdr:spPr>
        <a:xfrm rot="14691313">
          <a:off x="6434138" y="2786062"/>
          <a:ext cx="514350" cy="1333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285750</xdr:colOff>
      <xdr:row>26</xdr:row>
      <xdr:rowOff>123825</xdr:rowOff>
    </xdr:from>
    <xdr:to>
      <xdr:col>12</xdr:col>
      <xdr:colOff>400050</xdr:colOff>
      <xdr:row>29</xdr:row>
      <xdr:rowOff>85725</xdr:rowOff>
    </xdr:to>
    <xdr:sp macro="" textlink="">
      <xdr:nvSpPr>
        <xdr:cNvPr id="5" name="Down Arrow 4">
          <a:extLst>
            <a:ext uri="{FF2B5EF4-FFF2-40B4-BE49-F238E27FC236}">
              <a16:creationId xmlns:a16="http://schemas.microsoft.com/office/drawing/2014/main" id="{0926E05E-4180-46D4-A0BA-C6EF27D74FA5}"/>
            </a:ext>
            <a:ext uri="{147F2762-F138-4A5C-976F-8EAC2B608ADB}">
              <a16:predDERef xmlns:a16="http://schemas.microsoft.com/office/drawing/2014/main" pred="{92C2553C-A00D-4442-B5DA-47E7DFC6CF5A}"/>
            </a:ext>
          </a:extLst>
        </xdr:cNvPr>
        <xdr:cNvSpPr/>
      </xdr:nvSpPr>
      <xdr:spPr>
        <a:xfrm rot="16200000">
          <a:off x="6238875" y="4057650"/>
          <a:ext cx="514350" cy="1333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247650</xdr:colOff>
      <xdr:row>35</xdr:row>
      <xdr:rowOff>180975</xdr:rowOff>
    </xdr:from>
    <xdr:to>
      <xdr:col>12</xdr:col>
      <xdr:colOff>361950</xdr:colOff>
      <xdr:row>38</xdr:row>
      <xdr:rowOff>123825</xdr:rowOff>
    </xdr:to>
    <xdr:sp macro="" textlink="">
      <xdr:nvSpPr>
        <xdr:cNvPr id="7" name="Down Arrow 6">
          <a:extLst>
            <a:ext uri="{FF2B5EF4-FFF2-40B4-BE49-F238E27FC236}">
              <a16:creationId xmlns:a16="http://schemas.microsoft.com/office/drawing/2014/main" id="{0F79A7EA-3328-42A8-A833-1B44041D04D2}"/>
            </a:ext>
            <a:ext uri="{147F2762-F138-4A5C-976F-8EAC2B608ADB}">
              <a16:predDERef xmlns:a16="http://schemas.microsoft.com/office/drawing/2014/main" pred="{0926E05E-4180-46D4-A0BA-C6EF27D74FA5}"/>
            </a:ext>
          </a:extLst>
        </xdr:cNvPr>
        <xdr:cNvSpPr/>
      </xdr:nvSpPr>
      <xdr:spPr>
        <a:xfrm rot="17488059">
          <a:off x="6419850" y="6362700"/>
          <a:ext cx="514350" cy="13335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152400</xdr:colOff>
      <xdr:row>2</xdr:row>
      <xdr:rowOff>95250</xdr:rowOff>
    </xdr:from>
    <xdr:to>
      <xdr:col>21</xdr:col>
      <xdr:colOff>9525</xdr:colOff>
      <xdr:row>22</xdr:row>
      <xdr:rowOff>76200</xdr:rowOff>
    </xdr:to>
    <xdr:graphicFrame macro="">
      <xdr:nvGraphicFramePr>
        <xdr:cNvPr id="65" name="Chart 3">
          <a:extLst>
            <a:ext uri="{FF2B5EF4-FFF2-40B4-BE49-F238E27FC236}">
              <a16:creationId xmlns:a16="http://schemas.microsoft.com/office/drawing/2014/main" id="{1D2F69CD-205A-4809-AB5D-4498BEB79698}"/>
            </a:ext>
            <a:ext uri="{147F2762-F138-4A5C-976F-8EAC2B608ADB}">
              <a16:predDERef xmlns:a16="http://schemas.microsoft.com/office/drawing/2014/main" pred="{0953E09F-287E-4B1C-A83E-82625FD69C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438150</xdr:colOff>
      <xdr:row>26</xdr:row>
      <xdr:rowOff>180975</xdr:rowOff>
    </xdr:from>
    <xdr:to>
      <xdr:col>16</xdr:col>
      <xdr:colOff>142875</xdr:colOff>
      <xdr:row>50</xdr:row>
      <xdr:rowOff>85725</xdr:rowOff>
    </xdr:to>
    <xdr:graphicFrame macro="">
      <xdr:nvGraphicFramePr>
        <xdr:cNvPr id="75" name="Chart 2">
          <a:extLst>
            <a:ext uri="{FF2B5EF4-FFF2-40B4-BE49-F238E27FC236}">
              <a16:creationId xmlns:a16="http://schemas.microsoft.com/office/drawing/2014/main" id="{99E57E5E-6B74-4543-87C5-966AEE7C52F8}"/>
            </a:ext>
            <a:ext uri="{147F2762-F138-4A5C-976F-8EAC2B608ADB}">
              <a16:predDERef xmlns:a16="http://schemas.microsoft.com/office/drawing/2014/main" pred="{1D2F69CD-205A-4809-AB5D-4498BEB796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533400</xdr:colOff>
      <xdr:row>28</xdr:row>
      <xdr:rowOff>142875</xdr:rowOff>
    </xdr:from>
    <xdr:to>
      <xdr:col>7</xdr:col>
      <xdr:colOff>190500</xdr:colOff>
      <xdr:row>45</xdr:row>
      <xdr:rowOff>161925</xdr:rowOff>
    </xdr:to>
    <xdr:graphicFrame macro="">
      <xdr:nvGraphicFramePr>
        <xdr:cNvPr id="43" name="Chart 1">
          <a:extLst>
            <a:ext uri="{FF2B5EF4-FFF2-40B4-BE49-F238E27FC236}">
              <a16:creationId xmlns:a16="http://schemas.microsoft.com/office/drawing/2014/main" id="{FE1E5695-B80A-43F6-9F25-739FC3E07A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104775</xdr:colOff>
      <xdr:row>9</xdr:row>
      <xdr:rowOff>180975</xdr:rowOff>
    </xdr:from>
    <xdr:to>
      <xdr:col>2</xdr:col>
      <xdr:colOff>1943100</xdr:colOff>
      <xdr:row>27</xdr:row>
      <xdr:rowOff>152400</xdr:rowOff>
    </xdr:to>
    <xdr:graphicFrame macro="">
      <xdr:nvGraphicFramePr>
        <xdr:cNvPr id="36" name="Chart 12">
          <a:extLst>
            <a:ext uri="{FF2B5EF4-FFF2-40B4-BE49-F238E27FC236}">
              <a16:creationId xmlns:a16="http://schemas.microsoft.com/office/drawing/2014/main" id="{1AF7C7B9-7E0A-4B9E-9CCD-DFF09A665CDF}"/>
            </a:ext>
            <a:ext uri="{147F2762-F138-4A5C-976F-8EAC2B608ADB}">
              <a16:predDERef xmlns:a16="http://schemas.microsoft.com/office/drawing/2014/main" pred="{FE1E5695-B80A-43F6-9F25-739FC3E07A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114300</xdr:colOff>
      <xdr:row>28</xdr:row>
      <xdr:rowOff>123825</xdr:rowOff>
    </xdr:from>
    <xdr:to>
      <xdr:col>2</xdr:col>
      <xdr:colOff>1952625</xdr:colOff>
      <xdr:row>46</xdr:row>
      <xdr:rowOff>0</xdr:rowOff>
    </xdr:to>
    <xdr:graphicFrame macro="">
      <xdr:nvGraphicFramePr>
        <xdr:cNvPr id="39" name="Chart 11">
          <a:extLst>
            <a:ext uri="{FF2B5EF4-FFF2-40B4-BE49-F238E27FC236}">
              <a16:creationId xmlns:a16="http://schemas.microsoft.com/office/drawing/2014/main" id="{C53E3FB6-E337-41F8-B326-076F6709ED79}"/>
            </a:ext>
            <a:ext uri="{147F2762-F138-4A5C-976F-8EAC2B608ADB}">
              <a16:predDERef xmlns:a16="http://schemas.microsoft.com/office/drawing/2014/main" pred="{1AF7C7B9-7E0A-4B9E-9CCD-DFF09A665C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123825</xdr:colOff>
      <xdr:row>15</xdr:row>
      <xdr:rowOff>95250</xdr:rowOff>
    </xdr:from>
    <xdr:to>
      <xdr:col>3</xdr:col>
      <xdr:colOff>1381125</xdr:colOff>
      <xdr:row>18</xdr:row>
      <xdr:rowOff>95250</xdr:rowOff>
    </xdr:to>
    <xdr:sp macro="" textlink="">
      <xdr:nvSpPr>
        <xdr:cNvPr id="44" name="Left Arrow 43">
          <a:extLst>
            <a:ext uri="{FF2B5EF4-FFF2-40B4-BE49-F238E27FC236}">
              <a16:creationId xmlns:a16="http://schemas.microsoft.com/office/drawing/2014/main" id="{4CA57376-4AA3-4F2F-A1A3-4649ADB676D4}"/>
            </a:ext>
            <a:ext uri="{147F2762-F138-4A5C-976F-8EAC2B608ADB}">
              <a16:predDERef xmlns:a16="http://schemas.microsoft.com/office/drawing/2014/main" pred="{C53E3FB6-E337-41F8-B326-076F6709ED79}"/>
            </a:ext>
          </a:extLst>
        </xdr:cNvPr>
        <xdr:cNvSpPr/>
      </xdr:nvSpPr>
      <xdr:spPr>
        <a:xfrm>
          <a:off x="6362700" y="2914650"/>
          <a:ext cx="1257300" cy="54292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533400</xdr:colOff>
      <xdr:row>35</xdr:row>
      <xdr:rowOff>19050</xdr:rowOff>
    </xdr:from>
    <xdr:to>
      <xdr:col>18</xdr:col>
      <xdr:colOff>314325</xdr:colOff>
      <xdr:row>61</xdr:row>
      <xdr:rowOff>47625</xdr:rowOff>
    </xdr:to>
    <xdr:graphicFrame macro="">
      <xdr:nvGraphicFramePr>
        <xdr:cNvPr id="3" name="Chart 3">
          <a:extLst>
            <a:ext uri="{FF2B5EF4-FFF2-40B4-BE49-F238E27FC236}">
              <a16:creationId xmlns:a16="http://schemas.microsoft.com/office/drawing/2014/main" id="{91C566A2-B5B6-4AD0-8F60-464FF52CD90C}"/>
            </a:ext>
            <a:ext uri="{147F2762-F138-4A5C-976F-8EAC2B608ADB}">
              <a16:predDERef xmlns:a16="http://schemas.microsoft.com/office/drawing/2014/main" pred="{B972E34B-FF0C-4A42-95EA-522F3F1673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542925</xdr:colOff>
      <xdr:row>3</xdr:row>
      <xdr:rowOff>19050</xdr:rowOff>
    </xdr:from>
    <xdr:to>
      <xdr:col>18</xdr:col>
      <xdr:colOff>314325</xdr:colOff>
      <xdr:row>34</xdr:row>
      <xdr:rowOff>47625</xdr:rowOff>
    </xdr:to>
    <xdr:graphicFrame macro="">
      <xdr:nvGraphicFramePr>
        <xdr:cNvPr id="4" name="Chart 3">
          <a:extLst>
            <a:ext uri="{FF2B5EF4-FFF2-40B4-BE49-F238E27FC236}">
              <a16:creationId xmlns:a16="http://schemas.microsoft.com/office/drawing/2014/main" id="{50B1FBAF-40D4-4B0A-AE23-0F9D944C7F4B}"/>
            </a:ext>
            <a:ext uri="{147F2762-F138-4A5C-976F-8EAC2B608ADB}">
              <a16:predDERef xmlns:a16="http://schemas.microsoft.com/office/drawing/2014/main" pred="{91C566A2-B5B6-4AD0-8F60-464FF52CD9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28575</xdr:colOff>
      <xdr:row>21</xdr:row>
      <xdr:rowOff>38100</xdr:rowOff>
    </xdr:from>
    <xdr:to>
      <xdr:col>29</xdr:col>
      <xdr:colOff>390525</xdr:colOff>
      <xdr:row>53</xdr:row>
      <xdr:rowOff>9525</xdr:rowOff>
    </xdr:to>
    <xdr:graphicFrame macro="">
      <xdr:nvGraphicFramePr>
        <xdr:cNvPr id="5" name="Chart 4">
          <a:extLst>
            <a:ext uri="{FF2B5EF4-FFF2-40B4-BE49-F238E27FC236}">
              <a16:creationId xmlns:a16="http://schemas.microsoft.com/office/drawing/2014/main" id="{293505AB-3F95-429D-93BD-A197208713B9}"/>
            </a:ext>
            <a:ext uri="{147F2762-F138-4A5C-976F-8EAC2B608ADB}">
              <a16:predDERef xmlns:a16="http://schemas.microsoft.com/office/drawing/2014/main" pred="{50B1FBAF-40D4-4B0A-AE23-0F9D944C7F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Digiacomo, Robert" id="{078BEDAB-41B3-4D71-8FFC-B617294D8AF1}" userId="S::robert.digiacomo@uconn.edu::94c33480-0de6-4e28-a67b-4901c83f6c06"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249.711651736114" createdVersion="6" refreshedVersion="6" minRefreshableVersion="3" recordCount="2418" xr:uid="{EBBF236E-4413-48CA-ADC1-5FEAB9973B73}">
  <cacheSource type="worksheet">
    <worksheetSource ref="A1:O2419" sheet="Worldwide data (hide b4 submit)"/>
  </cacheSource>
  <cacheFields count="15">
    <cacheField name="country" numFmtId="0">
      <sharedItems count="80">
        <s v="Algeria"/>
        <s v="Andorra"/>
        <s v="Argentina"/>
        <s v="Austria"/>
        <s v="Bahrain"/>
        <s v="Bangladesh"/>
        <s v="Belgium"/>
        <s v="Bermuda"/>
        <s v="Bolivia"/>
        <s v="Brazil"/>
        <s v="Bulgaria"/>
        <s v="Canada"/>
        <s v="Cayman Islands"/>
        <s v="Chile"/>
        <s v="China"/>
        <s v="Costa Rica"/>
        <s v="Croatia"/>
        <s v="Cyprus"/>
        <s v="Czechia"/>
        <s v="Denmark"/>
        <s v="Ecuador"/>
        <s v="Egypt"/>
        <s v="England"/>
        <s v="Estonia"/>
        <s v="Faeroe Islands"/>
        <s v="Finland"/>
        <s v="France"/>
        <s v="Germany"/>
        <s v="Gibraltar"/>
        <s v="Greece"/>
        <s v="Greenland"/>
        <s v="Guernsey"/>
        <s v="Hungary"/>
        <s v="Iceland"/>
        <s v="India"/>
        <s v="Indonesia"/>
        <s v="Ireland"/>
        <s v="Isle of Man"/>
        <s v="Israel"/>
        <s v="Italy"/>
        <s v="Jersey"/>
        <s v="Kuwait"/>
        <s v="Latvia"/>
        <s v="Liechtenstein"/>
        <s v="Lithuania"/>
        <s v="Luxembourg"/>
        <s v="Maldives"/>
        <s v="Malta"/>
        <s v="Mexico"/>
        <s v="Monaco"/>
        <s v="Morocco"/>
        <s v="Myanmar"/>
        <s v="Nepal"/>
        <s v="Netherlands"/>
        <s v="Northern Cyprus"/>
        <s v="Northern Ireland"/>
        <s v="Norway"/>
        <s v="Oman"/>
        <s v="Panama"/>
        <s v="Poland"/>
        <s v="Portugal"/>
        <s v="Romania"/>
        <s v="Russia"/>
        <s v="Saint Helena"/>
        <s v="Saudi Arabia"/>
        <s v="Scotland"/>
        <s v="Serbia"/>
        <s v="Seychelles"/>
        <s v="Singapore"/>
        <s v="Slovakia"/>
        <s v="Slovenia"/>
        <s v="Spain"/>
        <s v="Sri Lanka"/>
        <s v="Sweden"/>
        <s v="Switzerland"/>
        <s v="Turkey"/>
        <s v="United Arab Emirates"/>
        <s v="United Kingdom"/>
        <s v="United States"/>
        <s v="Wales"/>
      </sharedItems>
    </cacheField>
    <cacheField name="iso_code" numFmtId="0">
      <sharedItems containsDate="1" containsBlank="1" containsMixedTypes="1" minDate="2020-12-13T00:00:00" maxDate="2021-02-06T00:00:00" count="131">
        <s v="DZA"/>
        <s v="AND"/>
        <s v="ARG"/>
        <s v="AUT"/>
        <s v="BHR"/>
        <s v="BGD"/>
        <s v="BEL"/>
        <s v="BMU"/>
        <s v="BOL"/>
        <s v="BRA"/>
        <s v="BGR"/>
        <s v="CAN"/>
        <s v="CYM"/>
        <s v="CHL"/>
        <s v="CHN"/>
        <s v="CRI"/>
        <s v="HRV"/>
        <s v="CYP"/>
        <s v="CZE"/>
        <s v="DNK"/>
        <s v="ECU"/>
        <s v="EGY"/>
        <m/>
        <s v="EST"/>
        <s v="FRO"/>
        <s v="FIN"/>
        <s v="FRA"/>
        <s v="DEU"/>
        <s v="GIB"/>
        <s v="GRC"/>
        <s v="GRL"/>
        <s v="GGY"/>
        <s v="HUN"/>
        <s v="ISL"/>
        <s v="IND"/>
        <s v="IDN"/>
        <s v="IRL"/>
        <s v="IMN"/>
        <s v="ISR"/>
        <s v="ITA"/>
        <s v="JEY"/>
        <s v="KWT"/>
        <s v="LVA"/>
        <s v="LIE"/>
        <s v="LTU"/>
        <s v="LUX"/>
        <s v="MDV"/>
        <s v="MLT"/>
        <s v="MEX"/>
        <s v="MCO"/>
        <s v="MAR"/>
        <s v="MMR"/>
        <s v="NPL"/>
        <s v="NLD"/>
        <d v="2021-01-14T00:00:00"/>
        <d v="2021-01-15T00:00:00"/>
        <d v="2021-01-16T00:00:00"/>
        <d v="2021-01-17T00:00:00"/>
        <d v="2021-01-18T00:00:00"/>
        <d v="2021-01-19T00:00:00"/>
        <d v="2021-01-20T00:00:00"/>
        <d v="2021-01-21T00:00:00"/>
        <d v="2021-01-2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23T00:00:00"/>
        <d v="2021-01-24T00:00:00"/>
        <d v="2021-01-25T00:00:00"/>
        <d v="2021-01-26T00:00:00"/>
        <d v="2021-01-27T00:00:00"/>
        <d v="2021-01-28T00:00:00"/>
        <d v="2021-01-29T00:00:00"/>
        <d v="2021-01-30T00:00:00"/>
        <d v="2021-01-31T00:00:00"/>
        <d v="2021-02-01T00:00:00"/>
        <d v="2021-02-02T00:00:00"/>
        <d v="2021-02-03T00:00:00"/>
        <d v="2021-02-04T00:00:00"/>
        <d v="2021-02-05T00:00:00"/>
        <s v="NOR"/>
        <s v="OMN"/>
        <s v="PAN"/>
        <s v="POL"/>
        <s v="PRT"/>
        <s v="ROU"/>
        <s v="RUS"/>
        <s v="SHN"/>
        <s v="SAU"/>
        <s v="SRB"/>
        <s v="SYC"/>
        <s v="SGP"/>
        <s v="SVK"/>
        <s v="SVN"/>
        <s v="ESP"/>
        <s v="LKA"/>
        <s v="SWE"/>
        <s v="CHE"/>
        <s v="TUR"/>
        <s v="ARE"/>
        <s v="GBR"/>
        <s v="USA"/>
      </sharedItems>
    </cacheField>
    <cacheField name="date" numFmtId="0">
      <sharedItems containsDate="1" containsString="0" containsBlank="1" containsMixedTypes="1" minDate="1899-12-31T00:00:00" maxDate="2021-02-07T00:00:00" count="91">
        <d v="2021-01-29T00:00:00"/>
        <d v="2021-01-30T00:00:00"/>
        <d v="2021-01-25T00:00:00"/>
        <d v="2021-01-26T00:00:00"/>
        <d v="2021-01-27T00:00:00"/>
        <d v="2021-01-28T00:00:00"/>
        <d v="2021-01-31T00:00:00"/>
        <d v="2021-02-01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2-02T00:00:00"/>
        <d v="2021-02-03T00:00:00"/>
        <d v="2021-02-04T00:00:00"/>
        <d v="2021-02-05T00:00:00"/>
        <d v="2021-02-06T00:00:00"/>
        <d v="2020-12-23T00:00:00"/>
        <d v="2020-12-24T00:00:00"/>
        <d v="2020-12-25T00:00:00"/>
        <d v="2020-12-26T00:00:00"/>
        <d v="2020-12-27T00:00:00"/>
        <d v="2020-12-28T00:00:00"/>
        <d v="2020-12-19T00:00:00"/>
        <d v="2020-12-20T00:00:00"/>
        <d v="2020-12-21T00:00:00"/>
        <d v="2020-12-22T00:00:00"/>
        <d v="2020-12-15T00:00:00"/>
        <d v="2020-12-16T00:00:00"/>
        <d v="2020-12-17T00:00:00"/>
        <d v="2020-12-18T00:00:00"/>
        <d v="2020-12-13T00:00:00"/>
        <d v="2020-12-14T00:00:00"/>
        <n v="0"/>
        <m/>
        <n v="4968"/>
        <n v="11000"/>
        <n v="3623"/>
        <n v="16068"/>
        <n v="31016"/>
        <n v="41956"/>
        <n v="91954"/>
        <n v="99475"/>
        <n v="109257"/>
        <n v="121711"/>
        <n v="133831"/>
        <n v="137380"/>
        <n v="140561"/>
        <n v="146733"/>
        <n v="154436"/>
        <n v="160396"/>
        <n v="166538"/>
        <n v="173549"/>
        <n v="177026"/>
        <n v="178331"/>
        <n v="182355"/>
        <n v="186112"/>
        <n v="191050"/>
        <n v="199211"/>
        <n v="220201"/>
        <n v="228211"/>
        <n v="238924"/>
        <n v="246421"/>
        <n v="258311"/>
        <n v="271826"/>
        <n v="289274"/>
        <n v="301279"/>
        <n v="316420"/>
      </sharedItems>
    </cacheField>
    <cacheField name="total_vaccinations" numFmtId="0">
      <sharedItems containsString="0" containsBlank="1" containsNumber="1" containsInteger="1" minValue="0" maxValue="39037964" count="1537">
        <n v="0"/>
        <n v="30"/>
        <n v="576"/>
        <m/>
        <n v="1036"/>
        <n v="700"/>
        <n v="32013"/>
        <n v="39599"/>
        <n v="107542"/>
        <n v="166833"/>
        <n v="200759"/>
        <n v="247933"/>
        <n v="265724"/>
        <n v="279602"/>
        <n v="288064"/>
        <n v="292023"/>
        <n v="292386"/>
        <n v="305880"/>
        <n v="318033"/>
        <n v="327999"/>
        <n v="344034"/>
        <n v="366384"/>
        <n v="375851"/>
        <n v="396562"/>
        <n v="444018"/>
        <n v="471383"/>
        <n v="6784"/>
        <n v="11559"/>
        <n v="13172"/>
        <n v="20064"/>
        <n v="29359"/>
        <n v="39751"/>
        <n v="50402"/>
        <n v="55450"/>
        <n v="61012"/>
        <n v="71508"/>
        <n v="88895"/>
        <n v="108252"/>
        <n v="124756"/>
        <n v="136348"/>
        <n v="139538"/>
        <n v="141350"/>
        <n v="150933"/>
        <n v="158985"/>
        <n v="169439"/>
        <n v="181419"/>
        <n v="197179"/>
        <n v="200498"/>
        <n v="202345"/>
        <n v="208988"/>
        <n v="222520"/>
        <n v="238241"/>
        <n v="252829"/>
        <n v="270267"/>
        <n v="38965"/>
        <n v="50071"/>
        <n v="50543"/>
        <n v="51556"/>
        <n v="53614"/>
        <n v="55014"/>
        <n v="56041"/>
        <n v="57317"/>
        <n v="58643"/>
        <n v="59351"/>
        <n v="60097"/>
        <n v="60689"/>
        <n v="61612"/>
        <n v="63893"/>
        <n v="68472"/>
        <n v="72239"/>
        <n v="78291"/>
        <n v="84157"/>
        <n v="89250"/>
        <n v="92598"/>
        <n v="97776"/>
        <n v="101363"/>
        <n v="109566"/>
        <n v="122819"/>
        <n v="137159"/>
        <n v="141563"/>
        <n v="142831"/>
        <n v="143596"/>
        <n v="144130"/>
        <n v="165953"/>
        <n v="167731"/>
        <n v="169440"/>
        <n v="169810"/>
        <n v="170433"/>
        <n v="171568"/>
        <n v="172912"/>
        <n v="174075"/>
        <n v="175094"/>
        <n v="177233"/>
        <n v="179550"/>
        <n v="182543"/>
        <n v="26"/>
        <n v="567"/>
        <n v="298"/>
        <n v="299"/>
        <n v="778"/>
        <n v="787"/>
        <n v="794"/>
        <n v="795"/>
        <n v="2354"/>
        <n v="6218"/>
        <n v="14340"/>
        <n v="23484"/>
        <n v="26671"/>
        <n v="27067"/>
        <n v="32518"/>
        <n v="47987"/>
        <n v="68572"/>
        <n v="91110"/>
        <n v="113563"/>
        <n v="118543"/>
        <n v="121674"/>
        <n v="132088"/>
        <n v="150625"/>
        <n v="170904"/>
        <n v="200156"/>
        <n v="228773"/>
        <n v="236566"/>
        <n v="238411"/>
        <n v="248913"/>
        <n v="260294"/>
        <n v="276202"/>
        <n v="297302"/>
        <n v="315521"/>
        <n v="319695"/>
        <n v="320565"/>
        <n v="327397"/>
        <n v="347393"/>
        <n v="370994"/>
        <n v="394021"/>
        <n v="412941"/>
        <n v="416475"/>
        <n v="1665"/>
        <n v="2932"/>
        <n v="4897"/>
        <n v="12"/>
        <n v="39"/>
        <n v="67"/>
        <n v="570"/>
        <n v="1593"/>
        <n v="3560"/>
        <n v="112"/>
        <n v="1109"/>
        <n v="11470"/>
        <n v="28543"/>
        <n v="136519"/>
        <n v="245877"/>
        <n v="537774"/>
        <n v="604722"/>
        <n v="700608"/>
        <n v="848883"/>
        <n v="1129885"/>
        <n v="1450900"/>
        <n v="1668032"/>
        <n v="2003211"/>
        <n v="2074059"/>
        <n v="2124307"/>
        <n v="2292551"/>
        <n v="2521704"/>
        <n v="3073057"/>
        <n v="3074906"/>
        <n v="3401383"/>
        <n v="1719"/>
        <n v="4608"/>
        <n v="4739"/>
        <n v="5448"/>
        <n v="7913"/>
        <n v="11117"/>
        <n v="13355"/>
        <n v="13473"/>
        <n v="14161"/>
        <n v="15780"/>
        <n v="17038"/>
        <n v="17686"/>
        <n v="18126"/>
        <n v="18332"/>
        <n v="18453"/>
        <n v="19638"/>
        <n v="22226"/>
        <n v="24127"/>
        <n v="25251"/>
        <n v="26101"/>
        <n v="26119"/>
        <n v="26143"/>
        <n v="26798"/>
        <n v="29122"/>
        <n v="32917"/>
        <n v="37636"/>
        <n v="40805"/>
        <n v="41020"/>
        <n v="41125"/>
        <n v="42634"/>
        <n v="45917"/>
        <n v="50124"/>
        <n v="54025"/>
        <n v="56860"/>
        <n v="57016"/>
        <n v="8734"/>
        <n v="33734"/>
        <n v="77521"/>
        <n v="267078"/>
        <n v="288488"/>
        <n v="310788"/>
        <n v="342227"/>
        <n v="422864"/>
        <n v="459780"/>
        <n v="485739"/>
        <n v="706464"/>
        <n v="752377"/>
        <n v="802354"/>
        <n v="827042"/>
        <n v="890536"/>
        <n v="910676"/>
        <n v="937338"/>
        <n v="974690"/>
        <n v="985975"/>
        <n v="999253"/>
        <n v="1015083"/>
        <n v="1042171"/>
        <n v="11008"/>
        <n v="420"/>
        <n v="5191"/>
        <n v="8335"/>
        <n v="8646"/>
        <n v="9051"/>
        <n v="10494"/>
        <n v="10699"/>
        <n v="14612"/>
        <n v="18526"/>
        <n v="21876"/>
        <n v="21937"/>
        <n v="21972"/>
        <n v="32385"/>
        <n v="50924"/>
        <n v="54036"/>
        <n v="62822"/>
        <n v="63047"/>
        <n v="63939"/>
        <n v="64286"/>
        <n v="66569"/>
        <n v="67096"/>
        <n v="67111"/>
        <n v="67115"/>
        <n v="67123"/>
        <n v="77399"/>
        <n v="138684"/>
        <n v="291937"/>
        <n v="569886"/>
        <n v="605644"/>
        <n v="1500000"/>
        <n v="4500000"/>
        <n v="9000000"/>
        <n v="10000000"/>
        <n v="15000000"/>
        <n v="22767000"/>
        <n v="24000000"/>
        <n v="31200000"/>
        <n v="55"/>
        <n v="2455"/>
        <n v="9751"/>
        <n v="24859"/>
        <n v="29389"/>
        <n v="48128"/>
        <n v="57701"/>
        <n v="7864"/>
        <n v="12285"/>
        <n v="13798"/>
        <n v="20603"/>
        <n v="24985"/>
        <n v="30000"/>
        <n v="34553"/>
        <n v="38000"/>
        <n v="41532"/>
        <n v="45906"/>
        <n v="54304"/>
        <n v="64951"/>
        <n v="69984"/>
        <n v="80000"/>
        <n v="83928"/>
        <n v="87929"/>
        <n v="95505"/>
        <n v="3901"/>
        <n v="6035"/>
        <n v="10226"/>
        <n v="17379"/>
        <n v="25168"/>
        <n v="32837"/>
        <n v="1257"/>
        <n v="3540"/>
        <n v="6997"/>
        <n v="10460"/>
        <n v="11764"/>
        <n v="12026"/>
        <n v="13282"/>
        <n v="14197"/>
        <n v="17763"/>
        <n v="22267"/>
        <n v="28064"/>
        <n v="35988"/>
        <n v="45921"/>
        <n v="47912"/>
        <n v="49623"/>
        <n v="59354"/>
        <n v="72693"/>
        <n v="86134"/>
        <n v="101140"/>
        <n v="114808"/>
        <n v="118122"/>
        <n v="121161"/>
        <n v="134920"/>
        <n v="149588"/>
        <n v="165054"/>
        <n v="181637"/>
        <n v="196928"/>
        <n v="200581"/>
        <n v="203637"/>
        <n v="215994"/>
        <n v="230183"/>
        <n v="243422"/>
        <n v="256449"/>
        <n v="270151"/>
        <n v="271932"/>
        <n v="273747"/>
        <n v="284934"/>
        <n v="298628"/>
        <n v="313569"/>
        <n v="330298"/>
        <n v="344009"/>
        <n v="346439"/>
        <n v="6648"/>
        <n v="8654"/>
        <n v="17786"/>
        <n v="29447"/>
        <n v="35790"/>
        <n v="38177"/>
        <n v="47248"/>
        <n v="53389"/>
        <n v="55846"/>
        <n v="69600"/>
        <n v="89757"/>
        <n v="107576"/>
        <n v="116187"/>
        <n v="118095"/>
        <n v="118911"/>
        <n v="119570"/>
        <n v="120031"/>
        <n v="132761"/>
        <n v="150702"/>
        <n v="165912"/>
        <n v="170522"/>
        <n v="173789"/>
        <n v="179826"/>
        <n v="184445"/>
        <n v="187881"/>
        <n v="191793"/>
        <n v="198176"/>
        <n v="206132"/>
        <n v="213405"/>
        <n v="216123"/>
        <n v="218110"/>
        <n v="222732"/>
        <n v="231104"/>
        <n v="250309"/>
        <n v="264649"/>
        <n v="278229"/>
        <n v="286692"/>
        <n v="291713"/>
        <n v="299475"/>
        <n v="311700"/>
        <n v="326109"/>
        <n v="108"/>
        <n v="2982"/>
        <n v="6228"/>
        <n v="1315"/>
        <n v="55295"/>
        <n v="573306"/>
        <n v="840349"/>
        <n v="1189212"/>
        <n v="2333764"/>
        <n v="2474205"/>
        <n v="2661850"/>
        <n v="2910027"/>
        <n v="3189674"/>
        <n v="3514385"/>
        <n v="3791594"/>
        <n v="3947442"/>
        <n v="4118342"/>
        <n v="4419704"/>
        <n v="4740578"/>
        <n v="5100475"/>
        <n v="5526071"/>
        <n v="5970175"/>
        <n v="6169377"/>
        <n v="6405554"/>
        <n v="6665861"/>
        <n v="6918853"/>
        <n v="7263317"/>
        <n v="7701203"/>
        <n v="8251146"/>
        <n v="8543262"/>
        <n v="8825371"/>
        <n v="9126930"/>
        <n v="9508006"/>
        <n v="9899043"/>
        <n v="10302620"/>
        <n v="207"/>
        <n v="516"/>
        <n v="884"/>
        <n v="1907"/>
        <n v="2487"/>
        <n v="2517"/>
        <n v="2535"/>
        <n v="3188"/>
        <n v="5009"/>
        <n v="6632"/>
        <n v="7973"/>
        <n v="10197"/>
        <n v="10749"/>
        <n v="10972"/>
        <n v="11896"/>
        <n v="13481"/>
        <n v="14879"/>
        <n v="16677"/>
        <n v="17959"/>
        <n v="18179"/>
        <n v="18275"/>
        <n v="19315"/>
        <n v="20478"/>
        <n v="21985"/>
        <n v="24196"/>
        <n v="25704"/>
        <n v="25964"/>
        <n v="26126"/>
        <n v="27180"/>
        <n v="29594"/>
        <n v="31629"/>
        <n v="34019"/>
        <n v="37230"/>
        <n v="38055"/>
        <n v="38594"/>
        <n v="40217"/>
        <n v="43000"/>
        <n v="46194"/>
        <n v="49798"/>
        <n v="52868"/>
        <n v="3994"/>
        <n v="4657"/>
        <n v="1767"/>
        <n v="3604"/>
        <n v="5445"/>
        <n v="8155"/>
        <n v="11135"/>
        <n v="14196"/>
        <n v="17617"/>
        <n v="23126"/>
        <n v="33033"/>
        <n v="43143"/>
        <n v="54568"/>
        <n v="55824"/>
        <n v="62061"/>
        <n v="78300"/>
        <n v="91260"/>
        <n v="110651"/>
        <n v="117007"/>
        <n v="126910"/>
        <n v="138323"/>
        <n v="151790"/>
        <n v="162277"/>
        <n v="163760"/>
        <n v="163973"/>
        <n v="173372"/>
        <n v="193917"/>
        <n v="207303"/>
        <n v="217844"/>
        <n v="13"/>
        <n v="52"/>
        <n v="138"/>
        <n v="237"/>
        <n v="316"/>
        <n v="325"/>
        <n v="367"/>
        <n v="441"/>
        <n v="1800"/>
        <n v="6744"/>
        <n v="17064"/>
        <n v="43282"/>
        <n v="76022"/>
        <n v="86315"/>
        <n v="91629"/>
        <n v="125412"/>
        <n v="179119"/>
        <n v="235786"/>
        <n v="306206"/>
        <n v="364846"/>
        <n v="382326"/>
        <n v="391910"/>
        <n v="468073"/>
        <n v="585735"/>
        <n v="708973"/>
        <n v="850380"/>
        <n v="959716"/>
        <n v="995147"/>
        <n v="1003968"/>
        <n v="1075045"/>
        <n v="1171264"/>
        <n v="1274711"/>
        <n v="1396881"/>
        <n v="1494643"/>
        <n v="1525377"/>
        <n v="1533630"/>
        <n v="1609072"/>
        <n v="1717385"/>
        <n v="1825982"/>
        <n v="1962126"/>
        <n v="2077037"/>
        <n v="23900"/>
        <n v="43734"/>
        <n v="87148"/>
        <n v="144903"/>
        <n v="182960"/>
        <n v="207452"/>
        <n v="258223"/>
        <n v="283420"/>
        <n v="332306"/>
        <n v="384445"/>
        <n v="442766"/>
        <n v="501341"/>
        <n v="561291"/>
        <n v="617700"/>
        <n v="650941"/>
        <n v="716531"/>
        <n v="798423"/>
        <n v="896773"/>
        <n v="997203"/>
        <n v="1089972"/>
        <n v="1146769"/>
        <n v="1191597"/>
        <n v="1265746"/>
        <n v="1359733"/>
        <n v="1487796"/>
        <n v="1582170"/>
        <n v="1696053"/>
        <n v="1786894"/>
        <n v="1852366"/>
        <n v="1948538"/>
        <n v="2050036"/>
        <n v="2160609"/>
        <n v="2259749"/>
        <n v="2368047"/>
        <n v="2452659"/>
        <n v="2514878"/>
        <n v="2627298"/>
        <n v="2750197"/>
        <n v="2879446"/>
        <n v="3005100"/>
        <n v="3116122"/>
        <n v="1445"/>
        <n v="2501"/>
        <n v="5135"/>
        <n v="5847"/>
        <n v="6435"/>
        <n v="7017"/>
        <n v="7947"/>
        <n v="8877"/>
        <n v="9807"/>
        <n v="10341"/>
        <n v="10539"/>
        <n v="11073"/>
        <n v="11607"/>
        <n v="12332"/>
        <n v="12866"/>
        <n v="13286"/>
        <n v="14299"/>
        <n v="15391"/>
        <n v="16177"/>
        <n v="17189"/>
        <n v="18274"/>
        <n v="447"/>
        <n v="1077"/>
        <n v="1722"/>
        <n v="2339"/>
        <n v="2603"/>
        <n v="3149"/>
        <n v="3869"/>
        <n v="10327"/>
        <n v="16631"/>
        <n v="20616"/>
        <n v="26445"/>
        <n v="35272"/>
        <n v="40427"/>
        <n v="44645"/>
        <n v="50045"/>
        <n v="56475"/>
        <n v="64932"/>
        <n v="70960"/>
        <n v="75412"/>
        <n v="80391"/>
        <n v="85898"/>
        <n v="94454"/>
        <n v="109831"/>
        <n v="125928"/>
        <n v="143877"/>
        <n v="160101"/>
        <n v="179951"/>
        <n v="197755"/>
        <n v="216040"/>
        <n v="234285"/>
        <n v="253363"/>
        <n v="271287"/>
        <n v="293817"/>
        <n v="315628"/>
        <n v="338122"/>
        <n v="359723"/>
        <n v="380136"/>
        <n v="397857"/>
        <n v="2584"/>
        <n v="6673"/>
        <n v="1094"/>
        <n v="2461"/>
        <n v="3789"/>
        <n v="5110"/>
        <n v="12000"/>
        <n v="15000"/>
        <n v="21000"/>
        <n v="31500"/>
        <n v="42549"/>
        <n v="71000"/>
        <n v="78579"/>
        <n v="86929"/>
        <n v="96101"/>
        <n v="105728"/>
        <n v="112847"/>
        <n v="119944"/>
        <n v="123188"/>
        <n v="131332"/>
        <n v="133257"/>
        <n v="138584"/>
        <n v="144798"/>
        <n v="150128"/>
        <n v="153392"/>
        <n v="156098"/>
        <n v="162315"/>
        <n v="170476"/>
        <n v="187508"/>
        <n v="213010"/>
        <n v="247889"/>
        <n v="278830"/>
        <n v="299138"/>
        <n v="311662"/>
        <n v="322306"/>
        <n v="334130"/>
        <n v="357303"/>
        <n v="381062"/>
        <n v="391621"/>
        <n v="4875"/>
        <n v="6205"/>
        <n v="15220"/>
        <n v="15522"/>
        <n v="16951"/>
        <n v="17515"/>
        <n v="191181"/>
        <n v="224301"/>
        <n v="454049"/>
        <n v="674835"/>
        <n v="806484"/>
        <n v="1043534"/>
        <n v="1390592"/>
        <n v="1582201"/>
        <n v="1615504"/>
        <n v="2023809"/>
        <n v="2029480"/>
        <n v="2355979"/>
        <n v="2928053"/>
        <n v="3500027"/>
        <n v="3744334"/>
        <n v="3758843"/>
        <n v="3950156"/>
        <n v="4138918"/>
        <n v="4449552"/>
        <n v="4959445"/>
        <n v="5416849"/>
        <n v="5775322"/>
        <n v="132000"/>
        <n v="149242"/>
        <n v="161959"/>
        <n v="245685"/>
        <n v="308003"/>
        <n v="373786"/>
        <n v="416299"/>
        <n v="502955"/>
        <n v="515681"/>
        <n v="574938"/>
        <n v="648259"/>
        <n v="717647"/>
        <n v="796819"/>
        <n v="865609"/>
        <n v="914303"/>
        <n v="4000"/>
        <n v="15314"/>
        <n v="40000"/>
        <n v="77303"/>
        <n v="94000"/>
        <n v="121900"/>
        <n v="143000"/>
        <n v="161500"/>
        <n v="199800"/>
        <n v="219200"/>
        <n v="3558"/>
        <n v="3648"/>
        <n v="4209"/>
        <n v="4886"/>
        <n v="5587"/>
        <n v="6281"/>
        <n v="6859"/>
        <n v="8302"/>
        <n v="9563"/>
        <n v="10213"/>
        <n v="10224"/>
        <n v="10852"/>
        <n v="57"/>
        <n v="7371"/>
        <n v="32131"/>
        <n v="76486"/>
        <n v="138675"/>
        <n v="211323"/>
        <n v="249317"/>
        <n v="281348"/>
        <n v="384709"/>
        <n v="517714"/>
        <n v="671664"/>
        <n v="822134"/>
        <n v="978720"/>
        <n v="1049298"/>
        <n v="1120248"/>
        <n v="1267286"/>
        <n v="1407048"/>
        <n v="1530050"/>
        <n v="1630829"/>
        <n v="1744581"/>
        <n v="1809926"/>
        <n v="1853885"/>
        <n v="1896743"/>
        <n v="1936101"/>
        <n v="1994908"/>
        <n v="2101882"/>
        <n v="2224931"/>
        <n v="2290466"/>
        <n v="2345103"/>
        <n v="2495749"/>
        <n v="2682714"/>
        <n v="2890068"/>
        <n v="3107772"/>
        <n v="3338817"/>
        <n v="3446793"/>
        <n v="3539618"/>
        <n v="3746949"/>
        <n v="3964524"/>
        <n v="4166408"/>
        <n v="4367274"/>
        <n v="4575830"/>
        <n v="4676512"/>
        <n v="4753172"/>
        <n v="4885123"/>
        <n v="5001967"/>
        <n v="5102109"/>
        <n v="5209744"/>
        <n v="5337320"/>
        <n v="5399405"/>
        <n v="5441637"/>
        <n v="7011"/>
        <n v="7981"/>
        <n v="8902"/>
        <n v="13514"/>
        <n v="38719"/>
        <n v="49745"/>
        <n v="88171"/>
        <n v="123211"/>
        <n v="191414"/>
        <n v="270745"/>
        <n v="335750"/>
        <n v="427343"/>
        <n v="522434"/>
        <n v="609165"/>
        <n v="669383"/>
        <n v="749824"/>
        <n v="830678"/>
        <n v="923433"/>
        <n v="1015285"/>
        <n v="1102966"/>
        <n v="1166616"/>
        <n v="1202513"/>
        <n v="1244123"/>
        <n v="1275911"/>
        <n v="1305196"/>
        <n v="1339525"/>
        <n v="1365131"/>
        <n v="1403360"/>
        <n v="1436897"/>
        <n v="1504980"/>
        <n v="1584201"/>
        <n v="1654062"/>
        <n v="1746416"/>
        <n v="1842358"/>
        <n v="1930823"/>
        <n v="1989693"/>
        <n v="2072831"/>
        <n v="2158043"/>
        <n v="2253998"/>
        <n v="2354382"/>
        <n v="2448869"/>
        <n v="2517090"/>
        <n v="11385"/>
        <n v="14838"/>
        <n v="2500"/>
        <n v="35000"/>
        <n v="16794"/>
        <n v="17670"/>
        <n v="18440"/>
        <n v="18719"/>
        <n v="18932"/>
        <n v="19724"/>
        <n v="20572"/>
        <n v="21390"/>
        <n v="22169"/>
        <n v="23131"/>
        <n v="23439"/>
        <n v="24959"/>
        <n v="26767"/>
        <n v="28384"/>
        <n v="29879"/>
        <n v="31324"/>
        <n v="31815"/>
        <n v="833"/>
        <n v="2418"/>
        <n v="5203"/>
        <n v="8189"/>
        <n v="9722"/>
        <n v="9747"/>
        <n v="10369"/>
        <n v="13866"/>
        <n v="18020"/>
        <n v="23190"/>
        <n v="23494"/>
        <n v="23497"/>
        <n v="25703"/>
        <n v="27788"/>
        <n v="33934"/>
        <n v="42556"/>
        <n v="49811"/>
        <n v="50900"/>
        <n v="52030"/>
        <n v="56525"/>
        <n v="62793"/>
        <n v="66262"/>
        <n v="67760"/>
        <n v="68116"/>
        <n v="68124"/>
        <n v="68161"/>
        <n v="71254"/>
        <n v="78139"/>
        <n v="85181"/>
        <n v="93189"/>
        <n v="93814"/>
        <n v="93822"/>
        <n v="96696"/>
        <n v="100493"/>
        <n v="107015"/>
        <n v="116523"/>
        <n v="123144"/>
        <n v="123888"/>
        <n v="1200"/>
        <n v="1943"/>
        <n v="2372"/>
        <n v="2871"/>
        <n v="3233"/>
        <n v="3755"/>
        <n v="4569"/>
        <n v="5294"/>
        <n v="6193"/>
        <n v="6897"/>
        <n v="8554"/>
        <n v="9525"/>
        <n v="10449"/>
        <n v="11373"/>
        <n v="12428"/>
        <n v="13241"/>
        <n v="14252"/>
        <n v="15407"/>
        <n v="16419"/>
        <n v="36"/>
        <n v="3204"/>
        <n v="130"/>
        <n v="1940"/>
        <n v="4870"/>
        <n v="9496"/>
        <n v="11705"/>
        <n v="13002"/>
        <n v="14276"/>
        <n v="15316"/>
        <n v="16531"/>
        <n v="17767"/>
        <n v="18930"/>
        <n v="19981"/>
        <n v="21172"/>
        <n v="22371"/>
        <n v="23512"/>
        <n v="24680"/>
        <n v="25822"/>
        <n v="26847"/>
        <n v="27759"/>
        <n v="29002"/>
        <n v="30252"/>
        <n v="31633"/>
        <n v="33477"/>
        <n v="35676"/>
        <n v="2924"/>
        <n v="6824"/>
        <n v="9579"/>
        <n v="18529"/>
        <n v="24998"/>
        <n v="43960"/>
        <n v="48236"/>
        <n v="53185"/>
        <n v="58402"/>
        <n v="67468"/>
        <n v="74794"/>
        <n v="81300"/>
        <n v="87060"/>
        <n v="92879"/>
        <n v="192567"/>
        <n v="329983"/>
        <n v="417375"/>
        <n v="463246"/>
        <n v="472142"/>
        <n v="492529"/>
        <n v="498122"/>
        <n v="501030"/>
        <n v="552335"/>
        <n v="614808"/>
        <n v="618768"/>
        <n v="629626"/>
        <n v="645105"/>
        <n v="652319"/>
        <n v="656044"/>
        <n v="657842"/>
        <n v="662217"/>
        <n v="670307"/>
        <n v="673327"/>
        <n v="675202"/>
        <n v="677539"/>
        <n v="686601"/>
        <n v="695088"/>
        <n v="700316"/>
        <n v="710198"/>
        <n v="2400"/>
        <n v="90000"/>
        <n v="126000"/>
        <n v="200081"/>
        <n v="257291"/>
        <n v="308398"/>
        <n v="351723"/>
        <n v="408235"/>
        <n v="463966"/>
        <n v="3800"/>
        <n v="113175"/>
        <n v="158487"/>
        <n v="6000"/>
        <n v="27000"/>
        <n v="34000"/>
        <n v="35500"/>
        <n v="45000"/>
        <n v="47000"/>
        <n v="55000"/>
        <n v="77000"/>
        <n v="100000"/>
        <n v="135000"/>
        <n v="146612"/>
        <n v="176286"/>
        <n v="248055"/>
        <n v="277275"/>
        <n v="303702"/>
        <n v="330494"/>
        <n v="356517"/>
        <n v="382975"/>
        <n v="3623"/>
        <n v="16068"/>
        <n v="31016"/>
        <n v="40685"/>
        <n v="78005"/>
        <n v="84187"/>
        <n v="91417"/>
        <n v="102701"/>
        <n v="114567"/>
        <n v="117906"/>
        <n v="120387"/>
        <n v="125717"/>
        <n v="132857"/>
        <n v="138436"/>
        <n v="144212"/>
        <n v="151039"/>
        <n v="154366"/>
        <n v="155644"/>
        <n v="159642"/>
        <n v="163317"/>
        <n v="168140"/>
        <n v="175284"/>
        <n v="196131"/>
        <n v="204065"/>
        <n v="214601"/>
        <n v="221809"/>
        <n v="233429"/>
        <n v="246671"/>
        <n v="263735"/>
        <n v="275232"/>
        <n v="289889"/>
        <n v="5"/>
        <n v="606"/>
        <n v="1674"/>
        <n v="2098"/>
        <n v="2170"/>
        <n v="2176"/>
        <n v="2177"/>
        <n v="5610"/>
        <n v="21169"/>
        <n v="22782"/>
        <n v="22914"/>
        <n v="23021"/>
        <n v="23363"/>
        <n v="27653"/>
        <n v="37333"/>
        <n v="45757"/>
        <n v="50230"/>
        <n v="50963"/>
        <n v="51312"/>
        <n v="52854"/>
        <n v="58167"/>
        <n v="68811"/>
        <n v="77268"/>
        <n v="80524"/>
        <n v="80877"/>
        <n v="80942"/>
        <n v="81517"/>
        <n v="85785"/>
        <n v="104279"/>
        <n v="121321"/>
        <n v="126976"/>
        <n v="127271"/>
        <n v="127401"/>
        <n v="127858"/>
        <n v="136979"/>
        <n v="168001"/>
        <n v="1717"/>
        <n v="3363"/>
        <n v="5043"/>
        <n v="6516"/>
        <n v="7231"/>
        <n v="8826"/>
        <n v="10728"/>
        <n v="12751"/>
        <n v="14005"/>
        <n v="14911"/>
        <n v="14980"/>
        <n v="15023"/>
        <n v="15907"/>
        <n v="18287"/>
        <n v="20649"/>
        <n v="22749"/>
        <n v="24204"/>
        <n v="24773"/>
        <n v="25446"/>
        <n v="26758"/>
        <n v="28049"/>
        <n v="29548"/>
        <n v="30675"/>
        <n v="32765"/>
        <n v="34606"/>
        <n v="36206"/>
        <n v="37045"/>
        <n v="6"/>
        <n v="2728"/>
        <n v="5081"/>
        <n v="5594"/>
        <n v="6420"/>
        <n v="2000"/>
        <n v="6300"/>
        <n v="36300"/>
        <n v="47600"/>
        <n v="50391"/>
        <n v="50833"/>
        <n v="92220"/>
        <n v="140226"/>
        <n v="160359"/>
        <n v="188956"/>
        <n v="198787"/>
        <n v="200022"/>
        <n v="203053"/>
        <n v="257834"/>
        <n v="309620"/>
        <n v="369212"/>
        <n v="410480"/>
        <n v="436963"/>
        <n v="457303"/>
        <n v="469466"/>
        <n v="495164"/>
        <n v="541229"/>
        <n v="591785"/>
        <n v="644999"/>
        <n v="684277"/>
        <n v="701164"/>
        <n v="707474"/>
        <n v="776987"/>
        <n v="905457"/>
        <n v="1008253"/>
        <n v="1097036"/>
        <n v="1141081"/>
        <n v="1156931"/>
        <n v="1176904"/>
        <n v="1231716"/>
        <n v="1342435"/>
        <n v="1461578"/>
        <n v="1566604"/>
        <n v="1617764"/>
        <n v="1641158"/>
        <n v="4828"/>
        <n v="16701"/>
        <n v="26850"/>
        <n v="32000"/>
        <n v="42035"/>
        <n v="70000"/>
        <n v="106000"/>
        <n v="212000"/>
        <n v="232725"/>
        <n v="263499"/>
        <n v="278413"/>
        <n v="296004"/>
        <n v="315737"/>
        <n v="330233"/>
        <n v="336771"/>
        <n v="338566"/>
        <n v="350945"/>
        <n v="364211"/>
        <n v="379378"/>
        <n v="2066"/>
        <n v="2778"/>
        <n v="5666"/>
        <n v="10289"/>
        <n v="11656"/>
        <n v="13242"/>
        <n v="13596"/>
        <n v="25508"/>
        <n v="41609"/>
        <n v="58554"/>
        <n v="76400"/>
        <n v="92706"/>
        <n v="102301"/>
        <n v="108294"/>
        <n v="125190"/>
        <n v="140447"/>
        <n v="154268"/>
        <n v="167612"/>
        <n v="183669"/>
        <n v="196090"/>
        <n v="205060"/>
        <n v="235239"/>
        <n v="270046"/>
        <n v="308384"/>
        <n v="348096"/>
        <n v="385936"/>
        <n v="418885"/>
        <n v="446285"/>
        <n v="484631"/>
        <n v="528378"/>
        <n v="570704"/>
        <n v="609396"/>
        <n v="647000"/>
        <n v="672396"/>
        <n v="691415"/>
        <n v="721184"/>
        <n v="748732"/>
        <n v="772202"/>
        <n v="794795"/>
        <n v="821552"/>
        <n v="840812"/>
        <n v="28500"/>
        <n v="52000"/>
        <n v="800000"/>
        <n v="1000000"/>
        <n v="107"/>
        <n v="137862"/>
        <n v="178337"/>
        <n v="295530"/>
        <n v="391643"/>
        <n v="440618"/>
        <n v="18996"/>
        <n v="60096"/>
        <n v="94458"/>
        <n v="115815"/>
        <n v="166135"/>
        <n v="178799"/>
        <n v="194955"/>
        <n v="211397"/>
        <n v="228171"/>
        <n v="268689"/>
        <n v="288468"/>
        <n v="314079"/>
        <n v="339337"/>
        <n v="363143"/>
        <n v="385855"/>
        <n v="409421"/>
        <n v="420940"/>
        <n v="443960"/>
        <n v="468688"/>
        <n v="498441"/>
        <n v="522950"/>
        <n v="551008"/>
        <n v="574063"/>
        <n v="583746"/>
        <n v="619123"/>
        <n v="658020"/>
        <n v="703378"/>
        <n v="752041"/>
        <n v="796759"/>
        <n v="7000"/>
        <n v="9300"/>
        <n v="18136"/>
        <n v="44611"/>
        <n v="84832"/>
        <n v="119711"/>
        <n v="163355"/>
        <n v="217800"/>
        <n v="256521"/>
        <n v="319504"/>
        <n v="361830"/>
        <n v="401556"/>
        <n v="430759"/>
        <n v="437380"/>
        <n v="495964"/>
        <n v="513652"/>
        <n v="526930"/>
        <n v="538373"/>
        <n v="10976"/>
        <n v="13163"/>
        <n v="16890"/>
        <n v="18353"/>
        <n v="19889"/>
        <n v="22712"/>
        <n v="25587"/>
        <n v="28779"/>
        <n v="30861"/>
        <n v="35079"/>
        <n v="36284"/>
        <n v="37092"/>
        <n v="3400"/>
        <n v="6200"/>
        <n v="60000"/>
        <n v="113050"/>
        <n v="155050"/>
        <n v="181000"/>
        <n v="425"/>
        <n v="6618"/>
        <n v="13631"/>
        <n v="20548"/>
        <n v="22281"/>
        <n v="25326"/>
        <n v="29221"/>
        <n v="39735"/>
        <n v="46243"/>
        <n v="53830"/>
        <n v="61372"/>
        <n v="62580"/>
        <n v="62634"/>
        <n v="71617"/>
        <n v="78663"/>
        <n v="85957"/>
        <n v="92828"/>
        <n v="99090"/>
        <n v="99366"/>
        <n v="107506"/>
        <n v="114247"/>
        <n v="120898"/>
        <n v="130034"/>
        <n v="141833"/>
        <n v="142817"/>
        <n v="143098"/>
        <n v="154984"/>
        <n v="167241"/>
        <n v="178946"/>
        <n v="193211"/>
        <n v="207704"/>
        <n v="210410"/>
        <n v="5821"/>
        <n v="7367"/>
        <n v="8467"/>
        <n v="8895"/>
        <n v="10545"/>
        <n v="10636"/>
        <n v="11039"/>
        <n v="11594"/>
        <n v="12684"/>
        <n v="15102"/>
        <n v="20204"/>
        <n v="25442"/>
        <n v="28633"/>
        <n v="28881"/>
        <n v="28882"/>
        <n v="29366"/>
        <n v="31131"/>
        <n v="35751"/>
        <n v="42369"/>
        <n v="47122"/>
        <n v="47446"/>
        <n v="47450"/>
        <n v="47677"/>
        <n v="49705"/>
        <n v="54245"/>
        <n v="58654"/>
        <n v="60810"/>
        <n v="61520"/>
        <n v="61669"/>
        <n v="61679"/>
        <n v="63456"/>
        <n v="68239"/>
        <n v="74163"/>
        <n v="78638"/>
        <n v="78742"/>
        <n v="78744"/>
        <n v="78790"/>
        <n v="79872"/>
        <n v="84325"/>
        <n v="91306"/>
        <n v="96446"/>
        <n v="97038"/>
        <n v="82834"/>
        <n v="139339"/>
        <n v="207323"/>
        <n v="277976"/>
        <n v="406091"/>
        <n v="488122"/>
        <n v="581638"/>
        <n v="676186"/>
        <n v="768950"/>
        <n v="897942"/>
        <n v="966097"/>
        <n v="1025937"/>
        <n v="1103301"/>
        <n v="1165825"/>
        <n v="1237593"/>
        <n v="1291216"/>
        <n v="1356461"/>
        <n v="1395618"/>
        <n v="1474189"/>
        <n v="1609261"/>
        <n v="1673054"/>
        <n v="1764778"/>
        <n v="1865342"/>
        <n v="1988160"/>
        <n v="5286"/>
        <n v="37825"/>
        <n v="59154"/>
        <n v="95550"/>
        <n v="118767"/>
        <n v="139914"/>
        <n v="146327"/>
        <n v="156310"/>
        <n v="160148"/>
        <n v="1730"/>
        <n v="13705"/>
        <n v="45547"/>
        <n v="115607"/>
        <n v="218402"/>
        <n v="230517"/>
        <n v="248991"/>
        <n v="285257"/>
        <n v="298279"/>
        <n v="320378"/>
        <n v="343872"/>
        <n v="66000"/>
        <n v="110000"/>
        <n v="169783"/>
        <n v="197368"/>
        <n v="262081"/>
        <n v="315033"/>
        <n v="368252"/>
        <n v="279452"/>
        <n v="616652"/>
        <n v="676903"/>
        <n v="706451"/>
        <n v="832412"/>
        <n v="950635"/>
        <n v="1052493"/>
        <n v="1120258"/>
        <n v="1202212"/>
        <n v="1226883"/>
        <n v="1244653"/>
        <n v="1302753"/>
        <n v="1410273"/>
        <n v="1522580"/>
        <n v="1697575"/>
        <n v="1928351"/>
        <n v="1960860"/>
        <n v="1986237"/>
        <n v="2136299"/>
        <n v="2229233"/>
        <n v="2343280"/>
        <n v="2500806"/>
        <n v="2559802"/>
        <n v="2601717"/>
        <n v="826301"/>
        <n v="887697"/>
        <n v="941556"/>
        <n v="1020349"/>
        <n v="1086568"/>
        <n v="1167251"/>
        <n v="1275652"/>
        <n v="1394580"/>
        <n v="1527833"/>
        <n v="1665987"/>
        <n v="1797926"/>
        <n v="1882778"/>
        <n v="1971521"/>
        <n v="2065367"/>
        <n v="2161150"/>
        <n v="2246069"/>
        <n v="2339078"/>
        <n v="2426798"/>
        <n v="2487789"/>
        <n v="2571091"/>
        <n v="2677680"/>
        <n v="2764450"/>
        <n v="2868650"/>
        <n v="3006606"/>
        <n v="3114167"/>
        <n v="3334162"/>
        <n v="3440777"/>
        <n v="3564517"/>
        <n v="3849374"/>
        <n v="4201347"/>
        <n v="86095"/>
        <n v="673216"/>
        <n v="1001985"/>
        <n v="1397251"/>
        <n v="2677971"/>
        <n v="2843815"/>
        <n v="3067541"/>
        <n v="3356229"/>
        <n v="3678180"/>
        <n v="4006440"/>
        <n v="4286830"/>
        <n v="4514802"/>
        <n v="4723443"/>
        <n v="5070365"/>
        <n v="5437284"/>
        <n v="5849899"/>
        <n v="6329968"/>
        <n v="6822981"/>
        <n v="7044048"/>
        <n v="7325773"/>
        <n v="7638543"/>
        <n v="7953250"/>
        <n v="8369438"/>
        <n v="8859372"/>
        <n v="9468382"/>
        <n v="9790576"/>
        <n v="10143511"/>
        <n v="10520433"/>
        <n v="10992444"/>
        <n v="11477040"/>
        <n v="11975267"/>
        <n v="556208"/>
        <n v="614117"/>
        <n v="1008025"/>
        <n v="1944585"/>
        <n v="2127143"/>
        <n v="2794588"/>
        <n v="4225756"/>
        <n v="4563260"/>
        <n v="4836469"/>
        <n v="5306797"/>
        <n v="5919418"/>
        <n v="6688231"/>
        <n v="8987322"/>
        <n v="9327138"/>
        <n v="10278462"/>
        <n v="11148991"/>
        <n v="12279180"/>
        <n v="15707588"/>
        <n v="16525281"/>
        <n v="17546374"/>
        <n v="19107959"/>
        <n v="20537990"/>
        <n v="21848655"/>
        <n v="22734243"/>
        <n v="23540994"/>
        <n v="24652634"/>
        <n v="26193682"/>
        <n v="27884661"/>
        <n v="29577902"/>
        <n v="31123299"/>
        <n v="32222402"/>
        <n v="32780860"/>
        <n v="33878254"/>
        <n v="35203710"/>
        <n v="36819212"/>
        <n v="39037964"/>
        <n v="8181"/>
        <n v="23746"/>
        <n v="36162"/>
        <n v="50268"/>
        <n v="86118"/>
        <n v="91336"/>
        <n v="101479"/>
        <n v="113094"/>
        <n v="126504"/>
        <n v="151938"/>
        <n v="162197"/>
        <n v="176186"/>
        <n v="190831"/>
        <n v="212732"/>
        <n v="241016"/>
        <n v="265054"/>
        <n v="271376"/>
        <n v="290147"/>
        <n v="312944"/>
        <n v="336745"/>
        <n v="362970"/>
        <n v="378950"/>
        <n v="404249"/>
        <n v="417147"/>
        <n v="440706"/>
        <n v="463657"/>
        <n v="491786"/>
        <n v="524677"/>
        <n v="559468"/>
      </sharedItems>
    </cacheField>
    <cacheField name="people_vaccinated" numFmtId="0">
      <sharedItems containsString="0" containsBlank="1" containsNumber="1" containsInteger="1" minValue="0" maxValue="31200000"/>
    </cacheField>
    <cacheField name="people_fully_vaccinated" numFmtId="0">
      <sharedItems containsString="0" containsBlank="1" containsNumber="1" containsInteger="1" minValue="1" maxValue="8317180" count="692">
        <m/>
        <n v="4394"/>
        <n v="16352"/>
        <n v="25146"/>
        <n v="29188"/>
        <n v="31987"/>
        <n v="32264"/>
        <n v="38911"/>
        <n v="45710"/>
        <n v="51451"/>
        <n v="65583"/>
        <n v="85361"/>
        <n v="94274"/>
        <n v="112366"/>
        <n v="146301"/>
        <n v="163882"/>
        <n v="304"/>
        <n v="1034"/>
        <n v="2007"/>
        <n v="3214"/>
        <n v="3540"/>
        <n v="4243"/>
        <n v="4289"/>
        <n v="4306"/>
        <n v="4346"/>
        <n v="5126"/>
        <n v="5633"/>
        <n v="7157"/>
        <n v="13551"/>
        <n v="15207"/>
        <n v="15866"/>
        <n v="19062"/>
        <n v="28233"/>
        <n v="39329"/>
        <n v="50669"/>
        <n v="62123"/>
        <n v="109"/>
        <n v="290"/>
        <n v="712"/>
        <n v="743"/>
        <n v="750"/>
        <n v="2108"/>
        <n v="5208"/>
        <n v="12079"/>
        <n v="19674"/>
        <n v="22313"/>
        <n v="22619"/>
        <n v="25864"/>
        <n v="37253"/>
        <n v="53343"/>
        <n v="70782"/>
        <n v="85915"/>
        <n v="88944"/>
        <n v="1962"/>
        <n v="1114"/>
        <n v="3168"/>
        <n v="4293"/>
        <n v="4532"/>
        <n v="4605"/>
        <n v="4610"/>
        <n v="4669"/>
        <n v="5455"/>
        <n v="7672"/>
        <n v="10883"/>
        <n v="12949"/>
        <n v="13063"/>
        <n v="13084"/>
        <n v="13656"/>
        <n v="15100"/>
        <n v="16433"/>
        <n v="17096"/>
        <n v="17392"/>
        <n v="3613"/>
        <n v="26768"/>
        <n v="59217"/>
        <n v="113446"/>
        <n v="3197"/>
        <n v="2869"/>
        <n v="5739"/>
        <n v="8121"/>
        <n v="8171"/>
        <n v="8191"/>
        <n v="8360"/>
        <n v="8364"/>
        <n v="8488"/>
        <n v="10018"/>
        <n v="10332"/>
        <n v="10347"/>
        <n v="10352"/>
        <n v="10397"/>
        <n v="10636"/>
        <n v="13132"/>
        <n v="13169"/>
        <n v="55"/>
        <n v="132"/>
        <n v="2421"/>
        <n v="11838"/>
        <n v="11907"/>
        <n v="25099"/>
        <n v="28865"/>
        <n v="35912"/>
        <n v="2057"/>
        <n v="5551"/>
        <n v="10024"/>
        <n v="622"/>
        <n v="2394"/>
        <n v="5077"/>
        <n v="7644"/>
        <n v="9349"/>
        <n v="10344"/>
        <n v="11180"/>
        <n v="12034"/>
        <n v="14938"/>
        <n v="18866"/>
        <n v="23322"/>
        <n v="29356"/>
        <n v="37059"/>
        <n v="38126"/>
        <n v="39246"/>
        <n v="46806"/>
        <n v="56632"/>
        <n v="67348"/>
        <n v="79780"/>
        <n v="89421"/>
        <n v="91059"/>
        <n v="5"/>
        <n v="12"/>
        <n v="738"/>
        <n v="2900"/>
        <n v="5027"/>
        <n v="6942"/>
        <n v="9325"/>
        <n v="15049"/>
        <n v="22221"/>
        <n v="28875"/>
        <n v="31348"/>
        <n v="33119"/>
        <n v="37528"/>
        <n v="45658"/>
        <n v="63742"/>
        <n v="76843"/>
        <n v="89171"/>
        <n v="96890"/>
        <n v="99860"/>
        <n v="106065"/>
        <n v="116858"/>
        <n v="129676"/>
        <n v="20495"/>
        <n v="374613"/>
        <n v="393925"/>
        <n v="407294"/>
        <n v="415656"/>
        <n v="420510"/>
        <n v="424327"/>
        <n v="426102"/>
        <n v="427386"/>
        <n v="431136"/>
        <n v="434125"/>
        <n v="436848"/>
        <n v="439182"/>
        <n v="440300"/>
        <n v="441074"/>
        <n v="441684"/>
        <n v="443010"/>
        <n v="444011"/>
        <n v="445101"/>
        <n v="446372"/>
        <n v="447898"/>
        <n v="458150"/>
        <n v="460907"/>
        <n v="462503"/>
        <n v="463889"/>
        <n v="466171"/>
        <n v="468782"/>
        <n v="470723"/>
        <n v="6214"/>
        <n v="7607"/>
        <n v="9597"/>
        <n v="10155"/>
        <n v="10408"/>
        <n v="11310"/>
        <n v="12842"/>
        <n v="14330"/>
        <n v="15871"/>
        <n v="17376"/>
        <n v="1"/>
        <n v="606"/>
        <n v="4553"/>
        <n v="6960"/>
        <n v="9355"/>
        <n v="10540"/>
        <n v="14239"/>
        <n v="17757"/>
        <n v="18203"/>
        <n v="23421"/>
        <n v="34293"/>
        <n v="42667"/>
        <n v="48650"/>
        <n v="5412"/>
        <n v="11739"/>
        <n v="24201"/>
        <n v="41318"/>
        <n v="45468"/>
        <n v="47137"/>
        <n v="67993"/>
        <n v="102297"/>
        <n v="138956"/>
        <n v="189524"/>
        <n v="233274"/>
        <n v="131"/>
        <n v="571"/>
        <n v="1003"/>
        <n v="14611"/>
        <n v="31046"/>
        <n v="58264"/>
        <n v="108654"/>
        <n v="143148"/>
        <n v="173655"/>
        <n v="216308"/>
        <n v="243884"/>
        <n v="282807"/>
        <n v="331255"/>
        <n v="388069"/>
        <n v="435771"/>
        <n v="487731"/>
        <n v="534091"/>
        <n v="565166"/>
        <n v="629835"/>
        <n v="697855"/>
        <n v="774551"/>
        <n v="842139"/>
        <n v="903271"/>
        <n v="400"/>
        <n v="1325"/>
        <n v="2320"/>
        <n v="3011"/>
        <n v="3943"/>
        <n v="4876"/>
        <n v="2"/>
        <n v="423"/>
        <n v="1072"/>
        <n v="1664"/>
        <n v="2261"/>
        <n v="2579"/>
        <n v="3135"/>
        <n v="8061"/>
        <n v="13145"/>
        <n v="17879"/>
        <n v="23797"/>
        <n v="32742"/>
        <n v="38888"/>
        <n v="46566"/>
        <n v="54085"/>
        <n v="62019"/>
        <n v="68464"/>
        <n v="73695"/>
        <n v="79760"/>
        <n v="522"/>
        <n v="1643"/>
        <n v="2939"/>
        <n v="4030"/>
        <n v="5815"/>
        <n v="6944"/>
        <n v="8135"/>
        <n v="9403"/>
        <n v="12639"/>
        <n v="17772"/>
        <n v="26293"/>
        <n v="37727"/>
        <n v="49606"/>
        <n v="56825"/>
        <n v="61266"/>
        <n v="68526"/>
        <n v="75036"/>
        <n v="84452"/>
        <n v="92773"/>
        <n v="101652"/>
        <n v="105242"/>
        <n v="480"/>
        <n v="4787"/>
        <n v="4820"/>
        <n v="4853"/>
        <n v="4855"/>
        <n v="5468"/>
        <n v="11287"/>
        <n v="20810"/>
        <n v="22548"/>
        <n v="35406"/>
        <n v="51999"/>
        <n v="71621"/>
        <n v="96553"/>
        <n v="120725"/>
        <n v="137207"/>
        <n v="13800"/>
        <n v="49300"/>
        <n v="67000"/>
        <n v="312"/>
        <n v="639"/>
        <n v="1037"/>
        <n v="1038"/>
        <n v="1030"/>
        <n v="1419"/>
        <n v="2176"/>
        <n v="2183"/>
        <n v="6"/>
        <n v="11"/>
        <n v="37"/>
        <n v="5998"/>
        <n v="25064"/>
        <n v="60394"/>
        <n v="116450"/>
        <n v="184365"/>
        <n v="219745"/>
        <n v="245252"/>
        <n v="328294"/>
        <n v="446044"/>
        <n v="580799"/>
        <n v="720976"/>
        <n v="880869"/>
        <n v="950180"/>
        <n v="1002477"/>
        <n v="1138939"/>
        <n v="1268402"/>
        <n v="1389389"/>
        <n v="1509601"/>
        <n v="1636000"/>
        <n v="1698912"/>
        <n v="1740633"/>
        <n v="1798246"/>
        <n v="1832120"/>
        <n v="1862110"/>
        <n v="1910473"/>
        <n v="1966098"/>
        <n v="1994018"/>
        <n v="2015189"/>
        <n v="2799"/>
        <n v="7198"/>
        <n v="8980"/>
        <n v="13460"/>
        <n v="32868"/>
        <n v="46745"/>
        <n v="79381"/>
        <n v="109929"/>
        <n v="173538"/>
        <n v="248641"/>
        <n v="312647"/>
        <n v="400690"/>
        <n v="492239"/>
        <n v="576912"/>
        <n v="633332"/>
        <n v="712159"/>
        <n v="791383"/>
        <n v="878658"/>
        <n v="966926"/>
        <n v="1045668"/>
        <n v="1100867"/>
        <n v="3051"/>
        <n v="3131"/>
        <n v="1375"/>
        <n v="2126"/>
        <n v="2139"/>
        <n v="2156"/>
        <n v="2804"/>
        <n v="3622"/>
        <n v="4359"/>
        <n v="5108"/>
        <n v="6016"/>
        <n v="6320"/>
        <n v="6654"/>
        <n v="7826"/>
        <n v="9499"/>
        <n v="10876"/>
        <n v="12230"/>
        <n v="13541"/>
        <n v="14027"/>
        <n v="1088"/>
        <n v="2759"/>
        <n v="6666"/>
        <n v="8498"/>
        <n v="9132"/>
        <n v="9202"/>
        <n v="9828"/>
        <n v="12881"/>
        <n v="16547"/>
        <n v="21595"/>
        <n v="22027"/>
        <n v="23849"/>
        <n v="26051"/>
        <n v="30959"/>
        <n v="38956"/>
        <n v="44687"/>
        <n v="45336"/>
        <n v="1245"/>
        <n v="1342"/>
        <n v="1483"/>
        <n v="1680"/>
        <n v="1905"/>
        <n v="2327"/>
        <n v="2810"/>
        <n v="3163"/>
        <n v="1198"/>
        <n v="1463"/>
        <n v="1694"/>
        <n v="2095"/>
        <n v="2518"/>
        <n v="2969"/>
        <n v="3456"/>
        <n v="3948"/>
        <n v="4476"/>
        <n v="4891"/>
        <n v="5410"/>
        <n v="6457"/>
        <n v="7594"/>
        <n v="1958"/>
        <n v="2221"/>
        <n v="3434"/>
        <n v="6546"/>
        <n v="9609"/>
        <n v="11402"/>
        <n v="18018"/>
        <n v="20083"/>
        <n v="22472"/>
        <n v="25185"/>
        <n v="28715"/>
        <n v="31314"/>
        <n v="31397"/>
        <n v="39009"/>
        <n v="41842"/>
        <n v="43455"/>
        <n v="45748"/>
        <n v="54162"/>
        <n v="60742"/>
        <n v="64246"/>
        <n v="73100"/>
        <n v="7521"/>
        <n v="9782"/>
        <n v="12454"/>
        <n v="12120"/>
        <n v="3549"/>
        <n v="3181"/>
        <n v="6172"/>
        <n v="7703"/>
        <n v="5960"/>
        <n v="6142"/>
        <n v="7011"/>
        <n v="3477"/>
        <n v="1305"/>
        <n v="4024"/>
        <n v="3757"/>
        <n v="4938"/>
        <n v="8161"/>
        <n v="20990"/>
        <n v="8010"/>
        <n v="10713"/>
        <n v="7497"/>
        <n v="11890"/>
        <n v="13515"/>
        <n v="17448"/>
        <n v="12005"/>
        <n v="15141"/>
        <n v="288"/>
        <n v="1055"/>
        <n v="1747"/>
        <n v="1915"/>
        <n v="1922"/>
        <n v="3978"/>
        <n v="11366"/>
        <n v="17775"/>
        <n v="19776"/>
        <n v="19942"/>
        <n v="19992"/>
        <n v="20290"/>
        <n v="23356"/>
        <n v="30817"/>
        <n v="38100"/>
        <n v="673"/>
        <n v="1985"/>
        <n v="3276"/>
        <n v="4775"/>
        <n v="5902"/>
        <n v="7992"/>
        <n v="9833"/>
        <n v="11433"/>
        <n v="12272"/>
        <n v="671"/>
        <n v="3468"/>
        <n v="11174"/>
        <n v="24992"/>
        <n v="39686"/>
        <n v="45479"/>
        <n v="46980"/>
        <n v="47721"/>
        <n v="75765"/>
        <n v="123044"/>
        <n v="149779"/>
        <n v="179128"/>
        <n v="195481"/>
        <n v="198478"/>
        <n v="200537"/>
        <n v="233129"/>
        <n v="289190"/>
        <n v="344432"/>
        <n v="395375"/>
        <n v="424730"/>
        <n v="440365"/>
        <n v="38000"/>
        <n v="68385"/>
        <n v="68755"/>
        <n v="75852"/>
        <n v="84975"/>
        <n v="94916"/>
        <n v="875"/>
        <n v="1951"/>
        <n v="2622"/>
        <n v="5814"/>
        <n v="9844"/>
        <n v="11255"/>
        <n v="12879"/>
        <n v="13156"/>
        <n v="40667"/>
        <n v="57275"/>
        <n v="75050"/>
        <n v="92076"/>
        <n v="101305"/>
        <n v="106197"/>
        <n v="123049"/>
        <n v="138349"/>
        <n v="152026"/>
        <n v="165516"/>
        <n v="182666"/>
        <n v="193122"/>
        <n v="42"/>
        <n v="2758"/>
        <n v="2857"/>
        <n v="2990"/>
        <n v="3190"/>
        <n v="3331"/>
        <n v="3698"/>
        <n v="3886"/>
        <n v="4170"/>
        <n v="4466"/>
        <n v="4689"/>
        <n v="5188"/>
        <n v="5383"/>
        <n v="5538"/>
        <n v="6060"/>
        <n v="6596"/>
        <n v="6783"/>
        <n v="7095"/>
        <n v="7638"/>
        <n v="7794"/>
        <n v="7849"/>
        <n v="8345"/>
        <n v="8758"/>
        <n v="9031"/>
        <n v="9529"/>
        <n v="50"/>
        <n v="6000"/>
        <n v="582"/>
        <n v="1039"/>
        <n v="1900"/>
        <n v="2544"/>
        <n v="2669"/>
        <n v="4823"/>
        <n v="5205"/>
        <n v="5473"/>
        <n v="6919"/>
        <n v="9252"/>
        <n v="9255"/>
        <n v="9423"/>
        <n v="12332"/>
        <n v="15777"/>
        <n v="18107"/>
        <n v="23502"/>
        <n v="29953"/>
        <n v="30595"/>
        <n v="165"/>
        <n v="1644"/>
        <n v="5024"/>
        <n v="8083"/>
        <n v="9000"/>
        <n v="9472"/>
        <n v="9605"/>
        <n v="9610"/>
        <n v="11299"/>
        <n v="15802"/>
        <n v="21235"/>
        <n v="25180"/>
        <n v="25279"/>
        <n v="25281"/>
        <n v="25314"/>
        <n v="26381"/>
        <n v="30693"/>
        <n v="37063"/>
        <n v="41887"/>
        <n v="42450"/>
        <n v="2315"/>
        <n v="9341"/>
        <n v="15642"/>
        <n v="49056"/>
        <n v="68456"/>
        <n v="88698"/>
        <n v="123697"/>
        <n v="173066"/>
        <n v="192759"/>
        <n v="251866"/>
        <n v="357892"/>
        <n v="418519"/>
        <n v="498978"/>
        <n v="586122"/>
        <n v="682909"/>
        <n v="9021"/>
        <n v="14248"/>
        <n v="18923"/>
        <n v="28279"/>
        <n v="34131"/>
        <n v="44370"/>
        <n v="57019"/>
        <n v="250000"/>
        <n v="21834"/>
        <n v="391399"/>
        <n v="412167"/>
        <n v="428232"/>
        <n v="437977"/>
        <n v="443234"/>
        <n v="447261"/>
        <n v="449736"/>
        <n v="452301"/>
        <n v="456866"/>
        <n v="460625"/>
        <n v="464036"/>
        <n v="466796"/>
        <n v="468617"/>
        <n v="469660"/>
        <n v="470478"/>
        <n v="472446"/>
        <n v="474156"/>
        <n v="476485"/>
        <n v="478254"/>
        <n v="480432"/>
        <n v="491053"/>
        <n v="494209"/>
        <n v="496796"/>
        <n v="498962"/>
        <n v="501957"/>
        <n v="505993"/>
        <n v="510057"/>
        <n v="1342086"/>
        <n v="1610524"/>
        <n v="2023124"/>
        <n v="2161419"/>
        <n v="2394961"/>
        <n v="2756953"/>
        <n v="3027865"/>
        <n v="3216836"/>
        <n v="3346390"/>
        <n v="3481921"/>
        <n v="3801053"/>
        <n v="4263056"/>
        <n v="4780888"/>
        <n v="5259693"/>
        <n v="5657142"/>
        <n v="5927847"/>
        <n v="6064792"/>
        <n v="6436931"/>
        <n v="6926050"/>
        <n v="7503864"/>
        <n v="8317180"/>
        <n v="26"/>
        <n v="79"/>
        <n v="97"/>
        <n v="108"/>
        <n v="121"/>
        <n v="129"/>
        <n v="201"/>
        <n v="265"/>
        <n v="370"/>
        <n v="396"/>
        <n v="415"/>
        <n v="469"/>
        <n v="516"/>
        <n v="543"/>
        <n v="581"/>
        <n v="674"/>
        <n v="717"/>
        <n v="786"/>
        <n v="841"/>
        <n v="1066"/>
        <n v="1160"/>
        <n v="1216"/>
        <n v="1635"/>
        <n v="2471"/>
      </sharedItems>
    </cacheField>
    <cacheField name="daily_vaccinations_raw" numFmtId="0">
      <sharedItems containsString="0" containsBlank="1" containsNumber="1" containsInteger="1" minValue="0" maxValue="2218752"/>
    </cacheField>
    <cacheField name="daily_vaccinations" numFmtId="0">
      <sharedItems containsString="0" containsBlank="1" containsNumber="1" minValue="0" maxValue="1355451" count="1879">
        <m/>
        <n v="30"/>
        <n v="66"/>
        <n v="15656"/>
        <n v="11070"/>
        <n v="8776"/>
        <n v="7400"/>
        <n v="6483"/>
        <n v="7984"/>
        <n v="8173"/>
        <n v="8363"/>
        <n v="10519"/>
        <n v="11942"/>
        <n v="13365"/>
        <n v="14788"/>
        <n v="14056"/>
        <n v="13323"/>
        <n v="13320"/>
        <n v="13317"/>
        <n v="12971"/>
        <n v="12624"/>
        <n v="12278"/>
        <n v="11932"/>
        <n v="11586"/>
        <n v="11704"/>
        <n v="11263"/>
        <n v="11124"/>
        <n v="10342"/>
        <n v="9046"/>
        <n v="9626"/>
        <n v="10014"/>
        <n v="8896"/>
        <n v="9205"/>
        <n v="11189"/>
        <n v="11299"/>
        <n v="11924"/>
        <n v="11475"/>
        <n v="11218"/>
        <n v="16574"/>
        <n v="16238"/>
        <n v="15000"/>
        <n v="4775"/>
        <n v="3194"/>
        <n v="4427"/>
        <n v="5644"/>
        <n v="6593"/>
        <n v="7270"/>
        <n v="6952"/>
        <n v="7065"/>
        <n v="8334"/>
        <n v="9833"/>
        <n v="11270"/>
        <n v="12144"/>
        <n v="12013"/>
        <n v="11477"/>
        <n v="11346"/>
        <n v="10013"/>
        <n v="8741"/>
        <n v="8095"/>
        <n v="8690"/>
        <n v="8709"/>
        <n v="8714"/>
        <n v="8294"/>
        <n v="9076"/>
        <n v="9829"/>
        <n v="10201"/>
        <n v="10441"/>
        <n v="11106"/>
        <n v="5789"/>
        <n v="4197"/>
        <n v="3662"/>
        <n v="3210"/>
        <n v="2846"/>
        <n v="2622"/>
        <n v="1225"/>
        <n v="1258"/>
        <n v="1220"/>
        <n v="1011"/>
        <n v="943"/>
        <n v="1122"/>
        <n v="1594"/>
        <n v="1942"/>
        <n v="2706"/>
        <n v="3437"/>
        <n v="4080"/>
        <n v="4840"/>
        <n v="4699"/>
        <n v="5332"/>
        <n v="6361"/>
        <n v="7572"/>
        <n v="7473"/>
        <n v="7176"/>
        <n v="6546"/>
        <n v="6110"/>
        <n v="5457"/>
        <n v="4084"/>
        <n v="2555"/>
        <n v="2445"/>
        <n v="2784"/>
        <n v="3372"/>
        <n v="3096"/>
        <n v="2629"/>
        <n v="2199"/>
        <n v="1841"/>
        <n v="1514"/>
        <n v="1160"/>
        <n v="1052"/>
        <n v="1113"/>
        <n v="1391"/>
        <n v="1730"/>
        <n v="26"/>
        <n v="284"/>
        <n v="1"/>
        <n v="240"/>
        <n v="163"/>
        <n v="124"/>
        <n v="99"/>
        <n v="83"/>
        <n v="71"/>
        <n v="294"/>
        <n v="777"/>
        <n v="1936"/>
        <n v="3241"/>
        <n v="3697"/>
        <n v="3753"/>
        <n v="4532"/>
        <n v="6519"/>
        <n v="8908"/>
        <n v="10967"/>
        <n v="12868"/>
        <n v="13125"/>
        <n v="13515"/>
        <n v="14224"/>
        <n v="14663"/>
        <n v="14619"/>
        <n v="15578"/>
        <n v="16459"/>
        <n v="16860"/>
        <n v="16677"/>
        <n v="16689"/>
        <n v="15667"/>
        <n v="15043"/>
        <n v="13878"/>
        <n v="12393"/>
        <n v="11876"/>
        <n v="11736"/>
        <n v="11212"/>
        <n v="12443"/>
        <n v="13542"/>
        <n v="13817"/>
        <n v="13917"/>
        <n v="13826"/>
        <n v="278"/>
        <n v="264"/>
        <n v="250"/>
        <n v="236"/>
        <n v="222"/>
        <n v="209"/>
        <n v="195"/>
        <n v="181"/>
        <n v="224"/>
        <n v="238"/>
        <n v="252"/>
        <n v="266"/>
        <n v="281"/>
        <n v="12"/>
        <n v="20"/>
        <n v="22"/>
        <n v="142"/>
        <n v="319"/>
        <n v="593"/>
        <n v="112"/>
        <n v="554"/>
        <n v="3823"/>
        <n v="7136"/>
        <n v="27304"/>
        <n v="40980"/>
        <n v="76825"/>
        <n v="86373"/>
        <n v="99928"/>
        <n v="119630"/>
        <n v="157335"/>
        <n v="187769"/>
        <n v="203165"/>
        <n v="209348"/>
        <n v="209905"/>
        <n v="203386"/>
        <n v="206238"/>
        <n v="198831"/>
        <n v="231737"/>
        <n v="200982"/>
        <n v="199739"/>
        <n v="2889"/>
        <n v="1477"/>
        <n v="1007"/>
        <n v="799"/>
        <n v="675"/>
        <n v="592"/>
        <n v="533"/>
        <n v="472"/>
        <n v="920"/>
        <n v="1231"/>
        <n v="1222"/>
        <n v="1246"/>
        <n v="1270"/>
        <n v="1476"/>
        <n v="1304"/>
        <n v="938"/>
        <n v="682"/>
        <n v="694"/>
        <n v="662"/>
        <n v="782"/>
        <n v="921"/>
        <n v="1013"/>
        <n v="1081"/>
        <n v="1139"/>
        <n v="1112"/>
        <n v="1099"/>
        <n v="1023"/>
        <n v="985"/>
        <n v="1256"/>
        <n v="1769"/>
        <n v="2101"/>
        <n v="2129"/>
        <n v="2140"/>
        <n v="2262"/>
        <n v="2399"/>
        <n v="2458"/>
        <n v="2341"/>
        <n v="2294"/>
        <n v="2285"/>
        <n v="3571"/>
        <n v="3955"/>
        <n v="4338"/>
        <n v="4722"/>
        <n v="5105"/>
        <n v="5488"/>
        <n v="5872"/>
        <n v="6255"/>
        <n v="8070"/>
        <n v="9884"/>
        <n v="11698"/>
        <n v="13513"/>
        <n v="15327"/>
        <n v="17141"/>
        <n v="18956"/>
        <n v="19306"/>
        <n v="19784"/>
        <n v="21567"/>
        <n v="22699"/>
        <n v="23831"/>
        <n v="24963"/>
        <n v="27529"/>
        <n v="28179"/>
        <n v="56525"/>
        <n v="58593"/>
        <n v="57133"/>
        <n v="55673"/>
        <n v="54213"/>
        <n v="52466"/>
        <n v="57828"/>
        <n v="29173"/>
        <n v="26423"/>
        <n v="25822"/>
        <n v="25221"/>
        <n v="24619"/>
        <n v="22705"/>
        <n v="15531"/>
        <n v="14915"/>
        <n v="14976"/>
        <n v="275"/>
        <n v="4771"/>
        <n v="3958"/>
        <n v="2742"/>
        <n v="2069"/>
        <n v="1665"/>
        <n v="1396"/>
        <n v="1204"/>
        <n v="530"/>
        <n v="88"/>
        <n v="51"/>
        <n v="272"/>
        <n v="344"/>
        <n v="417"/>
        <n v="489"/>
        <n v="562"/>
        <n v="635"/>
        <n v="508"/>
        <n v="559"/>
        <n v="1038"/>
        <n v="1437"/>
        <n v="1366"/>
        <n v="1291"/>
        <n v="2699"/>
        <n v="5267"/>
        <n v="5632"/>
        <n v="6328"/>
        <n v="5882"/>
        <n v="6000"/>
        <n v="6020"/>
        <n v="4557"/>
        <n v="2235"/>
        <n v="1866"/>
        <n v="613"/>
        <n v="581"/>
        <n v="455"/>
        <n v="919"/>
        <n v="1384"/>
        <n v="1547"/>
        <n v="10227"/>
        <n v="32118"/>
        <n v="71824"/>
        <n v="76932"/>
        <n v="187500"/>
        <n v="232143"/>
        <n v="276786"/>
        <n v="321429"/>
        <n v="366071"/>
        <n v="410714"/>
        <n v="455357"/>
        <n v="500000"/>
        <n v="464286"/>
        <n v="428571"/>
        <n v="392857"/>
        <n v="357143"/>
        <n v="387755"/>
        <n v="418367"/>
        <n v="448980"/>
        <n v="515306"/>
        <n v="581633"/>
        <n v="647959"/>
        <n v="714286"/>
        <n v="770755"/>
        <n v="827224"/>
        <n v="883694"/>
        <n v="940163"/>
        <n v="996633"/>
        <n v="1053102"/>
        <n v="1109571"/>
        <n v="995097"/>
        <n v="880622"/>
        <n v="766148"/>
        <n v="651673"/>
        <n v="836020"/>
        <n v="1020367"/>
        <n v="1204714"/>
        <n v="414"/>
        <n v="588"/>
        <n v="763"/>
        <n v="937"/>
        <n v="1111"/>
        <n v="1385"/>
        <n v="1659"/>
        <n v="1759"/>
        <n v="1859"/>
        <n v="1959"/>
        <n v="2058"/>
        <n v="2158"/>
        <n v="2066"/>
        <n v="1973"/>
        <n v="1880"/>
        <n v="1955"/>
        <n v="2029"/>
        <n v="2103"/>
        <n v="2177"/>
        <n v="2344"/>
        <n v="2510"/>
        <n v="2677"/>
        <n v="2490"/>
        <n v="2303"/>
        <n v="2116"/>
        <n v="1929"/>
        <n v="1742"/>
        <n v="1555"/>
        <n v="1368"/>
        <n v="1105"/>
        <n v="1036"/>
        <n v="989"/>
        <n v="1334"/>
        <n v="1662"/>
        <n v="2130"/>
        <n v="2689"/>
        <n v="2693"/>
        <n v="2748"/>
        <n v="2802"/>
        <n v="2479"/>
        <n v="2485"/>
        <n v="2364"/>
        <n v="2272"/>
        <n v="2747"/>
        <n v="2984"/>
        <n v="3329"/>
        <n v="3343"/>
        <n v="3346"/>
        <n v="2960"/>
        <n v="2800"/>
        <n v="2640"/>
        <n v="2598"/>
        <n v="2448"/>
        <n v="2299"/>
        <n v="2150"/>
        <n v="2097"/>
        <n v="2045"/>
        <n v="1992"/>
        <n v="1920"/>
        <n v="1848"/>
        <n v="2573"/>
        <n v="534"/>
        <n v="594"/>
        <n v="664"/>
        <n v="708"/>
        <n v="751"/>
        <n v="821"/>
        <n v="891"/>
        <n v="917"/>
        <n v="969"/>
        <n v="996"/>
        <n v="1022"/>
        <n v="1035"/>
        <n v="1048"/>
        <n v="1061"/>
        <n v="1074"/>
        <n v="1087"/>
        <n v="1100"/>
        <n v="1110"/>
        <n v="1108"/>
        <n v="1103"/>
        <n v="1098"/>
        <n v="1096"/>
        <n v="2283"/>
        <n v="2870"/>
        <n v="3068"/>
        <n v="2627"/>
        <n v="2154"/>
        <n v="2004"/>
        <n v="1849"/>
        <n v="2032"/>
        <n v="2181"/>
        <n v="2515"/>
        <n v="3461"/>
        <n v="4842"/>
        <n v="4947"/>
        <n v="5061"/>
        <n v="5942"/>
        <n v="7204"/>
        <n v="8296"/>
        <n v="9307"/>
        <n v="9841"/>
        <n v="10030"/>
        <n v="10220"/>
        <n v="10795"/>
        <n v="10985"/>
        <n v="11274"/>
        <n v="11500"/>
        <n v="11731"/>
        <n v="11780"/>
        <n v="11782"/>
        <n v="11582"/>
        <n v="11514"/>
        <n v="11195"/>
        <n v="10687"/>
        <n v="10460"/>
        <n v="10193"/>
        <n v="10016"/>
        <n v="9849"/>
        <n v="9778"/>
        <n v="10021"/>
        <n v="10550"/>
        <n v="10551"/>
        <n v="10644"/>
        <n v="2006"/>
        <n v="5569"/>
        <n v="7600"/>
        <n v="7286"/>
        <n v="6306"/>
        <n v="6767"/>
        <n v="6677"/>
        <n v="6742"/>
        <n v="7402"/>
        <n v="8616"/>
        <n v="10255"/>
        <n v="11144"/>
        <n v="10121"/>
        <n v="9360"/>
        <n v="9103"/>
        <n v="6143"/>
        <n v="6161"/>
        <n v="7104"/>
        <n v="7490"/>
        <n v="7840"/>
        <n v="8608"/>
        <n v="9202"/>
        <n v="7874"/>
        <n v="5870"/>
        <n v="4609"/>
        <n v="5087"/>
        <n v="5659"/>
        <n v="5185"/>
        <n v="4809"/>
        <n v="4979"/>
        <n v="5616"/>
        <n v="7448"/>
        <n v="8360"/>
        <n v="9261"/>
        <n v="10081"/>
        <n v="10515"/>
        <n v="10963"/>
        <n v="10829"/>
        <n v="108"/>
        <n v="355"/>
        <n v="386"/>
        <n v="405"/>
        <n v="426"/>
        <n v="477"/>
        <n v="475"/>
        <n v="470"/>
        <n v="468"/>
        <n v="466"/>
        <n v="464"/>
        <n v="219"/>
        <n v="74002"/>
        <n v="68880"/>
        <n v="63758"/>
        <n v="58636"/>
        <n v="53514"/>
        <n v="48393"/>
        <n v="43271"/>
        <n v="38149"/>
        <n v="39819"/>
        <n v="41489"/>
        <n v="43158"/>
        <n v="44828"/>
        <n v="46498"/>
        <n v="48168"/>
        <n v="49838"/>
        <n v="66076"/>
        <n v="82315"/>
        <n v="98553"/>
        <n v="114792"/>
        <n v="131030"/>
        <n v="147269"/>
        <n v="163507"/>
        <n v="160212"/>
        <n v="163660"/>
        <n v="175756"/>
        <n v="192347"/>
        <n v="215377"/>
        <n v="231620"/>
        <n v="230525"/>
        <n v="234877"/>
        <n v="251122"/>
        <n v="261507"/>
        <n v="272972"/>
        <n v="287384"/>
        <n v="311226"/>
        <n v="317419"/>
        <n v="326745"/>
        <n v="320880"/>
        <n v="311182"/>
        <n v="308977"/>
        <n v="310733"/>
        <n v="325853"/>
        <n v="339126"/>
        <n v="345688"/>
        <n v="351581"/>
        <n v="369879"/>
        <n v="376532"/>
        <n v="371631"/>
        <n v="309"/>
        <n v="338"/>
        <n v="567"/>
        <n v="570"/>
        <n v="459"/>
        <n v="385"/>
        <n v="333"/>
        <n v="382"/>
        <n v="589"/>
        <n v="784"/>
        <n v="1176"/>
        <n v="1205"/>
        <n v="1244"/>
        <n v="1210"/>
        <n v="1178"/>
        <n v="1243"/>
        <n v="1109"/>
        <n v="1043"/>
        <n v="1060"/>
        <n v="1000"/>
        <n v="1015"/>
        <n v="1106"/>
        <n v="1124"/>
        <n v="1302"/>
        <n v="1378"/>
        <n v="1403"/>
        <n v="1647"/>
        <n v="1727"/>
        <n v="1781"/>
        <n v="1862"/>
        <n v="1915"/>
        <n v="2081"/>
        <n v="2254"/>
        <n v="2234"/>
        <n v="736"/>
        <n v="839"/>
        <n v="913"/>
        <n v="1273"/>
        <n v="1353"/>
        <n v="1433"/>
        <n v="1513"/>
        <n v="1739"/>
        <n v="2332"/>
        <n v="3554"/>
        <n v="4573"/>
        <n v="4971"/>
        <n v="5369"/>
        <n v="5767"/>
        <n v="5458"/>
        <n v="5562"/>
        <n v="6467"/>
        <n v="6874"/>
        <n v="7253"/>
        <n v="7633"/>
        <n v="8012"/>
        <n v="8740"/>
        <n v="9264"/>
        <n v="8575"/>
        <n v="8647"/>
        <n v="9222"/>
        <n v="8404"/>
        <n v="7587"/>
        <n v="6709"/>
        <n v="6637"/>
        <n v="7942"/>
        <n v="7930"/>
        <n v="7938"/>
        <n v="39"/>
        <n v="62"/>
        <n v="75"/>
        <n v="76"/>
        <n v="59"/>
        <n v="61"/>
        <n v="944"/>
        <n v="2404"/>
        <n v="6138"/>
        <n v="10814"/>
        <n v="13027"/>
        <n v="17659"/>
        <n v="24625"/>
        <n v="31246"/>
        <n v="37561"/>
        <n v="41261"/>
        <n v="42287"/>
        <n v="42897"/>
        <n v="48952"/>
        <n v="58088"/>
        <n v="67598"/>
        <n v="77739"/>
        <n v="84981"/>
        <n v="87546"/>
        <n v="87437"/>
        <n v="86710"/>
        <n v="83647"/>
        <n v="80820"/>
        <n v="78072"/>
        <n v="76418"/>
        <n v="75747"/>
        <n v="75666"/>
        <n v="76290"/>
        <n v="78017"/>
        <n v="78753"/>
        <n v="80749"/>
        <n v="83199"/>
        <n v="19834"/>
        <n v="31624"/>
        <n v="40334"/>
        <n v="39765"/>
        <n v="36710"/>
        <n v="39054"/>
        <n v="37074"/>
        <n v="41225"/>
        <n v="42471"/>
        <n v="42552"/>
        <n v="45483"/>
        <n v="50548"/>
        <n v="51354"/>
        <n v="52503"/>
        <n v="54889"/>
        <n v="59140"/>
        <n v="64858"/>
        <n v="70837"/>
        <n v="75526"/>
        <n v="75581"/>
        <n v="77237"/>
        <n v="78459"/>
        <n v="80187"/>
        <n v="84432"/>
        <n v="83567"/>
        <n v="86583"/>
        <n v="91446"/>
        <n v="94396"/>
        <n v="97542"/>
        <n v="98615"/>
        <n v="96116"/>
        <n v="96797"/>
        <n v="95999"/>
        <n v="95109"/>
        <n v="94645"/>
        <n v="96966"/>
        <n v="100023"/>
        <n v="102691"/>
        <n v="106479"/>
        <n v="106868"/>
        <n v="1025"/>
        <n v="1040"/>
        <n v="986"/>
        <n v="959"/>
        <n v="904"/>
        <n v="775"/>
        <n v="713"/>
        <n v="645"/>
        <n v="520"/>
        <n v="527"/>
        <n v="535"/>
        <n v="566"/>
        <n v="642"/>
        <n v="586"/>
        <n v="579"/>
        <n v="656"/>
        <n v="626"/>
        <n v="437"/>
        <n v="421"/>
        <n v="537"/>
        <n v="617"/>
        <n v="653"/>
        <n v="773"/>
        <n v="630"/>
        <n v="638"/>
        <n v="631"/>
        <n v="539"/>
        <n v="540"/>
        <n v="1411"/>
        <n v="2222"/>
        <n v="3444"/>
        <n v="4667"/>
        <n v="5325"/>
        <n v="5825"/>
        <n v="5674"/>
        <n v="5692"/>
        <n v="6331"/>
        <n v="6359"/>
        <n v="5734"/>
        <n v="5709"/>
        <n v="5500"/>
        <n v="5122"/>
        <n v="5426"/>
        <n v="6414"/>
        <n v="7853"/>
        <n v="9781"/>
        <n v="11387"/>
        <n v="12412"/>
        <n v="13436"/>
        <n v="14757"/>
        <n v="15173"/>
        <n v="15480"/>
        <n v="15641"/>
        <n v="15884"/>
        <n v="16075"/>
        <n v="16267"/>
        <n v="16839"/>
        <n v="17440"/>
        <n v="17920"/>
        <n v="18110"/>
        <n v="18081"/>
        <n v="1367"/>
        <n v="1348"/>
        <n v="1339"/>
        <n v="1578"/>
        <n v="1722"/>
        <n v="1818"/>
        <n v="1987"/>
        <n v="2648"/>
        <n v="3959"/>
        <n v="5348"/>
        <n v="6375"/>
        <n v="8429"/>
        <n v="9083"/>
        <n v="9418"/>
        <n v="9229"/>
        <n v="9026"/>
        <n v="8688"/>
        <n v="8347"/>
        <n v="7455"/>
        <n v="7536"/>
        <n v="6618"/>
        <n v="6069"/>
        <n v="5581"/>
        <n v="5326"/>
        <n v="4778"/>
        <n v="4701"/>
        <n v="4426"/>
        <n v="5317"/>
        <n v="6989"/>
        <n v="9745"/>
        <n v="13966"/>
        <n v="20434"/>
        <n v="21335"/>
        <n v="21690"/>
        <n v="20946"/>
        <n v="20613"/>
        <n v="19025"/>
        <n v="16113"/>
        <n v="63"/>
        <n v="312"/>
        <n v="560"/>
        <n v="809"/>
        <n v="1057"/>
        <n v="1306"/>
        <n v="1318"/>
        <n v="1331"/>
        <n v="874"/>
        <n v="646"/>
        <n v="189"/>
        <n v="197"/>
        <n v="204"/>
        <n v="215"/>
        <n v="226"/>
        <n v="191181"/>
        <n v="112150"/>
        <n v="151350"/>
        <n v="168709"/>
        <n v="161297"/>
        <n v="173922"/>
        <n v="198656"/>
        <n v="198717"/>
        <n v="198743"/>
        <n v="224251"/>
        <n v="193521"/>
        <n v="221356"/>
        <n v="269217"/>
        <n v="301348"/>
        <n v="308876"/>
        <n v="306191"/>
        <n v="275192"/>
        <n v="299082"/>
        <n v="290199"/>
        <n v="273832"/>
        <n v="290141"/>
        <n v="13200"/>
        <n v="12546"/>
        <n v="11892"/>
        <n v="11823"/>
        <n v="21898"/>
        <n v="28915"/>
        <n v="36427"/>
        <n v="40614"/>
        <n v="51762"/>
        <n v="52348"/>
        <n v="58997"/>
        <n v="57511"/>
        <n v="58521"/>
        <n v="60433"/>
        <n v="64187"/>
        <n v="58764"/>
        <n v="550"/>
        <n v="1194"/>
        <n v="1624"/>
        <n v="1931"/>
        <n v="3028"/>
        <n v="4124"/>
        <n v="5221"/>
        <n v="6919"/>
        <n v="8157"/>
        <n v="9394"/>
        <n v="9452"/>
        <n v="8873"/>
        <n v="8293"/>
        <n v="7714"/>
        <n v="7267"/>
        <n v="6819"/>
        <n v="6371"/>
        <n v="6528"/>
        <n v="6686"/>
        <n v="6843"/>
        <n v="7000"/>
        <n v="6552"/>
        <n v="6105"/>
        <n v="5657"/>
        <n v="6271"/>
        <n v="6886"/>
        <n v="7500"/>
        <n v="8114"/>
        <n v="8200"/>
        <n v="8243"/>
        <n v="90"/>
        <n v="138"/>
        <n v="155"/>
        <n v="389"/>
        <n v="484"/>
        <n v="488"/>
        <n v="568"/>
        <n v="481"/>
        <n v="519"/>
        <n v="7314"/>
        <n v="16037"/>
        <n v="25476"/>
        <n v="34654"/>
        <n v="42253"/>
        <n v="41543"/>
        <n v="40184"/>
        <n v="53905"/>
        <n v="69369"/>
        <n v="85025"/>
        <n v="97637"/>
        <n v="109628"/>
        <n v="114283"/>
        <n v="119843"/>
        <n v="126082"/>
        <n v="127048"/>
        <n v="122627"/>
        <n v="115528"/>
        <n v="109409"/>
        <n v="108661"/>
        <n v="104805"/>
        <n v="89922"/>
        <n v="75579"/>
        <n v="66408"/>
        <n v="67293"/>
        <n v="68621"/>
        <n v="68649"/>
        <n v="70174"/>
        <n v="85572"/>
        <n v="106659"/>
        <n v="127880"/>
        <n v="143699"/>
        <n v="159127"/>
        <n v="165190"/>
        <n v="170645"/>
        <n v="178743"/>
        <n v="183116"/>
        <n v="182334"/>
        <n v="179929"/>
        <n v="176716"/>
        <n v="175674"/>
        <n v="173365"/>
        <n v="162596"/>
        <n v="148206"/>
        <n v="133672"/>
        <n v="120353"/>
        <n v="108784"/>
        <n v="103270"/>
        <n v="98352"/>
        <n v="970"/>
        <n v="946"/>
        <n v="2168"/>
        <n v="7927"/>
        <n v="8547"/>
        <n v="13527"/>
        <n v="16600"/>
        <n v="26205"/>
        <n v="37406"/>
        <n v="46034"/>
        <n v="55518"/>
        <n v="67527"/>
        <n v="74428"/>
        <n v="78025"/>
        <n v="79773"/>
        <n v="79990"/>
        <n v="83955"/>
        <n v="83992"/>
        <n v="82933"/>
        <n v="79636"/>
        <n v="76161"/>
        <n v="70614"/>
        <n v="63605"/>
        <n v="54538"/>
        <n v="46320"/>
        <n v="37452"/>
        <n v="33821"/>
        <n v="33483"/>
        <n v="37265"/>
        <n v="44041"/>
        <n v="58127"/>
        <n v="68175"/>
        <n v="75352"/>
        <n v="78971"/>
        <n v="81122"/>
        <n v="81977"/>
        <n v="85705"/>
        <n v="86852"/>
        <n v="86644"/>
        <n v="83752"/>
        <n v="493"/>
        <n v="1121"/>
        <n v="125"/>
        <n v="235"/>
        <n v="305"/>
        <n v="343"/>
        <n v="381"/>
        <n v="419"/>
        <n v="415"/>
        <n v="600"/>
        <n v="606"/>
        <n v="677"/>
        <n v="748"/>
        <n v="885"/>
        <n v="999"/>
        <n v="1101"/>
        <n v="1170"/>
        <n v="1197"/>
        <n v="2785"/>
        <n v="2886"/>
        <n v="2435"/>
        <n v="1832"/>
        <n v="1491"/>
        <n v="1263"/>
        <n v="720"/>
        <n v="311"/>
        <n v="1182"/>
        <n v="1903"/>
        <n v="1928"/>
        <n v="1911"/>
        <n v="2208"/>
        <n v="2488"/>
        <n v="2867"/>
        <n v="3505"/>
        <n v="3803"/>
        <n v="3915"/>
        <n v="4076"/>
        <n v="4403"/>
        <n v="5001"/>
        <n v="4618"/>
        <n v="3601"/>
        <n v="2615"/>
        <n v="2461"/>
        <n v="2302"/>
        <n v="1209"/>
        <n v="1697"/>
        <n v="2489"/>
        <n v="3582"/>
        <n v="3670"/>
        <n v="3668"/>
        <n v="4177"/>
        <n v="4125"/>
        <n v="4477"/>
        <n v="4279"/>
        <n v="4296"/>
        <n v="114"/>
        <n v="177"/>
        <n v="220"/>
        <n v="268"/>
        <n v="375"/>
        <n v="523"/>
        <n v="558"/>
        <n v="569"/>
        <n v="604"/>
        <n v="608"/>
        <n v="639"/>
        <n v="622"/>
        <n v="670"/>
        <n v="721"/>
        <n v="36"/>
        <n v="546"/>
        <n v="716"/>
        <n v="801"/>
        <n v="259"/>
        <n v="304"/>
        <n v="327"/>
        <n v="350"/>
        <n v="373"/>
        <n v="396"/>
        <n v="524"/>
        <n v="629"/>
        <n v="735"/>
        <n v="840"/>
        <n v="1162"/>
        <n v="1190"/>
        <n v="1167"/>
        <n v="1156"/>
        <n v="1171"/>
        <n v="1164"/>
        <n v="1151"/>
        <n v="1131"/>
        <n v="1046"/>
        <n v="941"/>
        <n v="947"/>
        <n v="963"/>
        <n v="993"/>
        <n v="1094"/>
        <n v="1261"/>
        <n v="1300"/>
        <n v="1664"/>
        <n v="3121"/>
        <n v="3679"/>
        <n v="3695"/>
        <n v="4051"/>
        <n v="4407"/>
        <n v="4763"/>
        <n v="4912"/>
        <n v="4244"/>
        <n v="4027"/>
        <n v="4230"/>
        <n v="4984"/>
        <n v="5876"/>
        <n v="6157"/>
        <n v="6378"/>
        <n v="19912"/>
        <n v="38797"/>
        <n v="49987"/>
        <n v="55493"/>
        <n v="55835"/>
        <n v="57924"/>
        <n v="57892"/>
        <n v="44066"/>
        <n v="31765"/>
        <n v="28205"/>
        <n v="22217"/>
        <n v="22498"/>
        <n v="21797"/>
        <n v="22028"/>
        <n v="22145"/>
        <n v="15072"/>
        <n v="6773"/>
        <n v="7363"/>
        <n v="6243"/>
        <n v="4300"/>
        <n v="3603"/>
        <n v="4365"/>
        <n v="5321"/>
        <n v="5443"/>
        <n v="5699"/>
        <n v="126"/>
        <n v="45000"/>
        <n v="42000"/>
        <n v="50020"/>
        <n v="51458"/>
        <n v="51400"/>
        <n v="50246"/>
        <n v="51891"/>
        <n v="53424"/>
        <n v="3800"/>
        <n v="18862"/>
        <n v="18326"/>
        <n v="17789"/>
        <n v="17252"/>
        <n v="9000"/>
        <n v="10500"/>
        <n v="8000"/>
        <n v="5900"/>
        <n v="6500"/>
        <n v="5857"/>
        <n v="5143"/>
        <n v="4000"/>
        <n v="7024"/>
        <n v="6762"/>
        <n v="7571"/>
        <n v="9500"/>
        <n v="11429"/>
        <n v="9945"/>
        <n v="9455"/>
        <n v="8965"/>
        <n v="8476"/>
        <n v="6581"/>
        <n v="4687"/>
        <n v="4463"/>
        <n v="4239"/>
        <n v="13886"/>
        <n v="17455"/>
        <n v="20625"/>
        <n v="23846"/>
        <n v="26958"/>
        <n v="30133"/>
        <n v="0"/>
        <n v="1.3"/>
        <n v="2.88"/>
        <n v="0.19"/>
        <n v="0.85"/>
        <n v="1.64"/>
        <n v="2.2200000000000002"/>
        <n v="4.8600000000000003"/>
        <n v="5.25"/>
        <n v="5.77"/>
        <n v="6.43"/>
        <n v="7.07"/>
        <n v="7.25"/>
        <n v="7.42"/>
        <n v="7.75"/>
        <n v="8.16"/>
        <n v="8.4700000000000006"/>
        <n v="8.7899999999999991"/>
        <n v="9.16"/>
        <n v="9.35"/>
        <n v="9.42"/>
        <n v="9.6300000000000008"/>
        <n v="9.83"/>
        <n v="10.09"/>
        <n v="10.52"/>
        <n v="11.63"/>
        <n v="12.05"/>
        <n v="12.62"/>
        <n v="13.01"/>
        <n v="13.64"/>
        <n v="14.35"/>
        <n v="15.28"/>
        <n v="15.91"/>
        <n v="16.71"/>
        <n v="601"/>
        <n v="834"/>
        <n v="698"/>
        <n v="541"/>
        <n v="434"/>
        <n v="362"/>
        <n v="310"/>
        <n v="1788"/>
        <n v="2714"/>
        <n v="2944"/>
        <n v="2963"/>
        <n v="2978"/>
        <n v="3027"/>
        <n v="3149"/>
        <n v="3246"/>
        <n v="3513"/>
        <n v="3921"/>
        <n v="4007"/>
        <n v="4042"/>
        <n v="4213"/>
        <n v="4359"/>
        <n v="4497"/>
        <n v="4502"/>
        <n v="4328"/>
        <n v="4273"/>
        <n v="4233"/>
        <n v="4095"/>
        <n v="3945"/>
        <n v="5067"/>
        <n v="6293"/>
        <n v="6636"/>
        <n v="6628"/>
        <n v="6620"/>
        <n v="7313"/>
        <n v="10979"/>
        <n v="1646"/>
        <n v="1663"/>
        <n v="1600"/>
        <n v="1289"/>
        <n v="1185"/>
        <n v="1287"/>
        <n v="1341"/>
        <n v="1280"/>
        <n v="1199"/>
        <n v="1158"/>
        <n v="1012"/>
        <n v="1080"/>
        <n v="1128"/>
        <n v="1249"/>
        <n v="1328"/>
        <n v="1358"/>
        <n v="1393"/>
        <n v="1363"/>
        <n v="971"/>
        <n v="817"/>
        <n v="830"/>
        <n v="843"/>
        <n v="1165"/>
        <n v="1071"/>
        <n v="6"/>
        <n v="1364"/>
        <n v="1694"/>
        <n v="1398"/>
        <n v="1284"/>
        <n v="17150"/>
        <n v="15200"/>
        <n v="11749"/>
        <n v="9678"/>
        <n v="8139"/>
        <n v="12889"/>
        <n v="19132"/>
        <n v="17723"/>
        <n v="20194"/>
        <n v="21399"/>
        <n v="21376"/>
        <n v="21746"/>
        <n v="23659"/>
        <n v="24199"/>
        <n v="29836"/>
        <n v="31646"/>
        <n v="34025"/>
        <n v="36754"/>
        <n v="38059"/>
        <n v="33904"/>
        <n v="33087"/>
        <n v="31796"/>
        <n v="33503"/>
        <n v="35331"/>
        <n v="34837"/>
        <n v="34001"/>
        <n v="40260"/>
        <n v="52033"/>
        <n v="59495"/>
        <n v="64577"/>
        <n v="65258"/>
        <n v="65110"/>
        <n v="67061"/>
        <n v="64961"/>
        <n v="62425"/>
        <n v="64761"/>
        <n v="67081"/>
        <n v="68098"/>
        <n v="69175"/>
        <n v="11873"/>
        <n v="11011"/>
        <n v="7770"/>
        <n v="6149"/>
        <n v="5177"/>
        <n v="4529"/>
        <n v="4360"/>
        <n v="3141"/>
        <n v="2169"/>
        <n v="3983"/>
        <n v="5796"/>
        <n v="6347"/>
        <n v="6898"/>
        <n v="7155"/>
        <n v="7412"/>
        <n v="7668"/>
        <n v="6406"/>
        <n v="6571"/>
        <n v="9429"/>
        <n v="10857"/>
        <n v="12286"/>
        <n v="13714"/>
        <n v="15143"/>
        <n v="15940"/>
        <n v="15242"/>
        <n v="14545"/>
        <n v="13847"/>
        <n v="13814"/>
        <n v="14164"/>
        <n v="14820"/>
        <n v="13930"/>
        <n v="13398"/>
        <n v="12189"/>
        <n v="11608"/>
        <n v="10362"/>
        <n v="9744"/>
        <n v="8008"/>
        <n v="7021"/>
        <n v="712"/>
        <n v="1800"/>
        <n v="2741"/>
        <n v="2398"/>
        <n v="1922"/>
        <n v="3349"/>
        <n v="5547"/>
        <n v="7555"/>
        <n v="9444"/>
        <n v="11579"/>
        <n v="12723"/>
        <n v="13528"/>
        <n v="14240"/>
        <n v="14120"/>
        <n v="13673"/>
        <n v="13030"/>
        <n v="12995"/>
        <n v="13824"/>
        <n v="15721"/>
        <n v="18514"/>
        <n v="22017"/>
        <n v="25783"/>
        <n v="28895"/>
        <n v="31828"/>
        <n v="34461"/>
        <n v="35627"/>
        <n v="36905"/>
        <n v="37474"/>
        <n v="37329"/>
        <n v="37295"/>
        <n v="36216"/>
        <n v="35019"/>
        <n v="33793"/>
        <n v="31479"/>
        <n v="28785"/>
        <n v="26486"/>
        <n v="24936"/>
        <n v="24059"/>
        <n v="3357"/>
        <n v="12592"/>
        <n v="21827"/>
        <n v="31061"/>
        <n v="40296"/>
        <n v="49531"/>
        <n v="58765"/>
        <n v="68000"/>
        <n v="60883"/>
        <n v="53766"/>
        <n v="46649"/>
        <n v="39532"/>
        <n v="32416"/>
        <n v="25299"/>
        <n v="18182"/>
        <n v="37862"/>
        <n v="23990"/>
        <n v="19366"/>
        <n v="17055"/>
        <n v="16312"/>
        <n v="16772"/>
        <n v="14153"/>
        <n v="15498"/>
        <n v="16843"/>
        <n v="18187"/>
        <n v="17886"/>
        <n v="16240"/>
        <n v="14594"/>
        <n v="12948"/>
        <n v="11302"/>
        <n v="9656"/>
        <n v="8009"/>
        <n v="9197"/>
        <n v="10385"/>
        <n v="11573"/>
        <n v="5871"/>
        <n v="5596"/>
        <n v="5459"/>
        <n v="5184"/>
        <n v="5046"/>
        <n v="4909"/>
        <n v="4643"/>
        <n v="4378"/>
        <n v="4113"/>
        <n v="3847"/>
        <n v="3316"/>
        <n v="3051"/>
        <n v="3642"/>
        <n v="4824"/>
        <n v="5415"/>
        <n v="6006"/>
        <n v="6597"/>
        <n v="7189"/>
        <n v="7971"/>
        <n v="9252"/>
        <n v="10574"/>
        <n v="11943"/>
        <n v="12846"/>
        <n v="13748"/>
        <n v="14651"/>
        <n v="17018"/>
        <n v="18277"/>
        <n v="19282"/>
        <n v="20597"/>
        <n v="22034"/>
        <n v="21750"/>
        <n v="22213"/>
        <n v="22087"/>
        <n v="22729"/>
        <n v="22830"/>
        <n v="23593"/>
        <n v="23520"/>
        <n v="23258"/>
        <n v="25023"/>
        <n v="27047"/>
        <n v="29277"/>
        <n v="32727"/>
        <n v="35107"/>
        <n v="1150"/>
        <n v="1503"/>
        <n v="1680"/>
        <n v="1785"/>
        <n v="1856"/>
        <n v="2221"/>
        <n v="2687"/>
        <n v="3153"/>
        <n v="3468"/>
        <n v="3783"/>
        <n v="4098"/>
        <n v="9528"/>
        <n v="13880"/>
        <n v="19485"/>
        <n v="26632"/>
        <n v="31534"/>
        <n v="39901"/>
        <n v="45317"/>
        <n v="45246"/>
        <n v="44435"/>
        <n v="39146"/>
        <n v="34158"/>
        <n v="31416"/>
        <n v="25209"/>
        <n v="21689"/>
        <n v="17911"/>
        <n v="15373"/>
        <n v="500"/>
        <n v="667"/>
        <n v="1118"/>
        <n v="1236"/>
        <n v="1354"/>
        <n v="1595"/>
        <n v="1718"/>
        <n v="1622"/>
        <n v="1542"/>
        <n v="1463"/>
        <n v="1677"/>
        <n v="1775"/>
        <n v="1965"/>
        <n v="1996"/>
        <n v="1988"/>
        <n v="2079"/>
        <n v="2170"/>
        <n v="1939"/>
        <n v="1644"/>
        <n v="4090"/>
        <n v="4520"/>
        <n v="4735"/>
        <n v="4864"/>
        <n v="4950"/>
        <n v="5011"/>
        <n v="5380"/>
        <n v="6127"/>
        <n v="7621"/>
        <n v="8369"/>
        <n v="9116"/>
        <n v="9847"/>
        <n v="10579"/>
        <n v="10563"/>
        <n v="10547"/>
        <n v="10885"/>
        <n v="11223"/>
        <n v="425"/>
        <n v="3309"/>
        <n v="4544"/>
        <n v="5137"/>
        <n v="4456"/>
        <n v="4221"/>
        <n v="4174"/>
        <n v="5661"/>
        <n v="5743"/>
        <n v="5832"/>
        <n v="5757"/>
        <n v="5330"/>
        <n v="6057"/>
        <n v="5561"/>
        <n v="5673"/>
        <n v="5571"/>
        <n v="5388"/>
        <n v="5255"/>
        <n v="5247"/>
        <n v="5127"/>
        <n v="5083"/>
        <n v="4992"/>
        <n v="5315"/>
        <n v="6106"/>
        <n v="6207"/>
        <n v="6247"/>
        <n v="6783"/>
        <n v="9025"/>
        <n v="9410"/>
        <n v="1546"/>
        <n v="1323"/>
        <n v="1181"/>
        <n v="870"/>
        <n v="825"/>
        <n v="760"/>
        <n v="948"/>
        <n v="1616"/>
        <n v="2128"/>
        <n v="2571"/>
        <n v="2549"/>
        <n v="2470"/>
        <n v="2383"/>
        <n v="2290"/>
        <n v="2418"/>
        <n v="2641"/>
        <n v="2652"/>
        <n v="2653"/>
        <n v="2616"/>
        <n v="2642"/>
        <n v="2326"/>
        <n v="2011"/>
        <n v="2031"/>
        <n v="2000"/>
        <n v="1964"/>
        <n v="1999"/>
        <n v="2216"/>
        <n v="2547"/>
        <n v="2460"/>
        <n v="2439"/>
        <n v="2444"/>
        <n v="2345"/>
        <n v="2298"/>
        <n v="2449"/>
        <n v="2544"/>
        <n v="2614"/>
        <n v="56505"/>
        <n v="45248"/>
        <n v="41496"/>
        <n v="48786"/>
        <n v="47569"/>
        <n v="46759"/>
        <n v="46180"/>
        <n v="49826"/>
        <n v="58330"/>
        <n v="66980"/>
        <n v="70139"/>
        <n v="70181"/>
        <n v="70223"/>
        <n v="70264"/>
        <n v="68282"/>
        <n v="63471"/>
        <n v="61016"/>
        <n v="56696"/>
        <n v="55680"/>
        <n v="54664"/>
        <n v="56182"/>
        <n v="55766"/>
        <n v="52812"/>
        <n v="52984"/>
        <n v="50484"/>
        <n v="51790"/>
        <n v="53095"/>
        <n v="54548"/>
        <n v="58331"/>
        <n v="67103"/>
        <n v="73424"/>
        <n v="5286"/>
        <n v="18912"/>
        <n v="19718"/>
        <n v="23888"/>
        <n v="23753"/>
        <n v="23319"/>
        <n v="20904"/>
        <n v="21575"/>
        <n v="17475"/>
        <n v="1711"/>
        <n v="2522"/>
        <n v="2927"/>
        <n v="3333"/>
        <n v="3738"/>
        <n v="4143"/>
        <n v="4549"/>
        <n v="5329"/>
        <n v="6109"/>
        <n v="6889"/>
        <n v="7669"/>
        <n v="8449"/>
        <n v="10009"/>
        <n v="10677"/>
        <n v="11345"/>
        <n v="12681"/>
        <n v="13349"/>
        <n v="14017"/>
        <n v="14685"/>
        <n v="13020"/>
        <n v="11355"/>
        <n v="9689"/>
        <n v="8024"/>
        <n v="8566"/>
        <n v="7763"/>
        <n v="6960"/>
        <n v="7823"/>
        <n v="8685"/>
        <n v="10113"/>
        <n v="12837"/>
        <n v="13554"/>
        <n v="3000"/>
        <n v="3829"/>
        <n v="4657"/>
        <n v="5486"/>
        <n v="6314"/>
        <n v="7143"/>
        <n v="10984"/>
        <n v="14826"/>
        <n v="14883"/>
        <n v="14939"/>
        <n v="14995"/>
        <n v="15587"/>
        <n v="16179"/>
        <n v="13758"/>
        <n v="11336"/>
        <n v="11872"/>
        <n v="14341"/>
        <n v="16809"/>
        <n v="17495"/>
        <n v="18180"/>
        <n v="18865"/>
        <n v="279452"/>
        <n v="308326"/>
        <n v="225634"/>
        <n v="176613"/>
        <n v="166482"/>
        <n v="158439"/>
        <n v="150356"/>
        <n v="120115"/>
        <n v="83651"/>
        <n v="78569"/>
        <n v="76886"/>
        <n v="67192"/>
        <n v="65663"/>
        <n v="67155"/>
        <n v="82474"/>
        <n v="103734"/>
        <n v="104854"/>
        <n v="105941"/>
        <n v="119078"/>
        <n v="116994"/>
        <n v="117243"/>
        <n v="114747"/>
        <n v="90207"/>
        <n v="91551"/>
        <n v="30698"/>
        <n v="38418"/>
        <n v="48512"/>
        <n v="52053"/>
        <n v="56825"/>
        <n v="64193"/>
        <n v="76797"/>
        <n v="91448"/>
        <n v="103490"/>
        <n v="111082"/>
        <n v="113744"/>
        <n v="114896"/>
        <n v="112816"/>
        <n v="109510"/>
        <n v="102605"/>
        <n v="96156"/>
        <n v="89839"/>
        <n v="86430"/>
        <n v="85653"/>
        <n v="87473"/>
        <n v="86186"/>
        <n v="88940"/>
        <n v="95361"/>
        <n v="98196"/>
        <n v="120910"/>
        <n v="124241"/>
        <n v="117852"/>
        <n v="114295"/>
        <n v="140103"/>
        <n v="145536"/>
        <n v="155311"/>
        <n v="83874"/>
        <n v="78602"/>
        <n v="73329"/>
        <n v="68057"/>
        <n v="62784"/>
        <n v="57512"/>
        <n v="52239"/>
        <n v="46967"/>
        <n v="48324"/>
        <n v="49681"/>
        <n v="51038"/>
        <n v="52395"/>
        <n v="53752"/>
        <n v="55109"/>
        <n v="56467"/>
        <n v="74537"/>
        <n v="92608"/>
        <n v="110678"/>
        <n v="128749"/>
        <n v="146819"/>
        <n v="164890"/>
        <n v="182960"/>
        <n v="180515"/>
        <n v="186339"/>
        <n v="201443"/>
        <n v="221298"/>
        <n v="242056"/>
        <n v="255974"/>
        <n v="262404"/>
        <n v="268518"/>
        <n v="286118"/>
        <n v="297294"/>
        <n v="310246"/>
        <n v="331933"/>
        <n v="362307"/>
        <n v="361321"/>
        <n v="371761"/>
        <n v="366883"/>
        <n v="359424"/>
        <n v="359934"/>
        <n v="361343"/>
        <n v="377914"/>
        <n v="392361"/>
        <n v="402534"/>
        <n v="411699"/>
        <n v="434171"/>
        <n v="443943"/>
        <n v="445128"/>
        <n v="57909"/>
        <n v="127432"/>
        <n v="150606"/>
        <n v="191001"/>
        <n v="215238"/>
        <n v="231396"/>
        <n v="211379"/>
        <n v="216147"/>
        <n v="235685"/>
        <n v="255223"/>
        <n v="278776"/>
        <n v="302329"/>
        <n v="325882"/>
        <n v="336949"/>
        <n v="348017"/>
        <n v="339372"/>
        <n v="358887"/>
        <n v="378253"/>
        <n v="419933"/>
        <n v="461263"/>
        <n v="546636"/>
        <n v="632009"/>
        <n v="641524"/>
        <n v="710238"/>
        <n v="747082"/>
        <n v="798707"/>
        <n v="811670"/>
        <n v="824632"/>
        <n v="837595"/>
        <n v="911493"/>
        <n v="892403"/>
        <n v="913912"/>
        <n v="975540"/>
        <n v="1057387"/>
        <n v="1122182"/>
        <n v="1126251"/>
        <n v="1119058"/>
        <n v="1161050"/>
        <n v="1235330"/>
        <n v="1253815"/>
        <n v="1291416"/>
        <n v="1324949"/>
        <n v="1355451"/>
        <n v="1319981"/>
        <n v="1317946"/>
        <n v="1287147"/>
        <n v="1276364"/>
        <n v="1351437"/>
        <n v="2224"/>
        <n v="2159"/>
        <n v="2095"/>
        <n v="1967"/>
        <n v="1902"/>
        <n v="1838"/>
        <n v="1774"/>
        <n v="1808"/>
        <n v="1843"/>
        <n v="1877"/>
        <n v="1912"/>
        <n v="1946"/>
        <n v="1981"/>
        <n v="2015"/>
        <n v="2459"/>
        <n v="2903"/>
        <n v="3790"/>
        <n v="4234"/>
        <n v="4678"/>
        <n v="5121"/>
        <n v="5135"/>
        <n v="5853"/>
        <n v="6780"/>
        <n v="7964"/>
        <n v="8444"/>
        <n v="8923"/>
        <n v="9403"/>
        <n v="10123"/>
        <n v="10672"/>
        <n v="11105"/>
        <n v="12318"/>
        <n v="15148"/>
        <n v="17371"/>
        <n v="17063"/>
        <n v="18279"/>
        <n v="19537"/>
        <n v="20845"/>
        <n v="21463"/>
        <n v="19705"/>
        <n v="19885"/>
        <n v="20824"/>
        <n v="21508"/>
        <n v="21530"/>
        <n v="22149"/>
        <n v="23101"/>
        <n v="25788"/>
      </sharedItems>
    </cacheField>
    <cacheField name="total_vaccinations_per_hundred" numFmtId="0">
      <sharedItems containsString="0" containsBlank="1" containsNumber="1" minValue="0" maxValue="62.87"/>
    </cacheField>
    <cacheField name="people_vaccinated_per_hundred" numFmtId="0">
      <sharedItems containsString="0" containsBlank="1" containsNumber="1" minValue="0" maxValue="39.950000000000003"/>
    </cacheField>
    <cacheField name="people_fully_vaccinated_per_hundred" numFmtId="0">
      <sharedItems containsString="0" containsBlank="1" containsNumber="1" minValue="0" maxValue="6794" count="237">
        <m/>
        <n v="0.01"/>
        <n v="0.04"/>
        <n v="0.06"/>
        <n v="7.0000000000000007E-2"/>
        <n v="0.09"/>
        <n v="0.1"/>
        <n v="0.11"/>
        <n v="0.15"/>
        <n v="0.19"/>
        <n v="0.21"/>
        <n v="0.25"/>
        <n v="0.32"/>
        <n v="0.36"/>
        <n v="0"/>
        <n v="0.02"/>
        <n v="0.05"/>
        <n v="0.08"/>
        <n v="0.17"/>
        <n v="0.18"/>
        <n v="0.31"/>
        <n v="0.44"/>
        <n v="0.56000000000000005"/>
        <n v="0.69"/>
        <n v="0.2"/>
        <n v="0.22"/>
        <n v="0.46"/>
        <n v="0.61"/>
        <n v="0.74"/>
        <n v="0.77"/>
        <n v="0.16"/>
        <n v="0.24"/>
        <n v="0.3"/>
        <n v="4.8600000000000003"/>
        <n v="0.03"/>
        <n v="0.23"/>
        <n v="0.28999999999999998"/>
        <n v="0.7"/>
        <n v="0.87"/>
        <n v="0.63"/>
        <n v="1.1399999999999999"/>
        <n v="0.14000000000000001"/>
        <n v="0.27"/>
        <n v="0.35"/>
        <n v="0.37"/>
        <n v="0.53"/>
        <n v="0.84"/>
        <n v="0.85"/>
        <n v="0.12"/>
        <n v="0.26"/>
        <n v="0.38"/>
        <n v="0.5"/>
        <n v="0.54"/>
        <n v="0.56999999999999995"/>
        <n v="0.65"/>
        <n v="0.79"/>
        <n v="1.1000000000000001"/>
        <n v="1.33"/>
        <n v="1.54"/>
        <n v="1.67"/>
        <n v="1.72"/>
        <n v="1.83"/>
        <n v="2.02"/>
        <n v="2.2400000000000002"/>
        <n v="0.67"/>
        <n v="0.72"/>
        <n v="0.75"/>
        <n v="0.76"/>
        <n v="0.78"/>
        <n v="0.8"/>
        <n v="0.81"/>
        <n v="0.82"/>
        <n v="0.83"/>
        <n v="0.47"/>
        <n v="0.97"/>
        <n v="1.08"/>
        <n v="1.2"/>
        <n v="1.31"/>
        <n v="1.24"/>
        <n v="0.13"/>
        <n v="0.33"/>
        <n v="0.42"/>
        <n v="0.62"/>
        <n v="0.88"/>
        <n v="0.28000000000000003"/>
        <n v="0.34"/>
        <n v="0.4"/>
        <n v="0.52"/>
        <n v="0.57999999999999996"/>
        <n v="0.64"/>
        <n v="0.92"/>
        <n v="1.01"/>
        <n v="1.19"/>
        <n v="3.93"/>
        <n v="6.89"/>
        <n v="8.94"/>
        <n v="11.7"/>
        <n v="14.47"/>
        <n v="0.45"/>
        <n v="0.6"/>
        <n v="0.66"/>
        <n v="0.71"/>
        <n v="0.39"/>
        <n v="0.51"/>
        <n v="0.59"/>
        <n v="0.96"/>
        <n v="1.05"/>
        <n v="1.0900000000000001"/>
        <n v="1.4"/>
        <n v="1.41"/>
        <n v="1.42"/>
        <n v="1"/>
        <n v="1.36"/>
        <n v="1.22"/>
        <n v="1.21"/>
        <n v="2.56"/>
        <n v="2.57"/>
        <n v="1.35"/>
        <n v="2.13"/>
        <n v="2.54"/>
        <n v="2.83"/>
        <n v="3.79"/>
        <n v="5.15"/>
        <n v="6.71"/>
        <n v="8.33"/>
        <n v="10.18"/>
        <n v="10.98"/>
        <n v="11.58"/>
        <n v="13.16"/>
        <n v="14.65"/>
        <n v="16.05"/>
        <n v="17.440000000000001"/>
        <n v="18.899999999999999"/>
        <n v="19.63"/>
        <n v="20.11"/>
        <n v="20.78"/>
        <n v="21.17"/>
        <n v="21.51"/>
        <n v="22.07"/>
        <n v="22.71"/>
        <n v="23.04"/>
        <n v="23.28"/>
        <n v="0.41"/>
        <n v="0.95"/>
        <n v="1.18"/>
        <n v="1.45"/>
        <n v="1.6"/>
        <n v="1.73"/>
        <n v="1.82"/>
        <n v="3.02"/>
        <n v="3.1"/>
        <n v="1.43"/>
        <n v="1.64"/>
        <n v="0.89"/>
        <n v="1.1100000000000001"/>
        <n v="1.23"/>
        <n v="1.46"/>
        <n v="2601"/>
        <n v="3043"/>
        <n v="3359"/>
        <n v="3739"/>
        <n v="939"/>
        <n v="966"/>
        <n v="993"/>
        <n v="1020"/>
        <n v="1047"/>
        <n v="1074"/>
        <n v="1101"/>
        <n v="1127"/>
        <n v="1085"/>
        <n v="1041"/>
        <n v="998"/>
        <n v="955"/>
        <n v="911"/>
        <n v="869"/>
        <n v="825"/>
        <n v="1246"/>
        <n v="1667"/>
        <n v="2088"/>
        <n v="2509"/>
        <n v="2930"/>
        <n v="3351"/>
        <n v="3772"/>
        <n v="3801"/>
        <n v="4000"/>
        <n v="4400"/>
        <n v="4776"/>
        <n v="4504"/>
        <n v="4206"/>
        <n v="4133"/>
        <n v="4146"/>
        <n v="3858"/>
        <n v="3382"/>
        <n v="2996"/>
        <n v="2991"/>
        <n v="2849"/>
        <n v="2687"/>
        <n v="2390"/>
        <n v="2312"/>
        <n v="2465"/>
        <n v="3520"/>
        <n v="3861"/>
        <n v="4571"/>
        <n v="4833"/>
        <n v="5447"/>
        <n v="6093"/>
        <n v="6794"/>
        <n v="6117"/>
        <n v="6654"/>
        <n v="0.43"/>
        <n v="0.91"/>
        <n v="1.04"/>
        <n v="1.1200000000000001"/>
        <n v="1.1599999999999999"/>
        <n v="0.93"/>
        <n v="0.48"/>
        <n v="0.55000000000000004"/>
        <n v="0.86"/>
        <n v="1.02"/>
        <n v="1.27"/>
        <n v="1.48"/>
        <n v="1.78"/>
        <n v="2.0099999999999998"/>
        <n v="2.04"/>
        <n v="0.9"/>
        <n v="1.07"/>
        <n v="1.25"/>
        <n v="2.5299999999999998"/>
        <n v="0.68"/>
        <n v="0.73"/>
        <n v="1.57"/>
        <n v="1.69"/>
        <n v="1.77"/>
        <n v="1.81"/>
        <n v="1.92"/>
        <n v="2.0699999999999998"/>
        <n v="2.4900000000000002"/>
      </sharedItems>
    </cacheField>
    <cacheField name="daily_vaccinations_per_million" numFmtId="0">
      <sharedItems containsBlank="1" containsMixedTypes="1" containsNumber="1" containsInteger="1" minValue="0" maxValue="30869"/>
    </cacheField>
    <cacheField name="vaccines" numFmtId="0">
      <sharedItems count="16">
        <s v="Sputnik V"/>
        <s v="Pfizer/BioNTech"/>
        <s v="Pfizer/BioNTech, Sinopharm"/>
        <s v="Oxford/AstraZeneca"/>
        <s v="Moderna, Pfizer/BioNTech"/>
        <s v="Oxford/AstraZeneca, Sinovac"/>
        <s v="Pfizer/BioNTech, Sinovac"/>
        <s v="Sinopharm, Sinovac"/>
        <s v="Sinopharm"/>
        <s v="Oxford/AstraZeneca, Pfizer/BioNTech"/>
        <s v="Covaxin, Oxford/AstraZeneca"/>
        <s v="Sinovac"/>
        <s v="Oxford/AstraZeneca, Sinopharm"/>
        <s v="Ministry of Health"/>
        <s v="Government of the United Kingdom"/>
        <s v="Pfizer/BioNTech, Sinopharm, Sputnik V"/>
      </sharedItems>
    </cacheField>
    <cacheField name="source_name" numFmtId="0">
      <sharedItems count="50">
        <s v="Ministry of Health"/>
        <s v="Government of Andorra"/>
        <s v="Directorate General of Health Services"/>
        <s v="Sciensano via covid-vaccinatie.be"/>
        <s v="Government of Bermuda"/>
        <s v="Regional governments via Coronavirus Brasil"/>
        <s v="Government of Canada"/>
        <s v="Cayman Islands Government"/>
        <s v="Department of Statistics and Health Information"/>
        <s v="National Health Commission"/>
        <s v="Statens Serum Institut"/>
        <s v="Government of Ecuador"/>
        <s v="Government of the United Kingdom"/>
        <s v="National Health Board"/>
        <s v="Government of the Faeroe Islands"/>
        <s v="Finnish Institute for Health and Welfare"/>
        <s v="Public Health France"/>
        <s v="Robert Koch Institut"/>
        <s v="Government of Gibraltar"/>
        <s v="Government of Greenland"/>
        <s v="Government of Guernsey"/>
        <s v="Government of Hungary"/>
        <s v="Directorate of Health"/>
        <s v="Heath Service Executive"/>
        <s v="Isle of Man Government"/>
        <s v="Government of Israel"/>
        <s v="Extraordinary commissioner for the Covid-19 emergency"/>
        <s v="Government of Jersey"/>
        <s v="National Health Service"/>
        <s v="Federal Office of Public Health"/>
        <s v="Government of Luxembourg"/>
        <s v="Presidency of the Maldives"/>
        <s v="Secretary of Health"/>
        <s v="National Council"/>
        <s v="Government of Nepal"/>
        <s v="National Institute for Public Health and the Environment"/>
        <s v="https://cyprus-mail.com/2021/01/22/coronavirus-11000-vaccines-administered-in-the-north/"/>
        <s v="https://coronavirus.data.gov.uk/details/healthcare"/>
        <s v="Norwegian Institute of Public Health"/>
        <s v="Government of Romania"/>
        <s v="Russian Direct Investment Fund"/>
        <s v="Government of Saint Helena"/>
        <s v="Saudi Health Council"/>
        <s v="Government of Serbia"/>
        <s v="Extended Programme for Immunisation"/>
        <s v="National Institute of Public Health, via Sledilnik"/>
        <s v="Public Health Agency of Sweden"/>
        <s v="COVID-19 Vaccine Information Platform"/>
        <s v="National Emergency Crisis and Disaster Management Authority"/>
        <s v="Centers for Disease Control and Prevention"/>
      </sharedItems>
    </cacheField>
    <cacheField name="source_websit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250.692585069446" createdVersion="6" refreshedVersion="6" minRefreshableVersion="3" recordCount="2105" xr:uid="{2C03CFB7-75F3-4A75-BF8F-898663178578}">
  <cacheSource type="worksheet">
    <worksheetSource ref="A1:P2106" sheet="NA and CA Data (hide b4 submit)"/>
  </cacheSource>
  <cacheFields count="15">
    <cacheField name="country" numFmtId="0">
      <sharedItems count="68">
        <s v="Canada"/>
        <s v="Cayman Islands"/>
        <s v="Chile"/>
        <s v="China"/>
        <s v="Costa Rica"/>
        <s v="Croatia"/>
        <s v="Cyprus"/>
        <s v="Czechia"/>
        <s v="Denmark"/>
        <s v="Ecuador"/>
        <s v="Egypt"/>
        <s v="England"/>
        <s v="Estonia"/>
        <s v="Faeroe Islands"/>
        <s v="Finland"/>
        <s v="France"/>
        <s v="Germany"/>
        <s v="Gibraltar"/>
        <s v="Greece"/>
        <s v="Greenland"/>
        <s v="Guernsey"/>
        <s v="Hungary"/>
        <s v="Iceland"/>
        <s v="India"/>
        <s v="Indonesia"/>
        <s v="Ireland"/>
        <s v="Isle of Man"/>
        <s v="Israel"/>
        <s v="Italy"/>
        <s v="Jersey"/>
        <s v="Kuwait"/>
        <s v="Latvia"/>
        <s v="Liechtenstein"/>
        <s v="Lithuania"/>
        <s v="Luxembourg"/>
        <s v="Maldives"/>
        <s v="Malta"/>
        <s v="Mexico"/>
        <s v="Monaco"/>
        <s v="Morocco"/>
        <s v="Myanmar"/>
        <s v="Nepal"/>
        <s v="Netherlands"/>
        <s v="Northern Cyprus"/>
        <s v="Northern Ireland"/>
        <s v="Norway"/>
        <s v="Oman"/>
        <s v="Panama"/>
        <s v="Poland"/>
        <s v="Portugal"/>
        <s v="Romania"/>
        <s v="Russia"/>
        <s v="Saint Helena"/>
        <s v="Saudi Arabia"/>
        <s v="Scotland"/>
        <s v="Serbia"/>
        <s v="Seychelles"/>
        <s v="Singapore"/>
        <s v="Slovakia"/>
        <s v="Slovenia"/>
        <s v="Spain"/>
        <s v="Sri Lanka"/>
        <s v="Sweden"/>
        <s v="Switzerland"/>
        <s v="Turkey"/>
        <s v="United Arab Emirates"/>
        <s v="United Kingdom"/>
        <s v="United States"/>
      </sharedItems>
    </cacheField>
    <cacheField name="iso_code" numFmtId="0">
      <sharedItems containsDate="1" containsBlank="1" containsMixedTypes="1" minDate="2020-12-13T00:00:00" maxDate="2021-02-06T00:00:00"/>
    </cacheField>
    <cacheField name="date" numFmtId="0">
      <sharedItems containsDate="1" containsString="0" containsBlank="1" containsMixedTypes="1" minDate="1899-12-31T00:00:00" maxDate="2021-02-07T00:00:00" count="91">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0-12-15T00:00:00"/>
        <d v="2020-12-16T00:00:00"/>
        <d v="2020-12-17T00:00:00"/>
        <d v="2020-12-18T00:00:00"/>
        <d v="2020-12-13T00:00:00"/>
        <d v="2020-12-14T00:00:00"/>
        <n v="0"/>
        <m/>
        <n v="4968"/>
        <n v="11000"/>
        <n v="3623"/>
        <n v="16068"/>
        <n v="31016"/>
        <n v="41956"/>
        <n v="91954"/>
        <n v="99475"/>
        <n v="109257"/>
        <n v="121711"/>
        <n v="133831"/>
        <n v="137380"/>
        <n v="140561"/>
        <n v="146733"/>
        <n v="154436"/>
        <n v="160396"/>
        <n v="166538"/>
        <n v="173549"/>
        <n v="177026"/>
        <n v="178331"/>
        <n v="182355"/>
        <n v="186112"/>
        <n v="191050"/>
        <n v="199211"/>
        <n v="220201"/>
        <n v="228211"/>
        <n v="238924"/>
        <n v="246421"/>
        <n v="258311"/>
        <n v="271826"/>
        <n v="289274"/>
        <n v="301279"/>
        <n v="316420"/>
      </sharedItems>
    </cacheField>
    <cacheField name="total_vaccinations" numFmtId="0">
      <sharedItems containsString="0" containsBlank="1" containsNumber="1" containsInteger="1" minValue="0" maxValue="39037964"/>
    </cacheField>
    <cacheField name="people_vaccinated" numFmtId="0">
      <sharedItems containsString="0" containsBlank="1" containsNumber="1" containsInteger="1" minValue="0" maxValue="31200000"/>
    </cacheField>
    <cacheField name="people_fully_vaccinated" numFmtId="0">
      <sharedItems containsString="0" containsBlank="1" containsNumber="1" containsInteger="1" minValue="1" maxValue="8317180"/>
    </cacheField>
    <cacheField name="daily_vaccinations_raw" numFmtId="0">
      <sharedItems containsString="0" containsBlank="1" containsNumber="1" containsInteger="1" minValue="0" maxValue="2218752"/>
    </cacheField>
    <cacheField name="daily_vaccinations" numFmtId="0">
      <sharedItems containsString="0" containsBlank="1" containsNumber="1" minValue="0" maxValue="1355451"/>
    </cacheField>
    <cacheField name="total_vaccinations_per_hundred" numFmtId="0">
      <sharedItems containsString="0" containsBlank="1" containsNumber="1" minValue="0" maxValue="62.87"/>
    </cacheField>
    <cacheField name="people_vaccinated_per_hundred" numFmtId="0">
      <sharedItems containsString="0" containsBlank="1" containsNumber="1" minValue="0" maxValue="39.950000000000003"/>
    </cacheField>
    <cacheField name="people_fully_vaccinated_per_hundred" numFmtId="0">
      <sharedItems containsString="0" containsBlank="1" containsNumber="1" minValue="0" maxValue="6794"/>
    </cacheField>
    <cacheField name="daily_vaccinations_per_million" numFmtId="0">
      <sharedItems containsBlank="1" containsMixedTypes="1" containsNumber="1" containsInteger="1" minValue="1" maxValue="30869" count="1247">
        <m/>
        <n v="95"/>
        <n v="105"/>
        <n v="115"/>
        <n v="125"/>
        <n v="135"/>
        <n v="145"/>
        <n v="156"/>
        <n v="166"/>
        <n v="214"/>
        <n v="262"/>
        <n v="310"/>
        <n v="358"/>
        <n v="406"/>
        <n v="454"/>
        <n v="502"/>
        <n v="512"/>
        <n v="524"/>
        <n v="571"/>
        <n v="601"/>
        <n v="631"/>
        <n v="661"/>
        <n v="729"/>
        <n v="747"/>
        <n v="1498"/>
        <n v="1552"/>
        <n v="1514"/>
        <n v="1475"/>
        <n v="1436"/>
        <n v="1390"/>
        <n v="1532"/>
        <n v="773"/>
        <n v="700"/>
        <n v="684"/>
        <n v="668"/>
        <n v="652"/>
        <n v="602"/>
        <n v="412"/>
        <n v="395"/>
        <n v="397"/>
        <n v="4184"/>
        <n v="250"/>
        <n v="207"/>
        <n v="143"/>
        <n v="108"/>
        <n v="87"/>
        <n v="73"/>
        <n v="63"/>
        <n v="28"/>
        <n v="5"/>
        <n v="3"/>
        <n v="13"/>
        <n v="14"/>
        <n v="18"/>
        <n v="22"/>
        <n v="26"/>
        <n v="29"/>
        <n v="33"/>
        <n v="27"/>
        <n v="54"/>
        <n v="75"/>
        <n v="71"/>
        <n v="68"/>
        <n v="141"/>
        <n v="276"/>
        <n v="295"/>
        <n v="331"/>
        <n v="308"/>
        <n v="314"/>
        <n v="315"/>
        <n v="238"/>
        <n v="117"/>
        <n v="98"/>
        <n v="32"/>
        <n v="30"/>
        <n v="24"/>
        <n v="48"/>
        <n v="72"/>
        <n v="81"/>
        <n v="535"/>
        <n v="1680"/>
        <n v="3757"/>
        <n v="4024"/>
        <n v="130"/>
        <n v="161"/>
        <n v="192"/>
        <n v="223"/>
        <n v="254"/>
        <n v="285"/>
        <n v="316"/>
        <n v="347"/>
        <n v="323"/>
        <n v="298"/>
        <n v="273"/>
        <n v="248"/>
        <n v="269"/>
        <n v="291"/>
        <n v="312"/>
        <n v="404"/>
        <n v="450"/>
        <n v="496"/>
        <n v="575"/>
        <n v="614"/>
        <n v="653"/>
        <n v="692"/>
        <n v="732"/>
        <n v="771"/>
        <n v="691"/>
        <n v="612"/>
        <n v="532"/>
        <n v="453"/>
        <n v="581"/>
        <n v="709"/>
        <n v="837"/>
        <n v="47"/>
        <n v="150"/>
        <n v="184"/>
        <n v="218"/>
        <n v="272"/>
        <n v="326"/>
        <n v="345"/>
        <n v="365"/>
        <n v="385"/>
        <n v="424"/>
        <n v="387"/>
        <n v="369"/>
        <n v="384"/>
        <n v="398"/>
        <n v="413"/>
        <n v="427"/>
        <n v="460"/>
        <n v="493"/>
        <n v="526"/>
        <n v="489"/>
        <n v="452"/>
        <n v="415"/>
        <n v="379"/>
        <n v="342"/>
        <n v="305"/>
        <n v="252"/>
        <n v="241"/>
        <n v="325"/>
        <n v="405"/>
        <n v="519"/>
        <n v="655"/>
        <n v="656"/>
        <n v="669"/>
        <n v="683"/>
        <n v="604"/>
        <n v="605"/>
        <n v="576"/>
        <n v="553"/>
        <n v="611"/>
        <n v="727"/>
        <n v="811"/>
        <n v="814"/>
        <n v="815"/>
        <n v="721"/>
        <n v="682"/>
        <n v="643"/>
        <n v="633"/>
        <n v="596"/>
        <n v="560"/>
        <n v="511"/>
        <n v="498"/>
        <n v="485"/>
        <n v="468"/>
        <n v="627"/>
        <n v="610"/>
        <n v="678"/>
        <n v="725"/>
        <n v="758"/>
        <n v="808"/>
        <n v="857"/>
        <n v="937"/>
        <n v="1017"/>
        <n v="1047"/>
        <n v="1077"/>
        <n v="1106"/>
        <n v="1137"/>
        <n v="1167"/>
        <n v="1182"/>
        <n v="1196"/>
        <n v="1211"/>
        <n v="1226"/>
        <n v="1241"/>
        <n v="1256"/>
        <n v="1271"/>
        <n v="1267"/>
        <n v="1265"/>
        <n v="1262"/>
        <n v="1259"/>
        <n v="1254"/>
        <n v="1251"/>
        <n v="213"/>
        <n v="268"/>
        <n v="286"/>
        <n v="245"/>
        <n v="201"/>
        <n v="187"/>
        <n v="173"/>
        <n v="190"/>
        <n v="204"/>
        <n v="235"/>
        <n v="462"/>
        <n v="473"/>
        <n v="555"/>
        <n v="673"/>
        <n v="775"/>
        <n v="869"/>
        <n v="919"/>
        <n v="954"/>
        <n v="1008"/>
        <n v="1026"/>
        <n v="1053"/>
        <n v="1074"/>
        <n v="1095"/>
        <n v="1100"/>
        <n v="1082"/>
        <n v="1075"/>
        <n v="1045"/>
        <n v="998"/>
        <n v="977"/>
        <n v="952"/>
        <n v="935"/>
        <n v="920"/>
        <n v="913"/>
        <n v="936"/>
        <n v="985"/>
        <n v="994"/>
        <n v="346"/>
        <n v="961"/>
        <n v="1312"/>
        <n v="1258"/>
        <n v="1089"/>
        <n v="1168"/>
        <n v="1153"/>
        <n v="1164"/>
        <n v="1278"/>
        <n v="1488"/>
        <n v="1770"/>
        <n v="1924"/>
        <n v="1747"/>
        <n v="1616"/>
        <n v="1572"/>
        <n v="1244"/>
        <n v="1061"/>
        <n v="1064"/>
        <n v="1293"/>
        <n v="1354"/>
        <n v="1486"/>
        <n v="1589"/>
        <n v="1359"/>
        <n v="1013"/>
        <n v="796"/>
        <n v="878"/>
        <n v="895"/>
        <n v="830"/>
        <n v="860"/>
        <n v="970"/>
        <n v="1286"/>
        <n v="1443"/>
        <n v="1599"/>
        <n v="1740"/>
        <n v="1815"/>
        <n v="1893"/>
        <n v="1988"/>
        <n v="1870"/>
        <n v="6"/>
        <n v="17"/>
        <n v="20"/>
        <n v="23"/>
        <n v="2"/>
        <n v="1315"/>
        <n v="1224"/>
        <n v="1133"/>
        <n v="1042"/>
        <n v="951"/>
        <n v="769"/>
        <n v="707"/>
        <n v="737"/>
        <n v="767"/>
        <n v="826"/>
        <n v="856"/>
        <n v="885"/>
        <n v="1174"/>
        <n v="1462"/>
        <n v="1751"/>
        <n v="2039"/>
        <n v="2328"/>
        <n v="2616"/>
        <n v="2905"/>
        <n v="2846"/>
        <n v="2908"/>
        <n v="3122"/>
        <n v="3417"/>
        <n v="3826"/>
        <n v="4115"/>
        <n v="4096"/>
        <n v="4173"/>
        <n v="4461"/>
        <n v="4646"/>
        <n v="4850"/>
        <n v="5106"/>
        <n v="5529"/>
        <n v="5639"/>
        <n v="5805"/>
        <n v="5701"/>
        <n v="5528"/>
        <n v="5489"/>
        <n v="5521"/>
        <n v="5789"/>
        <n v="6025"/>
        <n v="6142"/>
        <n v="6246"/>
        <n v="6571"/>
        <n v="6690"/>
        <n v="6602"/>
        <n v="233"/>
        <n v="255"/>
        <n v="430"/>
        <n v="290"/>
        <n v="251"/>
        <n v="288"/>
        <n v="444"/>
        <n v="509"/>
        <n v="591"/>
        <n v="828"/>
        <n v="887"/>
        <n v="908"/>
        <n v="938"/>
        <n v="912"/>
        <n v="888"/>
        <n v="836"/>
        <n v="800"/>
        <n v="786"/>
        <n v="799"/>
        <n v="754"/>
        <n v="765"/>
        <n v="810"/>
        <n v="834"/>
        <n v="838"/>
        <n v="846"/>
        <n v="847"/>
        <n v="982"/>
        <n v="1039"/>
        <n v="1058"/>
        <n v="1242"/>
        <n v="1302"/>
        <n v="1343"/>
        <n v="1404"/>
        <n v="1444"/>
        <n v="1569"/>
        <n v="1699"/>
        <n v="1684"/>
        <n v="83"/>
        <n v="133"/>
        <n v="151"/>
        <n v="165"/>
        <n v="230"/>
        <n v="244"/>
        <n v="259"/>
        <n v="421"/>
        <n v="641"/>
        <n v="825"/>
        <n v="897"/>
        <n v="969"/>
        <n v="1041"/>
        <n v="1004"/>
        <n v="1309"/>
        <n v="1378"/>
        <n v="1446"/>
        <n v="1577"/>
        <n v="1672"/>
        <n v="1548"/>
        <n v="1561"/>
        <n v="1664"/>
        <n v="1517"/>
        <n v="1369"/>
        <n v="1198"/>
        <n v="1433"/>
        <n v="1431"/>
        <n v="1"/>
        <n v="4"/>
        <n v="35"/>
        <n v="90"/>
        <n v="159"/>
        <n v="181"/>
        <n v="260"/>
        <n v="363"/>
        <n v="461"/>
        <n v="554"/>
        <n v="608"/>
        <n v="623"/>
        <n v="632"/>
        <n v="722"/>
        <n v="997"/>
        <n v="1146"/>
        <n v="1253"/>
        <n v="1291"/>
        <n v="1289"/>
        <n v="1233"/>
        <n v="1191"/>
        <n v="1151"/>
        <n v="1127"/>
        <n v="1117"/>
        <n v="1115"/>
        <n v="1125"/>
        <n v="1150"/>
        <n v="1161"/>
        <n v="1190"/>
        <n v="237"/>
        <n v="377"/>
        <n v="481"/>
        <n v="475"/>
        <n v="438"/>
        <n v="466"/>
        <n v="442"/>
        <n v="492"/>
        <n v="507"/>
        <n v="508"/>
        <n v="543"/>
        <n v="603"/>
        <n v="613"/>
        <n v="706"/>
        <n v="774"/>
        <n v="845"/>
        <n v="901"/>
        <n v="902"/>
        <n v="922"/>
        <n v="957"/>
        <n v="1033"/>
        <n v="1091"/>
        <n v="1177"/>
        <n v="1147"/>
        <n v="1155"/>
        <n v="1135"/>
        <n v="1130"/>
        <n v="1157"/>
        <n v="1194"/>
        <n v="1276"/>
        <n v="30424"/>
        <n v="30869"/>
        <n v="29266"/>
        <n v="28465"/>
        <n v="27990"/>
        <n v="26832"/>
        <n v="23003"/>
        <n v="21163"/>
        <n v="19145"/>
        <n v="15434"/>
        <n v="15642"/>
        <n v="15880"/>
        <n v="16800"/>
        <n v="19056"/>
        <n v="17393"/>
        <n v="17186"/>
        <n v="19471"/>
        <n v="18581"/>
        <n v="16918"/>
        <n v="12971"/>
        <n v="12496"/>
        <n v="15939"/>
        <n v="18313"/>
        <n v="19382"/>
        <n v="20599"/>
        <n v="22944"/>
        <n v="60"/>
        <n v="61"/>
        <n v="52"/>
        <n v="55"/>
        <n v="330"/>
        <n v="448"/>
        <n v="559"/>
        <n v="544"/>
        <n v="546"/>
        <n v="607"/>
        <n v="550"/>
        <n v="548"/>
        <n v="528"/>
        <n v="491"/>
        <n v="521"/>
        <n v="615"/>
        <n v="753"/>
        <n v="1092"/>
        <n v="1416"/>
        <n v="1456"/>
        <n v="1485"/>
        <n v="1501"/>
        <n v="1524"/>
        <n v="1542"/>
        <n v="1673"/>
        <n v="1719"/>
        <n v="1737"/>
        <n v="1735"/>
        <n v="142"/>
        <n v="140"/>
        <n v="139"/>
        <n v="163"/>
        <n v="178"/>
        <n v="188"/>
        <n v="206"/>
        <n v="274"/>
        <n v="410"/>
        <n v="660"/>
        <n v="766"/>
        <n v="873"/>
        <n v="940"/>
        <n v="975"/>
        <n v="955"/>
        <n v="934"/>
        <n v="899"/>
        <n v="864"/>
        <n v="772"/>
        <n v="780"/>
        <n v="685"/>
        <n v="628"/>
        <n v="578"/>
        <n v="551"/>
        <n v="495"/>
        <n v="487"/>
        <n v="458"/>
        <n v="723"/>
        <n v="1009"/>
        <n v="1855"/>
        <n v="2115"/>
        <n v="2209"/>
        <n v="2245"/>
        <n v="2168"/>
        <n v="2134"/>
        <n v="1969"/>
        <n v="1668"/>
        <n v="185"/>
        <n v="914"/>
        <n v="1641"/>
        <n v="2371"/>
        <n v="3097"/>
        <n v="3827"/>
        <n v="3862"/>
        <n v="3900"/>
        <n v="3232"/>
        <n v="2561"/>
        <n v="1222"/>
        <n v="577"/>
        <n v="598"/>
        <n v="630"/>
        <n v="662"/>
        <n v="110"/>
        <n v="122"/>
        <n v="126"/>
        <n v="144"/>
        <n v="160"/>
        <n v="195"/>
        <n v="224"/>
        <n v="222"/>
        <n v="199"/>
        <n v="217"/>
        <n v="210"/>
        <n v="198"/>
        <n v="46"/>
        <n v="43"/>
        <n v="80"/>
        <n v="106"/>
        <n v="148"/>
        <n v="189"/>
        <n v="191"/>
        <n v="216"/>
        <n v="221"/>
        <n v="215"/>
        <n v="111"/>
        <n v="242"/>
        <n v="329"/>
        <n v="391"/>
        <n v="835"/>
        <n v="1057"/>
        <n v="1401"/>
        <n v="1652"/>
        <n v="1902"/>
        <n v="1914"/>
        <n v="1797"/>
        <n v="1679"/>
        <n v="1562"/>
        <n v="1472"/>
        <n v="1381"/>
        <n v="1290"/>
        <n v="1322"/>
        <n v="1386"/>
        <n v="1418"/>
        <n v="1327"/>
        <n v="1236"/>
        <n v="1270"/>
        <n v="1395"/>
        <n v="1519"/>
        <n v="1643"/>
        <n v="1661"/>
        <n v="1669"/>
        <n v="1623"/>
        <n v="1823"/>
        <n v="1917"/>
        <n v="3128"/>
        <n v="3975"/>
        <n v="4575"/>
        <n v="5398"/>
        <n v="5692"/>
        <n v="5974"/>
        <n v="6268"/>
        <n v="5739"/>
        <n v="6680"/>
        <n v="6609"/>
        <n v="5657"/>
        <n v="6104"/>
        <n v="1853"/>
        <n v="2943"/>
        <n v="4004"/>
        <n v="4882"/>
        <n v="4800"/>
        <n v="4643"/>
        <n v="6228"/>
        <n v="8014"/>
        <n v="9823"/>
        <n v="11280"/>
        <n v="12666"/>
        <n v="13203"/>
        <n v="13846"/>
        <n v="14567"/>
        <n v="14678"/>
        <n v="14167"/>
        <n v="13347"/>
        <n v="12640"/>
        <n v="12554"/>
        <n v="12108"/>
        <n v="10389"/>
        <n v="8732"/>
        <n v="7672"/>
        <n v="7775"/>
        <n v="7928"/>
        <n v="7931"/>
        <n v="8107"/>
        <n v="9886"/>
        <n v="12323"/>
        <n v="14774"/>
        <n v="16602"/>
        <n v="18384"/>
        <n v="19085"/>
        <n v="19715"/>
        <n v="20651"/>
        <n v="21156"/>
        <n v="21066"/>
        <n v="20788"/>
        <n v="20417"/>
        <n v="20296"/>
        <n v="20029"/>
        <n v="18785"/>
        <n v="17123"/>
        <n v="15444"/>
        <n v="13905"/>
        <n v="12568"/>
        <n v="11931"/>
        <n v="11363"/>
        <n v="16"/>
        <n v="36"/>
        <n v="131"/>
        <n v="275"/>
        <n v="433"/>
        <n v="619"/>
        <n v="761"/>
        <n v="918"/>
        <n v="1231"/>
        <n v="1319"/>
        <n v="1323"/>
        <n v="1389"/>
        <n v="1372"/>
        <n v="1317"/>
        <n v="1260"/>
        <n v="1052"/>
        <n v="616"/>
        <n v="728"/>
        <n v="824"/>
        <n v="1128"/>
        <n v="1246"/>
        <n v="1306"/>
        <n v="1342"/>
        <n v="1356"/>
        <n v="1385"/>
        <n v="4878"/>
        <n v="66"/>
        <n v="146"/>
        <n v="162"/>
        <n v="182"/>
        <n v="202"/>
        <n v="220"/>
        <n v="261"/>
        <n v="318"/>
        <n v="321"/>
        <n v="359"/>
        <n v="469"/>
        <n v="530"/>
        <n v="584"/>
        <n v="620"/>
        <n v="635"/>
        <n v="1023"/>
        <n v="1060"/>
        <n v="894"/>
        <n v="464"/>
        <n v="264"/>
        <n v="114"/>
        <n v="434"/>
        <n v="699"/>
        <n v="708"/>
        <n v="702"/>
        <n v="1288"/>
        <n v="1397"/>
        <n v="1438"/>
        <n v="1497"/>
        <n v="1617"/>
        <n v="1837"/>
        <n v="1696"/>
        <n v="904"/>
        <n v="1316"/>
        <n v="1348"/>
        <n v="1347"/>
        <n v="1534"/>
        <n v="1515"/>
        <n v="1645"/>
        <n v="1578"/>
        <n v="99"/>
        <n v="283"/>
        <n v="351"/>
        <n v="403"/>
        <n v="428"/>
        <n v="599"/>
        <n v="666"/>
        <n v="759"/>
        <n v="891"/>
        <n v="946"/>
        <n v="1000"/>
        <n v="909"/>
        <n v="965"/>
        <n v="971"/>
        <n v="1021"/>
        <n v="1006"/>
        <n v="979"/>
        <n v="1070"/>
        <n v="1078"/>
        <n v="1131"/>
        <n v="1152"/>
        <n v="67"/>
        <n v="1010"/>
        <n v="1325"/>
        <n v="1482"/>
        <n v="587"/>
        <n v="636"/>
        <n v="689"/>
        <n v="741"/>
        <n v="793"/>
        <n v="949"/>
        <n v="1187"/>
        <n v="1425"/>
        <n v="1665"/>
        <n v="2124"/>
        <n v="2346"/>
        <n v="2632"/>
        <n v="2668"/>
        <n v="2650"/>
        <n v="2677"/>
        <n v="2695"/>
        <n v="2643"/>
        <n v="2618"/>
        <n v="2652"/>
        <n v="2636"/>
        <n v="2607"/>
        <n v="2369"/>
        <n v="2131"/>
        <n v="2145"/>
        <n v="2181"/>
        <n v="2249"/>
        <n v="2478"/>
        <n v="2856"/>
        <n v="10"/>
        <n v="31"/>
        <n v="34"/>
        <n v="37"/>
        <n v="38"/>
        <n v="39"/>
        <n v="49"/>
        <n v="154"/>
        <n v="301"/>
        <n v="388"/>
        <n v="449"/>
        <n v="246"/>
        <n v="219"/>
        <n v="172"/>
        <n v="174"/>
        <n v="169"/>
        <n v="171"/>
        <n v="53"/>
        <n v="57"/>
        <n v="41"/>
        <n v="42"/>
        <n v="44"/>
        <n v="3211"/>
        <n v="1219"/>
        <n v="1138"/>
        <n v="1355"/>
        <n v="1394"/>
        <n v="1393"/>
        <n v="1361"/>
        <n v="1406"/>
        <n v="1447"/>
        <n v="70"/>
        <n v="647"/>
        <n v="629"/>
        <n v="592"/>
        <n v="525"/>
        <n v="467"/>
        <n v="409"/>
        <n v="344"/>
        <n v="300"/>
        <n v="667"/>
        <n v="624"/>
        <n v="580"/>
        <n v="552"/>
        <n v="523"/>
        <n v="247"/>
        <n v="1019"/>
        <n v="1204"/>
        <n v="1392"/>
        <n v="1573"/>
        <n v="1759"/>
        <s v="Pfizer/BioNTech, Sinovac"/>
        <s v="Oxford/AstraZeneca, Pfizer/BioNTech"/>
        <n v="129"/>
        <n v="100"/>
        <n v="104"/>
        <n v="501"/>
        <n v="547"/>
        <n v="549"/>
        <n v="558"/>
        <n v="648"/>
        <n v="739"/>
        <n v="746"/>
        <n v="777"/>
        <n v="804"/>
        <n v="798"/>
        <n v="788"/>
        <n v="781"/>
        <n v="755"/>
        <n v="1223"/>
        <n v="1221"/>
        <n v="1349"/>
        <n v="2025"/>
        <n v="322"/>
        <n v="313"/>
        <n v="232"/>
        <n v="263"/>
        <n v="227"/>
        <n v="211"/>
        <n v="266"/>
        <n v="267"/>
        <n v="205"/>
        <n v="228"/>
        <n v="393"/>
        <n v="324"/>
        <n v="402"/>
        <n v="256"/>
        <n v="341"/>
        <n v="506"/>
        <n v="534"/>
        <n v="565"/>
        <n v="625"/>
        <n v="639"/>
        <n v="896"/>
        <n v="874"/>
        <n v="840"/>
        <n v="898"/>
        <n v="1375"/>
        <n v="1706"/>
        <n v="1724"/>
        <n v="1720"/>
        <n v="1772"/>
        <n v="1716"/>
        <n v="1649"/>
        <n v="1711"/>
        <n v="1799"/>
        <n v="1828"/>
        <n v="1080"/>
        <n v="762"/>
        <n v="568"/>
        <n v="622"/>
        <n v="676"/>
        <n v="752"/>
        <n v="504"/>
        <n v="644"/>
        <n v="785"/>
        <n v="925"/>
        <n v="1065"/>
        <n v="1205"/>
        <n v="1345"/>
        <n v="1563"/>
        <n v="1495"/>
        <n v="1426"/>
        <n v="1358"/>
        <n v="1453"/>
        <n v="1366"/>
        <n v="1314"/>
        <n v="1195"/>
        <n v="1016"/>
        <n v="956"/>
        <n v="94"/>
        <n v="116"/>
        <n v="703"/>
        <n v="740"/>
        <n v="734"/>
        <n v="711"/>
        <n v="677"/>
        <n v="675"/>
        <n v="696"/>
        <n v="719"/>
        <n v="817"/>
        <n v="962"/>
        <n v="1144"/>
        <n v="1340"/>
        <n v="1502"/>
        <n v="1654"/>
        <n v="1791"/>
        <n v="1852"/>
        <n v="1918"/>
        <n v="1948"/>
        <n v="1940"/>
        <n v="1939"/>
        <n v="1883"/>
        <n v="1820"/>
        <n v="1757"/>
        <n v="1636"/>
        <n v="1496"/>
        <n v="1377"/>
        <n v="1296"/>
        <n v="86"/>
        <n v="339"/>
        <n v="417"/>
        <n v="368"/>
        <n v="320"/>
        <n v="271"/>
        <n v="1088"/>
        <n v="556"/>
        <n v="490"/>
        <n v="482"/>
        <n v="407"/>
        <n v="445"/>
        <n v="484"/>
        <n v="522"/>
        <n v="514"/>
        <n v="419"/>
        <n v="372"/>
        <n v="277"/>
        <n v="332"/>
        <n v="1050"/>
        <n v="1024"/>
        <n v="999"/>
        <n v="974"/>
        <n v="924"/>
        <n v="850"/>
        <n v="801"/>
        <n v="704"/>
        <n v="883"/>
        <n v="991"/>
        <n v="1099"/>
        <n v="1208"/>
        <n v="1459"/>
        <n v="1693"/>
        <n v="1935"/>
        <n v="2186"/>
        <n v="2351"/>
        <n v="2516"/>
        <n v="2682"/>
        <n v="2868"/>
        <n v="3115"/>
        <n v="3345"/>
        <n v="3529"/>
        <n v="3770"/>
        <n v="4033"/>
        <n v="3981"/>
        <n v="4066"/>
        <n v="4043"/>
        <n v="4160"/>
        <n v="4179"/>
        <n v="4318"/>
        <n v="4305"/>
        <n v="4257"/>
        <n v="4580"/>
        <n v="4951"/>
        <n v="5359"/>
        <n v="5990"/>
        <n v="6426"/>
        <n v="463"/>
        <n v="510"/>
        <n v="1400"/>
        <n v="2040"/>
        <n v="2864"/>
        <n v="3914"/>
        <n v="4634"/>
        <n v="5864"/>
        <n v="6660"/>
        <n v="6649"/>
        <n v="6530"/>
        <n v="5753"/>
        <n v="5020"/>
        <n v="4617"/>
        <n v="3705"/>
        <n v="3187"/>
        <n v="2259"/>
        <n v="5084"/>
        <n v="6101"/>
        <n v="6783"/>
        <n v="10169"/>
        <n v="11369"/>
        <n v="12569"/>
        <n v="13769"/>
        <n v="16219"/>
        <n v="17470"/>
        <n v="18721"/>
        <n v="16494"/>
        <n v="15680"/>
        <n v="14877"/>
        <n v="17053"/>
        <n v="18050"/>
        <n v="19982"/>
        <n v="20297"/>
        <n v="20216"/>
        <n v="21141"/>
        <n v="22066"/>
        <n v="19717"/>
        <n v="16718"/>
        <n v="479"/>
        <n v="809"/>
        <n v="831"/>
        <n v="1175"/>
        <n v="1303"/>
        <n v="1558"/>
        <n v="1683"/>
        <n v="1808"/>
        <n v="1806"/>
        <n v="1803"/>
        <n v="1861"/>
        <n v="78"/>
        <n v="606"/>
        <n v="832"/>
        <n v="941"/>
        <n v="816"/>
        <n v="1029"/>
        <n v="1037"/>
        <n v="1068"/>
        <n v="1054"/>
        <n v="976"/>
        <n v="1109"/>
        <n v="1020"/>
        <n v="987"/>
        <n v="963"/>
        <n v="939"/>
        <n v="931"/>
        <n v="1118"/>
        <n v="1387"/>
        <n v="1653"/>
        <n v="1769"/>
        <n v="744"/>
        <n v="418"/>
        <n v="366"/>
        <n v="456"/>
        <n v="1237"/>
        <n v="1188"/>
        <n v="1102"/>
        <n v="1163"/>
        <n v="1119"/>
        <n v="967"/>
        <n v="945"/>
        <n v="1066"/>
        <n v="1225"/>
        <n v="1183"/>
        <n v="1173"/>
        <n v="1176"/>
        <n v="1105"/>
        <n v="1178"/>
        <n v="1257"/>
        <n v="1209"/>
        <n v="968"/>
        <n v="1043"/>
        <n v="988"/>
        <n v="1248"/>
        <n v="1500"/>
        <n v="1503"/>
        <n v="1460"/>
        <n v="1305"/>
        <n v="1213"/>
        <n v="1169"/>
        <n v="1202"/>
        <n v="1193"/>
        <n v="1108"/>
        <n v="1136"/>
        <n v="1435"/>
        <n v="1570"/>
        <n v="921"/>
        <n v="1116"/>
        <n v="370"/>
        <n v="1123"/>
        <n v="1189"/>
        <n v="1388"/>
        <n v="1454"/>
        <n v="1124"/>
        <n v="959"/>
        <n v="795"/>
        <n v="848"/>
        <n v="1001"/>
        <n v="538"/>
        <n v="634"/>
        <n v="730"/>
        <n v="1269"/>
        <n v="1713"/>
        <n v="1726"/>
        <n v="1733"/>
        <n v="1801"/>
        <n v="1869"/>
        <n v="1590"/>
        <n v="1310"/>
        <n v="1657"/>
        <n v="1942"/>
        <n v="2021"/>
        <n v="2101"/>
        <n v="2180"/>
        <n v="3313"/>
        <n v="3656"/>
        <n v="2675"/>
        <n v="2094"/>
        <n v="1974"/>
        <n v="1879"/>
        <n v="1783"/>
        <n v="1424"/>
        <n v="992"/>
        <n v="932"/>
        <n v="797"/>
        <n v="779"/>
        <n v="978"/>
        <n v="1230"/>
        <n v="1243"/>
        <n v="1412"/>
        <n v="1086"/>
        <n v="3104"/>
        <n v="3884"/>
        <n v="4905"/>
        <n v="5263"/>
        <n v="5745"/>
        <n v="6490"/>
        <n v="7765"/>
        <n v="9246"/>
        <n v="10464"/>
        <n v="11231"/>
        <n v="11500"/>
        <n v="11617"/>
        <n v="11407"/>
        <n v="11072"/>
        <n v="10374"/>
        <n v="9722"/>
        <n v="9083"/>
        <n v="8739"/>
        <n v="8660"/>
        <n v="8844"/>
        <n v="8714"/>
        <n v="8993"/>
        <n v="9642"/>
        <n v="9928"/>
        <n v="12225"/>
        <n v="12562"/>
        <n v="11916"/>
        <n v="11556"/>
        <n v="14166"/>
        <n v="14715"/>
        <n v="15703"/>
        <n v="1158"/>
        <n v="1003"/>
        <n v="770"/>
        <n v="712"/>
        <n v="792"/>
        <n v="812"/>
        <n v="1098"/>
        <n v="1364"/>
        <n v="1630"/>
        <n v="1897"/>
        <n v="2163"/>
        <n v="2429"/>
        <n v="2659"/>
        <n v="2745"/>
        <n v="2967"/>
        <n v="3260"/>
        <n v="3566"/>
        <n v="3771"/>
        <n v="3865"/>
        <n v="3955"/>
        <n v="4215"/>
        <n v="4379"/>
        <n v="4570"/>
        <n v="4890"/>
        <n v="5337"/>
        <n v="5322"/>
        <n v="5476"/>
        <n v="5404"/>
        <n v="5295"/>
        <n v="5302"/>
        <n v="5323"/>
        <n v="5567"/>
        <n v="5780"/>
        <n v="5930"/>
        <n v="6065"/>
        <n v="6396"/>
        <n v="6540"/>
        <n v="6557"/>
        <n v="381"/>
        <n v="646"/>
        <n v="705"/>
        <n v="763"/>
        <n v="1007"/>
        <n v="1015"/>
        <n v="1073"/>
        <n v="1379"/>
        <n v="1634"/>
        <n v="1890"/>
        <n v="2234"/>
        <n v="2388"/>
        <n v="2427"/>
        <n v="2466"/>
        <n v="2504"/>
        <n v="2725"/>
        <n v="2733"/>
        <n v="2917"/>
        <n v="3162"/>
        <n v="3355"/>
        <n v="3368"/>
        <n v="3346"/>
        <n v="3472"/>
        <n v="3694"/>
        <n v="3749"/>
        <n v="3861"/>
        <n v="3962"/>
        <n v="4053"/>
        <n v="3947"/>
        <n v="3941"/>
        <n v="3849"/>
        <n v="3816"/>
        <n v="4041"/>
      </sharedItems>
    </cacheField>
    <cacheField name="vaccines" numFmtId="0">
      <sharedItems count="15">
        <s v="Moderna, Pfizer/BioNTech"/>
        <s v="Pfizer/BioNTech"/>
        <s v="Pfizer/BioNTech, Sinovac"/>
        <s v="Sinopharm, Sinovac"/>
        <s v="Sinopharm"/>
        <s v="Oxford/AstraZeneca, Pfizer/BioNTech"/>
        <s v="Covaxin, Oxford/AstraZeneca"/>
        <s v="Sinovac"/>
        <s v="Oxford/AstraZeneca"/>
        <s v="Oxford/AstraZeneca, Sinopharm"/>
        <s v="Ministry of Health"/>
        <s v="Government of the United Kingdom"/>
        <s v="Sputnik V"/>
        <s v="Pfizer/BioNTech, Sinopharm, Sputnik V"/>
        <s v="Pfizer/BioNTech, Sinopharm"/>
      </sharedItems>
    </cacheField>
    <cacheField name="source_name" numFmtId="0">
      <sharedItems/>
    </cacheField>
    <cacheField name="source_website"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252.762304861113" createdVersion="6" refreshedVersion="6" minRefreshableVersion="3" recordCount="2363" xr:uid="{8F3DF2ED-90EA-4EA8-BF8D-0AA07B0B69D2}">
  <cacheSource type="worksheet">
    <worksheetSource ref="A1:L2364" sheet="U.S. Data (hide b4 submit)"/>
  </cacheSource>
  <cacheFields count="12">
    <cacheField name="country" numFmtId="0">
      <sharedItems count="79">
        <s v="Algeria"/>
        <s v="Andorra"/>
        <s v="Argentina"/>
        <s v="Austria"/>
        <s v="Bahrain"/>
        <s v="Bangladesh"/>
        <s v="Belgium"/>
        <s v="Bermuda"/>
        <s v="Bolivia"/>
        <s v="Brazil"/>
        <s v="Bulgaria"/>
        <s v="Canada"/>
        <s v="Cayman Islands"/>
        <s v="Chile"/>
        <s v="China"/>
        <s v="Costa Rica"/>
        <s v="Croatia"/>
        <s v="Cyprus"/>
        <s v="Czechia"/>
        <s v="Denmark"/>
        <s v="Ecuador"/>
        <s v="Egypt"/>
        <s v="England"/>
        <s v="Estonia"/>
        <s v="Faeroe Islands"/>
        <s v="Finland"/>
        <s v="France"/>
        <s v="Germany"/>
        <s v="Gibraltar"/>
        <s v="Greece"/>
        <s v="Greenland"/>
        <s v="Guernsey"/>
        <s v="Hungary"/>
        <s v="Iceland"/>
        <s v="India"/>
        <s v="Indonesia"/>
        <s v="Ireland"/>
        <s v="Isle of Man"/>
        <s v="Israel"/>
        <s v="Italy"/>
        <s v="Jersey"/>
        <s v="Kuwait"/>
        <s v="Latvia"/>
        <s v="Liechtenstein"/>
        <s v="Lithuania"/>
        <s v="Luxembourg"/>
        <s v="Maldives"/>
        <s v="Malta"/>
        <s v="Mexico"/>
        <s v="Monaco"/>
        <s v="Morocco"/>
        <s v="Myanmar"/>
        <s v="Nepal"/>
        <s v="Netherlands"/>
        <s v="Northern Cyprus"/>
        <s v="Northern Ireland"/>
        <s v="Norway"/>
        <s v="Oman"/>
        <s v="Panama"/>
        <s v="Poland"/>
        <s v="Portugal"/>
        <s v="Romania"/>
        <s v="Russia"/>
        <s v="Saint Helena"/>
        <s v="Saudi Arabia"/>
        <s v="Scotland"/>
        <s v="Serbia"/>
        <s v="Seychelles"/>
        <s v="Singapore"/>
        <s v="Slovakia"/>
        <s v="Slovenia"/>
        <s v="Spain"/>
        <s v="Sri Lanka"/>
        <s v="Sweden"/>
        <s v="Switzerland"/>
        <s v="Turkey"/>
        <s v="United Arab Emirates"/>
        <s v="United Kingdom"/>
        <s v="United States"/>
      </sharedItems>
    </cacheField>
    <cacheField name="iso_code" numFmtId="0">
      <sharedItems containsDate="1" containsBlank="1" containsMixedTypes="1" minDate="2020-12-13T00:00:00" maxDate="2021-02-06T00:00:00"/>
    </cacheField>
    <cacheField name="date" numFmtId="0">
      <sharedItems containsDate="1" containsString="0" containsBlank="1" containsMixedTypes="1" minDate="1899-12-31T00:00:00" maxDate="2021-02-07T00:00:00" count="91">
        <d v="2021-01-29T00:00:00"/>
        <d v="2021-01-30T00:00:00"/>
        <d v="2021-01-25T00:00:00"/>
        <d v="2021-01-26T00:00:00"/>
        <d v="2021-01-27T00:00:00"/>
        <d v="2021-01-28T00:00:00"/>
        <d v="2021-01-31T00:00:00"/>
        <d v="2021-02-01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2-02T00:00:00"/>
        <d v="2021-02-03T00:00:00"/>
        <d v="2021-02-04T00:00:00"/>
        <d v="2021-02-05T00:00:00"/>
        <d v="2021-02-06T00:00:00"/>
        <d v="2020-12-23T00:00:00"/>
        <d v="2020-12-24T00:00:00"/>
        <d v="2020-12-25T00:00:00"/>
        <d v="2020-12-26T00:00:00"/>
        <d v="2020-12-27T00:00:00"/>
        <d v="2020-12-28T00:00:00"/>
        <d v="2020-12-19T00:00:00"/>
        <d v="2020-12-20T00:00:00"/>
        <d v="2020-12-21T00:00:00"/>
        <d v="2020-12-22T00:00:00"/>
        <d v="2020-12-15T00:00:00"/>
        <d v="2020-12-16T00:00:00"/>
        <d v="2020-12-17T00:00:00"/>
        <d v="2020-12-18T00:00:00"/>
        <d v="2020-12-13T00:00:00"/>
        <d v="2020-12-14T00:00:00"/>
        <n v="0"/>
        <m/>
        <n v="4968"/>
        <n v="11000"/>
        <n v="3623"/>
        <n v="16068"/>
        <n v="31016"/>
        <n v="41956"/>
        <n v="91954"/>
        <n v="99475"/>
        <n v="109257"/>
        <n v="121711"/>
        <n v="133831"/>
        <n v="137380"/>
        <n v="140561"/>
        <n v="146733"/>
        <n v="154436"/>
        <n v="160396"/>
        <n v="166538"/>
        <n v="173549"/>
        <n v="177026"/>
        <n v="178331"/>
        <n v="182355"/>
        <n v="186112"/>
        <n v="191050"/>
        <n v="199211"/>
        <n v="220201"/>
        <n v="228211"/>
        <n v="238924"/>
        <n v="246421"/>
        <n v="258311"/>
        <n v="271826"/>
        <n v="289274"/>
        <n v="301279"/>
        <n v="316420"/>
      </sharedItems>
    </cacheField>
    <cacheField name="total_vaccinations" numFmtId="43">
      <sharedItems containsString="0" containsBlank="1" containsNumber="1" containsInteger="1" minValue="0" maxValue="39037964" count="1508">
        <n v="0"/>
        <n v="30"/>
        <n v="576"/>
        <m/>
        <n v="1036"/>
        <n v="700"/>
        <n v="32013"/>
        <n v="39599"/>
        <n v="107542"/>
        <n v="166833"/>
        <n v="200759"/>
        <n v="247933"/>
        <n v="265724"/>
        <n v="279602"/>
        <n v="288064"/>
        <n v="292023"/>
        <n v="292386"/>
        <n v="305880"/>
        <n v="318033"/>
        <n v="327999"/>
        <n v="344034"/>
        <n v="366384"/>
        <n v="375851"/>
        <n v="396562"/>
        <n v="444018"/>
        <n v="471383"/>
        <n v="6784"/>
        <n v="11559"/>
        <n v="13172"/>
        <n v="20064"/>
        <n v="29359"/>
        <n v="39751"/>
        <n v="50402"/>
        <n v="55450"/>
        <n v="61012"/>
        <n v="71508"/>
        <n v="88895"/>
        <n v="108252"/>
        <n v="124756"/>
        <n v="136348"/>
        <n v="139538"/>
        <n v="141350"/>
        <n v="150933"/>
        <n v="158985"/>
        <n v="169439"/>
        <n v="181419"/>
        <n v="197179"/>
        <n v="200498"/>
        <n v="202345"/>
        <n v="208988"/>
        <n v="222520"/>
        <n v="238241"/>
        <n v="252829"/>
        <n v="270267"/>
        <n v="38965"/>
        <n v="50071"/>
        <n v="50543"/>
        <n v="51556"/>
        <n v="53614"/>
        <n v="55014"/>
        <n v="56041"/>
        <n v="57317"/>
        <n v="58643"/>
        <n v="59351"/>
        <n v="60097"/>
        <n v="60689"/>
        <n v="61612"/>
        <n v="63893"/>
        <n v="68472"/>
        <n v="72239"/>
        <n v="78291"/>
        <n v="84157"/>
        <n v="89250"/>
        <n v="92598"/>
        <n v="97776"/>
        <n v="101363"/>
        <n v="109566"/>
        <n v="122819"/>
        <n v="137159"/>
        <n v="141563"/>
        <n v="142831"/>
        <n v="143596"/>
        <n v="144130"/>
        <n v="165953"/>
        <n v="167731"/>
        <n v="169440"/>
        <n v="169810"/>
        <n v="170433"/>
        <n v="171568"/>
        <n v="172912"/>
        <n v="174075"/>
        <n v="175094"/>
        <n v="177233"/>
        <n v="179550"/>
        <n v="182543"/>
        <n v="26"/>
        <n v="567"/>
        <n v="298"/>
        <n v="299"/>
        <n v="778"/>
        <n v="787"/>
        <n v="794"/>
        <n v="795"/>
        <n v="2354"/>
        <n v="6218"/>
        <n v="14340"/>
        <n v="23484"/>
        <n v="26671"/>
        <n v="27067"/>
        <n v="32518"/>
        <n v="47987"/>
        <n v="68572"/>
        <n v="91110"/>
        <n v="113563"/>
        <n v="118543"/>
        <n v="121674"/>
        <n v="132088"/>
        <n v="150625"/>
        <n v="170904"/>
        <n v="200156"/>
        <n v="228773"/>
        <n v="236566"/>
        <n v="238411"/>
        <n v="248913"/>
        <n v="260294"/>
        <n v="276202"/>
        <n v="297302"/>
        <n v="315521"/>
        <n v="319695"/>
        <n v="320565"/>
        <n v="327397"/>
        <n v="347393"/>
        <n v="370994"/>
        <n v="394021"/>
        <n v="412941"/>
        <n v="416475"/>
        <n v="1665"/>
        <n v="2932"/>
        <n v="4897"/>
        <n v="12"/>
        <n v="39"/>
        <n v="67"/>
        <n v="570"/>
        <n v="1593"/>
        <n v="3560"/>
        <n v="112"/>
        <n v="1109"/>
        <n v="11470"/>
        <n v="28543"/>
        <n v="136519"/>
        <n v="245877"/>
        <n v="537774"/>
        <n v="604722"/>
        <n v="700608"/>
        <n v="848883"/>
        <n v="1129885"/>
        <n v="1450900"/>
        <n v="1668032"/>
        <n v="2003211"/>
        <n v="2074059"/>
        <n v="2124307"/>
        <n v="2292551"/>
        <n v="2521704"/>
        <n v="3073057"/>
        <n v="3074906"/>
        <n v="3401383"/>
        <n v="1719"/>
        <n v="4608"/>
        <n v="4739"/>
        <n v="5448"/>
        <n v="7913"/>
        <n v="11117"/>
        <n v="13355"/>
        <n v="13473"/>
        <n v="14161"/>
        <n v="15780"/>
        <n v="17038"/>
        <n v="17686"/>
        <n v="18126"/>
        <n v="18332"/>
        <n v="18453"/>
        <n v="19638"/>
        <n v="22226"/>
        <n v="24127"/>
        <n v="25251"/>
        <n v="26101"/>
        <n v="26119"/>
        <n v="26143"/>
        <n v="26798"/>
        <n v="29122"/>
        <n v="32917"/>
        <n v="37636"/>
        <n v="40805"/>
        <n v="41020"/>
        <n v="41125"/>
        <n v="42634"/>
        <n v="45917"/>
        <n v="50124"/>
        <n v="54025"/>
        <n v="56860"/>
        <n v="57016"/>
        <n v="8734"/>
        <n v="33734"/>
        <n v="77521"/>
        <n v="267078"/>
        <n v="288488"/>
        <n v="310788"/>
        <n v="342227"/>
        <n v="422864"/>
        <n v="459780"/>
        <n v="485739"/>
        <n v="706464"/>
        <n v="752377"/>
        <n v="802354"/>
        <n v="827042"/>
        <n v="890536"/>
        <n v="910676"/>
        <n v="937338"/>
        <n v="974690"/>
        <n v="985975"/>
        <n v="999253"/>
        <n v="1015083"/>
        <n v="1042171"/>
        <n v="11008"/>
        <n v="420"/>
        <n v="5191"/>
        <n v="8335"/>
        <n v="8646"/>
        <n v="9051"/>
        <n v="10494"/>
        <n v="10699"/>
        <n v="14612"/>
        <n v="18526"/>
        <n v="21876"/>
        <n v="21937"/>
        <n v="21972"/>
        <n v="32385"/>
        <n v="50924"/>
        <n v="54036"/>
        <n v="62822"/>
        <n v="63047"/>
        <n v="63939"/>
        <n v="64286"/>
        <n v="66569"/>
        <n v="67096"/>
        <n v="67111"/>
        <n v="67115"/>
        <n v="67123"/>
        <n v="77399"/>
        <n v="138684"/>
        <n v="291937"/>
        <n v="569886"/>
        <n v="605644"/>
        <n v="1500000"/>
        <n v="4500000"/>
        <n v="9000000"/>
        <n v="10000000"/>
        <n v="15000000"/>
        <n v="22767000"/>
        <n v="24000000"/>
        <n v="31200000"/>
        <n v="55"/>
        <n v="2455"/>
        <n v="9751"/>
        <n v="24859"/>
        <n v="29389"/>
        <n v="48128"/>
        <n v="57701"/>
        <n v="7864"/>
        <n v="12285"/>
        <n v="13798"/>
        <n v="20603"/>
        <n v="24985"/>
        <n v="30000"/>
        <n v="34553"/>
        <n v="38000"/>
        <n v="41532"/>
        <n v="45906"/>
        <n v="54304"/>
        <n v="64951"/>
        <n v="69984"/>
        <n v="80000"/>
        <n v="83928"/>
        <n v="87929"/>
        <n v="95505"/>
        <n v="3901"/>
        <n v="6035"/>
        <n v="10226"/>
        <n v="17379"/>
        <n v="25168"/>
        <n v="32837"/>
        <n v="1257"/>
        <n v="3540"/>
        <n v="6997"/>
        <n v="10460"/>
        <n v="11764"/>
        <n v="12026"/>
        <n v="13282"/>
        <n v="14197"/>
        <n v="17763"/>
        <n v="22267"/>
        <n v="28064"/>
        <n v="35988"/>
        <n v="45921"/>
        <n v="47912"/>
        <n v="49623"/>
        <n v="59354"/>
        <n v="72693"/>
        <n v="86134"/>
        <n v="101140"/>
        <n v="114808"/>
        <n v="118122"/>
        <n v="121161"/>
        <n v="134920"/>
        <n v="149588"/>
        <n v="165054"/>
        <n v="181637"/>
        <n v="196928"/>
        <n v="200581"/>
        <n v="203637"/>
        <n v="215994"/>
        <n v="230183"/>
        <n v="243422"/>
        <n v="256449"/>
        <n v="270151"/>
        <n v="271932"/>
        <n v="273747"/>
        <n v="284934"/>
        <n v="298628"/>
        <n v="313569"/>
        <n v="330298"/>
        <n v="344009"/>
        <n v="346439"/>
        <n v="6648"/>
        <n v="8654"/>
        <n v="17786"/>
        <n v="29447"/>
        <n v="35790"/>
        <n v="38177"/>
        <n v="47248"/>
        <n v="53389"/>
        <n v="55846"/>
        <n v="69600"/>
        <n v="89757"/>
        <n v="107576"/>
        <n v="116187"/>
        <n v="118095"/>
        <n v="118911"/>
        <n v="119570"/>
        <n v="120031"/>
        <n v="132761"/>
        <n v="150702"/>
        <n v="165912"/>
        <n v="170522"/>
        <n v="173789"/>
        <n v="179826"/>
        <n v="184445"/>
        <n v="187881"/>
        <n v="191793"/>
        <n v="198176"/>
        <n v="206132"/>
        <n v="213405"/>
        <n v="216123"/>
        <n v="218110"/>
        <n v="222732"/>
        <n v="231104"/>
        <n v="250309"/>
        <n v="264649"/>
        <n v="278229"/>
        <n v="286692"/>
        <n v="291713"/>
        <n v="299475"/>
        <n v="311700"/>
        <n v="326109"/>
        <n v="108"/>
        <n v="2982"/>
        <n v="6228"/>
        <n v="1315"/>
        <n v="55295"/>
        <n v="573306"/>
        <n v="840349"/>
        <n v="1189212"/>
        <n v="2333764"/>
        <n v="2474205"/>
        <n v="2661850"/>
        <n v="2910027"/>
        <n v="3189674"/>
        <n v="3514385"/>
        <n v="3791594"/>
        <n v="3947442"/>
        <n v="4118342"/>
        <n v="4419704"/>
        <n v="4740578"/>
        <n v="5100475"/>
        <n v="5526071"/>
        <n v="5970175"/>
        <n v="6169377"/>
        <n v="6405554"/>
        <n v="6665861"/>
        <n v="6918853"/>
        <n v="7263317"/>
        <n v="7701203"/>
        <n v="8251146"/>
        <n v="8543262"/>
        <n v="8825371"/>
        <n v="9126930"/>
        <n v="9508006"/>
        <n v="9899043"/>
        <n v="10302620"/>
        <n v="207"/>
        <n v="516"/>
        <n v="884"/>
        <n v="1907"/>
        <n v="2487"/>
        <n v="2517"/>
        <n v="2535"/>
        <n v="3188"/>
        <n v="5009"/>
        <n v="6632"/>
        <n v="7973"/>
        <n v="10197"/>
        <n v="10749"/>
        <n v="10972"/>
        <n v="11896"/>
        <n v="13481"/>
        <n v="14879"/>
        <n v="16677"/>
        <n v="17959"/>
        <n v="18179"/>
        <n v="18275"/>
        <n v="19315"/>
        <n v="20478"/>
        <n v="21985"/>
        <n v="24196"/>
        <n v="25704"/>
        <n v="25964"/>
        <n v="26126"/>
        <n v="27180"/>
        <n v="29594"/>
        <n v="31629"/>
        <n v="34019"/>
        <n v="37230"/>
        <n v="38055"/>
        <n v="38594"/>
        <n v="40217"/>
        <n v="43000"/>
        <n v="46194"/>
        <n v="49798"/>
        <n v="52868"/>
        <n v="3994"/>
        <n v="4657"/>
        <n v="1767"/>
        <n v="3604"/>
        <n v="5445"/>
        <n v="8155"/>
        <n v="11135"/>
        <n v="14196"/>
        <n v="17617"/>
        <n v="23126"/>
        <n v="33033"/>
        <n v="43143"/>
        <n v="54568"/>
        <n v="55824"/>
        <n v="62061"/>
        <n v="78300"/>
        <n v="91260"/>
        <n v="110651"/>
        <n v="117007"/>
        <n v="126910"/>
        <n v="138323"/>
        <n v="151790"/>
        <n v="162277"/>
        <n v="163760"/>
        <n v="163973"/>
        <n v="173372"/>
        <n v="193917"/>
        <n v="207303"/>
        <n v="217844"/>
        <n v="13"/>
        <n v="52"/>
        <n v="138"/>
        <n v="237"/>
        <n v="316"/>
        <n v="325"/>
        <n v="367"/>
        <n v="441"/>
        <n v="1800"/>
        <n v="6744"/>
        <n v="17064"/>
        <n v="43282"/>
        <n v="76022"/>
        <n v="86315"/>
        <n v="91629"/>
        <n v="125412"/>
        <n v="179119"/>
        <n v="235786"/>
        <n v="306206"/>
        <n v="364846"/>
        <n v="382326"/>
        <n v="391910"/>
        <n v="468073"/>
        <n v="585735"/>
        <n v="708973"/>
        <n v="850380"/>
        <n v="959716"/>
        <n v="995147"/>
        <n v="1003968"/>
        <n v="1075045"/>
        <n v="1171264"/>
        <n v="1274711"/>
        <n v="1396881"/>
        <n v="1494643"/>
        <n v="1525377"/>
        <n v="1533630"/>
        <n v="1609072"/>
        <n v="1717385"/>
        <n v="1825982"/>
        <n v="1962126"/>
        <n v="2077037"/>
        <n v="23900"/>
        <n v="43734"/>
        <n v="87148"/>
        <n v="144903"/>
        <n v="182960"/>
        <n v="207452"/>
        <n v="258223"/>
        <n v="283420"/>
        <n v="332306"/>
        <n v="384445"/>
        <n v="442766"/>
        <n v="501341"/>
        <n v="561291"/>
        <n v="617700"/>
        <n v="650941"/>
        <n v="716531"/>
        <n v="798423"/>
        <n v="896773"/>
        <n v="997203"/>
        <n v="1089972"/>
        <n v="1146769"/>
        <n v="1191597"/>
        <n v="1265746"/>
        <n v="1359733"/>
        <n v="1487796"/>
        <n v="1582170"/>
        <n v="1696053"/>
        <n v="1786894"/>
        <n v="1852366"/>
        <n v="1948538"/>
        <n v="2050036"/>
        <n v="2160609"/>
        <n v="2259749"/>
        <n v="2368047"/>
        <n v="2452659"/>
        <n v="2514878"/>
        <n v="2627298"/>
        <n v="2750197"/>
        <n v="2879446"/>
        <n v="3005100"/>
        <n v="3116122"/>
        <n v="1445"/>
        <n v="2501"/>
        <n v="5135"/>
        <n v="5847"/>
        <n v="6435"/>
        <n v="7017"/>
        <n v="7947"/>
        <n v="8877"/>
        <n v="9807"/>
        <n v="10341"/>
        <n v="10539"/>
        <n v="11073"/>
        <n v="11607"/>
        <n v="12332"/>
        <n v="12866"/>
        <n v="13286"/>
        <n v="14299"/>
        <n v="15391"/>
        <n v="16177"/>
        <n v="17189"/>
        <n v="18274"/>
        <n v="447"/>
        <n v="1077"/>
        <n v="1722"/>
        <n v="2339"/>
        <n v="2603"/>
        <n v="3149"/>
        <n v="3869"/>
        <n v="10327"/>
        <n v="16631"/>
        <n v="20616"/>
        <n v="26445"/>
        <n v="35272"/>
        <n v="40427"/>
        <n v="44645"/>
        <n v="50045"/>
        <n v="56475"/>
        <n v="64932"/>
        <n v="70960"/>
        <n v="75412"/>
        <n v="80391"/>
        <n v="85898"/>
        <n v="94454"/>
        <n v="109831"/>
        <n v="125928"/>
        <n v="143877"/>
        <n v="160101"/>
        <n v="179951"/>
        <n v="197755"/>
        <n v="216040"/>
        <n v="234285"/>
        <n v="253363"/>
        <n v="271287"/>
        <n v="293817"/>
        <n v="315628"/>
        <n v="338122"/>
        <n v="359723"/>
        <n v="380136"/>
        <n v="397857"/>
        <n v="2584"/>
        <n v="6673"/>
        <n v="1094"/>
        <n v="2461"/>
        <n v="3789"/>
        <n v="5110"/>
        <n v="12000"/>
        <n v="15000"/>
        <n v="21000"/>
        <n v="31500"/>
        <n v="42549"/>
        <n v="71000"/>
        <n v="78579"/>
        <n v="86929"/>
        <n v="96101"/>
        <n v="105728"/>
        <n v="112847"/>
        <n v="119944"/>
        <n v="123188"/>
        <n v="131332"/>
        <n v="133257"/>
        <n v="138584"/>
        <n v="144798"/>
        <n v="150128"/>
        <n v="153392"/>
        <n v="156098"/>
        <n v="162315"/>
        <n v="170476"/>
        <n v="187508"/>
        <n v="213010"/>
        <n v="247889"/>
        <n v="278830"/>
        <n v="299138"/>
        <n v="311662"/>
        <n v="322306"/>
        <n v="334130"/>
        <n v="357303"/>
        <n v="381062"/>
        <n v="391621"/>
        <n v="4875"/>
        <n v="6205"/>
        <n v="15220"/>
        <n v="15522"/>
        <n v="16951"/>
        <n v="17515"/>
        <n v="191181"/>
        <n v="224301"/>
        <n v="454049"/>
        <n v="674835"/>
        <n v="806484"/>
        <n v="1043534"/>
        <n v="1390592"/>
        <n v="1582201"/>
        <n v="1615504"/>
        <n v="2023809"/>
        <n v="2029480"/>
        <n v="2355979"/>
        <n v="2928053"/>
        <n v="3500027"/>
        <n v="3744334"/>
        <n v="3758843"/>
        <n v="3950156"/>
        <n v="4138918"/>
        <n v="4449552"/>
        <n v="4959445"/>
        <n v="5416849"/>
        <n v="5775322"/>
        <n v="132000"/>
        <n v="149242"/>
        <n v="161959"/>
        <n v="245685"/>
        <n v="308003"/>
        <n v="373786"/>
        <n v="416299"/>
        <n v="502955"/>
        <n v="515681"/>
        <n v="574938"/>
        <n v="648259"/>
        <n v="717647"/>
        <n v="796819"/>
        <n v="865609"/>
        <n v="914303"/>
        <n v="4000"/>
        <n v="15314"/>
        <n v="40000"/>
        <n v="77303"/>
        <n v="94000"/>
        <n v="121900"/>
        <n v="143000"/>
        <n v="161500"/>
        <n v="199800"/>
        <n v="219200"/>
        <n v="3558"/>
        <n v="3648"/>
        <n v="4209"/>
        <n v="4886"/>
        <n v="5587"/>
        <n v="6281"/>
        <n v="6859"/>
        <n v="8302"/>
        <n v="9563"/>
        <n v="10213"/>
        <n v="10224"/>
        <n v="10852"/>
        <n v="57"/>
        <n v="7371"/>
        <n v="32131"/>
        <n v="76486"/>
        <n v="138675"/>
        <n v="211323"/>
        <n v="249317"/>
        <n v="281348"/>
        <n v="384709"/>
        <n v="517714"/>
        <n v="671664"/>
        <n v="822134"/>
        <n v="978720"/>
        <n v="1049298"/>
        <n v="1120248"/>
        <n v="1267286"/>
        <n v="1407048"/>
        <n v="1530050"/>
        <n v="1630829"/>
        <n v="1744581"/>
        <n v="1809926"/>
        <n v="1853885"/>
        <n v="1896743"/>
        <n v="1936101"/>
        <n v="1994908"/>
        <n v="2101882"/>
        <n v="2224931"/>
        <n v="2290466"/>
        <n v="2345103"/>
        <n v="2495749"/>
        <n v="2682714"/>
        <n v="2890068"/>
        <n v="3107772"/>
        <n v="3338817"/>
        <n v="3446793"/>
        <n v="3539618"/>
        <n v="3746949"/>
        <n v="3964524"/>
        <n v="4166408"/>
        <n v="4367274"/>
        <n v="4575830"/>
        <n v="4676512"/>
        <n v="4753172"/>
        <n v="4885123"/>
        <n v="5001967"/>
        <n v="5102109"/>
        <n v="5209744"/>
        <n v="5337320"/>
        <n v="5399405"/>
        <n v="5441637"/>
        <n v="7011"/>
        <n v="7981"/>
        <n v="8902"/>
        <n v="13514"/>
        <n v="38719"/>
        <n v="49745"/>
        <n v="88171"/>
        <n v="123211"/>
        <n v="191414"/>
        <n v="270745"/>
        <n v="335750"/>
        <n v="427343"/>
        <n v="522434"/>
        <n v="609165"/>
        <n v="669383"/>
        <n v="749824"/>
        <n v="830678"/>
        <n v="923433"/>
        <n v="1015285"/>
        <n v="1102966"/>
        <n v="1166616"/>
        <n v="1202513"/>
        <n v="1244123"/>
        <n v="1275911"/>
        <n v="1305196"/>
        <n v="1339525"/>
        <n v="1365131"/>
        <n v="1403360"/>
        <n v="1436897"/>
        <n v="1504980"/>
        <n v="1584201"/>
        <n v="1654062"/>
        <n v="1746416"/>
        <n v="1842358"/>
        <n v="1930823"/>
        <n v="1989693"/>
        <n v="2072831"/>
        <n v="2158043"/>
        <n v="2253998"/>
        <n v="2354382"/>
        <n v="2448869"/>
        <n v="2517090"/>
        <n v="11385"/>
        <n v="14838"/>
        <n v="2500"/>
        <n v="35000"/>
        <n v="16794"/>
        <n v="17670"/>
        <n v="18440"/>
        <n v="18719"/>
        <n v="18932"/>
        <n v="19724"/>
        <n v="20572"/>
        <n v="21390"/>
        <n v="22169"/>
        <n v="23131"/>
        <n v="23439"/>
        <n v="24959"/>
        <n v="26767"/>
        <n v="28384"/>
        <n v="29879"/>
        <n v="31324"/>
        <n v="31815"/>
        <n v="833"/>
        <n v="2418"/>
        <n v="5203"/>
        <n v="8189"/>
        <n v="9722"/>
        <n v="9747"/>
        <n v="10369"/>
        <n v="13866"/>
        <n v="18020"/>
        <n v="23190"/>
        <n v="23494"/>
        <n v="23497"/>
        <n v="25703"/>
        <n v="27788"/>
        <n v="33934"/>
        <n v="42556"/>
        <n v="49811"/>
        <n v="50900"/>
        <n v="52030"/>
        <n v="56525"/>
        <n v="62793"/>
        <n v="66262"/>
        <n v="67760"/>
        <n v="68116"/>
        <n v="68124"/>
        <n v="68161"/>
        <n v="71254"/>
        <n v="78139"/>
        <n v="85181"/>
        <n v="93189"/>
        <n v="93814"/>
        <n v="93822"/>
        <n v="96696"/>
        <n v="100493"/>
        <n v="107015"/>
        <n v="116523"/>
        <n v="123144"/>
        <n v="123888"/>
        <n v="1200"/>
        <n v="1943"/>
        <n v="2372"/>
        <n v="2871"/>
        <n v="3233"/>
        <n v="3755"/>
        <n v="4569"/>
        <n v="5294"/>
        <n v="6193"/>
        <n v="6897"/>
        <n v="8554"/>
        <n v="9525"/>
        <n v="10449"/>
        <n v="11373"/>
        <n v="12428"/>
        <n v="13241"/>
        <n v="14252"/>
        <n v="15407"/>
        <n v="16419"/>
        <n v="36"/>
        <n v="3204"/>
        <n v="130"/>
        <n v="1940"/>
        <n v="4870"/>
        <n v="9496"/>
        <n v="11705"/>
        <n v="13002"/>
        <n v="14276"/>
        <n v="15316"/>
        <n v="16531"/>
        <n v="17767"/>
        <n v="18930"/>
        <n v="19981"/>
        <n v="21172"/>
        <n v="22371"/>
        <n v="23512"/>
        <n v="24680"/>
        <n v="25822"/>
        <n v="26847"/>
        <n v="27759"/>
        <n v="29002"/>
        <n v="30252"/>
        <n v="31633"/>
        <n v="33477"/>
        <n v="35676"/>
        <n v="2924"/>
        <n v="6824"/>
        <n v="9579"/>
        <n v="18529"/>
        <n v="24998"/>
        <n v="43960"/>
        <n v="48236"/>
        <n v="53185"/>
        <n v="58402"/>
        <n v="67468"/>
        <n v="74794"/>
        <n v="81300"/>
        <n v="87060"/>
        <n v="92879"/>
        <n v="192567"/>
        <n v="329983"/>
        <n v="417375"/>
        <n v="463246"/>
        <n v="472142"/>
        <n v="492529"/>
        <n v="498122"/>
        <n v="501030"/>
        <n v="552335"/>
        <n v="614808"/>
        <n v="618768"/>
        <n v="629626"/>
        <n v="645105"/>
        <n v="652319"/>
        <n v="656044"/>
        <n v="657842"/>
        <n v="662217"/>
        <n v="670307"/>
        <n v="673327"/>
        <n v="675202"/>
        <n v="677539"/>
        <n v="686601"/>
        <n v="695088"/>
        <n v="700316"/>
        <n v="710198"/>
        <n v="2400"/>
        <n v="90000"/>
        <n v="126000"/>
        <n v="200081"/>
        <n v="257291"/>
        <n v="308398"/>
        <n v="351723"/>
        <n v="408235"/>
        <n v="463966"/>
        <n v="3800"/>
        <n v="113175"/>
        <n v="158487"/>
        <n v="6000"/>
        <n v="27000"/>
        <n v="34000"/>
        <n v="35500"/>
        <n v="45000"/>
        <n v="47000"/>
        <n v="55000"/>
        <n v="77000"/>
        <n v="100000"/>
        <n v="135000"/>
        <n v="146612"/>
        <n v="176286"/>
        <n v="248055"/>
        <n v="277275"/>
        <n v="303702"/>
        <n v="330494"/>
        <n v="356517"/>
        <n v="382975"/>
        <n v="3623"/>
        <n v="16068"/>
        <n v="31016"/>
        <n v="40685"/>
        <n v="78005"/>
        <n v="84187"/>
        <n v="91417"/>
        <n v="102701"/>
        <n v="114567"/>
        <n v="117906"/>
        <n v="120387"/>
        <n v="125717"/>
        <n v="132857"/>
        <n v="138436"/>
        <n v="144212"/>
        <n v="151039"/>
        <n v="154366"/>
        <n v="155644"/>
        <n v="159642"/>
        <n v="163317"/>
        <n v="168140"/>
        <n v="175284"/>
        <n v="196131"/>
        <n v="204065"/>
        <n v="214601"/>
        <n v="221809"/>
        <n v="233429"/>
        <n v="246671"/>
        <n v="263735"/>
        <n v="275232"/>
        <n v="289889"/>
        <n v="5"/>
        <n v="606"/>
        <n v="1674"/>
        <n v="2098"/>
        <n v="2170"/>
        <n v="2176"/>
        <n v="2177"/>
        <n v="5610"/>
        <n v="21169"/>
        <n v="22782"/>
        <n v="22914"/>
        <n v="23021"/>
        <n v="23363"/>
        <n v="27653"/>
        <n v="37333"/>
        <n v="45757"/>
        <n v="50230"/>
        <n v="50963"/>
        <n v="51312"/>
        <n v="52854"/>
        <n v="58167"/>
        <n v="68811"/>
        <n v="77268"/>
        <n v="80524"/>
        <n v="80877"/>
        <n v="80942"/>
        <n v="81517"/>
        <n v="85785"/>
        <n v="104279"/>
        <n v="121321"/>
        <n v="126976"/>
        <n v="127271"/>
        <n v="127401"/>
        <n v="127858"/>
        <n v="136979"/>
        <n v="168001"/>
        <n v="1717"/>
        <n v="3363"/>
        <n v="5043"/>
        <n v="6516"/>
        <n v="7231"/>
        <n v="8826"/>
        <n v="10728"/>
        <n v="12751"/>
        <n v="14005"/>
        <n v="14911"/>
        <n v="14980"/>
        <n v="15023"/>
        <n v="15907"/>
        <n v="18287"/>
        <n v="20649"/>
        <n v="22749"/>
        <n v="24204"/>
        <n v="24773"/>
        <n v="25446"/>
        <n v="26758"/>
        <n v="28049"/>
        <n v="29548"/>
        <n v="30675"/>
        <n v="32765"/>
        <n v="34606"/>
        <n v="36206"/>
        <n v="37045"/>
        <n v="6"/>
        <n v="2728"/>
        <n v="5081"/>
        <n v="5594"/>
        <n v="6420"/>
        <n v="2000"/>
        <n v="6300"/>
        <n v="36300"/>
        <n v="47600"/>
        <n v="50391"/>
        <n v="50833"/>
        <n v="92220"/>
        <n v="140226"/>
        <n v="160359"/>
        <n v="188956"/>
        <n v="198787"/>
        <n v="200022"/>
        <n v="203053"/>
        <n v="257834"/>
        <n v="309620"/>
        <n v="369212"/>
        <n v="410480"/>
        <n v="436963"/>
        <n v="457303"/>
        <n v="469466"/>
        <n v="495164"/>
        <n v="541229"/>
        <n v="591785"/>
        <n v="644999"/>
        <n v="684277"/>
        <n v="701164"/>
        <n v="707474"/>
        <n v="776987"/>
        <n v="905457"/>
        <n v="1008253"/>
        <n v="1097036"/>
        <n v="1141081"/>
        <n v="1156931"/>
        <n v="1176904"/>
        <n v="1231716"/>
        <n v="1342435"/>
        <n v="1461578"/>
        <n v="1566604"/>
        <n v="1617764"/>
        <n v="1641158"/>
        <n v="4828"/>
        <n v="16701"/>
        <n v="26850"/>
        <n v="32000"/>
        <n v="42035"/>
        <n v="70000"/>
        <n v="106000"/>
        <n v="212000"/>
        <n v="232725"/>
        <n v="263499"/>
        <n v="278413"/>
        <n v="296004"/>
        <n v="315737"/>
        <n v="330233"/>
        <n v="336771"/>
        <n v="338566"/>
        <n v="350945"/>
        <n v="364211"/>
        <n v="379378"/>
        <n v="2066"/>
        <n v="2778"/>
        <n v="5666"/>
        <n v="10289"/>
        <n v="11656"/>
        <n v="13242"/>
        <n v="13596"/>
        <n v="25508"/>
        <n v="41609"/>
        <n v="58554"/>
        <n v="76400"/>
        <n v="92706"/>
        <n v="102301"/>
        <n v="108294"/>
        <n v="125190"/>
        <n v="140447"/>
        <n v="154268"/>
        <n v="167612"/>
        <n v="183669"/>
        <n v="196090"/>
        <n v="205060"/>
        <n v="235239"/>
        <n v="270046"/>
        <n v="308384"/>
        <n v="348096"/>
        <n v="385936"/>
        <n v="418885"/>
        <n v="446285"/>
        <n v="484631"/>
        <n v="528378"/>
        <n v="570704"/>
        <n v="609396"/>
        <n v="647000"/>
        <n v="672396"/>
        <n v="691415"/>
        <n v="721184"/>
        <n v="748732"/>
        <n v="772202"/>
        <n v="794795"/>
        <n v="821552"/>
        <n v="840812"/>
        <n v="28500"/>
        <n v="52000"/>
        <n v="800000"/>
        <n v="1000000"/>
        <n v="107"/>
        <n v="137862"/>
        <n v="178337"/>
        <n v="295530"/>
        <n v="391643"/>
        <n v="440618"/>
        <n v="18996"/>
        <n v="60096"/>
        <n v="94458"/>
        <n v="115815"/>
        <n v="166135"/>
        <n v="178799"/>
        <n v="194955"/>
        <n v="211397"/>
        <n v="228171"/>
        <n v="268689"/>
        <n v="288468"/>
        <n v="314079"/>
        <n v="339337"/>
        <n v="363143"/>
        <n v="385855"/>
        <n v="409421"/>
        <n v="420940"/>
        <n v="443960"/>
        <n v="468688"/>
        <n v="498441"/>
        <n v="522950"/>
        <n v="551008"/>
        <n v="574063"/>
        <n v="583746"/>
        <n v="619123"/>
        <n v="658020"/>
        <n v="703378"/>
        <n v="752041"/>
        <n v="796759"/>
        <n v="7000"/>
        <n v="9300"/>
        <n v="18136"/>
        <n v="44611"/>
        <n v="84832"/>
        <n v="119711"/>
        <n v="163355"/>
        <n v="217800"/>
        <n v="256521"/>
        <n v="319504"/>
        <n v="361830"/>
        <n v="401556"/>
        <n v="430759"/>
        <n v="437380"/>
        <n v="495964"/>
        <n v="513652"/>
        <n v="526930"/>
        <n v="538373"/>
        <n v="10976"/>
        <n v="13163"/>
        <n v="16890"/>
        <n v="18353"/>
        <n v="19889"/>
        <n v="22712"/>
        <n v="25587"/>
        <n v="28779"/>
        <n v="30861"/>
        <n v="35079"/>
        <n v="36284"/>
        <n v="37092"/>
        <n v="3400"/>
        <n v="6200"/>
        <n v="60000"/>
        <n v="113050"/>
        <n v="155050"/>
        <n v="181000"/>
        <n v="425"/>
        <n v="6618"/>
        <n v="13631"/>
        <n v="20548"/>
        <n v="22281"/>
        <n v="25326"/>
        <n v="29221"/>
        <n v="39735"/>
        <n v="46243"/>
        <n v="53830"/>
        <n v="61372"/>
        <n v="62580"/>
        <n v="62634"/>
        <n v="71617"/>
        <n v="78663"/>
        <n v="85957"/>
        <n v="92828"/>
        <n v="99090"/>
        <n v="99366"/>
        <n v="107506"/>
        <n v="114247"/>
        <n v="120898"/>
        <n v="130034"/>
        <n v="141833"/>
        <n v="142817"/>
        <n v="143098"/>
        <n v="154984"/>
        <n v="167241"/>
        <n v="178946"/>
        <n v="193211"/>
        <n v="207704"/>
        <n v="210410"/>
        <n v="5821"/>
        <n v="7367"/>
        <n v="8467"/>
        <n v="8895"/>
        <n v="10545"/>
        <n v="10636"/>
        <n v="11039"/>
        <n v="11594"/>
        <n v="12684"/>
        <n v="15102"/>
        <n v="20204"/>
        <n v="25442"/>
        <n v="28633"/>
        <n v="28881"/>
        <n v="28882"/>
        <n v="29366"/>
        <n v="31131"/>
        <n v="35751"/>
        <n v="42369"/>
        <n v="47122"/>
        <n v="47446"/>
        <n v="47450"/>
        <n v="47677"/>
        <n v="49705"/>
        <n v="54245"/>
        <n v="58654"/>
        <n v="60810"/>
        <n v="61520"/>
        <n v="61669"/>
        <n v="61679"/>
        <n v="63456"/>
        <n v="68239"/>
        <n v="74163"/>
        <n v="78638"/>
        <n v="78742"/>
        <n v="78744"/>
        <n v="78790"/>
        <n v="79872"/>
        <n v="84325"/>
        <n v="91306"/>
        <n v="96446"/>
        <n v="97038"/>
        <n v="82834"/>
        <n v="139339"/>
        <n v="207323"/>
        <n v="277976"/>
        <n v="406091"/>
        <n v="488122"/>
        <n v="581638"/>
        <n v="676186"/>
        <n v="768950"/>
        <n v="897942"/>
        <n v="966097"/>
        <n v="1025937"/>
        <n v="1103301"/>
        <n v="1165825"/>
        <n v="1237593"/>
        <n v="1291216"/>
        <n v="1356461"/>
        <n v="1395618"/>
        <n v="1474189"/>
        <n v="1609261"/>
        <n v="1673054"/>
        <n v="1764778"/>
        <n v="1865342"/>
        <n v="1988160"/>
        <n v="5286"/>
        <n v="37825"/>
        <n v="59154"/>
        <n v="95550"/>
        <n v="118767"/>
        <n v="139914"/>
        <n v="146327"/>
        <n v="156310"/>
        <n v="160148"/>
        <n v="1730"/>
        <n v="13705"/>
        <n v="45547"/>
        <n v="115607"/>
        <n v="218402"/>
        <n v="230517"/>
        <n v="248991"/>
        <n v="285257"/>
        <n v="298279"/>
        <n v="320378"/>
        <n v="343872"/>
        <n v="66000"/>
        <n v="110000"/>
        <n v="169783"/>
        <n v="197368"/>
        <n v="262081"/>
        <n v="315033"/>
        <n v="368252"/>
        <n v="279452"/>
        <n v="616652"/>
        <n v="676903"/>
        <n v="706451"/>
        <n v="832412"/>
        <n v="950635"/>
        <n v="1052493"/>
        <n v="1120258"/>
        <n v="1202212"/>
        <n v="1226883"/>
        <n v="1244653"/>
        <n v="1302753"/>
        <n v="1410273"/>
        <n v="1522580"/>
        <n v="1697575"/>
        <n v="1928351"/>
        <n v="1960860"/>
        <n v="1986237"/>
        <n v="2136299"/>
        <n v="2229233"/>
        <n v="2343280"/>
        <n v="2500806"/>
        <n v="2559802"/>
        <n v="2601717"/>
        <n v="826301"/>
        <n v="887697"/>
        <n v="941556"/>
        <n v="1020349"/>
        <n v="1086568"/>
        <n v="1167251"/>
        <n v="1275652"/>
        <n v="1394580"/>
        <n v="1527833"/>
        <n v="1665987"/>
        <n v="1797926"/>
        <n v="1882778"/>
        <n v="1971521"/>
        <n v="2065367"/>
        <n v="2161150"/>
        <n v="2246069"/>
        <n v="2339078"/>
        <n v="2426798"/>
        <n v="2487789"/>
        <n v="2571091"/>
        <n v="2677680"/>
        <n v="2764450"/>
        <n v="2868650"/>
        <n v="3006606"/>
        <n v="3114167"/>
        <n v="3334162"/>
        <n v="3440777"/>
        <n v="3564517"/>
        <n v="3849374"/>
        <n v="4201347"/>
        <n v="86095"/>
        <n v="673216"/>
        <n v="1001985"/>
        <n v="1397251"/>
        <n v="2677971"/>
        <n v="2843815"/>
        <n v="3067541"/>
        <n v="3356229"/>
        <n v="3678180"/>
        <n v="4006440"/>
        <n v="4286830"/>
        <n v="4514802"/>
        <n v="4723443"/>
        <n v="5070365"/>
        <n v="5437284"/>
        <n v="5849899"/>
        <n v="6329968"/>
        <n v="6822981"/>
        <n v="7044048"/>
        <n v="7325773"/>
        <n v="7638543"/>
        <n v="7953250"/>
        <n v="8369438"/>
        <n v="8859372"/>
        <n v="9468382"/>
        <n v="9790576"/>
        <n v="10143511"/>
        <n v="10520433"/>
        <n v="10992444"/>
        <n v="11477040"/>
        <n v="11975267"/>
        <n v="556208"/>
        <n v="614117"/>
        <n v="1008025"/>
        <n v="1944585"/>
        <n v="2127143"/>
        <n v="2794588"/>
        <n v="4225756"/>
        <n v="4563260"/>
        <n v="4836469"/>
        <n v="5306797"/>
        <n v="5919418"/>
        <n v="6688231"/>
        <n v="8987322"/>
        <n v="9327138"/>
        <n v="10278462"/>
        <n v="11148991"/>
        <n v="12279180"/>
        <n v="15707588"/>
        <n v="16525281"/>
        <n v="17546374"/>
        <n v="19107959"/>
        <n v="20537990"/>
        <n v="21848655"/>
        <n v="22734243"/>
        <n v="23540994"/>
        <n v="24652634"/>
        <n v="26193682"/>
        <n v="27884661"/>
        <n v="29577902"/>
        <n v="31123299"/>
        <n v="32222402"/>
        <n v="32780860"/>
        <n v="33878254"/>
        <n v="35203710"/>
        <n v="36819212"/>
        <n v="39037964"/>
      </sharedItems>
    </cacheField>
    <cacheField name="people_vaccinated" numFmtId="43">
      <sharedItems containsString="0" containsBlank="1" containsNumber="1" containsInteger="1" minValue="0" maxValue="31200000"/>
    </cacheField>
    <cacheField name="people_fully_vaccinated" numFmtId="43">
      <sharedItems containsString="0" containsBlank="1" containsNumber="1" containsInteger="1" minValue="1" maxValue="8317180"/>
    </cacheField>
    <cacheField name="daily_vaccinations_raw" numFmtId="43">
      <sharedItems containsString="0" containsBlank="1" containsNumber="1" containsInteger="1" minValue="0" maxValue="2218752" count="1239">
        <m/>
        <n v="30"/>
        <n v="17791"/>
        <n v="13878"/>
        <n v="8462"/>
        <n v="3959"/>
        <n v="363"/>
        <n v="13494"/>
        <n v="12153"/>
        <n v="9966"/>
        <n v="16035"/>
        <n v="22350"/>
        <n v="47456"/>
        <n v="4775"/>
        <n v="1613"/>
        <n v="6892"/>
        <n v="9295"/>
        <n v="10392"/>
        <n v="10651"/>
        <n v="5048"/>
        <n v="5562"/>
        <n v="10496"/>
        <n v="17387"/>
        <n v="19357"/>
        <n v="16504"/>
        <n v="11592"/>
        <n v="3190"/>
        <n v="1812"/>
        <n v="9583"/>
        <n v="8052"/>
        <n v="10454"/>
        <n v="11980"/>
        <n v="15760"/>
        <n v="3319"/>
        <n v="1847"/>
        <n v="6643"/>
        <n v="13532"/>
        <n v="15721"/>
        <n v="14588"/>
        <n v="17438"/>
        <n v="11106"/>
        <n v="472"/>
        <n v="1013"/>
        <n v="2058"/>
        <n v="1400"/>
        <n v="1027"/>
        <n v="1276"/>
        <n v="1326"/>
        <n v="708"/>
        <n v="746"/>
        <n v="592"/>
        <n v="923"/>
        <n v="2281"/>
        <n v="4579"/>
        <n v="3767"/>
        <n v="6052"/>
        <n v="5866"/>
        <n v="5093"/>
        <n v="3348"/>
        <n v="5178"/>
        <n v="3587"/>
        <n v="8203"/>
        <n v="13253"/>
        <n v="14340"/>
        <n v="4404"/>
        <n v="1268"/>
        <n v="765"/>
        <n v="534"/>
        <n v="1778"/>
        <n v="1709"/>
        <n v="370"/>
        <n v="623"/>
        <n v="1135"/>
        <n v="1344"/>
        <n v="1163"/>
        <n v="1019"/>
        <n v="2139"/>
        <n v="2317"/>
        <n v="2993"/>
        <n v="26"/>
        <n v="541"/>
        <n v="1"/>
        <n v="479"/>
        <n v="9"/>
        <n v="7"/>
        <n v="1559"/>
        <n v="3864"/>
        <n v="8122"/>
        <n v="9144"/>
        <n v="3187"/>
        <n v="396"/>
        <n v="5451"/>
        <n v="15469"/>
        <n v="20585"/>
        <n v="22538"/>
        <n v="22453"/>
        <n v="4980"/>
        <n v="3131"/>
        <n v="10414"/>
        <n v="18537"/>
        <n v="20279"/>
        <n v="29252"/>
        <n v="28617"/>
        <n v="7793"/>
        <n v="1845"/>
        <n v="10502"/>
        <n v="11381"/>
        <n v="15908"/>
        <n v="21100"/>
        <n v="18219"/>
        <n v="4174"/>
        <n v="870"/>
        <n v="6832"/>
        <n v="19996"/>
        <n v="23601"/>
        <n v="23027"/>
        <n v="18920"/>
        <n v="3534"/>
        <n v="12"/>
        <n v="27"/>
        <n v="28"/>
        <n v="503"/>
        <n v="1023"/>
        <n v="1967"/>
        <n v="112"/>
        <n v="997"/>
        <n v="10361"/>
        <n v="17073"/>
        <n v="107976"/>
        <n v="109358"/>
        <n v="291897"/>
        <n v="66948"/>
        <n v="95886"/>
        <n v="148275"/>
        <n v="281002"/>
        <n v="321015"/>
        <n v="217132"/>
        <n v="335179"/>
        <n v="70848"/>
        <n v="50248"/>
        <n v="168244"/>
        <n v="229153"/>
        <n v="551353"/>
        <n v="1849"/>
        <n v="326477"/>
        <n v="2889"/>
        <n v="2465"/>
        <n v="3204"/>
        <n v="2238"/>
        <n v="118"/>
        <n v="1619"/>
        <n v="1258"/>
        <n v="648"/>
        <n v="440"/>
        <n v="206"/>
        <n v="121"/>
        <n v="1185"/>
        <n v="2588"/>
        <n v="1901"/>
        <n v="1124"/>
        <n v="850"/>
        <n v="18"/>
        <n v="24"/>
        <n v="655"/>
        <n v="2324"/>
        <n v="3795"/>
        <n v="4719"/>
        <n v="3169"/>
        <n v="215"/>
        <n v="105"/>
        <n v="1509"/>
        <n v="3283"/>
        <n v="4207"/>
        <n v="3901"/>
        <n v="2835"/>
        <n v="156"/>
        <n v="21410"/>
        <n v="22300"/>
        <n v="31439"/>
        <n v="36916"/>
        <n v="25959"/>
        <n v="220725"/>
        <n v="45913"/>
        <n v="24688"/>
        <n v="63494"/>
        <n v="20140"/>
        <n v="26662"/>
        <n v="11285"/>
        <n v="13278"/>
        <n v="15830"/>
        <n v="27088"/>
        <n v="4771"/>
        <n v="3144"/>
        <n v="311"/>
        <n v="1443"/>
        <n v="205"/>
        <n v="3914"/>
        <n v="3350"/>
        <n v="61"/>
        <n v="35"/>
        <n v="10413"/>
        <n v="18539"/>
        <n v="3112"/>
        <n v="8786"/>
        <n v="225"/>
        <n v="892"/>
        <n v="2283"/>
        <n v="527"/>
        <n v="15"/>
        <n v="4"/>
        <n v="8"/>
        <n v="61285"/>
        <n v="153253"/>
        <n v="277949"/>
        <n v="35758"/>
        <n v="4382"/>
        <n v="5015"/>
        <n v="3447"/>
        <n v="3532"/>
        <n v="4374"/>
        <n v="7576"/>
        <n v="3457"/>
        <n v="3463"/>
        <n v="1304"/>
        <n v="262"/>
        <n v="1256"/>
        <n v="915"/>
        <n v="3566"/>
        <n v="4504"/>
        <n v="5797"/>
        <n v="7924"/>
        <n v="9933"/>
        <n v="1991"/>
        <n v="1711"/>
        <n v="9731"/>
        <n v="13339"/>
        <n v="13441"/>
        <n v="15006"/>
        <n v="13668"/>
        <n v="3314"/>
        <n v="3039"/>
        <n v="13759"/>
        <n v="14668"/>
        <n v="15466"/>
        <n v="16583"/>
        <n v="15291"/>
        <n v="3653"/>
        <n v="3056"/>
        <n v="12357"/>
        <n v="14189"/>
        <n v="13239"/>
        <n v="13027"/>
        <n v="13702"/>
        <n v="1781"/>
        <n v="1815"/>
        <n v="11187"/>
        <n v="13694"/>
        <n v="14941"/>
        <n v="16729"/>
        <n v="13711"/>
        <n v="2430"/>
        <n v="2006"/>
        <n v="9132"/>
        <n v="11661"/>
        <n v="6343"/>
        <n v="2387"/>
        <n v="9071"/>
        <n v="6141"/>
        <n v="2457"/>
        <n v="13754"/>
        <n v="20157"/>
        <n v="17819"/>
        <n v="8611"/>
        <n v="1908"/>
        <n v="816"/>
        <n v="659"/>
        <n v="461"/>
        <n v="12730"/>
        <n v="17941"/>
        <n v="15210"/>
        <n v="4610"/>
        <n v="3267"/>
        <n v="6037"/>
        <n v="4619"/>
        <n v="3436"/>
        <n v="3912"/>
        <n v="6383"/>
        <n v="7956"/>
        <n v="7273"/>
        <n v="2718"/>
        <n v="1987"/>
        <n v="4622"/>
        <n v="8372"/>
        <n v="19205"/>
        <n v="13580"/>
        <n v="8463"/>
        <n v="5021"/>
        <n v="7762"/>
        <n v="12225"/>
        <n v="14409"/>
        <n v="108"/>
        <n v="140441"/>
        <n v="187645"/>
        <n v="248177"/>
        <n v="279647"/>
        <n v="324711"/>
        <n v="277209"/>
        <n v="155848"/>
        <n v="170900"/>
        <n v="301362"/>
        <n v="320874"/>
        <n v="359897"/>
        <n v="425596"/>
        <n v="444104"/>
        <n v="199202"/>
        <n v="236177"/>
        <n v="260307"/>
        <n v="252992"/>
        <n v="344464"/>
        <n v="437886"/>
        <n v="549943"/>
        <n v="292116"/>
        <n v="282109"/>
        <n v="301559"/>
        <n v="381076"/>
        <n v="391037"/>
        <n v="403577"/>
        <n v="309"/>
        <n v="368"/>
        <n v="580"/>
        <n v="653"/>
        <n v="1821"/>
        <n v="1623"/>
        <n v="1341"/>
        <n v="2224"/>
        <n v="552"/>
        <n v="223"/>
        <n v="924"/>
        <n v="1585"/>
        <n v="1398"/>
        <n v="1798"/>
        <n v="1282"/>
        <n v="220"/>
        <n v="96"/>
        <n v="1040"/>
        <n v="1507"/>
        <n v="2211"/>
        <n v="1508"/>
        <n v="260"/>
        <n v="162"/>
        <n v="1054"/>
        <n v="2414"/>
        <n v="2035"/>
        <n v="2390"/>
        <n v="3211"/>
        <n v="825"/>
        <n v="539"/>
        <n v="2783"/>
        <n v="3194"/>
        <n v="3604"/>
        <n v="3070"/>
        <n v="1841"/>
        <n v="2980"/>
        <n v="3421"/>
        <n v="5509"/>
        <n v="9907"/>
        <n v="10110"/>
        <n v="6237"/>
        <n v="16239"/>
        <n v="12960"/>
        <n v="6356"/>
        <n v="9903"/>
        <n v="11413"/>
        <n v="13467"/>
        <n v="10487"/>
        <n v="213"/>
        <n v="9399"/>
        <n v="20545"/>
        <n v="13386"/>
        <n v="10541"/>
        <n v="39"/>
        <n v="86"/>
        <n v="99"/>
        <n v="79"/>
        <n v="42"/>
        <n v="74"/>
        <n v="1359"/>
        <n v="4944"/>
        <n v="10320"/>
        <n v="26218"/>
        <n v="32740"/>
        <n v="10293"/>
        <n v="5314"/>
        <n v="33783"/>
        <n v="53707"/>
        <n v="56667"/>
        <n v="70420"/>
        <n v="58640"/>
        <n v="17480"/>
        <n v="9584"/>
        <n v="76163"/>
        <n v="117662"/>
        <n v="123238"/>
        <n v="141407"/>
        <n v="109336"/>
        <n v="35431"/>
        <n v="8821"/>
        <n v="71077"/>
        <n v="96219"/>
        <n v="103447"/>
        <n v="122170"/>
        <n v="97762"/>
        <n v="30734"/>
        <n v="8253"/>
        <n v="75442"/>
        <n v="108313"/>
        <n v="108597"/>
        <n v="136144"/>
        <n v="114911"/>
        <n v="19834"/>
        <n v="43414"/>
        <n v="57755"/>
        <n v="38057"/>
        <n v="24492"/>
        <n v="50771"/>
        <n v="25197"/>
        <n v="48886"/>
        <n v="52139"/>
        <n v="58321"/>
        <n v="58575"/>
        <n v="59950"/>
        <n v="56409"/>
        <n v="33241"/>
        <n v="65590"/>
        <n v="81892"/>
        <n v="98350"/>
        <n v="100430"/>
        <n v="92769"/>
        <n v="56797"/>
        <n v="44828"/>
        <n v="74149"/>
        <n v="93987"/>
        <n v="128063"/>
        <n v="94374"/>
        <n v="113883"/>
        <n v="90841"/>
        <n v="65472"/>
        <n v="96172"/>
        <n v="101498"/>
        <n v="110573"/>
        <n v="99140"/>
        <n v="108298"/>
        <n v="84612"/>
        <n v="62219"/>
        <n v="112420"/>
        <n v="122899"/>
        <n v="129249"/>
        <n v="125654"/>
        <n v="111022"/>
        <n v="1025"/>
        <n v="1056"/>
        <n v="712"/>
        <n v="0"/>
        <n v="588"/>
        <n v="582"/>
        <n v="930"/>
        <n v="198"/>
        <n v="725"/>
        <n v="420"/>
        <n v="1092"/>
        <n v="786"/>
        <n v="1012"/>
        <n v="1085"/>
        <n v="630"/>
        <n v="645"/>
        <n v="617"/>
        <n v="264"/>
        <n v="546"/>
        <n v="720"/>
        <n v="6458"/>
        <n v="6304"/>
        <n v="3985"/>
        <n v="5829"/>
        <n v="8827"/>
        <n v="5155"/>
        <n v="4218"/>
        <n v="5400"/>
        <n v="6430"/>
        <n v="8457"/>
        <n v="6028"/>
        <n v="4452"/>
        <n v="4979"/>
        <n v="8556"/>
        <n v="15377"/>
        <n v="16097"/>
        <n v="17949"/>
        <n v="16224"/>
        <n v="17804"/>
        <n v="18285"/>
        <n v="18245"/>
        <n v="19078"/>
        <n v="17924"/>
        <n v="21811"/>
        <n v="22494"/>
        <n v="21601"/>
        <n v="20413"/>
        <n v="17721"/>
        <n v="1367"/>
        <n v="1328"/>
        <n v="1321"/>
        <n v="3000"/>
        <n v="6000"/>
        <n v="10500"/>
        <n v="11049"/>
        <n v="7579"/>
        <n v="8350"/>
        <n v="9172"/>
        <n v="9627"/>
        <n v="7119"/>
        <n v="7097"/>
        <n v="3244"/>
        <n v="8144"/>
        <n v="1925"/>
        <n v="5327"/>
        <n v="6214"/>
        <n v="5330"/>
        <n v="3264"/>
        <n v="2706"/>
        <n v="6217"/>
        <n v="8161"/>
        <n v="17032"/>
        <n v="25502"/>
        <n v="34879"/>
        <n v="30941"/>
        <n v="20308"/>
        <n v="12524"/>
        <n v="10644"/>
        <n v="11824"/>
        <n v="23173"/>
        <n v="23759"/>
        <n v="10559"/>
        <n v="191181"/>
        <n v="33120"/>
        <n v="229748"/>
        <n v="220786"/>
        <n v="131649"/>
        <n v="237050"/>
        <n v="347058"/>
        <n v="191609"/>
        <n v="33303"/>
        <n v="408305"/>
        <n v="5671"/>
        <n v="326499"/>
        <n v="572074"/>
        <n v="571974"/>
        <n v="244307"/>
        <n v="14509"/>
        <n v="191313"/>
        <n v="188762"/>
        <n v="310634"/>
        <n v="509893"/>
        <n v="457404"/>
        <n v="358473"/>
        <n v="12717"/>
        <n v="83726"/>
        <n v="62318"/>
        <n v="65783"/>
        <n v="42513"/>
        <n v="86656"/>
        <n v="12726"/>
        <n v="59257"/>
        <n v="73321"/>
        <n v="69388"/>
        <n v="79172"/>
        <n v="68790"/>
        <n v="48694"/>
        <n v="90"/>
        <n v="677"/>
        <n v="701"/>
        <n v="694"/>
        <n v="578"/>
        <n v="1261"/>
        <n v="650"/>
        <n v="11"/>
        <n v="628"/>
        <n v="7314"/>
        <n v="24760"/>
        <n v="44355"/>
        <n v="62189"/>
        <n v="72648"/>
        <n v="37994"/>
        <n v="32031"/>
        <n v="103361"/>
        <n v="133005"/>
        <n v="153950"/>
        <n v="150470"/>
        <n v="156586"/>
        <n v="70578"/>
        <n v="70950"/>
        <n v="147038"/>
        <n v="139762"/>
        <n v="123002"/>
        <n v="100779"/>
        <n v="113752"/>
        <n v="65345"/>
        <n v="43959"/>
        <n v="42858"/>
        <n v="39358"/>
        <n v="58807"/>
        <n v="106974"/>
        <n v="123049"/>
        <n v="65535"/>
        <n v="54637"/>
        <n v="150646"/>
        <n v="186965"/>
        <n v="207354"/>
        <n v="217704"/>
        <n v="231045"/>
        <n v="92825"/>
        <n v="207331"/>
        <n v="217575"/>
        <n v="201884"/>
        <n v="200866"/>
        <n v="208556"/>
        <n v="100682"/>
        <n v="76660"/>
        <n v="131951"/>
        <n v="116844"/>
        <n v="100142"/>
        <n v="107635"/>
        <n v="127576"/>
        <n v="62085"/>
        <n v="42232"/>
        <n v="970"/>
        <n v="921"/>
        <n v="4612"/>
        <n v="25205"/>
        <n v="11026"/>
        <n v="38426"/>
        <n v="35040"/>
        <n v="68203"/>
        <n v="79331"/>
        <n v="65005"/>
        <n v="91593"/>
        <n v="95091"/>
        <n v="86731"/>
        <n v="60218"/>
        <n v="80441"/>
        <n v="80854"/>
        <n v="92755"/>
        <n v="91852"/>
        <n v="87681"/>
        <n v="63650"/>
        <n v="35897"/>
        <n v="41610"/>
        <n v="31788"/>
        <n v="29285"/>
        <n v="34329"/>
        <n v="25606"/>
        <n v="38229"/>
        <n v="33537"/>
        <n v="68083"/>
        <n v="79221"/>
        <n v="69861"/>
        <n v="92354"/>
        <n v="95942"/>
        <n v="88465"/>
        <n v="58870"/>
        <n v="83138"/>
        <n v="85212"/>
        <n v="95955"/>
        <n v="100384"/>
        <n v="94487"/>
        <n v="68221"/>
        <n v="876"/>
        <n v="770"/>
        <n v="279"/>
        <n v="848"/>
        <n v="818"/>
        <n v="779"/>
        <n v="962"/>
        <n v="308"/>
        <n v="1808"/>
        <n v="1617"/>
        <n v="1495"/>
        <n v="1445"/>
        <n v="491"/>
        <n v="2785"/>
        <n v="2986"/>
        <n v="1533"/>
        <n v="25"/>
        <n v="3497"/>
        <n v="4154"/>
        <n v="5170"/>
        <n v="304"/>
        <n v="3"/>
        <n v="2206"/>
        <n v="2085"/>
        <n v="6146"/>
        <n v="8622"/>
        <n v="7255"/>
        <n v="1089"/>
        <n v="1130"/>
        <n v="4495"/>
        <n v="6268"/>
        <n v="3469"/>
        <n v="1498"/>
        <n v="356"/>
        <n v="3093"/>
        <n v="6885"/>
        <n v="7042"/>
        <n v="8008"/>
        <n v="625"/>
        <n v="2874"/>
        <n v="3797"/>
        <n v="6522"/>
        <n v="9508"/>
        <n v="6621"/>
        <n v="744"/>
        <n v="429"/>
        <n v="499"/>
        <n v="362"/>
        <n v="814"/>
        <n v="899"/>
        <n v="704"/>
        <n v="971"/>
        <n v="813"/>
        <n v="1011"/>
        <n v="1155"/>
        <n v="36"/>
        <n v="1297"/>
        <n v="1274"/>
        <n v="1215"/>
        <n v="1236"/>
        <n v="1051"/>
        <n v="1191"/>
        <n v="1199"/>
        <n v="1141"/>
        <n v="1168"/>
        <n v="1142"/>
        <n v="1243"/>
        <n v="1250"/>
        <n v="1381"/>
        <n v="1844"/>
        <n v="2199"/>
        <n v="2755"/>
        <n v="8950"/>
        <n v="6469"/>
        <n v="4276"/>
        <n v="4949"/>
        <n v="5217"/>
        <n v="9066"/>
        <n v="7326"/>
        <n v="6506"/>
        <n v="5760"/>
        <n v="5819"/>
        <n v="99688"/>
        <n v="137416"/>
        <n v="87392"/>
        <n v="45871"/>
        <n v="8896"/>
        <n v="20387"/>
        <n v="5593"/>
        <n v="2908"/>
        <n v="51305"/>
        <n v="62473"/>
        <n v="3960"/>
        <n v="10858"/>
        <n v="15479"/>
        <n v="7214"/>
        <n v="3725"/>
        <n v="4375"/>
        <n v="8090"/>
        <n v="3020"/>
        <n v="1875"/>
        <n v="2337"/>
        <n v="9062"/>
        <n v="8487"/>
        <n v="5228"/>
        <n v="9882"/>
        <n v="36000"/>
        <n v="74081"/>
        <n v="57210"/>
        <n v="51107"/>
        <n v="43325"/>
        <n v="56512"/>
        <n v="55731"/>
        <n v="3800"/>
        <n v="9000"/>
        <n v="12000"/>
        <n v="4000"/>
        <n v="1500"/>
        <n v="9500"/>
        <n v="2000"/>
        <n v="71769"/>
        <n v="29220"/>
        <n v="26427"/>
        <n v="26792"/>
        <n v="26023"/>
        <n v="26458"/>
        <n v="994"/>
        <n v="1284"/>
        <n v="1429"/>
        <n v="1829"/>
        <n v="1880"/>
        <n v="1931"/>
        <n v="1982"/>
        <n v="2033"/>
        <n v="2084"/>
        <n v="2135"/>
        <n v="2054"/>
        <n v="1972"/>
        <n v="1890"/>
        <n v="1726"/>
        <n v="1645"/>
        <n v="1563"/>
        <n v="2360"/>
        <n v="3157"/>
        <n v="3954"/>
        <n v="4751"/>
        <n v="5548"/>
        <n v="6345"/>
        <n v="7143"/>
        <n v="7197"/>
        <n v="7574"/>
        <n v="8332"/>
        <n v="9044"/>
        <n v="8530"/>
        <n v="7964"/>
        <n v="7826"/>
        <n v="7852"/>
        <n v="7306"/>
        <n v="6404"/>
        <n v="5674"/>
        <n v="5664"/>
        <n v="5396"/>
        <n v="5089"/>
        <n v="4525"/>
        <n v="4379"/>
        <n v="4668"/>
        <n v="6665"/>
        <n v="7312"/>
        <n v="8656"/>
        <n v="9152"/>
        <n v="10314"/>
        <n v="11539"/>
        <n v="12866"/>
        <n v="11583"/>
        <n v="12601"/>
        <n v="601"/>
        <n v="1068"/>
        <n v="424"/>
        <n v="72"/>
        <n v="6"/>
        <n v="3433"/>
        <n v="9002"/>
        <n v="6557"/>
        <n v="132"/>
        <n v="107"/>
        <n v="342"/>
        <n v="4290"/>
        <n v="9680"/>
        <n v="8424"/>
        <n v="4473"/>
        <n v="733"/>
        <n v="349"/>
        <n v="1542"/>
        <n v="5313"/>
        <n v="3256"/>
        <n v="353"/>
        <n v="65"/>
        <n v="575"/>
        <n v="4268"/>
        <n v="18494"/>
        <n v="17042"/>
        <n v="5655"/>
        <n v="295"/>
        <n v="130"/>
        <n v="457"/>
        <n v="9121"/>
        <n v="31022"/>
        <n v="30175"/>
        <n v="1646"/>
        <n v="1680"/>
        <n v="1473"/>
        <n v="1595"/>
        <n v="1902"/>
        <n v="2023"/>
        <n v="1254"/>
        <n v="906"/>
        <n v="69"/>
        <n v="43"/>
        <n v="884"/>
        <n v="2380"/>
        <n v="2362"/>
        <n v="2100"/>
        <n v="1455"/>
        <n v="673"/>
        <n v="1312"/>
        <n v="1291"/>
        <n v="1499"/>
        <n v="2090"/>
        <n v="1600"/>
        <n v="839"/>
        <n v="2722"/>
        <n v="2353"/>
        <n v="513"/>
        <n v="826"/>
        <n v="4300"/>
        <n v="30000"/>
        <n v="11300"/>
        <n v="442"/>
        <n v="41387"/>
        <n v="48006"/>
        <n v="20133"/>
        <n v="28597"/>
        <n v="9831"/>
        <n v="1235"/>
        <n v="3031"/>
        <n v="54781"/>
        <n v="51786"/>
        <n v="59592"/>
        <n v="41268"/>
        <n v="26483"/>
        <n v="20340"/>
        <n v="12163"/>
        <n v="25698"/>
        <n v="46065"/>
        <n v="50556"/>
        <n v="53214"/>
        <n v="39278"/>
        <n v="16887"/>
        <n v="6310"/>
        <n v="69513"/>
        <n v="128470"/>
        <n v="102796"/>
        <n v="88783"/>
        <n v="44045"/>
        <n v="15850"/>
        <n v="19973"/>
        <n v="54812"/>
        <n v="110719"/>
        <n v="119143"/>
        <n v="105026"/>
        <n v="51160"/>
        <n v="23394"/>
        <n v="11873"/>
        <n v="10149"/>
        <n v="20725"/>
        <n v="14914"/>
        <n v="17591"/>
        <n v="19733"/>
        <n v="14496"/>
        <n v="6538"/>
        <n v="1795"/>
        <n v="13266"/>
        <n v="2888"/>
        <n v="4623"/>
        <n v="1586"/>
        <n v="354"/>
        <n v="11912"/>
        <n v="16101"/>
        <n v="16945"/>
        <n v="17846"/>
        <n v="16306"/>
        <n v="9595"/>
        <n v="5993"/>
        <n v="16896"/>
        <n v="15257"/>
        <n v="13821"/>
        <n v="13344"/>
        <n v="16057"/>
        <n v="12421"/>
        <n v="8970"/>
        <n v="30179"/>
        <n v="34807"/>
        <n v="38338"/>
        <n v="39712"/>
        <n v="37840"/>
        <n v="32949"/>
        <n v="27400"/>
        <n v="38346"/>
        <n v="43747"/>
        <n v="42326"/>
        <n v="38692"/>
        <n v="37604"/>
        <n v="25396"/>
        <n v="19019"/>
        <n v="29769"/>
        <n v="27548"/>
        <n v="23470"/>
        <n v="22593"/>
        <n v="26757"/>
        <n v="19260"/>
        <n v="37862"/>
        <n v="12664"/>
        <n v="16156"/>
        <n v="16442"/>
        <n v="16774"/>
        <n v="19779"/>
        <n v="25611"/>
        <n v="25258"/>
        <n v="23806"/>
        <n v="22712"/>
        <n v="23566"/>
        <n v="11519"/>
        <n v="23020"/>
        <n v="24728"/>
        <n v="29753"/>
        <n v="24509"/>
        <n v="28058"/>
        <n v="23055"/>
        <n v="9683"/>
        <n v="35377"/>
        <n v="38897"/>
        <n v="45358"/>
        <n v="48663"/>
        <n v="44718"/>
        <n v="40221"/>
        <n v="43644"/>
        <n v="54445"/>
        <n v="38721"/>
        <n v="62983"/>
        <n v="39726"/>
        <n v="29203"/>
        <n v="17688"/>
        <n v="11443"/>
        <n v="2187"/>
        <n v="1463"/>
        <n v="2823"/>
        <n v="2875"/>
        <n v="3192"/>
        <n v="2082"/>
        <n v="1205"/>
        <n v="808"/>
        <n v="2800"/>
        <n v="425"/>
        <n v="6193"/>
        <n v="7013"/>
        <n v="6917"/>
        <n v="1733"/>
        <n v="3045"/>
        <n v="3895"/>
        <n v="10514"/>
        <n v="6508"/>
        <n v="7587"/>
        <n v="7542"/>
        <n v="1208"/>
        <n v="54"/>
        <n v="8983"/>
        <n v="7046"/>
        <n v="7294"/>
        <n v="6871"/>
        <n v="6262"/>
        <n v="276"/>
        <n v="8140"/>
        <n v="6741"/>
        <n v="6651"/>
        <n v="9136"/>
        <n v="11799"/>
        <n v="984"/>
        <n v="281"/>
        <n v="11886"/>
        <n v="12257"/>
        <n v="11705"/>
        <n v="14265"/>
        <n v="14493"/>
        <n v="1546"/>
        <n v="1100"/>
        <n v="428"/>
        <n v="1650"/>
        <n v="91"/>
        <n v="403"/>
        <n v="555"/>
        <n v="1090"/>
        <n v="2418"/>
        <n v="5102"/>
        <n v="5238"/>
        <n v="3191"/>
        <n v="248"/>
        <n v="484"/>
        <n v="1765"/>
        <n v="4620"/>
        <n v="6618"/>
        <n v="4753"/>
        <n v="324"/>
        <n v="227"/>
        <n v="2028"/>
        <n v="4540"/>
        <n v="4409"/>
        <n v="2156"/>
        <n v="710"/>
        <n v="149"/>
        <n v="10"/>
        <n v="1777"/>
        <n v="4783"/>
        <n v="5924"/>
        <n v="4475"/>
        <n v="104"/>
        <n v="2"/>
        <n v="46"/>
        <n v="1082"/>
        <n v="4453"/>
        <n v="6981"/>
        <n v="5140"/>
        <n v="56505"/>
        <n v="70653"/>
        <n v="82031"/>
        <n v="93516"/>
        <n v="94548"/>
        <n v="92764"/>
        <n v="68155"/>
        <n v="59840"/>
        <n v="77364"/>
        <n v="62524"/>
        <n v="53623"/>
        <n v="65245"/>
        <n v="39157"/>
        <n v="78571"/>
        <n v="63793"/>
        <n v="91724"/>
        <n v="100564"/>
        <n v="122818"/>
        <n v="5286"/>
        <n v="32539"/>
        <n v="21329"/>
        <n v="36396"/>
        <n v="23217"/>
        <n v="21147"/>
        <n v="6413"/>
        <n v="9983"/>
        <n v="3838"/>
        <n v="18474"/>
        <n v="13022"/>
        <n v="22099"/>
        <n v="23494"/>
        <n v="279452"/>
        <n v="337200"/>
        <n v="60251"/>
        <n v="29548"/>
        <n v="125961"/>
        <n v="118223"/>
        <n v="101858"/>
        <n v="67765"/>
        <n v="81954"/>
        <n v="24671"/>
        <n v="17770"/>
        <n v="58100"/>
        <n v="107520"/>
        <n v="112307"/>
        <n v="174995"/>
        <n v="230776"/>
        <n v="32509"/>
        <n v="25377"/>
        <n v="150062"/>
        <n v="92934"/>
        <n v="114047"/>
        <n v="157526"/>
        <n v="58996"/>
        <n v="41915"/>
        <n v="53859"/>
        <n v="78793"/>
        <n v="66219"/>
        <n v="80683"/>
        <n v="108401"/>
        <n v="118928"/>
        <n v="133253"/>
        <n v="138154"/>
        <n v="131939"/>
        <n v="84852"/>
        <n v="88743"/>
        <n v="93846"/>
        <n v="95783"/>
        <n v="84919"/>
        <n v="93009"/>
        <n v="87720"/>
        <n v="60991"/>
        <n v="83302"/>
        <n v="106589"/>
        <n v="86770"/>
        <n v="104200"/>
        <n v="137956"/>
        <n v="107561"/>
        <n v="219995"/>
        <n v="106615"/>
        <n v="284857"/>
        <n v="165844"/>
        <n v="223726"/>
        <n v="288688"/>
        <n v="321951"/>
        <n v="328260"/>
        <n v="280390"/>
        <n v="227972"/>
        <n v="208641"/>
        <n v="346922"/>
        <n v="366919"/>
        <n v="412615"/>
        <n v="480069"/>
        <n v="493013"/>
        <n v="221067"/>
        <n v="281725"/>
        <n v="312770"/>
        <n v="314707"/>
        <n v="416188"/>
        <n v="489934"/>
        <n v="609010"/>
        <n v="322194"/>
        <n v="352935"/>
        <n v="376922"/>
        <n v="472011"/>
        <n v="484596"/>
        <n v="498227"/>
        <n v="57909"/>
        <n v="273209"/>
        <n v="470328"/>
        <n v="612621"/>
        <n v="768813"/>
        <n v="339816"/>
        <n v="951324"/>
        <n v="870529"/>
        <n v="1130189"/>
        <n v="817693"/>
        <n v="1021093"/>
        <n v="1561585"/>
        <n v="1430031"/>
        <n v="1310665"/>
        <n v="885588"/>
        <n v="806751"/>
        <n v="1111640"/>
        <n v="1541048"/>
        <n v="1690979"/>
        <n v="1693241"/>
        <n v="1545397"/>
        <n v="1099103"/>
        <n v="558458"/>
        <n v="1097394"/>
        <n v="1325456"/>
        <n v="1615502"/>
        <n v="2218752"/>
      </sharedItems>
    </cacheField>
    <cacheField name="daily_vaccinations" numFmtId="43">
      <sharedItems containsString="0" containsBlank="1" containsNumber="1" minValue="0" maxValue="1355451" count="1833">
        <m/>
        <n v="30"/>
        <n v="66"/>
        <n v="15656"/>
        <n v="11070"/>
        <n v="8776"/>
        <n v="7400"/>
        <n v="6483"/>
        <n v="7984"/>
        <n v="8173"/>
        <n v="8363"/>
        <n v="10519"/>
        <n v="11942"/>
        <n v="13365"/>
        <n v="14788"/>
        <n v="14056"/>
        <n v="13323"/>
        <n v="13320"/>
        <n v="13317"/>
        <n v="12971"/>
        <n v="12624"/>
        <n v="12278"/>
        <n v="11932"/>
        <n v="11586"/>
        <n v="11704"/>
        <n v="11263"/>
        <n v="11124"/>
        <n v="10342"/>
        <n v="9046"/>
        <n v="9626"/>
        <n v="10014"/>
        <n v="8896"/>
        <n v="9205"/>
        <n v="11189"/>
        <n v="11299"/>
        <n v="11924"/>
        <n v="11475"/>
        <n v="11218"/>
        <n v="16574"/>
        <n v="16238"/>
        <n v="15000"/>
        <n v="4775"/>
        <n v="3194"/>
        <n v="4427"/>
        <n v="5644"/>
        <n v="6593"/>
        <n v="7270"/>
        <n v="6952"/>
        <n v="7065"/>
        <n v="8334"/>
        <n v="9833"/>
        <n v="11270"/>
        <n v="12144"/>
        <n v="12013"/>
        <n v="11477"/>
        <n v="11346"/>
        <n v="10013"/>
        <n v="8741"/>
        <n v="8095"/>
        <n v="8690"/>
        <n v="8709"/>
        <n v="8714"/>
        <n v="8294"/>
        <n v="9076"/>
        <n v="9829"/>
        <n v="10201"/>
        <n v="10441"/>
        <n v="11106"/>
        <n v="5789"/>
        <n v="4197"/>
        <n v="3662"/>
        <n v="3210"/>
        <n v="2846"/>
        <n v="2622"/>
        <n v="1225"/>
        <n v="1258"/>
        <n v="1220"/>
        <n v="1011"/>
        <n v="943"/>
        <n v="1122"/>
        <n v="1594"/>
        <n v="1942"/>
        <n v="2706"/>
        <n v="3437"/>
        <n v="4080"/>
        <n v="4840"/>
        <n v="4699"/>
        <n v="5332"/>
        <n v="6361"/>
        <n v="7572"/>
        <n v="7473"/>
        <n v="7176"/>
        <n v="6546"/>
        <n v="6110"/>
        <n v="5457"/>
        <n v="4084"/>
        <n v="2555"/>
        <n v="2445"/>
        <n v="2784"/>
        <n v="3372"/>
        <n v="3096"/>
        <n v="2629"/>
        <n v="2199"/>
        <n v="1841"/>
        <n v="1514"/>
        <n v="1160"/>
        <n v="1052"/>
        <n v="1113"/>
        <n v="1391"/>
        <n v="1730"/>
        <n v="26"/>
        <n v="284"/>
        <n v="1"/>
        <n v="240"/>
        <n v="163"/>
        <n v="124"/>
        <n v="99"/>
        <n v="83"/>
        <n v="71"/>
        <n v="294"/>
        <n v="777"/>
        <n v="1936"/>
        <n v="3241"/>
        <n v="3697"/>
        <n v="3753"/>
        <n v="4532"/>
        <n v="6519"/>
        <n v="8908"/>
        <n v="10967"/>
        <n v="12868"/>
        <n v="13125"/>
        <n v="13515"/>
        <n v="14224"/>
        <n v="14663"/>
        <n v="14619"/>
        <n v="15578"/>
        <n v="16459"/>
        <n v="16860"/>
        <n v="16677"/>
        <n v="16689"/>
        <n v="15667"/>
        <n v="15043"/>
        <n v="13878"/>
        <n v="12393"/>
        <n v="11876"/>
        <n v="11736"/>
        <n v="11212"/>
        <n v="12443"/>
        <n v="13542"/>
        <n v="13817"/>
        <n v="13917"/>
        <n v="13826"/>
        <n v="278"/>
        <n v="264"/>
        <n v="250"/>
        <n v="236"/>
        <n v="222"/>
        <n v="209"/>
        <n v="195"/>
        <n v="181"/>
        <n v="224"/>
        <n v="238"/>
        <n v="252"/>
        <n v="266"/>
        <n v="281"/>
        <n v="12"/>
        <n v="20"/>
        <n v="22"/>
        <n v="142"/>
        <n v="319"/>
        <n v="593"/>
        <n v="112"/>
        <n v="554"/>
        <n v="3823"/>
        <n v="7136"/>
        <n v="27304"/>
        <n v="40980"/>
        <n v="76825"/>
        <n v="86373"/>
        <n v="99928"/>
        <n v="119630"/>
        <n v="157335"/>
        <n v="187769"/>
        <n v="203165"/>
        <n v="209348"/>
        <n v="209905"/>
        <n v="203386"/>
        <n v="206238"/>
        <n v="198831"/>
        <n v="231737"/>
        <n v="200982"/>
        <n v="199739"/>
        <n v="2889"/>
        <n v="1477"/>
        <n v="1007"/>
        <n v="799"/>
        <n v="675"/>
        <n v="592"/>
        <n v="533"/>
        <n v="472"/>
        <n v="920"/>
        <n v="1231"/>
        <n v="1222"/>
        <n v="1246"/>
        <n v="1270"/>
        <n v="1476"/>
        <n v="1304"/>
        <n v="938"/>
        <n v="682"/>
        <n v="694"/>
        <n v="662"/>
        <n v="782"/>
        <n v="921"/>
        <n v="1013"/>
        <n v="1081"/>
        <n v="1139"/>
        <n v="1112"/>
        <n v="1099"/>
        <n v="1023"/>
        <n v="985"/>
        <n v="1256"/>
        <n v="1769"/>
        <n v="2101"/>
        <n v="2129"/>
        <n v="2140"/>
        <n v="2262"/>
        <n v="2399"/>
        <n v="2458"/>
        <n v="2341"/>
        <n v="2294"/>
        <n v="2285"/>
        <n v="3571"/>
        <n v="3955"/>
        <n v="4338"/>
        <n v="4722"/>
        <n v="5105"/>
        <n v="5488"/>
        <n v="5872"/>
        <n v="6255"/>
        <n v="8070"/>
        <n v="9884"/>
        <n v="11698"/>
        <n v="13513"/>
        <n v="15327"/>
        <n v="17141"/>
        <n v="18956"/>
        <n v="19306"/>
        <n v="19784"/>
        <n v="21567"/>
        <n v="22699"/>
        <n v="23831"/>
        <n v="24963"/>
        <n v="27529"/>
        <n v="28179"/>
        <n v="56525"/>
        <n v="58593"/>
        <n v="57133"/>
        <n v="55673"/>
        <n v="54213"/>
        <n v="52466"/>
        <n v="57828"/>
        <n v="29173"/>
        <n v="26423"/>
        <n v="25822"/>
        <n v="25221"/>
        <n v="24619"/>
        <n v="22705"/>
        <n v="15531"/>
        <n v="14915"/>
        <n v="14976"/>
        <n v="275"/>
        <n v="4771"/>
        <n v="3958"/>
        <n v="2742"/>
        <n v="2069"/>
        <n v="1665"/>
        <n v="1396"/>
        <n v="1204"/>
        <n v="530"/>
        <n v="88"/>
        <n v="51"/>
        <n v="272"/>
        <n v="344"/>
        <n v="417"/>
        <n v="489"/>
        <n v="562"/>
        <n v="635"/>
        <n v="508"/>
        <n v="559"/>
        <n v="1038"/>
        <n v="1437"/>
        <n v="1366"/>
        <n v="1291"/>
        <n v="2699"/>
        <n v="5267"/>
        <n v="5632"/>
        <n v="6328"/>
        <n v="5882"/>
        <n v="6000"/>
        <n v="6020"/>
        <n v="4557"/>
        <n v="2235"/>
        <n v="1866"/>
        <n v="613"/>
        <n v="581"/>
        <n v="455"/>
        <n v="919"/>
        <n v="1384"/>
        <n v="1547"/>
        <n v="10227"/>
        <n v="32118"/>
        <n v="71824"/>
        <n v="76932"/>
        <n v="187500"/>
        <n v="232143"/>
        <n v="276786"/>
        <n v="321429"/>
        <n v="366071"/>
        <n v="410714"/>
        <n v="455357"/>
        <n v="500000"/>
        <n v="464286"/>
        <n v="428571"/>
        <n v="392857"/>
        <n v="357143"/>
        <n v="387755"/>
        <n v="418367"/>
        <n v="448980"/>
        <n v="515306"/>
        <n v="581633"/>
        <n v="647959"/>
        <n v="714286"/>
        <n v="770755"/>
        <n v="827224"/>
        <n v="883694"/>
        <n v="940163"/>
        <n v="996633"/>
        <n v="1053102"/>
        <n v="1109571"/>
        <n v="995097"/>
        <n v="880622"/>
        <n v="766148"/>
        <n v="651673"/>
        <n v="836020"/>
        <n v="1020367"/>
        <n v="1204714"/>
        <n v="414"/>
        <n v="588"/>
        <n v="763"/>
        <n v="937"/>
        <n v="1111"/>
        <n v="1385"/>
        <n v="1659"/>
        <n v="1759"/>
        <n v="1859"/>
        <n v="1959"/>
        <n v="2058"/>
        <n v="2158"/>
        <n v="2066"/>
        <n v="1973"/>
        <n v="1880"/>
        <n v="1955"/>
        <n v="2029"/>
        <n v="2103"/>
        <n v="2177"/>
        <n v="2344"/>
        <n v="2510"/>
        <n v="2677"/>
        <n v="2490"/>
        <n v="2303"/>
        <n v="2116"/>
        <n v="1929"/>
        <n v="1742"/>
        <n v="1555"/>
        <n v="1368"/>
        <n v="1105"/>
        <n v="1036"/>
        <n v="989"/>
        <n v="1334"/>
        <n v="1662"/>
        <n v="2130"/>
        <n v="2689"/>
        <n v="2693"/>
        <n v="2748"/>
        <n v="2802"/>
        <n v="2479"/>
        <n v="2485"/>
        <n v="2364"/>
        <n v="2272"/>
        <n v="2747"/>
        <n v="2984"/>
        <n v="3329"/>
        <n v="3343"/>
        <n v="3346"/>
        <n v="2960"/>
        <n v="2800"/>
        <n v="2640"/>
        <n v="2598"/>
        <n v="2448"/>
        <n v="2299"/>
        <n v="2150"/>
        <n v="2097"/>
        <n v="2045"/>
        <n v="1992"/>
        <n v="1920"/>
        <n v="1848"/>
        <n v="2573"/>
        <n v="534"/>
        <n v="594"/>
        <n v="664"/>
        <n v="708"/>
        <n v="751"/>
        <n v="821"/>
        <n v="891"/>
        <n v="917"/>
        <n v="969"/>
        <n v="996"/>
        <n v="1022"/>
        <n v="1035"/>
        <n v="1048"/>
        <n v="1061"/>
        <n v="1074"/>
        <n v="1087"/>
        <n v="1100"/>
        <n v="1110"/>
        <n v="1108"/>
        <n v="1103"/>
        <n v="1098"/>
        <n v="1096"/>
        <n v="2283"/>
        <n v="2870"/>
        <n v="3068"/>
        <n v="2627"/>
        <n v="2154"/>
        <n v="2004"/>
        <n v="1849"/>
        <n v="2032"/>
        <n v="2181"/>
        <n v="2515"/>
        <n v="3461"/>
        <n v="4842"/>
        <n v="4947"/>
        <n v="5061"/>
        <n v="5942"/>
        <n v="7204"/>
        <n v="8296"/>
        <n v="9307"/>
        <n v="9841"/>
        <n v="10030"/>
        <n v="10220"/>
        <n v="10795"/>
        <n v="10985"/>
        <n v="11274"/>
        <n v="11500"/>
        <n v="11731"/>
        <n v="11780"/>
        <n v="11782"/>
        <n v="11582"/>
        <n v="11514"/>
        <n v="11195"/>
        <n v="10687"/>
        <n v="10460"/>
        <n v="10193"/>
        <n v="10016"/>
        <n v="9849"/>
        <n v="9778"/>
        <n v="10021"/>
        <n v="10550"/>
        <n v="10551"/>
        <n v="10644"/>
        <n v="2006"/>
        <n v="5569"/>
        <n v="7600"/>
        <n v="7286"/>
        <n v="6306"/>
        <n v="6767"/>
        <n v="6677"/>
        <n v="6742"/>
        <n v="7402"/>
        <n v="8616"/>
        <n v="10255"/>
        <n v="11144"/>
        <n v="10121"/>
        <n v="9360"/>
        <n v="9103"/>
        <n v="6143"/>
        <n v="6161"/>
        <n v="7104"/>
        <n v="7490"/>
        <n v="7840"/>
        <n v="8608"/>
        <n v="9202"/>
        <n v="7874"/>
        <n v="5870"/>
        <n v="4609"/>
        <n v="5087"/>
        <n v="5659"/>
        <n v="5185"/>
        <n v="4809"/>
        <n v="4979"/>
        <n v="5616"/>
        <n v="7448"/>
        <n v="8360"/>
        <n v="9261"/>
        <n v="10081"/>
        <n v="10515"/>
        <n v="10963"/>
        <n v="10829"/>
        <n v="108"/>
        <n v="355"/>
        <n v="386"/>
        <n v="405"/>
        <n v="426"/>
        <n v="477"/>
        <n v="475"/>
        <n v="470"/>
        <n v="468"/>
        <n v="466"/>
        <n v="464"/>
        <n v="219"/>
        <n v="74002"/>
        <n v="68880"/>
        <n v="63758"/>
        <n v="58636"/>
        <n v="53514"/>
        <n v="48393"/>
        <n v="43271"/>
        <n v="38149"/>
        <n v="39819"/>
        <n v="41489"/>
        <n v="43158"/>
        <n v="44828"/>
        <n v="46498"/>
        <n v="48168"/>
        <n v="49838"/>
        <n v="66076"/>
        <n v="82315"/>
        <n v="98553"/>
        <n v="114792"/>
        <n v="131030"/>
        <n v="147269"/>
        <n v="163507"/>
        <n v="160212"/>
        <n v="163660"/>
        <n v="175756"/>
        <n v="192347"/>
        <n v="215377"/>
        <n v="231620"/>
        <n v="230525"/>
        <n v="234877"/>
        <n v="251122"/>
        <n v="261507"/>
        <n v="272972"/>
        <n v="287384"/>
        <n v="311226"/>
        <n v="317419"/>
        <n v="326745"/>
        <n v="320880"/>
        <n v="311182"/>
        <n v="308977"/>
        <n v="310733"/>
        <n v="325853"/>
        <n v="339126"/>
        <n v="345688"/>
        <n v="351581"/>
        <n v="369879"/>
        <n v="376532"/>
        <n v="371631"/>
        <n v="309"/>
        <n v="338"/>
        <n v="567"/>
        <n v="570"/>
        <n v="459"/>
        <n v="385"/>
        <n v="333"/>
        <n v="382"/>
        <n v="589"/>
        <n v="784"/>
        <n v="1176"/>
        <n v="1205"/>
        <n v="1244"/>
        <n v="1210"/>
        <n v="1178"/>
        <n v="1243"/>
        <n v="1109"/>
        <n v="1043"/>
        <n v="1060"/>
        <n v="1000"/>
        <n v="1015"/>
        <n v="1106"/>
        <n v="1124"/>
        <n v="1302"/>
        <n v="1378"/>
        <n v="1403"/>
        <n v="1647"/>
        <n v="1727"/>
        <n v="1781"/>
        <n v="1862"/>
        <n v="1915"/>
        <n v="2081"/>
        <n v="2254"/>
        <n v="2234"/>
        <n v="736"/>
        <n v="839"/>
        <n v="913"/>
        <n v="1273"/>
        <n v="1353"/>
        <n v="1433"/>
        <n v="1513"/>
        <n v="1739"/>
        <n v="2332"/>
        <n v="3554"/>
        <n v="4573"/>
        <n v="4971"/>
        <n v="5369"/>
        <n v="5767"/>
        <n v="5458"/>
        <n v="5562"/>
        <n v="6467"/>
        <n v="6874"/>
        <n v="7253"/>
        <n v="7633"/>
        <n v="8012"/>
        <n v="8740"/>
        <n v="9264"/>
        <n v="8575"/>
        <n v="8647"/>
        <n v="9222"/>
        <n v="8404"/>
        <n v="7587"/>
        <n v="6709"/>
        <n v="6637"/>
        <n v="7942"/>
        <n v="7930"/>
        <n v="7938"/>
        <n v="39"/>
        <n v="62"/>
        <n v="75"/>
        <n v="76"/>
        <n v="59"/>
        <n v="61"/>
        <n v="944"/>
        <n v="2404"/>
        <n v="6138"/>
        <n v="10814"/>
        <n v="13027"/>
        <n v="17659"/>
        <n v="24625"/>
        <n v="31246"/>
        <n v="37561"/>
        <n v="41261"/>
        <n v="42287"/>
        <n v="42897"/>
        <n v="48952"/>
        <n v="58088"/>
        <n v="67598"/>
        <n v="77739"/>
        <n v="84981"/>
        <n v="87546"/>
        <n v="87437"/>
        <n v="86710"/>
        <n v="83647"/>
        <n v="80820"/>
        <n v="78072"/>
        <n v="76418"/>
        <n v="75747"/>
        <n v="75666"/>
        <n v="76290"/>
        <n v="78017"/>
        <n v="78753"/>
        <n v="80749"/>
        <n v="83199"/>
        <n v="19834"/>
        <n v="31624"/>
        <n v="40334"/>
        <n v="39765"/>
        <n v="36710"/>
        <n v="39054"/>
        <n v="37074"/>
        <n v="41225"/>
        <n v="42471"/>
        <n v="42552"/>
        <n v="45483"/>
        <n v="50548"/>
        <n v="51354"/>
        <n v="52503"/>
        <n v="54889"/>
        <n v="59140"/>
        <n v="64858"/>
        <n v="70837"/>
        <n v="75526"/>
        <n v="75581"/>
        <n v="77237"/>
        <n v="78459"/>
        <n v="80187"/>
        <n v="84432"/>
        <n v="83567"/>
        <n v="86583"/>
        <n v="91446"/>
        <n v="94396"/>
        <n v="97542"/>
        <n v="98615"/>
        <n v="96116"/>
        <n v="96797"/>
        <n v="95999"/>
        <n v="95109"/>
        <n v="94645"/>
        <n v="96966"/>
        <n v="100023"/>
        <n v="102691"/>
        <n v="106479"/>
        <n v="106868"/>
        <n v="1025"/>
        <n v="1040"/>
        <n v="986"/>
        <n v="959"/>
        <n v="904"/>
        <n v="775"/>
        <n v="713"/>
        <n v="645"/>
        <n v="520"/>
        <n v="527"/>
        <n v="535"/>
        <n v="566"/>
        <n v="642"/>
        <n v="586"/>
        <n v="579"/>
        <n v="656"/>
        <n v="626"/>
        <n v="437"/>
        <n v="421"/>
        <n v="537"/>
        <n v="617"/>
        <n v="653"/>
        <n v="773"/>
        <n v="630"/>
        <n v="638"/>
        <n v="631"/>
        <n v="539"/>
        <n v="540"/>
        <n v="1411"/>
        <n v="2222"/>
        <n v="3444"/>
        <n v="4667"/>
        <n v="5325"/>
        <n v="5825"/>
        <n v="5674"/>
        <n v="5692"/>
        <n v="6331"/>
        <n v="6359"/>
        <n v="5734"/>
        <n v="5709"/>
        <n v="5500"/>
        <n v="5122"/>
        <n v="5426"/>
        <n v="6414"/>
        <n v="7853"/>
        <n v="9781"/>
        <n v="11387"/>
        <n v="12412"/>
        <n v="13436"/>
        <n v="14757"/>
        <n v="15173"/>
        <n v="15480"/>
        <n v="15641"/>
        <n v="15884"/>
        <n v="16075"/>
        <n v="16267"/>
        <n v="16839"/>
        <n v="17440"/>
        <n v="17920"/>
        <n v="18110"/>
        <n v="18081"/>
        <n v="1367"/>
        <n v="1348"/>
        <n v="1339"/>
        <n v="1578"/>
        <n v="1722"/>
        <n v="1818"/>
        <n v="1987"/>
        <n v="2648"/>
        <n v="3959"/>
        <n v="5348"/>
        <n v="6375"/>
        <n v="8429"/>
        <n v="9083"/>
        <n v="9418"/>
        <n v="9229"/>
        <n v="9026"/>
        <n v="8688"/>
        <n v="8347"/>
        <n v="7455"/>
        <n v="7536"/>
        <n v="6618"/>
        <n v="6069"/>
        <n v="5581"/>
        <n v="5326"/>
        <n v="4778"/>
        <n v="4701"/>
        <n v="4426"/>
        <n v="5317"/>
        <n v="6989"/>
        <n v="9745"/>
        <n v="13966"/>
        <n v="20434"/>
        <n v="21335"/>
        <n v="21690"/>
        <n v="20946"/>
        <n v="20613"/>
        <n v="19025"/>
        <n v="16113"/>
        <n v="63"/>
        <n v="312"/>
        <n v="560"/>
        <n v="809"/>
        <n v="1057"/>
        <n v="1306"/>
        <n v="1318"/>
        <n v="1331"/>
        <n v="874"/>
        <n v="646"/>
        <n v="189"/>
        <n v="197"/>
        <n v="204"/>
        <n v="215"/>
        <n v="226"/>
        <n v="191181"/>
        <n v="112150"/>
        <n v="151350"/>
        <n v="168709"/>
        <n v="161297"/>
        <n v="173922"/>
        <n v="198656"/>
        <n v="198717"/>
        <n v="198743"/>
        <n v="224251"/>
        <n v="193521"/>
        <n v="221356"/>
        <n v="269217"/>
        <n v="301348"/>
        <n v="308876"/>
        <n v="306191"/>
        <n v="275192"/>
        <n v="299082"/>
        <n v="290199"/>
        <n v="273832"/>
        <n v="290141"/>
        <n v="13200"/>
        <n v="12546"/>
        <n v="11892"/>
        <n v="11823"/>
        <n v="21898"/>
        <n v="28915"/>
        <n v="36427"/>
        <n v="40614"/>
        <n v="51762"/>
        <n v="52348"/>
        <n v="58997"/>
        <n v="57511"/>
        <n v="58521"/>
        <n v="60433"/>
        <n v="64187"/>
        <n v="58764"/>
        <n v="550"/>
        <n v="1194"/>
        <n v="1624"/>
        <n v="1931"/>
        <n v="3028"/>
        <n v="4124"/>
        <n v="5221"/>
        <n v="6919"/>
        <n v="8157"/>
        <n v="9394"/>
        <n v="9452"/>
        <n v="8873"/>
        <n v="8293"/>
        <n v="7714"/>
        <n v="7267"/>
        <n v="6819"/>
        <n v="6371"/>
        <n v="6528"/>
        <n v="6686"/>
        <n v="6843"/>
        <n v="7000"/>
        <n v="6552"/>
        <n v="6105"/>
        <n v="5657"/>
        <n v="6271"/>
        <n v="6886"/>
        <n v="7500"/>
        <n v="8114"/>
        <n v="8200"/>
        <n v="8243"/>
        <n v="90"/>
        <n v="138"/>
        <n v="155"/>
        <n v="389"/>
        <n v="484"/>
        <n v="488"/>
        <n v="568"/>
        <n v="481"/>
        <n v="519"/>
        <n v="7314"/>
        <n v="16037"/>
        <n v="25476"/>
        <n v="34654"/>
        <n v="42253"/>
        <n v="41543"/>
        <n v="40184"/>
        <n v="53905"/>
        <n v="69369"/>
        <n v="85025"/>
        <n v="97637"/>
        <n v="109628"/>
        <n v="114283"/>
        <n v="119843"/>
        <n v="126082"/>
        <n v="127048"/>
        <n v="122627"/>
        <n v="115528"/>
        <n v="109409"/>
        <n v="108661"/>
        <n v="104805"/>
        <n v="89922"/>
        <n v="75579"/>
        <n v="66408"/>
        <n v="67293"/>
        <n v="68621"/>
        <n v="68649"/>
        <n v="70174"/>
        <n v="85572"/>
        <n v="106659"/>
        <n v="127880"/>
        <n v="143699"/>
        <n v="159127"/>
        <n v="165190"/>
        <n v="170645"/>
        <n v="178743"/>
        <n v="183116"/>
        <n v="182334"/>
        <n v="179929"/>
        <n v="176716"/>
        <n v="175674"/>
        <n v="173365"/>
        <n v="162596"/>
        <n v="148206"/>
        <n v="133672"/>
        <n v="120353"/>
        <n v="108784"/>
        <n v="103270"/>
        <n v="98352"/>
        <n v="970"/>
        <n v="946"/>
        <n v="2168"/>
        <n v="7927"/>
        <n v="8547"/>
        <n v="13527"/>
        <n v="16600"/>
        <n v="26205"/>
        <n v="37406"/>
        <n v="46034"/>
        <n v="55518"/>
        <n v="67527"/>
        <n v="74428"/>
        <n v="78025"/>
        <n v="79773"/>
        <n v="79990"/>
        <n v="83955"/>
        <n v="83992"/>
        <n v="82933"/>
        <n v="79636"/>
        <n v="76161"/>
        <n v="70614"/>
        <n v="63605"/>
        <n v="54538"/>
        <n v="46320"/>
        <n v="37452"/>
        <n v="33821"/>
        <n v="33483"/>
        <n v="37265"/>
        <n v="44041"/>
        <n v="58127"/>
        <n v="68175"/>
        <n v="75352"/>
        <n v="78971"/>
        <n v="81122"/>
        <n v="81977"/>
        <n v="85705"/>
        <n v="86852"/>
        <n v="86644"/>
        <n v="83752"/>
        <n v="493"/>
        <n v="1121"/>
        <n v="125"/>
        <n v="235"/>
        <n v="305"/>
        <n v="343"/>
        <n v="381"/>
        <n v="419"/>
        <n v="415"/>
        <n v="600"/>
        <n v="606"/>
        <n v="677"/>
        <n v="748"/>
        <n v="885"/>
        <n v="999"/>
        <n v="1101"/>
        <n v="1170"/>
        <n v="1197"/>
        <n v="2785"/>
        <n v="2886"/>
        <n v="2435"/>
        <n v="1832"/>
        <n v="1491"/>
        <n v="1263"/>
        <n v="720"/>
        <n v="311"/>
        <n v="1182"/>
        <n v="1903"/>
        <n v="1928"/>
        <n v="1911"/>
        <n v="2208"/>
        <n v="2488"/>
        <n v="2867"/>
        <n v="3505"/>
        <n v="3803"/>
        <n v="3915"/>
        <n v="4076"/>
        <n v="4403"/>
        <n v="5001"/>
        <n v="4618"/>
        <n v="3601"/>
        <n v="2615"/>
        <n v="2461"/>
        <n v="2302"/>
        <n v="1209"/>
        <n v="1697"/>
        <n v="2489"/>
        <n v="3582"/>
        <n v="3670"/>
        <n v="3668"/>
        <n v="4177"/>
        <n v="4125"/>
        <n v="4477"/>
        <n v="4279"/>
        <n v="4296"/>
        <n v="114"/>
        <n v="177"/>
        <n v="220"/>
        <n v="268"/>
        <n v="375"/>
        <n v="523"/>
        <n v="558"/>
        <n v="569"/>
        <n v="604"/>
        <n v="608"/>
        <n v="639"/>
        <n v="622"/>
        <n v="670"/>
        <n v="721"/>
        <n v="36"/>
        <n v="546"/>
        <n v="716"/>
        <n v="801"/>
        <n v="259"/>
        <n v="304"/>
        <n v="327"/>
        <n v="350"/>
        <n v="373"/>
        <n v="396"/>
        <n v="524"/>
        <n v="629"/>
        <n v="735"/>
        <n v="840"/>
        <n v="1162"/>
        <n v="1190"/>
        <n v="1167"/>
        <n v="1156"/>
        <n v="1171"/>
        <n v="1164"/>
        <n v="1151"/>
        <n v="1131"/>
        <n v="1046"/>
        <n v="941"/>
        <n v="947"/>
        <n v="963"/>
        <n v="993"/>
        <n v="1094"/>
        <n v="1261"/>
        <n v="1300"/>
        <n v="1664"/>
        <n v="3121"/>
        <n v="3679"/>
        <n v="3695"/>
        <n v="4051"/>
        <n v="4407"/>
        <n v="4763"/>
        <n v="4912"/>
        <n v="4244"/>
        <n v="4027"/>
        <n v="4230"/>
        <n v="4984"/>
        <n v="5876"/>
        <n v="6157"/>
        <n v="6378"/>
        <n v="19912"/>
        <n v="38797"/>
        <n v="49987"/>
        <n v="55493"/>
        <n v="55835"/>
        <n v="57924"/>
        <n v="57892"/>
        <n v="44066"/>
        <n v="31765"/>
        <n v="28205"/>
        <n v="22217"/>
        <n v="22498"/>
        <n v="21797"/>
        <n v="22028"/>
        <n v="22145"/>
        <n v="15072"/>
        <n v="6773"/>
        <n v="7363"/>
        <n v="6243"/>
        <n v="4300"/>
        <n v="3603"/>
        <n v="4365"/>
        <n v="5321"/>
        <n v="5443"/>
        <n v="5699"/>
        <n v="126"/>
        <n v="45000"/>
        <n v="42000"/>
        <n v="50020"/>
        <n v="51458"/>
        <n v="51400"/>
        <n v="50246"/>
        <n v="51891"/>
        <n v="53424"/>
        <n v="3800"/>
        <n v="18862"/>
        <n v="18326"/>
        <n v="17789"/>
        <n v="17252"/>
        <n v="9000"/>
        <n v="10500"/>
        <n v="8000"/>
        <n v="5900"/>
        <n v="6500"/>
        <n v="5857"/>
        <n v="5143"/>
        <n v="4000"/>
        <n v="7024"/>
        <n v="6762"/>
        <n v="7571"/>
        <n v="9500"/>
        <n v="11429"/>
        <n v="9945"/>
        <n v="9455"/>
        <n v="8965"/>
        <n v="8476"/>
        <n v="6581"/>
        <n v="4687"/>
        <n v="4463"/>
        <n v="4239"/>
        <n v="13886"/>
        <n v="17455"/>
        <n v="20625"/>
        <n v="23846"/>
        <n v="26958"/>
        <n v="30133"/>
        <n v="0"/>
        <n v="1.3"/>
        <n v="2.88"/>
        <n v="0.19"/>
        <n v="0.85"/>
        <n v="1.64"/>
        <n v="2.2200000000000002"/>
        <n v="4.8600000000000003"/>
        <n v="5.25"/>
        <n v="5.77"/>
        <n v="6.43"/>
        <n v="7.07"/>
        <n v="7.25"/>
        <n v="7.42"/>
        <n v="7.75"/>
        <n v="8.16"/>
        <n v="8.4700000000000006"/>
        <n v="8.7899999999999991"/>
        <n v="9.16"/>
        <n v="9.35"/>
        <n v="9.42"/>
        <n v="9.6300000000000008"/>
        <n v="9.83"/>
        <n v="10.09"/>
        <n v="10.52"/>
        <n v="11.63"/>
        <n v="12.05"/>
        <n v="12.62"/>
        <n v="13.01"/>
        <n v="13.64"/>
        <n v="14.35"/>
        <n v="15.28"/>
        <n v="15.91"/>
        <n v="16.71"/>
        <n v="601"/>
        <n v="834"/>
        <n v="698"/>
        <n v="541"/>
        <n v="434"/>
        <n v="362"/>
        <n v="310"/>
        <n v="1788"/>
        <n v="2714"/>
        <n v="2944"/>
        <n v="2963"/>
        <n v="2978"/>
        <n v="3027"/>
        <n v="3149"/>
        <n v="3246"/>
        <n v="3513"/>
        <n v="3921"/>
        <n v="4007"/>
        <n v="4042"/>
        <n v="4213"/>
        <n v="4359"/>
        <n v="4497"/>
        <n v="4502"/>
        <n v="4328"/>
        <n v="4273"/>
        <n v="4233"/>
        <n v="4095"/>
        <n v="3945"/>
        <n v="5067"/>
        <n v="6293"/>
        <n v="6636"/>
        <n v="6628"/>
        <n v="6620"/>
        <n v="7313"/>
        <n v="10979"/>
        <n v="1646"/>
        <n v="1663"/>
        <n v="1600"/>
        <n v="1289"/>
        <n v="1185"/>
        <n v="1287"/>
        <n v="1341"/>
        <n v="1280"/>
        <n v="1199"/>
        <n v="1158"/>
        <n v="1012"/>
        <n v="1080"/>
        <n v="1128"/>
        <n v="1249"/>
        <n v="1328"/>
        <n v="1358"/>
        <n v="1393"/>
        <n v="1363"/>
        <n v="971"/>
        <n v="817"/>
        <n v="830"/>
        <n v="843"/>
        <n v="1165"/>
        <n v="1071"/>
        <n v="6"/>
        <n v="1364"/>
        <n v="1694"/>
        <n v="1398"/>
        <n v="1284"/>
        <n v="17150"/>
        <n v="15200"/>
        <n v="11749"/>
        <n v="9678"/>
        <n v="8139"/>
        <n v="12889"/>
        <n v="19132"/>
        <n v="17723"/>
        <n v="20194"/>
        <n v="21399"/>
        <n v="21376"/>
        <n v="21746"/>
        <n v="23659"/>
        <n v="24199"/>
        <n v="29836"/>
        <n v="31646"/>
        <n v="34025"/>
        <n v="36754"/>
        <n v="38059"/>
        <n v="33904"/>
        <n v="33087"/>
        <n v="31796"/>
        <n v="33503"/>
        <n v="35331"/>
        <n v="34837"/>
        <n v="34001"/>
        <n v="40260"/>
        <n v="52033"/>
        <n v="59495"/>
        <n v="64577"/>
        <n v="65258"/>
        <n v="65110"/>
        <n v="67061"/>
        <n v="64961"/>
        <n v="62425"/>
        <n v="64761"/>
        <n v="67081"/>
        <n v="68098"/>
        <n v="69175"/>
        <n v="11873"/>
        <n v="11011"/>
        <n v="7770"/>
        <n v="6149"/>
        <n v="5177"/>
        <n v="4529"/>
        <n v="4360"/>
        <n v="3141"/>
        <n v="2169"/>
        <n v="3983"/>
        <n v="5796"/>
        <n v="6347"/>
        <n v="6898"/>
        <n v="7155"/>
        <n v="7412"/>
        <n v="7668"/>
        <n v="6406"/>
        <n v="6571"/>
        <n v="9429"/>
        <n v="10857"/>
        <n v="12286"/>
        <n v="13714"/>
        <n v="15143"/>
        <n v="15940"/>
        <n v="15242"/>
        <n v="14545"/>
        <n v="13847"/>
        <n v="13814"/>
        <n v="14164"/>
        <n v="14820"/>
        <n v="13930"/>
        <n v="13398"/>
        <n v="12189"/>
        <n v="11608"/>
        <n v="10362"/>
        <n v="9744"/>
        <n v="8008"/>
        <n v="7021"/>
        <n v="712"/>
        <n v="1800"/>
        <n v="2741"/>
        <n v="2398"/>
        <n v="1922"/>
        <n v="3349"/>
        <n v="5547"/>
        <n v="7555"/>
        <n v="9444"/>
        <n v="11579"/>
        <n v="12723"/>
        <n v="13528"/>
        <n v="14240"/>
        <n v="14120"/>
        <n v="13673"/>
        <n v="13030"/>
        <n v="12995"/>
        <n v="13824"/>
        <n v="15721"/>
        <n v="18514"/>
        <n v="22017"/>
        <n v="25783"/>
        <n v="28895"/>
        <n v="31828"/>
        <n v="34461"/>
        <n v="35627"/>
        <n v="36905"/>
        <n v="37474"/>
        <n v="37329"/>
        <n v="37295"/>
        <n v="36216"/>
        <n v="35019"/>
        <n v="33793"/>
        <n v="31479"/>
        <n v="28785"/>
        <n v="26486"/>
        <n v="24936"/>
        <n v="24059"/>
        <n v="3357"/>
        <n v="12592"/>
        <n v="21827"/>
        <n v="31061"/>
        <n v="40296"/>
        <n v="49531"/>
        <n v="58765"/>
        <n v="68000"/>
        <n v="60883"/>
        <n v="53766"/>
        <n v="46649"/>
        <n v="39532"/>
        <n v="32416"/>
        <n v="25299"/>
        <n v="18182"/>
        <n v="37862"/>
        <n v="23990"/>
        <n v="19366"/>
        <n v="17055"/>
        <n v="16312"/>
        <n v="16772"/>
        <n v="14153"/>
        <n v="15498"/>
        <n v="16843"/>
        <n v="18187"/>
        <n v="17886"/>
        <n v="16240"/>
        <n v="14594"/>
        <n v="12948"/>
        <n v="11302"/>
        <n v="9656"/>
        <n v="8009"/>
        <n v="9197"/>
        <n v="10385"/>
        <n v="11573"/>
        <n v="5871"/>
        <n v="5596"/>
        <n v="5459"/>
        <n v="5184"/>
        <n v="5046"/>
        <n v="4909"/>
        <n v="4643"/>
        <n v="4378"/>
        <n v="4113"/>
        <n v="3847"/>
        <n v="3316"/>
        <n v="3051"/>
        <n v="3642"/>
        <n v="4824"/>
        <n v="5415"/>
        <n v="6006"/>
        <n v="6597"/>
        <n v="7189"/>
        <n v="7971"/>
        <n v="9252"/>
        <n v="10574"/>
        <n v="11943"/>
        <n v="12846"/>
        <n v="13748"/>
        <n v="14651"/>
        <n v="17018"/>
        <n v="18277"/>
        <n v="19282"/>
        <n v="20597"/>
        <n v="22034"/>
        <n v="21750"/>
        <n v="22213"/>
        <n v="22087"/>
        <n v="22729"/>
        <n v="22830"/>
        <n v="23593"/>
        <n v="23520"/>
        <n v="23258"/>
        <n v="25023"/>
        <n v="27047"/>
        <n v="29277"/>
        <n v="32727"/>
        <n v="35107"/>
        <n v="1150"/>
        <n v="1503"/>
        <n v="1680"/>
        <n v="1785"/>
        <n v="1856"/>
        <n v="2221"/>
        <n v="2687"/>
        <n v="3153"/>
        <n v="3468"/>
        <n v="3783"/>
        <n v="4098"/>
        <n v="9528"/>
        <n v="13880"/>
        <n v="19485"/>
        <n v="26632"/>
        <n v="31534"/>
        <n v="39901"/>
        <n v="45317"/>
        <n v="45246"/>
        <n v="44435"/>
        <n v="39146"/>
        <n v="34158"/>
        <n v="31416"/>
        <n v="25209"/>
        <n v="21689"/>
        <n v="17911"/>
        <n v="15373"/>
        <n v="500"/>
        <n v="667"/>
        <n v="1118"/>
        <n v="1236"/>
        <n v="1354"/>
        <n v="1595"/>
        <n v="1718"/>
        <n v="1622"/>
        <n v="1542"/>
        <n v="1463"/>
        <n v="1677"/>
        <n v="1775"/>
        <n v="1965"/>
        <n v="1996"/>
        <n v="1988"/>
        <n v="2079"/>
        <n v="2170"/>
        <n v="1939"/>
        <n v="1644"/>
        <n v="4090"/>
        <n v="4520"/>
        <n v="4735"/>
        <n v="4864"/>
        <n v="4950"/>
        <n v="5011"/>
        <n v="5380"/>
        <n v="6127"/>
        <n v="7621"/>
        <n v="8369"/>
        <n v="9116"/>
        <n v="9847"/>
        <n v="10579"/>
        <n v="10563"/>
        <n v="10547"/>
        <n v="10885"/>
        <n v="11223"/>
        <n v="425"/>
        <n v="3309"/>
        <n v="4544"/>
        <n v="5137"/>
        <n v="4456"/>
        <n v="4221"/>
        <n v="4174"/>
        <n v="5661"/>
        <n v="5743"/>
        <n v="5832"/>
        <n v="5757"/>
        <n v="5330"/>
        <n v="6057"/>
        <n v="5561"/>
        <n v="5673"/>
        <n v="5571"/>
        <n v="5388"/>
        <n v="5255"/>
        <n v="5247"/>
        <n v="5127"/>
        <n v="5083"/>
        <n v="4992"/>
        <n v="5315"/>
        <n v="6106"/>
        <n v="6207"/>
        <n v="6247"/>
        <n v="6783"/>
        <n v="9025"/>
        <n v="9410"/>
        <n v="1546"/>
        <n v="1323"/>
        <n v="1181"/>
        <n v="870"/>
        <n v="825"/>
        <n v="760"/>
        <n v="948"/>
        <n v="1616"/>
        <n v="2128"/>
        <n v="2571"/>
        <n v="2549"/>
        <n v="2470"/>
        <n v="2383"/>
        <n v="2290"/>
        <n v="2418"/>
        <n v="2641"/>
        <n v="2652"/>
        <n v="2653"/>
        <n v="2616"/>
        <n v="2642"/>
        <n v="2326"/>
        <n v="2011"/>
        <n v="2031"/>
        <n v="2000"/>
        <n v="1964"/>
        <n v="1999"/>
        <n v="2216"/>
        <n v="2547"/>
        <n v="2460"/>
        <n v="2439"/>
        <n v="2444"/>
        <n v="2345"/>
        <n v="2298"/>
        <n v="2449"/>
        <n v="2544"/>
        <n v="2614"/>
        <n v="56505"/>
        <n v="45248"/>
        <n v="41496"/>
        <n v="48786"/>
        <n v="47569"/>
        <n v="46759"/>
        <n v="46180"/>
        <n v="49826"/>
        <n v="58330"/>
        <n v="66980"/>
        <n v="70139"/>
        <n v="70181"/>
        <n v="70223"/>
        <n v="70264"/>
        <n v="68282"/>
        <n v="63471"/>
        <n v="61016"/>
        <n v="56696"/>
        <n v="55680"/>
        <n v="54664"/>
        <n v="56182"/>
        <n v="55766"/>
        <n v="52812"/>
        <n v="52984"/>
        <n v="50484"/>
        <n v="51790"/>
        <n v="53095"/>
        <n v="54548"/>
        <n v="58331"/>
        <n v="67103"/>
        <n v="73424"/>
        <n v="5286"/>
        <n v="18912"/>
        <n v="19718"/>
        <n v="23888"/>
        <n v="23753"/>
        <n v="23319"/>
        <n v="20904"/>
        <n v="21575"/>
        <n v="17475"/>
        <n v="1711"/>
        <n v="2522"/>
        <n v="2927"/>
        <n v="3333"/>
        <n v="3738"/>
        <n v="4143"/>
        <n v="4549"/>
        <n v="5329"/>
        <n v="6109"/>
        <n v="6889"/>
        <n v="7669"/>
        <n v="8449"/>
        <n v="10009"/>
        <n v="10677"/>
        <n v="11345"/>
        <n v="12681"/>
        <n v="13349"/>
        <n v="14017"/>
        <n v="14685"/>
        <n v="13020"/>
        <n v="11355"/>
        <n v="9689"/>
        <n v="8024"/>
        <n v="8566"/>
        <n v="7763"/>
        <n v="6960"/>
        <n v="7823"/>
        <n v="8685"/>
        <n v="10113"/>
        <n v="12837"/>
        <n v="13554"/>
        <n v="3000"/>
        <n v="3829"/>
        <n v="4657"/>
        <n v="5486"/>
        <n v="6314"/>
        <n v="7143"/>
        <n v="10984"/>
        <n v="14826"/>
        <n v="14883"/>
        <n v="14939"/>
        <n v="14995"/>
        <n v="15587"/>
        <n v="16179"/>
        <n v="13758"/>
        <n v="11336"/>
        <n v="11872"/>
        <n v="14341"/>
        <n v="16809"/>
        <n v="17495"/>
        <n v="18180"/>
        <n v="18865"/>
        <n v="279452"/>
        <n v="308326"/>
        <n v="225634"/>
        <n v="176613"/>
        <n v="166482"/>
        <n v="158439"/>
        <n v="150356"/>
        <n v="120115"/>
        <n v="83651"/>
        <n v="78569"/>
        <n v="76886"/>
        <n v="67192"/>
        <n v="65663"/>
        <n v="67155"/>
        <n v="82474"/>
        <n v="103734"/>
        <n v="104854"/>
        <n v="105941"/>
        <n v="119078"/>
        <n v="116994"/>
        <n v="117243"/>
        <n v="114747"/>
        <n v="90207"/>
        <n v="91551"/>
        <n v="30698"/>
        <n v="38418"/>
        <n v="48512"/>
        <n v="52053"/>
        <n v="56825"/>
        <n v="64193"/>
        <n v="76797"/>
        <n v="91448"/>
        <n v="103490"/>
        <n v="111082"/>
        <n v="113744"/>
        <n v="114896"/>
        <n v="112816"/>
        <n v="109510"/>
        <n v="102605"/>
        <n v="96156"/>
        <n v="89839"/>
        <n v="86430"/>
        <n v="85653"/>
        <n v="87473"/>
        <n v="86186"/>
        <n v="88940"/>
        <n v="95361"/>
        <n v="98196"/>
        <n v="120910"/>
        <n v="124241"/>
        <n v="117852"/>
        <n v="114295"/>
        <n v="140103"/>
        <n v="145536"/>
        <n v="155311"/>
        <n v="83874"/>
        <n v="78602"/>
        <n v="73329"/>
        <n v="68057"/>
        <n v="62784"/>
        <n v="57512"/>
        <n v="52239"/>
        <n v="46967"/>
        <n v="48324"/>
        <n v="49681"/>
        <n v="51038"/>
        <n v="52395"/>
        <n v="53752"/>
        <n v="55109"/>
        <n v="56467"/>
        <n v="74537"/>
        <n v="92608"/>
        <n v="110678"/>
        <n v="128749"/>
        <n v="146819"/>
        <n v="164890"/>
        <n v="182960"/>
        <n v="180515"/>
        <n v="186339"/>
        <n v="201443"/>
        <n v="221298"/>
        <n v="242056"/>
        <n v="255974"/>
        <n v="262404"/>
        <n v="268518"/>
        <n v="286118"/>
        <n v="297294"/>
        <n v="310246"/>
        <n v="331933"/>
        <n v="362307"/>
        <n v="361321"/>
        <n v="371761"/>
        <n v="366883"/>
        <n v="359424"/>
        <n v="359934"/>
        <n v="361343"/>
        <n v="377914"/>
        <n v="392361"/>
        <n v="402534"/>
        <n v="411699"/>
        <n v="434171"/>
        <n v="443943"/>
        <n v="445128"/>
        <n v="57909"/>
        <n v="127432"/>
        <n v="150606"/>
        <n v="191001"/>
        <n v="215238"/>
        <n v="231396"/>
        <n v="211379"/>
        <n v="216147"/>
        <n v="235685"/>
        <n v="255223"/>
        <n v="278776"/>
        <n v="302329"/>
        <n v="325882"/>
        <n v="336949"/>
        <n v="348017"/>
        <n v="339372"/>
        <n v="358887"/>
        <n v="378253"/>
        <n v="419933"/>
        <n v="461263"/>
        <n v="546636"/>
        <n v="632009"/>
        <n v="641524"/>
        <n v="710238"/>
        <n v="747082"/>
        <n v="798707"/>
        <n v="811670"/>
        <n v="824632"/>
        <n v="837595"/>
        <n v="911493"/>
        <n v="892403"/>
        <n v="913912"/>
        <n v="975540"/>
        <n v="1057387"/>
        <n v="1122182"/>
        <n v="1126251"/>
        <n v="1119058"/>
        <n v="1161050"/>
        <n v="1235330"/>
        <n v="1253815"/>
        <n v="1291416"/>
        <n v="1324949"/>
        <n v="1355451"/>
        <n v="1319981"/>
        <n v="1317946"/>
        <n v="1287147"/>
        <n v="1276364"/>
        <n v="1351437"/>
      </sharedItems>
    </cacheField>
    <cacheField name="total_vaccinations_per_hundred" numFmtId="43">
      <sharedItems containsString="0" containsBlank="1" containsNumber="1" minValue="0" maxValue="62.87"/>
    </cacheField>
    <cacheField name="people_vaccinated_per_hundred" numFmtId="43">
      <sharedItems containsString="0" containsBlank="1" containsNumber="1" minValue="0" maxValue="39.950000000000003"/>
    </cacheField>
    <cacheField name="people_fully_vaccinated_per_hundred" numFmtId="43">
      <sharedItems containsString="0" containsBlank="1" containsNumber="1" minValue="0" maxValue="6794"/>
    </cacheField>
    <cacheField name="daily_vaccinations_per_million" numFmtId="43">
      <sharedItems containsBlank="1" containsMixedTypes="1" containsNumber="1" containsInteger="1" minValue="0" maxValue="3086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18">
  <r>
    <x v="0"/>
    <x v="0"/>
    <x v="0"/>
    <x v="0"/>
    <m/>
    <x v="0"/>
    <m/>
    <x v="0"/>
    <n v="0"/>
    <m/>
    <x v="0"/>
    <m/>
    <x v="0"/>
    <x v="0"/>
    <s v="https://www.aps.dz/regions/116777-blida-covid-19-trente-vaccines-au-matin-du-1er-jour-de-la-campagne"/>
  </r>
  <r>
    <x v="0"/>
    <x v="0"/>
    <x v="1"/>
    <x v="1"/>
    <m/>
    <x v="0"/>
    <n v="30"/>
    <x v="1"/>
    <n v="0"/>
    <m/>
    <x v="0"/>
    <n v="1"/>
    <x v="0"/>
    <x v="0"/>
    <s v="https://www.aps.dz/regions/116777-blida-covid-19-trente-vaccines-au-matin-du-1er-jour-de-la-campagne"/>
  </r>
  <r>
    <x v="1"/>
    <x v="1"/>
    <x v="2"/>
    <x v="2"/>
    <n v="576"/>
    <x v="0"/>
    <m/>
    <x v="0"/>
    <n v="0.75"/>
    <n v="0.75"/>
    <x v="0"/>
    <m/>
    <x v="1"/>
    <x v="1"/>
    <s v="https://www.govern.ad/comunicats/item/12379-se-supera-el-miler-de-persones-vacunes-contra-el-coronavirus-sars-cov-2-a-andorra"/>
  </r>
  <r>
    <x v="1"/>
    <x v="1"/>
    <x v="3"/>
    <x v="3"/>
    <m/>
    <x v="0"/>
    <m/>
    <x v="2"/>
    <m/>
    <m/>
    <x v="0"/>
    <n v="854"/>
    <x v="1"/>
    <x v="1"/>
    <s v="https://www.govern.ad/comunicats/item/12379-se-supera-el-miler-de-persones-vacunes-contra-el-coronavirus-sars-cov-2-a-andorra"/>
  </r>
  <r>
    <x v="1"/>
    <x v="1"/>
    <x v="4"/>
    <x v="3"/>
    <m/>
    <x v="0"/>
    <m/>
    <x v="2"/>
    <m/>
    <m/>
    <x v="0"/>
    <n v="854"/>
    <x v="1"/>
    <x v="1"/>
    <s v="https://www.govern.ad/comunicats/item/12379-se-supera-el-miler-de-persones-vacunes-contra-el-coronavirus-sars-cov-2-a-andorra"/>
  </r>
  <r>
    <x v="1"/>
    <x v="1"/>
    <x v="5"/>
    <x v="3"/>
    <m/>
    <x v="0"/>
    <m/>
    <x v="2"/>
    <m/>
    <m/>
    <x v="0"/>
    <n v="854"/>
    <x v="1"/>
    <x v="1"/>
    <s v="https://www.govern.ad/comunicats/item/12379-se-supera-el-miler-de-persones-vacunes-contra-el-coronavirus-sars-cov-2-a-andorra"/>
  </r>
  <r>
    <x v="1"/>
    <x v="1"/>
    <x v="0"/>
    <x v="3"/>
    <m/>
    <x v="0"/>
    <m/>
    <x v="2"/>
    <m/>
    <m/>
    <x v="0"/>
    <n v="854"/>
    <x v="1"/>
    <x v="1"/>
    <s v="https://www.govern.ad/comunicats/item/12379-se-supera-el-miler-de-persones-vacunes-contra-el-coronavirus-sars-cov-2-a-andorra"/>
  </r>
  <r>
    <x v="1"/>
    <x v="1"/>
    <x v="1"/>
    <x v="3"/>
    <m/>
    <x v="0"/>
    <m/>
    <x v="2"/>
    <m/>
    <m/>
    <x v="0"/>
    <n v="854"/>
    <x v="1"/>
    <x v="1"/>
    <s v="https://www.govern.ad/comunicats/item/12379-se-supera-el-miler-de-persones-vacunes-contra-el-coronavirus-sars-cov-2-a-andorra"/>
  </r>
  <r>
    <x v="1"/>
    <x v="1"/>
    <x v="6"/>
    <x v="3"/>
    <m/>
    <x v="0"/>
    <m/>
    <x v="2"/>
    <m/>
    <m/>
    <x v="0"/>
    <n v="854"/>
    <x v="1"/>
    <x v="1"/>
    <s v="https://www.govern.ad/comunicats/item/12379-se-supera-el-miler-de-persones-vacunes-contra-el-coronavirus-sars-cov-2-a-andorra"/>
  </r>
  <r>
    <x v="1"/>
    <x v="1"/>
    <x v="7"/>
    <x v="4"/>
    <n v="1036"/>
    <x v="0"/>
    <m/>
    <x v="2"/>
    <n v="1.34"/>
    <n v="1.34"/>
    <x v="0"/>
    <n v="854"/>
    <x v="1"/>
    <x v="1"/>
    <s v="https://www.govern.ad/comunicats/item/12379-se-supera-el-miler-de-persones-vacunes-contra-el-coronavirus-sars-cov-2-a-andorra"/>
  </r>
  <r>
    <x v="2"/>
    <x v="2"/>
    <x v="8"/>
    <x v="5"/>
    <m/>
    <x v="0"/>
    <m/>
    <x v="0"/>
    <n v="0"/>
    <m/>
    <x v="0"/>
    <m/>
    <x v="0"/>
    <x v="0"/>
    <s v="http://datos.salud.gob.ar/dataset/vacunas-contra-covid-19-dosis-aplicadas-en-la-republica-argentina"/>
  </r>
  <r>
    <x v="2"/>
    <x v="2"/>
    <x v="9"/>
    <x v="3"/>
    <m/>
    <x v="0"/>
    <m/>
    <x v="3"/>
    <m/>
    <m/>
    <x v="0"/>
    <n v="346"/>
    <x v="0"/>
    <x v="0"/>
    <s v="http://datos.salud.gob.ar/dataset/vacunas-contra-covid-19-dosis-aplicadas-en-la-republica-argentina"/>
  </r>
  <r>
    <x v="2"/>
    <x v="2"/>
    <x v="10"/>
    <x v="6"/>
    <m/>
    <x v="0"/>
    <m/>
    <x v="3"/>
    <n v="7.0000000000000007E-2"/>
    <m/>
    <x v="0"/>
    <n v="346"/>
    <x v="0"/>
    <x v="0"/>
    <s v="http://datos.salud.gob.ar/dataset/vacunas-contra-covid-19-dosis-aplicadas-en-la-republica-argentina"/>
  </r>
  <r>
    <x v="2"/>
    <x v="2"/>
    <x v="11"/>
    <x v="3"/>
    <m/>
    <x v="0"/>
    <m/>
    <x v="4"/>
    <m/>
    <m/>
    <x v="0"/>
    <n v="245"/>
    <x v="0"/>
    <x v="0"/>
    <s v="http://datos.salud.gob.ar/dataset/vacunas-contra-covid-19-dosis-aplicadas-en-la-republica-argentina"/>
  </r>
  <r>
    <x v="2"/>
    <x v="2"/>
    <x v="12"/>
    <x v="3"/>
    <m/>
    <x v="0"/>
    <m/>
    <x v="5"/>
    <m/>
    <m/>
    <x v="0"/>
    <n v="194"/>
    <x v="0"/>
    <x v="0"/>
    <s v="http://datos.salud.gob.ar/dataset/vacunas-contra-covid-19-dosis-aplicadas-en-la-republica-argentina"/>
  </r>
  <r>
    <x v="2"/>
    <x v="2"/>
    <x v="13"/>
    <x v="3"/>
    <m/>
    <x v="0"/>
    <m/>
    <x v="6"/>
    <m/>
    <m/>
    <x v="0"/>
    <n v="164"/>
    <x v="0"/>
    <x v="0"/>
    <s v="http://datos.salud.gob.ar/dataset/vacunas-contra-covid-19-dosis-aplicadas-en-la-republica-argentina"/>
  </r>
  <r>
    <x v="2"/>
    <x v="2"/>
    <x v="14"/>
    <x v="7"/>
    <m/>
    <x v="0"/>
    <m/>
    <x v="7"/>
    <n v="0.09"/>
    <m/>
    <x v="0"/>
    <n v="143"/>
    <x v="0"/>
    <x v="0"/>
    <s v="http://datos.salud.gob.ar/dataset/vacunas-contra-covid-19-dosis-aplicadas-en-la-republica-argentina"/>
  </r>
  <r>
    <x v="2"/>
    <x v="2"/>
    <x v="15"/>
    <x v="3"/>
    <m/>
    <x v="0"/>
    <m/>
    <x v="8"/>
    <m/>
    <m/>
    <x v="0"/>
    <n v="177"/>
    <x v="0"/>
    <x v="0"/>
    <s v="http://datos.salud.gob.ar/dataset/vacunas-contra-covid-19-dosis-aplicadas-en-la-republica-argentina"/>
  </r>
  <r>
    <x v="2"/>
    <x v="2"/>
    <x v="16"/>
    <x v="3"/>
    <m/>
    <x v="0"/>
    <m/>
    <x v="9"/>
    <m/>
    <m/>
    <x v="0"/>
    <n v="181"/>
    <x v="0"/>
    <x v="0"/>
    <s v="http://datos.salud.gob.ar/dataset/vacunas-contra-covid-19-dosis-aplicadas-en-la-republica-argentina"/>
  </r>
  <r>
    <x v="2"/>
    <x v="2"/>
    <x v="17"/>
    <x v="3"/>
    <m/>
    <x v="0"/>
    <m/>
    <x v="10"/>
    <m/>
    <m/>
    <x v="0"/>
    <n v="185"/>
    <x v="0"/>
    <x v="0"/>
    <s v="http://datos.salud.gob.ar/dataset/vacunas-contra-covid-19-dosis-aplicadas-en-la-republica-argentina"/>
  </r>
  <r>
    <x v="2"/>
    <x v="2"/>
    <x v="18"/>
    <x v="8"/>
    <m/>
    <x v="0"/>
    <m/>
    <x v="11"/>
    <n v="0.24"/>
    <m/>
    <x v="0"/>
    <n v="233"/>
    <x v="0"/>
    <x v="0"/>
    <s v="http://datos.salud.gob.ar/dataset/vacunas-contra-covid-19-dosis-aplicadas-en-la-republica-argentina"/>
  </r>
  <r>
    <x v="2"/>
    <x v="2"/>
    <x v="19"/>
    <x v="3"/>
    <m/>
    <x v="0"/>
    <m/>
    <x v="12"/>
    <m/>
    <m/>
    <x v="0"/>
    <n v="264"/>
    <x v="0"/>
    <x v="0"/>
    <s v="http://datos.salud.gob.ar/dataset/vacunas-contra-covid-19-dosis-aplicadas-en-la-republica-argentina"/>
  </r>
  <r>
    <x v="2"/>
    <x v="2"/>
    <x v="20"/>
    <x v="3"/>
    <m/>
    <x v="0"/>
    <m/>
    <x v="13"/>
    <m/>
    <m/>
    <x v="0"/>
    <n v="296"/>
    <x v="0"/>
    <x v="0"/>
    <s v="http://datos.salud.gob.ar/dataset/vacunas-contra-covid-19-dosis-aplicadas-en-la-republica-argentina"/>
  </r>
  <r>
    <x v="2"/>
    <x v="2"/>
    <x v="21"/>
    <x v="3"/>
    <m/>
    <x v="0"/>
    <m/>
    <x v="14"/>
    <m/>
    <m/>
    <x v="0"/>
    <n v="327"/>
    <x v="0"/>
    <x v="0"/>
    <s v="http://datos.salud.gob.ar/dataset/vacunas-contra-covid-19-dosis-aplicadas-en-la-republica-argentina"/>
  </r>
  <r>
    <x v="2"/>
    <x v="2"/>
    <x v="22"/>
    <x v="3"/>
    <m/>
    <x v="0"/>
    <m/>
    <x v="15"/>
    <m/>
    <m/>
    <x v="0"/>
    <n v="311"/>
    <x v="0"/>
    <x v="0"/>
    <s v="http://datos.salud.gob.ar/dataset/vacunas-contra-covid-19-dosis-aplicadas-en-la-republica-argentina"/>
  </r>
  <r>
    <x v="2"/>
    <x v="2"/>
    <x v="23"/>
    <x v="9"/>
    <m/>
    <x v="0"/>
    <m/>
    <x v="16"/>
    <n v="0.37"/>
    <m/>
    <x v="0"/>
    <n v="295"/>
    <x v="0"/>
    <x v="0"/>
    <s v="http://datos.salud.gob.ar/dataset/vacunas-contra-covid-19-dosis-aplicadas-en-la-republica-argentina"/>
  </r>
  <r>
    <x v="2"/>
    <x v="2"/>
    <x v="24"/>
    <x v="3"/>
    <m/>
    <x v="0"/>
    <m/>
    <x v="17"/>
    <m/>
    <m/>
    <x v="0"/>
    <n v="295"/>
    <x v="0"/>
    <x v="0"/>
    <s v="http://datos.salud.gob.ar/dataset/vacunas-contra-covid-19-dosis-aplicadas-en-la-republica-argentina"/>
  </r>
  <r>
    <x v="2"/>
    <x v="2"/>
    <x v="25"/>
    <x v="10"/>
    <m/>
    <x v="0"/>
    <m/>
    <x v="18"/>
    <n v="0.44"/>
    <m/>
    <x v="0"/>
    <n v="295"/>
    <x v="0"/>
    <x v="0"/>
    <s v="http://datos.salud.gob.ar/dataset/vacunas-contra-covid-19-dosis-aplicadas-en-la-republica-argentina"/>
  </r>
  <r>
    <x v="2"/>
    <x v="2"/>
    <x v="26"/>
    <x v="3"/>
    <m/>
    <x v="0"/>
    <m/>
    <x v="19"/>
    <m/>
    <m/>
    <x v="0"/>
    <n v="287"/>
    <x v="0"/>
    <x v="0"/>
    <s v="http://datos.salud.gob.ar/dataset/vacunas-contra-covid-19-dosis-aplicadas-en-la-republica-argentina"/>
  </r>
  <r>
    <x v="2"/>
    <x v="2"/>
    <x v="27"/>
    <x v="3"/>
    <m/>
    <x v="0"/>
    <m/>
    <x v="20"/>
    <m/>
    <m/>
    <x v="0"/>
    <n v="279"/>
    <x v="0"/>
    <x v="0"/>
    <s v="http://datos.salud.gob.ar/dataset/vacunas-contra-covid-19-dosis-aplicadas-en-la-republica-argentina"/>
  </r>
  <r>
    <x v="2"/>
    <x v="2"/>
    <x v="28"/>
    <x v="3"/>
    <m/>
    <x v="0"/>
    <m/>
    <x v="21"/>
    <m/>
    <m/>
    <x v="0"/>
    <n v="272"/>
    <x v="0"/>
    <x v="0"/>
    <s v="http://datos.salud.gob.ar/dataset/vacunas-contra-covid-19-dosis-aplicadas-en-la-republica-argentina"/>
  </r>
  <r>
    <x v="2"/>
    <x v="2"/>
    <x v="29"/>
    <x v="3"/>
    <m/>
    <x v="0"/>
    <m/>
    <x v="22"/>
    <m/>
    <m/>
    <x v="0"/>
    <n v="264"/>
    <x v="0"/>
    <x v="0"/>
    <s v="http://datos.salud.gob.ar/dataset/vacunas-contra-covid-19-dosis-aplicadas-en-la-republica-argentina"/>
  </r>
  <r>
    <x v="2"/>
    <x v="2"/>
    <x v="30"/>
    <x v="11"/>
    <n v="243539"/>
    <x v="1"/>
    <m/>
    <x v="23"/>
    <n v="0.55000000000000004"/>
    <n v="0.54"/>
    <x v="1"/>
    <n v="256"/>
    <x v="0"/>
    <x v="0"/>
    <s v="http://datos.salud.gob.ar/dataset/vacunas-contra-covid-19-dosis-aplicadas-en-la-republica-argentina"/>
  </r>
  <r>
    <x v="2"/>
    <x v="2"/>
    <x v="31"/>
    <x v="12"/>
    <n v="249372"/>
    <x v="2"/>
    <n v="17791"/>
    <x v="24"/>
    <n v="0.59"/>
    <n v="0.55000000000000004"/>
    <x v="2"/>
    <n v="259"/>
    <x v="0"/>
    <x v="0"/>
    <s v="http://datos.salud.gob.ar/dataset/vacunas-contra-covid-19-dosis-aplicadas-en-la-republica-argentina"/>
  </r>
  <r>
    <x v="2"/>
    <x v="2"/>
    <x v="32"/>
    <x v="13"/>
    <n v="254456"/>
    <x v="3"/>
    <n v="13878"/>
    <x v="25"/>
    <n v="0.62"/>
    <n v="0.56000000000000005"/>
    <x v="3"/>
    <n v="249"/>
    <x v="0"/>
    <x v="0"/>
    <s v="http://datos.salud.gob.ar/dataset/vacunas-contra-covid-19-dosis-aplicadas-en-la-republica-argentina"/>
  </r>
  <r>
    <x v="2"/>
    <x v="2"/>
    <x v="33"/>
    <x v="14"/>
    <n v="258876"/>
    <x v="4"/>
    <n v="8462"/>
    <x v="26"/>
    <n v="0.64"/>
    <n v="0.56999999999999995"/>
    <x v="3"/>
    <n v="246"/>
    <x v="0"/>
    <x v="0"/>
    <s v="http://datos.salud.gob.ar/dataset/vacunas-contra-covid-19-dosis-aplicadas-en-la-republica-argentina"/>
  </r>
  <r>
    <x v="2"/>
    <x v="2"/>
    <x v="34"/>
    <x v="15"/>
    <n v="260036"/>
    <x v="5"/>
    <n v="3959"/>
    <x v="27"/>
    <n v="0.65"/>
    <n v="0.57999999999999996"/>
    <x v="4"/>
    <n v="229"/>
    <x v="0"/>
    <x v="0"/>
    <s v="http://datos.salud.gob.ar/dataset/vacunas-contra-covid-19-dosis-aplicadas-en-la-republica-argentina"/>
  </r>
  <r>
    <x v="2"/>
    <x v="2"/>
    <x v="2"/>
    <x v="16"/>
    <n v="260122"/>
    <x v="6"/>
    <n v="363"/>
    <x v="28"/>
    <n v="0.65"/>
    <n v="0.57999999999999996"/>
    <x v="4"/>
    <n v="200"/>
    <x v="0"/>
    <x v="0"/>
    <s v="http://datos.salud.gob.ar/dataset/vacunas-contra-covid-19-dosis-aplicadas-en-la-republica-argentina"/>
  </r>
  <r>
    <x v="2"/>
    <x v="2"/>
    <x v="3"/>
    <x v="17"/>
    <n v="266969"/>
    <x v="7"/>
    <n v="13494"/>
    <x v="29"/>
    <n v="0.68"/>
    <n v="0.59"/>
    <x v="5"/>
    <n v="213"/>
    <x v="0"/>
    <x v="0"/>
    <s v="http://datos.salud.gob.ar/dataset/vacunas-contra-covid-19-dosis-aplicadas-en-la-republica-argentina"/>
  </r>
  <r>
    <x v="2"/>
    <x v="2"/>
    <x v="4"/>
    <x v="18"/>
    <n v="272323"/>
    <x v="8"/>
    <n v="12153"/>
    <x v="30"/>
    <n v="0.7"/>
    <n v="0.6"/>
    <x v="6"/>
    <n v="222"/>
    <x v="0"/>
    <x v="0"/>
    <s v="http://datos.salud.gob.ar/dataset/vacunas-contra-covid-19-dosis-aplicadas-en-la-republica-argentina"/>
  </r>
  <r>
    <x v="2"/>
    <x v="2"/>
    <x v="5"/>
    <x v="19"/>
    <n v="276548"/>
    <x v="9"/>
    <n v="9966"/>
    <x v="31"/>
    <n v="0.73"/>
    <n v="0.61"/>
    <x v="7"/>
    <n v="197"/>
    <x v="0"/>
    <x v="0"/>
    <s v="http://datos.salud.gob.ar/dataset/vacunas-contra-covid-19-dosis-aplicadas-en-la-republica-argentina"/>
  </r>
  <r>
    <x v="2"/>
    <x v="2"/>
    <x v="0"/>
    <x v="20"/>
    <n v="278451"/>
    <x v="10"/>
    <n v="16035"/>
    <x v="32"/>
    <n v="0.76"/>
    <n v="0.62"/>
    <x v="8"/>
    <n v="204"/>
    <x v="0"/>
    <x v="0"/>
    <s v="http://datos.salud.gob.ar/dataset/vacunas-contra-covid-19-dosis-aplicadas-en-la-republica-argentina"/>
  </r>
  <r>
    <x v="2"/>
    <x v="2"/>
    <x v="1"/>
    <x v="21"/>
    <n v="281023"/>
    <x v="11"/>
    <n v="22350"/>
    <x v="33"/>
    <n v="0.81"/>
    <n v="0.62"/>
    <x v="9"/>
    <n v="248"/>
    <x v="0"/>
    <x v="0"/>
    <s v="http://datos.salud.gob.ar/dataset/vacunas-contra-covid-19-dosis-aplicadas-en-la-republica-argentina"/>
  </r>
  <r>
    <x v="2"/>
    <x v="2"/>
    <x v="6"/>
    <x v="3"/>
    <m/>
    <x v="0"/>
    <m/>
    <x v="34"/>
    <m/>
    <m/>
    <x v="0"/>
    <n v="250"/>
    <x v="0"/>
    <x v="0"/>
    <s v="http://datos.salud.gob.ar/dataset/vacunas-contra-covid-19-dosis-aplicadas-en-la-republica-argentina"/>
  </r>
  <r>
    <x v="2"/>
    <x v="2"/>
    <x v="7"/>
    <x v="22"/>
    <n v="281577"/>
    <x v="12"/>
    <m/>
    <x v="35"/>
    <n v="0.83"/>
    <n v="0.62"/>
    <x v="10"/>
    <n v="264"/>
    <x v="0"/>
    <x v="0"/>
    <s v="http://datos.salud.gob.ar/dataset/vacunas-contra-covid-19-dosis-aplicadas-en-la-republica-argentina"/>
  </r>
  <r>
    <x v="2"/>
    <x v="2"/>
    <x v="35"/>
    <x v="3"/>
    <m/>
    <x v="0"/>
    <m/>
    <x v="36"/>
    <m/>
    <m/>
    <x v="0"/>
    <n v="254"/>
    <x v="0"/>
    <x v="0"/>
    <s v="http://datos.salud.gob.ar/dataset/vacunas-contra-covid-19-dosis-aplicadas-en-la-republica-argentina"/>
  </r>
  <r>
    <x v="2"/>
    <x v="2"/>
    <x v="36"/>
    <x v="23"/>
    <n v="284196"/>
    <x v="13"/>
    <m/>
    <x v="37"/>
    <n v="0.88"/>
    <n v="0.63"/>
    <x v="11"/>
    <n v="248"/>
    <x v="0"/>
    <x v="0"/>
    <s v="http://datos.salud.gob.ar/dataset/vacunas-contra-covid-19-dosis-aplicadas-en-la-republica-argentina"/>
  </r>
  <r>
    <x v="2"/>
    <x v="2"/>
    <x v="37"/>
    <x v="24"/>
    <n v="297717"/>
    <x v="14"/>
    <n v="47456"/>
    <x v="38"/>
    <n v="0.98"/>
    <n v="0.66"/>
    <x v="12"/>
    <n v="367"/>
    <x v="0"/>
    <x v="0"/>
    <s v="http://datos.salud.gob.ar/dataset/vacunas-contra-covid-19-dosis-aplicadas-en-la-republica-argentina"/>
  </r>
  <r>
    <x v="2"/>
    <x v="2"/>
    <x v="38"/>
    <x v="3"/>
    <m/>
    <x v="0"/>
    <m/>
    <x v="39"/>
    <m/>
    <m/>
    <x v="0"/>
    <n v="359"/>
    <x v="0"/>
    <x v="0"/>
    <s v="http://datos.salud.gob.ar/dataset/vacunas-contra-covid-19-dosis-aplicadas-en-la-republica-argentina"/>
  </r>
  <r>
    <x v="2"/>
    <x v="2"/>
    <x v="39"/>
    <x v="25"/>
    <n v="307501"/>
    <x v="15"/>
    <m/>
    <x v="40"/>
    <n v="1.04"/>
    <n v="0.68"/>
    <x v="13"/>
    <n v="332"/>
    <x v="0"/>
    <x v="0"/>
    <s v="http://datos.salud.gob.ar/dataset/vacunas-contra-covid-19-dosis-aplicadas-en-la-republica-argentina"/>
  </r>
  <r>
    <x v="3"/>
    <x v="3"/>
    <x v="20"/>
    <x v="26"/>
    <n v="6784"/>
    <x v="0"/>
    <m/>
    <x v="0"/>
    <n v="0.08"/>
    <n v="0.08"/>
    <x v="0"/>
    <m/>
    <x v="1"/>
    <x v="0"/>
    <s v="https://www.data.gv.at/katalog/dataset/589132b2-c000-4c60-85b4-c5036cdf3406"/>
  </r>
  <r>
    <x v="3"/>
    <x v="3"/>
    <x v="21"/>
    <x v="27"/>
    <n v="11559"/>
    <x v="0"/>
    <n v="4775"/>
    <x v="41"/>
    <n v="0.13"/>
    <n v="0.13"/>
    <x v="0"/>
    <n v="530"/>
    <x v="1"/>
    <x v="0"/>
    <s v="https://www.data.gv.at/katalog/dataset/589132b2-c000-4c60-85b4-c5036cdf3406"/>
  </r>
  <r>
    <x v="3"/>
    <x v="3"/>
    <x v="22"/>
    <x v="28"/>
    <n v="13172"/>
    <x v="0"/>
    <n v="1613"/>
    <x v="42"/>
    <n v="0.15"/>
    <n v="0.15"/>
    <x v="0"/>
    <n v="355"/>
    <x v="1"/>
    <x v="0"/>
    <s v="https://www.data.gv.at/katalog/dataset/589132b2-c000-4c60-85b4-c5036cdf3406"/>
  </r>
  <r>
    <x v="3"/>
    <x v="3"/>
    <x v="23"/>
    <x v="29"/>
    <n v="20064"/>
    <x v="0"/>
    <n v="6892"/>
    <x v="43"/>
    <n v="0.22"/>
    <n v="0.22"/>
    <x v="0"/>
    <n v="492"/>
    <x v="1"/>
    <x v="0"/>
    <s v="https://www.data.gv.at/katalog/dataset/589132b2-c000-4c60-85b4-c5036cdf3406"/>
  </r>
  <r>
    <x v="3"/>
    <x v="3"/>
    <x v="24"/>
    <x v="30"/>
    <n v="29359"/>
    <x v="0"/>
    <n v="9295"/>
    <x v="44"/>
    <n v="0.33"/>
    <n v="0.33"/>
    <x v="0"/>
    <n v="627"/>
    <x v="1"/>
    <x v="0"/>
    <s v="https://www.data.gv.at/katalog/dataset/589132b2-c000-4c60-85b4-c5036cdf3406"/>
  </r>
  <r>
    <x v="3"/>
    <x v="3"/>
    <x v="25"/>
    <x v="31"/>
    <n v="39751"/>
    <x v="0"/>
    <n v="10392"/>
    <x v="45"/>
    <n v="0.44"/>
    <n v="0.44"/>
    <x v="0"/>
    <n v="732"/>
    <x v="1"/>
    <x v="0"/>
    <s v="https://www.data.gv.at/katalog/dataset/589132b2-c000-4c60-85b4-c5036cdf3406"/>
  </r>
  <r>
    <x v="3"/>
    <x v="3"/>
    <x v="26"/>
    <x v="32"/>
    <n v="50402"/>
    <x v="0"/>
    <n v="10651"/>
    <x v="46"/>
    <n v="0.56000000000000005"/>
    <n v="0.56000000000000005"/>
    <x v="0"/>
    <n v="807"/>
    <x v="1"/>
    <x v="0"/>
    <s v="https://www.data.gv.at/katalog/dataset/589132b2-c000-4c60-85b4-c5036cdf3406"/>
  </r>
  <r>
    <x v="3"/>
    <x v="3"/>
    <x v="27"/>
    <x v="33"/>
    <n v="55450"/>
    <x v="0"/>
    <n v="5048"/>
    <x v="47"/>
    <n v="0.62"/>
    <n v="0.62"/>
    <x v="0"/>
    <n v="772"/>
    <x v="1"/>
    <x v="0"/>
    <s v="https://www.data.gv.at/katalog/dataset/589132b2-c000-4c60-85b4-c5036cdf3406"/>
  </r>
  <r>
    <x v="3"/>
    <x v="3"/>
    <x v="28"/>
    <x v="34"/>
    <n v="60708"/>
    <x v="16"/>
    <n v="5562"/>
    <x v="48"/>
    <n v="0.68"/>
    <n v="0.67"/>
    <x v="14"/>
    <n v="784"/>
    <x v="1"/>
    <x v="0"/>
    <s v="https://www.data.gv.at/katalog/dataset/589132b2-c000-4c60-85b4-c5036cdf3406"/>
  </r>
  <r>
    <x v="3"/>
    <x v="3"/>
    <x v="29"/>
    <x v="35"/>
    <n v="70474"/>
    <x v="17"/>
    <n v="10496"/>
    <x v="49"/>
    <n v="0.79"/>
    <n v="0.78"/>
    <x v="1"/>
    <n v="925"/>
    <x v="1"/>
    <x v="0"/>
    <s v="https://www.data.gv.at/katalog/dataset/589132b2-c000-4c60-85b4-c5036cdf3406"/>
  </r>
  <r>
    <x v="3"/>
    <x v="3"/>
    <x v="30"/>
    <x v="36"/>
    <n v="86888"/>
    <x v="18"/>
    <n v="17387"/>
    <x v="50"/>
    <n v="0.99"/>
    <n v="0.96"/>
    <x v="15"/>
    <n v="1092"/>
    <x v="1"/>
    <x v="0"/>
    <s v="https://www.data.gv.at/katalog/dataset/589132b2-c000-4c60-85b4-c5036cdf3406"/>
  </r>
  <r>
    <x v="3"/>
    <x v="3"/>
    <x v="31"/>
    <x v="37"/>
    <n v="105038"/>
    <x v="19"/>
    <n v="19357"/>
    <x v="51"/>
    <n v="1.2"/>
    <n v="1.17"/>
    <x v="2"/>
    <n v="1251"/>
    <x v="1"/>
    <x v="0"/>
    <s v="https://www.data.gv.at/katalog/dataset/589132b2-c000-4c60-85b4-c5036cdf3406"/>
  </r>
  <r>
    <x v="3"/>
    <x v="3"/>
    <x v="32"/>
    <x v="38"/>
    <n v="121216"/>
    <x v="20"/>
    <n v="16504"/>
    <x v="52"/>
    <n v="1.39"/>
    <n v="1.35"/>
    <x v="2"/>
    <n v="1348"/>
    <x v="1"/>
    <x v="0"/>
    <s v="https://www.data.gv.at/katalog/dataset/589132b2-c000-4c60-85b4-c5036cdf3406"/>
  </r>
  <r>
    <x v="3"/>
    <x v="3"/>
    <x v="33"/>
    <x v="39"/>
    <n v="132105"/>
    <x v="21"/>
    <n v="11592"/>
    <x v="21"/>
    <n v="1.51"/>
    <n v="1.47"/>
    <x v="16"/>
    <n v="1363"/>
    <x v="1"/>
    <x v="0"/>
    <s v="https://www.data.gv.at/katalog/dataset/589132b2-c000-4c60-85b4-c5036cdf3406"/>
  </r>
  <r>
    <x v="3"/>
    <x v="3"/>
    <x v="34"/>
    <x v="40"/>
    <n v="135249"/>
    <x v="22"/>
    <n v="3190"/>
    <x v="53"/>
    <n v="1.55"/>
    <n v="1.5"/>
    <x v="16"/>
    <n v="1334"/>
    <x v="1"/>
    <x v="0"/>
    <s v="https://www.data.gv.at/katalog/dataset/589132b2-c000-4c60-85b4-c5036cdf3406"/>
  </r>
  <r>
    <x v="3"/>
    <x v="3"/>
    <x v="2"/>
    <x v="41"/>
    <n v="137044"/>
    <x v="23"/>
    <n v="1812"/>
    <x v="54"/>
    <n v="1.57"/>
    <n v="1.52"/>
    <x v="16"/>
    <n v="1274"/>
    <x v="1"/>
    <x v="0"/>
    <s v="https://www.data.gv.at/katalog/dataset/589132b2-c000-4c60-85b4-c5036cdf3406"/>
  </r>
  <r>
    <x v="3"/>
    <x v="3"/>
    <x v="3"/>
    <x v="42"/>
    <n v="146587"/>
    <x v="24"/>
    <n v="9583"/>
    <x v="55"/>
    <n v="1.68"/>
    <n v="1.63"/>
    <x v="16"/>
    <n v="1260"/>
    <x v="1"/>
    <x v="0"/>
    <s v="https://www.data.gv.at/katalog/dataset/589132b2-c000-4c60-85b4-c5036cdf3406"/>
  </r>
  <r>
    <x v="3"/>
    <x v="3"/>
    <x v="4"/>
    <x v="43"/>
    <n v="153859"/>
    <x v="25"/>
    <n v="8052"/>
    <x v="56"/>
    <n v="1.77"/>
    <n v="1.71"/>
    <x v="3"/>
    <n v="1112"/>
    <x v="1"/>
    <x v="0"/>
    <s v="https://www.data.gv.at/katalog/dataset/589132b2-c000-4c60-85b4-c5036cdf3406"/>
  </r>
  <r>
    <x v="3"/>
    <x v="3"/>
    <x v="5"/>
    <x v="44"/>
    <n v="163806"/>
    <x v="26"/>
    <n v="10454"/>
    <x v="57"/>
    <n v="1.88"/>
    <n v="1.82"/>
    <x v="3"/>
    <n v="971"/>
    <x v="1"/>
    <x v="0"/>
    <s v="https://www.data.gv.at/katalog/dataset/589132b2-c000-4c60-85b4-c5036cdf3406"/>
  </r>
  <r>
    <x v="3"/>
    <x v="3"/>
    <x v="0"/>
    <x v="45"/>
    <n v="174262"/>
    <x v="27"/>
    <n v="11980"/>
    <x v="58"/>
    <n v="2.0099999999999998"/>
    <n v="1.93"/>
    <x v="17"/>
    <n v="899"/>
    <x v="1"/>
    <x v="0"/>
    <s v="https://www.data.gv.at/katalog/dataset/589132b2-c000-4c60-85b4-c5036cdf3406"/>
  </r>
  <r>
    <x v="3"/>
    <x v="3"/>
    <x v="1"/>
    <x v="46"/>
    <n v="183628"/>
    <x v="28"/>
    <n v="15760"/>
    <x v="59"/>
    <n v="2.19"/>
    <n v="2.04"/>
    <x v="8"/>
    <n v="965"/>
    <x v="1"/>
    <x v="0"/>
    <s v="https://www.data.gv.at/katalog/dataset/589132b2-c000-4c60-85b4-c5036cdf3406"/>
  </r>
  <r>
    <x v="3"/>
    <x v="3"/>
    <x v="6"/>
    <x v="47"/>
    <n v="185291"/>
    <x v="29"/>
    <n v="3319"/>
    <x v="60"/>
    <n v="2.23"/>
    <n v="2.06"/>
    <x v="18"/>
    <n v="967"/>
    <x v="1"/>
    <x v="0"/>
    <s v="https://www.data.gv.at/katalog/dataset/589132b2-c000-4c60-85b4-c5036cdf3406"/>
  </r>
  <r>
    <x v="3"/>
    <x v="3"/>
    <x v="7"/>
    <x v="48"/>
    <n v="186479"/>
    <x v="30"/>
    <n v="1847"/>
    <x v="61"/>
    <n v="2.25"/>
    <n v="2.0699999999999998"/>
    <x v="19"/>
    <n v="968"/>
    <x v="1"/>
    <x v="0"/>
    <s v="https://www.data.gv.at/katalog/dataset/589132b2-c000-4c60-85b4-c5036cdf3406"/>
  </r>
  <r>
    <x v="3"/>
    <x v="3"/>
    <x v="35"/>
    <x v="49"/>
    <n v="189926"/>
    <x v="31"/>
    <n v="6643"/>
    <x v="62"/>
    <n v="2.3199999999999998"/>
    <n v="2.11"/>
    <x v="10"/>
    <n v="921"/>
    <x v="1"/>
    <x v="0"/>
    <s v="https://www.data.gv.at/katalog/dataset/589132b2-c000-4c60-85b4-c5036cdf3406"/>
  </r>
  <r>
    <x v="3"/>
    <x v="3"/>
    <x v="36"/>
    <x v="50"/>
    <n v="194287"/>
    <x v="32"/>
    <n v="13532"/>
    <x v="63"/>
    <n v="2.4700000000000002"/>
    <n v="2.16"/>
    <x v="20"/>
    <n v="1008"/>
    <x v="1"/>
    <x v="0"/>
    <s v="https://www.data.gv.at/katalog/dataset/589132b2-c000-4c60-85b4-c5036cdf3406"/>
  </r>
  <r>
    <x v="3"/>
    <x v="3"/>
    <x v="37"/>
    <x v="51"/>
    <n v="198912"/>
    <x v="33"/>
    <n v="15721"/>
    <x v="64"/>
    <n v="2.65"/>
    <n v="2.21"/>
    <x v="21"/>
    <n v="1091"/>
    <x v="1"/>
    <x v="0"/>
    <s v="https://www.data.gv.at/katalog/dataset/589132b2-c000-4c60-85b4-c5036cdf3406"/>
  </r>
  <r>
    <x v="3"/>
    <x v="3"/>
    <x v="38"/>
    <x v="52"/>
    <n v="202160"/>
    <x v="34"/>
    <n v="14588"/>
    <x v="65"/>
    <n v="2.81"/>
    <n v="2.2400000000000002"/>
    <x v="22"/>
    <n v="1133"/>
    <x v="1"/>
    <x v="0"/>
    <s v="https://www.data.gv.at/katalog/dataset/589132b2-c000-4c60-85b4-c5036cdf3406"/>
  </r>
  <r>
    <x v="3"/>
    <x v="3"/>
    <x v="39"/>
    <x v="53"/>
    <n v="208144"/>
    <x v="35"/>
    <n v="17438"/>
    <x v="66"/>
    <n v="3"/>
    <n v="2.31"/>
    <x v="23"/>
    <n v="1159"/>
    <x v="1"/>
    <x v="0"/>
    <s v="https://www.data.gv.at/katalog/dataset/589132b2-c000-4c60-85b4-c5036cdf3406"/>
  </r>
  <r>
    <x v="4"/>
    <x v="4"/>
    <x v="40"/>
    <x v="54"/>
    <n v="38965"/>
    <x v="0"/>
    <m/>
    <x v="0"/>
    <n v="2.29"/>
    <n v="2.29"/>
    <x v="0"/>
    <m/>
    <x v="2"/>
    <x v="0"/>
    <s v="https://twitter.com/MOH_Bahrain/status/1358158619880079360"/>
  </r>
  <r>
    <x v="4"/>
    <x v="4"/>
    <x v="41"/>
    <x v="55"/>
    <n v="50071"/>
    <x v="0"/>
    <n v="11106"/>
    <x v="67"/>
    <n v="2.94"/>
    <n v="2.94"/>
    <x v="0"/>
    <n v="6527"/>
    <x v="2"/>
    <x v="0"/>
    <s v="https://twitter.com/MOH_Bahrain/status/1358158619880079360"/>
  </r>
  <r>
    <x v="4"/>
    <x v="4"/>
    <x v="42"/>
    <x v="56"/>
    <n v="50543"/>
    <x v="0"/>
    <n v="472"/>
    <x v="68"/>
    <n v="2.97"/>
    <n v="2.97"/>
    <x v="0"/>
    <n v="3402"/>
    <x v="2"/>
    <x v="0"/>
    <s v="https://twitter.com/MOH_Bahrain/status/1358158619880079360"/>
  </r>
  <r>
    <x v="4"/>
    <x v="4"/>
    <x v="43"/>
    <x v="57"/>
    <n v="51556"/>
    <x v="0"/>
    <n v="1013"/>
    <x v="69"/>
    <n v="3.03"/>
    <n v="3.03"/>
    <x v="0"/>
    <n v="2467"/>
    <x v="2"/>
    <x v="0"/>
    <s v="https://twitter.com/MOH_Bahrain/status/1358158619880079360"/>
  </r>
  <r>
    <x v="4"/>
    <x v="4"/>
    <x v="44"/>
    <x v="58"/>
    <n v="53614"/>
    <x v="0"/>
    <n v="2058"/>
    <x v="70"/>
    <n v="3.15"/>
    <n v="3.15"/>
    <x v="0"/>
    <n v="2152"/>
    <x v="2"/>
    <x v="0"/>
    <s v="https://twitter.com/MOH_Bahrain/status/1358158619880079360"/>
  </r>
  <r>
    <x v="4"/>
    <x v="4"/>
    <x v="45"/>
    <x v="59"/>
    <n v="55014"/>
    <x v="0"/>
    <n v="1400"/>
    <x v="71"/>
    <n v="3.23"/>
    <n v="3.23"/>
    <x v="0"/>
    <n v="1886"/>
    <x v="2"/>
    <x v="0"/>
    <s v="https://twitter.com/MOH_Bahrain/status/1358158619880079360"/>
  </r>
  <r>
    <x v="4"/>
    <x v="4"/>
    <x v="8"/>
    <x v="60"/>
    <n v="56041"/>
    <x v="0"/>
    <n v="1027"/>
    <x v="72"/>
    <n v="3.29"/>
    <n v="3.29"/>
    <x v="0"/>
    <n v="1673"/>
    <x v="2"/>
    <x v="0"/>
    <s v="https://twitter.com/MOH_Bahrain/status/1358158619880079360"/>
  </r>
  <r>
    <x v="4"/>
    <x v="4"/>
    <x v="9"/>
    <x v="61"/>
    <n v="57317"/>
    <x v="0"/>
    <n v="1276"/>
    <x v="73"/>
    <n v="3.37"/>
    <n v="3.37"/>
    <x v="0"/>
    <n v="1541"/>
    <x v="2"/>
    <x v="0"/>
    <s v="https://twitter.com/MOH_Bahrain/status/1358158619880079360"/>
  </r>
  <r>
    <x v="4"/>
    <x v="4"/>
    <x v="10"/>
    <x v="62"/>
    <n v="58643"/>
    <x v="0"/>
    <n v="1326"/>
    <x v="74"/>
    <n v="3.45"/>
    <n v="3.45"/>
    <x v="0"/>
    <n v="720"/>
    <x v="2"/>
    <x v="0"/>
    <s v="https://twitter.com/MOH_Bahrain/status/1358158619880079360"/>
  </r>
  <r>
    <x v="4"/>
    <x v="4"/>
    <x v="11"/>
    <x v="63"/>
    <n v="59351"/>
    <x v="0"/>
    <n v="708"/>
    <x v="75"/>
    <n v="3.49"/>
    <n v="3.49"/>
    <x v="0"/>
    <n v="739"/>
    <x v="2"/>
    <x v="0"/>
    <s v="https://twitter.com/MOH_Bahrain/status/1358158619880079360"/>
  </r>
  <r>
    <x v="4"/>
    <x v="4"/>
    <x v="12"/>
    <x v="64"/>
    <n v="60097"/>
    <x v="0"/>
    <n v="746"/>
    <x v="76"/>
    <n v="3.53"/>
    <n v="3.53"/>
    <x v="0"/>
    <n v="717"/>
    <x v="2"/>
    <x v="0"/>
    <s v="https://twitter.com/MOH_Bahrain/status/1358158619880079360"/>
  </r>
  <r>
    <x v="4"/>
    <x v="4"/>
    <x v="13"/>
    <x v="65"/>
    <n v="60689"/>
    <x v="0"/>
    <n v="592"/>
    <x v="77"/>
    <n v="3.57"/>
    <n v="3.57"/>
    <x v="0"/>
    <n v="594"/>
    <x v="2"/>
    <x v="0"/>
    <s v="https://twitter.com/MOH_Bahrain/status/1358158619880079360"/>
  </r>
  <r>
    <x v="4"/>
    <x v="4"/>
    <x v="14"/>
    <x v="66"/>
    <n v="61612"/>
    <x v="0"/>
    <n v="923"/>
    <x v="78"/>
    <n v="3.62"/>
    <n v="3.62"/>
    <x v="0"/>
    <n v="554"/>
    <x v="2"/>
    <x v="0"/>
    <s v="https://twitter.com/MOH_Bahrain/status/1358158619880079360"/>
  </r>
  <r>
    <x v="4"/>
    <x v="4"/>
    <x v="15"/>
    <x v="67"/>
    <n v="63893"/>
    <x v="0"/>
    <n v="2281"/>
    <x v="79"/>
    <n v="3.75"/>
    <n v="3.75"/>
    <x v="0"/>
    <n v="659"/>
    <x v="2"/>
    <x v="0"/>
    <s v="https://twitter.com/MOH_Bahrain/status/1358158619880079360"/>
  </r>
  <r>
    <x v="4"/>
    <x v="4"/>
    <x v="16"/>
    <x v="68"/>
    <n v="68472"/>
    <x v="0"/>
    <n v="4579"/>
    <x v="80"/>
    <n v="4.0199999999999996"/>
    <n v="4.0199999999999996"/>
    <x v="0"/>
    <n v="937"/>
    <x v="2"/>
    <x v="0"/>
    <s v="https://twitter.com/MOH_Bahrain/status/1358158619880079360"/>
  </r>
  <r>
    <x v="4"/>
    <x v="4"/>
    <x v="17"/>
    <x v="69"/>
    <n v="72239"/>
    <x v="0"/>
    <n v="3767"/>
    <x v="81"/>
    <n v="4.25"/>
    <n v="4.25"/>
    <x v="0"/>
    <n v="1141"/>
    <x v="2"/>
    <x v="0"/>
    <s v="https://twitter.com/MOH_Bahrain/status/1358158619880079360"/>
  </r>
  <r>
    <x v="4"/>
    <x v="4"/>
    <x v="18"/>
    <x v="70"/>
    <n v="78291"/>
    <x v="0"/>
    <n v="6052"/>
    <x v="82"/>
    <n v="4.5999999999999996"/>
    <n v="4.5999999999999996"/>
    <x v="0"/>
    <n v="1590"/>
    <x v="2"/>
    <x v="0"/>
    <s v="https://twitter.com/MOH_Bahrain/status/1358158619880079360"/>
  </r>
  <r>
    <x v="4"/>
    <x v="4"/>
    <x v="19"/>
    <x v="71"/>
    <n v="84157"/>
    <x v="0"/>
    <n v="5866"/>
    <x v="83"/>
    <n v="4.95"/>
    <n v="4.95"/>
    <x v="0"/>
    <n v="2020"/>
    <x v="2"/>
    <x v="0"/>
    <s v="https://twitter.com/MOH_Bahrain/status/1358158619880079360"/>
  </r>
  <r>
    <x v="4"/>
    <x v="4"/>
    <x v="20"/>
    <x v="72"/>
    <n v="89250"/>
    <x v="0"/>
    <n v="5093"/>
    <x v="84"/>
    <n v="5.25"/>
    <n v="5.25"/>
    <x v="0"/>
    <n v="2398"/>
    <x v="2"/>
    <x v="0"/>
    <s v="https://twitter.com/MOH_Bahrain/status/1358158619880079360"/>
  </r>
  <r>
    <x v="4"/>
    <x v="4"/>
    <x v="21"/>
    <x v="73"/>
    <n v="92598"/>
    <x v="0"/>
    <n v="3348"/>
    <x v="43"/>
    <n v="5.44"/>
    <n v="5.44"/>
    <x v="0"/>
    <n v="2602"/>
    <x v="2"/>
    <x v="0"/>
    <s v="https://twitter.com/MOH_Bahrain/status/1358158619880079360"/>
  </r>
  <r>
    <x v="4"/>
    <x v="4"/>
    <x v="22"/>
    <x v="74"/>
    <n v="97776"/>
    <x v="0"/>
    <n v="5178"/>
    <x v="85"/>
    <n v="5.75"/>
    <n v="5.75"/>
    <x v="0"/>
    <n v="2844"/>
    <x v="2"/>
    <x v="0"/>
    <s v="https://twitter.com/MOH_Bahrain/status/1358158619880079360"/>
  </r>
  <r>
    <x v="4"/>
    <x v="4"/>
    <x v="23"/>
    <x v="75"/>
    <n v="101363"/>
    <x v="0"/>
    <n v="3587"/>
    <x v="86"/>
    <n v="5.96"/>
    <n v="5.96"/>
    <x v="0"/>
    <n v="2762"/>
    <x v="2"/>
    <x v="0"/>
    <s v="https://twitter.com/MOH_Bahrain/status/1358158619880079360"/>
  </r>
  <r>
    <x v="4"/>
    <x v="4"/>
    <x v="24"/>
    <x v="76"/>
    <n v="109566"/>
    <x v="0"/>
    <n v="8203"/>
    <x v="87"/>
    <n v="6.44"/>
    <n v="6.44"/>
    <x v="0"/>
    <n v="3134"/>
    <x v="2"/>
    <x v="0"/>
    <s v="https://twitter.com/MOH_Bahrain/status/1358158619880079360"/>
  </r>
  <r>
    <x v="4"/>
    <x v="4"/>
    <x v="25"/>
    <x v="77"/>
    <n v="122819"/>
    <x v="0"/>
    <n v="13253"/>
    <x v="88"/>
    <n v="7.22"/>
    <n v="7.22"/>
    <x v="0"/>
    <n v="3738"/>
    <x v="2"/>
    <x v="0"/>
    <s v="https://twitter.com/MOH_Bahrain/status/1358158619880079360"/>
  </r>
  <r>
    <x v="4"/>
    <x v="4"/>
    <x v="26"/>
    <x v="78"/>
    <n v="137159"/>
    <x v="0"/>
    <n v="14340"/>
    <x v="89"/>
    <n v="8.06"/>
    <n v="8.06"/>
    <x v="0"/>
    <n v="4450"/>
    <x v="2"/>
    <x v="0"/>
    <s v="https://twitter.com/MOH_Bahrain/status/1358158619880079360"/>
  </r>
  <r>
    <x v="4"/>
    <x v="4"/>
    <x v="27"/>
    <x v="79"/>
    <n v="141563"/>
    <x v="0"/>
    <n v="4404"/>
    <x v="90"/>
    <n v="8.32"/>
    <n v="8.32"/>
    <x v="0"/>
    <n v="4392"/>
    <x v="2"/>
    <x v="0"/>
    <s v="https://twitter.com/MOH_Bahrain/status/1358158619880079360"/>
  </r>
  <r>
    <x v="4"/>
    <x v="4"/>
    <x v="28"/>
    <x v="80"/>
    <n v="142831"/>
    <x v="0"/>
    <n v="1268"/>
    <x v="91"/>
    <n v="8.39"/>
    <n v="8.39"/>
    <x v="0"/>
    <n v="4217"/>
    <x v="2"/>
    <x v="0"/>
    <s v="https://twitter.com/MOH_Bahrain/status/1358158619880079360"/>
  </r>
  <r>
    <x v="4"/>
    <x v="4"/>
    <x v="29"/>
    <x v="81"/>
    <n v="143596"/>
    <x v="0"/>
    <n v="765"/>
    <x v="92"/>
    <n v="8.44"/>
    <n v="8.44"/>
    <x v="0"/>
    <n v="3847"/>
    <x v="2"/>
    <x v="0"/>
    <s v="https://twitter.com/MOH_Bahrain/status/1358158619880079360"/>
  </r>
  <r>
    <x v="4"/>
    <x v="4"/>
    <x v="30"/>
    <x v="82"/>
    <n v="144130"/>
    <x v="0"/>
    <n v="534"/>
    <x v="93"/>
    <n v="8.4700000000000006"/>
    <n v="8.4700000000000006"/>
    <x v="0"/>
    <n v="3591"/>
    <x v="2"/>
    <x v="0"/>
    <s v="https://twitter.com/MOH_Bahrain/status/1358158619880079360"/>
  </r>
  <r>
    <x v="4"/>
    <x v="4"/>
    <x v="31"/>
    <x v="3"/>
    <m/>
    <x v="0"/>
    <m/>
    <x v="94"/>
    <m/>
    <m/>
    <x v="0"/>
    <n v="3207"/>
    <x v="2"/>
    <x v="0"/>
    <s v="https://twitter.com/MOH_Bahrain/status/1358158619880079360"/>
  </r>
  <r>
    <x v="4"/>
    <x v="4"/>
    <x v="32"/>
    <x v="3"/>
    <m/>
    <x v="0"/>
    <m/>
    <x v="95"/>
    <m/>
    <m/>
    <x v="0"/>
    <n v="2400"/>
    <x v="2"/>
    <x v="0"/>
    <s v="https://twitter.com/MOH_Bahrain/status/1358158619880079360"/>
  </r>
  <r>
    <x v="4"/>
    <x v="4"/>
    <x v="33"/>
    <x v="3"/>
    <m/>
    <x v="0"/>
    <m/>
    <x v="96"/>
    <m/>
    <m/>
    <x v="0"/>
    <n v="1502"/>
    <x v="2"/>
    <x v="0"/>
    <s v="https://twitter.com/MOH_Bahrain/status/1358158619880079360"/>
  </r>
  <r>
    <x v="4"/>
    <x v="4"/>
    <x v="34"/>
    <x v="3"/>
    <m/>
    <x v="0"/>
    <m/>
    <x v="97"/>
    <m/>
    <m/>
    <x v="0"/>
    <n v="1437"/>
    <x v="2"/>
    <x v="0"/>
    <s v="https://twitter.com/MOH_Bahrain/status/1358158619880079360"/>
  </r>
  <r>
    <x v="4"/>
    <x v="4"/>
    <x v="2"/>
    <x v="3"/>
    <m/>
    <x v="0"/>
    <m/>
    <x v="98"/>
    <m/>
    <m/>
    <x v="0"/>
    <n v="1636"/>
    <x v="2"/>
    <x v="0"/>
    <s v="https://twitter.com/MOH_Bahrain/status/1358158619880079360"/>
  </r>
  <r>
    <x v="4"/>
    <x v="4"/>
    <x v="3"/>
    <x v="83"/>
    <n v="165953"/>
    <x v="0"/>
    <m/>
    <x v="42"/>
    <n v="9.75"/>
    <n v="9.75"/>
    <x v="0"/>
    <n v="1877"/>
    <x v="2"/>
    <x v="0"/>
    <s v="https://twitter.com/MOH_Bahrain/status/1358158619880079360"/>
  </r>
  <r>
    <x v="4"/>
    <x v="4"/>
    <x v="4"/>
    <x v="84"/>
    <n v="167731"/>
    <x v="0"/>
    <n v="1778"/>
    <x v="99"/>
    <n v="9.86"/>
    <n v="9.86"/>
    <x v="0"/>
    <n v="1982"/>
    <x v="2"/>
    <x v="0"/>
    <s v="https://twitter.com/MOH_Bahrain/status/1358158619880079360"/>
  </r>
  <r>
    <x v="4"/>
    <x v="4"/>
    <x v="5"/>
    <x v="85"/>
    <n v="169440"/>
    <x v="0"/>
    <n v="1709"/>
    <x v="100"/>
    <n v="9.9600000000000009"/>
    <n v="9.9600000000000009"/>
    <x v="0"/>
    <n v="1819"/>
    <x v="2"/>
    <x v="0"/>
    <s v="https://twitter.com/MOH_Bahrain/status/1358158619880079360"/>
  </r>
  <r>
    <x v="4"/>
    <x v="4"/>
    <x v="0"/>
    <x v="86"/>
    <n v="169810"/>
    <x v="0"/>
    <n v="370"/>
    <x v="101"/>
    <n v="9.98"/>
    <n v="9.98"/>
    <x v="0"/>
    <n v="1545"/>
    <x v="2"/>
    <x v="0"/>
    <s v="https://twitter.com/MOH_Bahrain/status/1358158619880079360"/>
  </r>
  <r>
    <x v="4"/>
    <x v="4"/>
    <x v="1"/>
    <x v="87"/>
    <n v="170433"/>
    <x v="0"/>
    <n v="623"/>
    <x v="102"/>
    <n v="10.02"/>
    <n v="10.02"/>
    <x v="0"/>
    <n v="1292"/>
    <x v="2"/>
    <x v="0"/>
    <s v="https://twitter.com/MOH_Bahrain/status/1358158619880079360"/>
  </r>
  <r>
    <x v="4"/>
    <x v="4"/>
    <x v="6"/>
    <x v="88"/>
    <n v="171568"/>
    <x v="0"/>
    <n v="1135"/>
    <x v="103"/>
    <n v="10.08"/>
    <n v="10.08"/>
    <x v="0"/>
    <n v="1082"/>
    <x v="2"/>
    <x v="0"/>
    <s v="https://twitter.com/MOH_Bahrain/status/1358158619880079360"/>
  </r>
  <r>
    <x v="4"/>
    <x v="4"/>
    <x v="7"/>
    <x v="89"/>
    <n v="172912"/>
    <x v="0"/>
    <n v="1344"/>
    <x v="104"/>
    <n v="10.16"/>
    <n v="10.16"/>
    <x v="0"/>
    <n v="890"/>
    <x v="2"/>
    <x v="0"/>
    <s v="https://twitter.com/MOH_Bahrain/status/1358158619880079360"/>
  </r>
  <r>
    <x v="4"/>
    <x v="4"/>
    <x v="35"/>
    <x v="90"/>
    <n v="174075"/>
    <x v="0"/>
    <n v="1163"/>
    <x v="105"/>
    <n v="10.23"/>
    <n v="10.23"/>
    <x v="0"/>
    <n v="682"/>
    <x v="2"/>
    <x v="0"/>
    <s v="https://twitter.com/MOH_Bahrain/status/1358158619880079360"/>
  </r>
  <r>
    <x v="4"/>
    <x v="4"/>
    <x v="36"/>
    <x v="91"/>
    <n v="175094"/>
    <x v="0"/>
    <n v="1019"/>
    <x v="106"/>
    <n v="10.29"/>
    <n v="10.29"/>
    <x v="0"/>
    <n v="618"/>
    <x v="2"/>
    <x v="0"/>
    <s v="https://twitter.com/MOH_Bahrain/status/1358158619880079360"/>
  </r>
  <r>
    <x v="4"/>
    <x v="4"/>
    <x v="37"/>
    <x v="92"/>
    <n v="177233"/>
    <x v="0"/>
    <n v="2139"/>
    <x v="107"/>
    <n v="10.42"/>
    <n v="10.42"/>
    <x v="0"/>
    <n v="654"/>
    <x v="2"/>
    <x v="0"/>
    <s v="https://twitter.com/MOH_Bahrain/status/1358158619880079360"/>
  </r>
  <r>
    <x v="4"/>
    <x v="4"/>
    <x v="38"/>
    <x v="93"/>
    <n v="179550"/>
    <x v="0"/>
    <n v="2317"/>
    <x v="108"/>
    <n v="10.55"/>
    <n v="10.55"/>
    <x v="0"/>
    <n v="817"/>
    <x v="2"/>
    <x v="0"/>
    <s v="https://twitter.com/MOH_Bahrain/status/1358158619880079360"/>
  </r>
  <r>
    <x v="4"/>
    <x v="4"/>
    <x v="39"/>
    <x v="94"/>
    <n v="182543"/>
    <x v="0"/>
    <n v="2993"/>
    <x v="109"/>
    <n v="10.73"/>
    <n v="10.73"/>
    <x v="0"/>
    <n v="1017"/>
    <x v="2"/>
    <x v="0"/>
    <s v="https://twitter.com/MOH_Bahrain/status/1358158619880079360"/>
  </r>
  <r>
    <x v="5"/>
    <x v="5"/>
    <x v="3"/>
    <x v="0"/>
    <n v="0"/>
    <x v="0"/>
    <m/>
    <x v="0"/>
    <n v="0"/>
    <n v="0"/>
    <x v="0"/>
    <m/>
    <x v="3"/>
    <x v="2"/>
    <s v="https://www.dhakatribune.com/health/coronavirus/2021/02/01/covid-19-5-vaccine-takers-report-similar-minor-side-effects"/>
  </r>
  <r>
    <x v="5"/>
    <x v="5"/>
    <x v="4"/>
    <x v="95"/>
    <n v="26"/>
    <x v="0"/>
    <n v="26"/>
    <x v="110"/>
    <n v="0"/>
    <n v="0"/>
    <x v="0"/>
    <n v="0"/>
    <x v="3"/>
    <x v="2"/>
    <s v="https://www.dhakatribune.com/health/coronavirus/2021/02/01/covid-19-5-vaccine-takers-report-similar-minor-side-effects"/>
  </r>
  <r>
    <x v="5"/>
    <x v="5"/>
    <x v="5"/>
    <x v="96"/>
    <n v="567"/>
    <x v="0"/>
    <n v="541"/>
    <x v="111"/>
    <n v="0"/>
    <n v="0"/>
    <x v="0"/>
    <n v="2"/>
    <x v="3"/>
    <x v="2"/>
    <s v="https://www.dhakatribune.com/health/coronavirus/2021/02/01/covid-19-5-vaccine-takers-report-similar-minor-side-effects"/>
  </r>
  <r>
    <x v="6"/>
    <x v="6"/>
    <x v="45"/>
    <x v="97"/>
    <n v="298"/>
    <x v="0"/>
    <m/>
    <x v="0"/>
    <n v="0"/>
    <n v="0"/>
    <x v="0"/>
    <m/>
    <x v="4"/>
    <x v="3"/>
    <s v="https://covid-vaccinatie.be/en"/>
  </r>
  <r>
    <x v="6"/>
    <x v="6"/>
    <x v="8"/>
    <x v="98"/>
    <n v="299"/>
    <x v="0"/>
    <n v="1"/>
    <x v="112"/>
    <n v="0"/>
    <n v="0"/>
    <x v="0"/>
    <n v="0"/>
    <x v="4"/>
    <x v="3"/>
    <s v="https://covid-vaccinatie.be/en"/>
  </r>
  <r>
    <x v="6"/>
    <x v="6"/>
    <x v="9"/>
    <x v="99"/>
    <n v="778"/>
    <x v="0"/>
    <n v="479"/>
    <x v="113"/>
    <n v="0.01"/>
    <n v="0.01"/>
    <x v="0"/>
    <n v="21"/>
    <x v="4"/>
    <x v="3"/>
    <s v="https://covid-vaccinatie.be/en"/>
  </r>
  <r>
    <x v="6"/>
    <x v="6"/>
    <x v="10"/>
    <x v="100"/>
    <n v="787"/>
    <x v="0"/>
    <n v="9"/>
    <x v="114"/>
    <n v="0.01"/>
    <n v="0.01"/>
    <x v="0"/>
    <n v="14"/>
    <x v="4"/>
    <x v="3"/>
    <s v="https://covid-vaccinatie.be/en"/>
  </r>
  <r>
    <x v="6"/>
    <x v="6"/>
    <x v="11"/>
    <x v="101"/>
    <n v="794"/>
    <x v="0"/>
    <n v="7"/>
    <x v="115"/>
    <n v="0.01"/>
    <n v="0.01"/>
    <x v="0"/>
    <n v="11"/>
    <x v="4"/>
    <x v="3"/>
    <s v="https://covid-vaccinatie.be/en"/>
  </r>
  <r>
    <x v="6"/>
    <x v="6"/>
    <x v="12"/>
    <x v="3"/>
    <m/>
    <x v="0"/>
    <m/>
    <x v="116"/>
    <m/>
    <m/>
    <x v="0"/>
    <n v="9"/>
    <x v="4"/>
    <x v="3"/>
    <s v="https://covid-vaccinatie.be/en"/>
  </r>
  <r>
    <x v="6"/>
    <x v="6"/>
    <x v="13"/>
    <x v="3"/>
    <m/>
    <x v="0"/>
    <m/>
    <x v="117"/>
    <m/>
    <m/>
    <x v="0"/>
    <n v="7"/>
    <x v="4"/>
    <x v="3"/>
    <s v="https://covid-vaccinatie.be/en"/>
  </r>
  <r>
    <x v="6"/>
    <x v="6"/>
    <x v="14"/>
    <x v="102"/>
    <n v="795"/>
    <x v="0"/>
    <m/>
    <x v="118"/>
    <n v="0.01"/>
    <n v="0.01"/>
    <x v="0"/>
    <n v="6"/>
    <x v="4"/>
    <x v="3"/>
    <s v="https://covid-vaccinatie.be/en"/>
  </r>
  <r>
    <x v="6"/>
    <x v="6"/>
    <x v="15"/>
    <x v="103"/>
    <n v="2354"/>
    <x v="0"/>
    <n v="1559"/>
    <x v="119"/>
    <n v="0.02"/>
    <n v="0.02"/>
    <x v="0"/>
    <n v="25"/>
    <x v="4"/>
    <x v="3"/>
    <s v="https://covid-vaccinatie.be/en"/>
  </r>
  <r>
    <x v="6"/>
    <x v="6"/>
    <x v="16"/>
    <x v="104"/>
    <n v="6218"/>
    <x v="0"/>
    <n v="3864"/>
    <x v="120"/>
    <n v="0.05"/>
    <n v="0.05"/>
    <x v="0"/>
    <n v="67"/>
    <x v="4"/>
    <x v="3"/>
    <s v="https://covid-vaccinatie.be/en"/>
  </r>
  <r>
    <x v="6"/>
    <x v="6"/>
    <x v="17"/>
    <x v="105"/>
    <n v="14340"/>
    <x v="0"/>
    <n v="8122"/>
    <x v="121"/>
    <n v="0.12"/>
    <n v="0.12"/>
    <x v="0"/>
    <n v="167"/>
    <x v="4"/>
    <x v="3"/>
    <s v="https://covid-vaccinatie.be/en"/>
  </r>
  <r>
    <x v="6"/>
    <x v="6"/>
    <x v="18"/>
    <x v="106"/>
    <n v="23484"/>
    <x v="0"/>
    <n v="9144"/>
    <x v="122"/>
    <n v="0.2"/>
    <n v="0.2"/>
    <x v="0"/>
    <n v="280"/>
    <x v="4"/>
    <x v="3"/>
    <s v="https://covid-vaccinatie.be/en"/>
  </r>
  <r>
    <x v="6"/>
    <x v="6"/>
    <x v="19"/>
    <x v="107"/>
    <n v="26671"/>
    <x v="0"/>
    <n v="3187"/>
    <x v="123"/>
    <n v="0.23"/>
    <n v="0.23"/>
    <x v="0"/>
    <n v="319"/>
    <x v="4"/>
    <x v="3"/>
    <s v="https://covid-vaccinatie.be/en"/>
  </r>
  <r>
    <x v="6"/>
    <x v="6"/>
    <x v="20"/>
    <x v="108"/>
    <n v="27067"/>
    <x v="0"/>
    <n v="396"/>
    <x v="124"/>
    <n v="0.23"/>
    <n v="0.23"/>
    <x v="0"/>
    <n v="324"/>
    <x v="4"/>
    <x v="3"/>
    <s v="https://covid-vaccinatie.be/en"/>
  </r>
  <r>
    <x v="6"/>
    <x v="6"/>
    <x v="21"/>
    <x v="109"/>
    <n v="32518"/>
    <x v="0"/>
    <n v="5451"/>
    <x v="125"/>
    <n v="0.28000000000000003"/>
    <n v="0.28000000000000003"/>
    <x v="0"/>
    <n v="391"/>
    <x v="4"/>
    <x v="3"/>
    <s v="https://covid-vaccinatie.be/en"/>
  </r>
  <r>
    <x v="6"/>
    <x v="6"/>
    <x v="22"/>
    <x v="110"/>
    <n v="47987"/>
    <x v="0"/>
    <n v="15469"/>
    <x v="126"/>
    <n v="0.41"/>
    <n v="0.41"/>
    <x v="0"/>
    <n v="562"/>
    <x v="4"/>
    <x v="3"/>
    <s v="https://covid-vaccinatie.be/en"/>
  </r>
  <r>
    <x v="6"/>
    <x v="6"/>
    <x v="23"/>
    <x v="111"/>
    <n v="68572"/>
    <x v="0"/>
    <n v="20585"/>
    <x v="127"/>
    <n v="0.59"/>
    <n v="0.59"/>
    <x v="0"/>
    <n v="769"/>
    <x v="4"/>
    <x v="3"/>
    <s v="https://covid-vaccinatie.be/en"/>
  </r>
  <r>
    <x v="6"/>
    <x v="6"/>
    <x v="24"/>
    <x v="112"/>
    <n v="91110"/>
    <x v="0"/>
    <n v="22538"/>
    <x v="128"/>
    <n v="0.79"/>
    <n v="0.79"/>
    <x v="0"/>
    <n v="946"/>
    <x v="4"/>
    <x v="3"/>
    <s v="https://covid-vaccinatie.be/en"/>
  </r>
  <r>
    <x v="6"/>
    <x v="6"/>
    <x v="25"/>
    <x v="113"/>
    <n v="113563"/>
    <x v="0"/>
    <n v="22453"/>
    <x v="129"/>
    <n v="0.98"/>
    <n v="0.98"/>
    <x v="0"/>
    <n v="1110"/>
    <x v="4"/>
    <x v="3"/>
    <s v="https://covid-vaccinatie.be/en"/>
  </r>
  <r>
    <x v="6"/>
    <x v="6"/>
    <x v="26"/>
    <x v="114"/>
    <n v="118543"/>
    <x v="0"/>
    <n v="4980"/>
    <x v="130"/>
    <n v="1.02"/>
    <n v="1.02"/>
    <x v="0"/>
    <n v="1132"/>
    <x v="4"/>
    <x v="3"/>
    <s v="https://covid-vaccinatie.be/en"/>
  </r>
  <r>
    <x v="6"/>
    <x v="6"/>
    <x v="27"/>
    <x v="115"/>
    <n v="121674"/>
    <x v="0"/>
    <n v="3131"/>
    <x v="131"/>
    <n v="1.05"/>
    <n v="1.05"/>
    <x v="0"/>
    <n v="1166"/>
    <x v="4"/>
    <x v="3"/>
    <s v="https://covid-vaccinatie.be/en"/>
  </r>
  <r>
    <x v="6"/>
    <x v="6"/>
    <x v="28"/>
    <x v="116"/>
    <n v="131979"/>
    <x v="36"/>
    <n v="10414"/>
    <x v="132"/>
    <n v="1.1399999999999999"/>
    <n v="1.1399999999999999"/>
    <x v="14"/>
    <n v="1227"/>
    <x v="4"/>
    <x v="3"/>
    <s v="https://covid-vaccinatie.be/en"/>
  </r>
  <r>
    <x v="6"/>
    <x v="6"/>
    <x v="29"/>
    <x v="117"/>
    <n v="150335"/>
    <x v="37"/>
    <n v="18537"/>
    <x v="133"/>
    <n v="1.3"/>
    <n v="1.3"/>
    <x v="14"/>
    <n v="1265"/>
    <x v="4"/>
    <x v="3"/>
    <s v="https://covid-vaccinatie.be/en"/>
  </r>
  <r>
    <x v="6"/>
    <x v="6"/>
    <x v="30"/>
    <x v="118"/>
    <n v="170192"/>
    <x v="38"/>
    <n v="20279"/>
    <x v="134"/>
    <n v="1.47"/>
    <n v="1.47"/>
    <x v="1"/>
    <n v="1261"/>
    <x v="4"/>
    <x v="3"/>
    <s v="https://covid-vaccinatie.be/en"/>
  </r>
  <r>
    <x v="6"/>
    <x v="6"/>
    <x v="31"/>
    <x v="119"/>
    <n v="199444"/>
    <x v="38"/>
    <n v="29252"/>
    <x v="135"/>
    <n v="1.73"/>
    <n v="1.72"/>
    <x v="1"/>
    <n v="1344"/>
    <x v="4"/>
    <x v="3"/>
    <s v="https://covid-vaccinatie.be/en"/>
  </r>
  <r>
    <x v="6"/>
    <x v="6"/>
    <x v="32"/>
    <x v="120"/>
    <n v="228030"/>
    <x v="39"/>
    <n v="28617"/>
    <x v="136"/>
    <n v="1.97"/>
    <n v="1.97"/>
    <x v="1"/>
    <n v="1420"/>
    <x v="4"/>
    <x v="3"/>
    <s v="https://covid-vaccinatie.be/en"/>
  </r>
  <r>
    <x v="6"/>
    <x v="6"/>
    <x v="33"/>
    <x v="121"/>
    <n v="235816"/>
    <x v="40"/>
    <n v="7793"/>
    <x v="137"/>
    <n v="2.04"/>
    <n v="2.0299999999999998"/>
    <x v="1"/>
    <n v="1455"/>
    <x v="4"/>
    <x v="3"/>
    <s v="https://covid-vaccinatie.be/en"/>
  </r>
  <r>
    <x v="6"/>
    <x v="6"/>
    <x v="34"/>
    <x v="122"/>
    <n v="237661"/>
    <x v="40"/>
    <n v="1845"/>
    <x v="138"/>
    <n v="2.06"/>
    <n v="2.0499999999999998"/>
    <x v="1"/>
    <n v="1439"/>
    <x v="4"/>
    <x v="3"/>
    <s v="https://covid-vaccinatie.be/en"/>
  </r>
  <r>
    <x v="6"/>
    <x v="6"/>
    <x v="2"/>
    <x v="123"/>
    <n v="248163"/>
    <x v="40"/>
    <n v="10502"/>
    <x v="139"/>
    <n v="2.15"/>
    <n v="2.14"/>
    <x v="1"/>
    <n v="1440"/>
    <x v="4"/>
    <x v="3"/>
    <s v="https://covid-vaccinatie.be/en"/>
  </r>
  <r>
    <x v="6"/>
    <x v="6"/>
    <x v="3"/>
    <x v="124"/>
    <n v="258186"/>
    <x v="41"/>
    <n v="11381"/>
    <x v="140"/>
    <n v="2.25"/>
    <n v="2.23"/>
    <x v="15"/>
    <n v="1352"/>
    <x v="4"/>
    <x v="3"/>
    <s v="https://covid-vaccinatie.be/en"/>
  </r>
  <r>
    <x v="6"/>
    <x v="6"/>
    <x v="4"/>
    <x v="125"/>
    <n v="270994"/>
    <x v="42"/>
    <n v="15908"/>
    <x v="141"/>
    <n v="2.38"/>
    <n v="2.34"/>
    <x v="2"/>
    <n v="1298"/>
    <x v="4"/>
    <x v="3"/>
    <s v="https://covid-vaccinatie.be/en"/>
  </r>
  <r>
    <x v="6"/>
    <x v="6"/>
    <x v="5"/>
    <x v="126"/>
    <n v="285223"/>
    <x v="43"/>
    <n v="21100"/>
    <x v="142"/>
    <n v="2.57"/>
    <n v="2.46"/>
    <x v="6"/>
    <n v="1197"/>
    <x v="4"/>
    <x v="3"/>
    <s v="https://covid-vaccinatie.be/en"/>
  </r>
  <r>
    <x v="6"/>
    <x v="6"/>
    <x v="0"/>
    <x v="127"/>
    <n v="295847"/>
    <x v="44"/>
    <n v="18219"/>
    <x v="143"/>
    <n v="2.72"/>
    <n v="2.5499999999999998"/>
    <x v="18"/>
    <n v="1069"/>
    <x v="4"/>
    <x v="3"/>
    <s v="https://covid-vaccinatie.be/en"/>
  </r>
  <r>
    <x v="6"/>
    <x v="6"/>
    <x v="1"/>
    <x v="128"/>
    <n v="297382"/>
    <x v="45"/>
    <n v="4174"/>
    <x v="144"/>
    <n v="2.76"/>
    <n v="2.57"/>
    <x v="9"/>
    <n v="1025"/>
    <x v="4"/>
    <x v="3"/>
    <s v="https://covid-vaccinatie.be/en"/>
  </r>
  <r>
    <x v="6"/>
    <x v="6"/>
    <x v="6"/>
    <x v="129"/>
    <n v="297946"/>
    <x v="46"/>
    <n v="870"/>
    <x v="145"/>
    <n v="2.77"/>
    <n v="2.57"/>
    <x v="24"/>
    <n v="1013"/>
    <x v="4"/>
    <x v="3"/>
    <s v="https://covid-vaccinatie.be/en"/>
  </r>
  <r>
    <x v="6"/>
    <x v="6"/>
    <x v="7"/>
    <x v="130"/>
    <n v="301533"/>
    <x v="47"/>
    <n v="6832"/>
    <x v="146"/>
    <n v="2.82"/>
    <n v="2.6"/>
    <x v="25"/>
    <n v="967"/>
    <x v="4"/>
    <x v="3"/>
    <s v="https://covid-vaccinatie.be/en"/>
  </r>
  <r>
    <x v="6"/>
    <x v="6"/>
    <x v="35"/>
    <x v="131"/>
    <n v="310140"/>
    <x v="48"/>
    <n v="19996"/>
    <x v="147"/>
    <n v="3"/>
    <n v="2.68"/>
    <x v="12"/>
    <n v="1074"/>
    <x v="4"/>
    <x v="3"/>
    <s v="https://covid-vaccinatie.be/en"/>
  </r>
  <r>
    <x v="6"/>
    <x v="6"/>
    <x v="36"/>
    <x v="132"/>
    <n v="317651"/>
    <x v="49"/>
    <n v="23601"/>
    <x v="148"/>
    <n v="3.2"/>
    <n v="2.74"/>
    <x v="26"/>
    <n v="1168"/>
    <x v="4"/>
    <x v="3"/>
    <s v="https://covid-vaccinatie.be/en"/>
  </r>
  <r>
    <x v="6"/>
    <x v="6"/>
    <x v="37"/>
    <x v="133"/>
    <n v="323239"/>
    <x v="50"/>
    <n v="23027"/>
    <x v="149"/>
    <n v="3.4"/>
    <n v="2.79"/>
    <x v="27"/>
    <n v="1192"/>
    <x v="4"/>
    <x v="3"/>
    <s v="https://covid-vaccinatie.be/en"/>
  </r>
  <r>
    <x v="6"/>
    <x v="6"/>
    <x v="38"/>
    <x v="134"/>
    <n v="327026"/>
    <x v="51"/>
    <n v="18920"/>
    <x v="150"/>
    <n v="3.56"/>
    <n v="2.82"/>
    <x v="28"/>
    <n v="1201"/>
    <x v="4"/>
    <x v="3"/>
    <s v="https://covid-vaccinatie.be/en"/>
  </r>
  <r>
    <x v="6"/>
    <x v="6"/>
    <x v="39"/>
    <x v="135"/>
    <n v="327531"/>
    <x v="52"/>
    <n v="3534"/>
    <x v="151"/>
    <n v="3.59"/>
    <n v="2.83"/>
    <x v="29"/>
    <n v="1193"/>
    <x v="4"/>
    <x v="3"/>
    <s v="https://covid-vaccinatie.be/en"/>
  </r>
  <r>
    <x v="7"/>
    <x v="7"/>
    <x v="20"/>
    <x v="0"/>
    <m/>
    <x v="0"/>
    <m/>
    <x v="0"/>
    <n v="0"/>
    <m/>
    <x v="0"/>
    <m/>
    <x v="1"/>
    <x v="4"/>
    <s v="https://www.gov.bm/sites/default/files/COVID-19%20Vaccination%20Updates.pdf"/>
  </r>
  <r>
    <x v="7"/>
    <x v="7"/>
    <x v="21"/>
    <x v="3"/>
    <m/>
    <x v="0"/>
    <m/>
    <x v="152"/>
    <m/>
    <m/>
    <x v="0"/>
    <n v="4464"/>
    <x v="1"/>
    <x v="4"/>
    <s v="https://www.gov.bm/sites/default/files/COVID-19%20Vaccination%20Updates.pdf"/>
  </r>
  <r>
    <x v="7"/>
    <x v="7"/>
    <x v="22"/>
    <x v="3"/>
    <m/>
    <x v="0"/>
    <m/>
    <x v="152"/>
    <m/>
    <m/>
    <x v="0"/>
    <n v="4464"/>
    <x v="1"/>
    <x v="4"/>
    <s v="https://www.gov.bm/sites/default/files/COVID-19%20Vaccination%20Updates.pdf"/>
  </r>
  <r>
    <x v="7"/>
    <x v="7"/>
    <x v="23"/>
    <x v="3"/>
    <m/>
    <x v="0"/>
    <m/>
    <x v="152"/>
    <m/>
    <m/>
    <x v="0"/>
    <n v="4464"/>
    <x v="1"/>
    <x v="4"/>
    <s v="https://www.gov.bm/sites/default/files/COVID-19%20Vaccination%20Updates.pdf"/>
  </r>
  <r>
    <x v="7"/>
    <x v="7"/>
    <x v="24"/>
    <x v="3"/>
    <m/>
    <x v="0"/>
    <m/>
    <x v="152"/>
    <m/>
    <m/>
    <x v="0"/>
    <n v="4464"/>
    <x v="1"/>
    <x v="4"/>
    <s v="https://www.gov.bm/sites/default/files/COVID-19%20Vaccination%20Updates.pdf"/>
  </r>
  <r>
    <x v="7"/>
    <x v="7"/>
    <x v="25"/>
    <x v="3"/>
    <m/>
    <x v="0"/>
    <m/>
    <x v="152"/>
    <m/>
    <m/>
    <x v="0"/>
    <n v="4464"/>
    <x v="1"/>
    <x v="4"/>
    <s v="https://www.gov.bm/sites/default/files/COVID-19%20Vaccination%20Updates.pdf"/>
  </r>
  <r>
    <x v="7"/>
    <x v="7"/>
    <x v="26"/>
    <x v="136"/>
    <m/>
    <x v="0"/>
    <m/>
    <x v="152"/>
    <n v="2.67"/>
    <m/>
    <x v="0"/>
    <n v="4464"/>
    <x v="1"/>
    <x v="4"/>
    <s v="https://www.gov.bm/sites/default/files/COVID-19%20Vaccination%20Updates.pdf"/>
  </r>
  <r>
    <x v="7"/>
    <x v="7"/>
    <x v="27"/>
    <x v="3"/>
    <m/>
    <x v="0"/>
    <m/>
    <x v="153"/>
    <m/>
    <m/>
    <x v="0"/>
    <n v="4239"/>
    <x v="1"/>
    <x v="4"/>
    <s v="https://www.gov.bm/sites/default/files/COVID-19%20Vaccination%20Updates.pdf"/>
  </r>
  <r>
    <x v="7"/>
    <x v="7"/>
    <x v="28"/>
    <x v="3"/>
    <m/>
    <x v="0"/>
    <m/>
    <x v="154"/>
    <m/>
    <m/>
    <x v="0"/>
    <n v="4015"/>
    <x v="1"/>
    <x v="4"/>
    <s v="https://www.gov.bm/sites/default/files/COVID-19%20Vaccination%20Updates.pdf"/>
  </r>
  <r>
    <x v="7"/>
    <x v="7"/>
    <x v="29"/>
    <x v="3"/>
    <m/>
    <x v="0"/>
    <m/>
    <x v="155"/>
    <m/>
    <m/>
    <x v="0"/>
    <n v="3790"/>
    <x v="1"/>
    <x v="4"/>
    <s v="https://www.gov.bm/sites/default/files/COVID-19%20Vaccination%20Updates.pdf"/>
  </r>
  <r>
    <x v="7"/>
    <x v="7"/>
    <x v="30"/>
    <x v="3"/>
    <m/>
    <x v="0"/>
    <m/>
    <x v="156"/>
    <m/>
    <m/>
    <x v="0"/>
    <n v="3565"/>
    <x v="1"/>
    <x v="4"/>
    <s v="https://www.gov.bm/sites/default/files/COVID-19%20Vaccination%20Updates.pdf"/>
  </r>
  <r>
    <x v="7"/>
    <x v="7"/>
    <x v="31"/>
    <x v="3"/>
    <m/>
    <x v="0"/>
    <m/>
    <x v="157"/>
    <m/>
    <m/>
    <x v="0"/>
    <n v="3356"/>
    <x v="1"/>
    <x v="4"/>
    <s v="https://www.gov.bm/sites/default/files/COVID-19%20Vaccination%20Updates.pdf"/>
  </r>
  <r>
    <x v="7"/>
    <x v="7"/>
    <x v="32"/>
    <x v="3"/>
    <m/>
    <x v="0"/>
    <m/>
    <x v="158"/>
    <m/>
    <m/>
    <x v="0"/>
    <n v="3131"/>
    <x v="1"/>
    <x v="4"/>
    <s v="https://www.gov.bm/sites/default/files/COVID-19%20Vaccination%20Updates.pdf"/>
  </r>
  <r>
    <x v="7"/>
    <x v="7"/>
    <x v="33"/>
    <x v="137"/>
    <m/>
    <x v="0"/>
    <m/>
    <x v="159"/>
    <n v="4.71"/>
    <m/>
    <x v="0"/>
    <n v="2907"/>
    <x v="1"/>
    <x v="4"/>
    <s v="https://www.gov.bm/sites/default/files/COVID-19%20Vaccination%20Updates.pdf"/>
  </r>
  <r>
    <x v="7"/>
    <x v="7"/>
    <x v="34"/>
    <x v="3"/>
    <m/>
    <x v="0"/>
    <m/>
    <x v="158"/>
    <m/>
    <m/>
    <x v="0"/>
    <n v="3131"/>
    <x v="1"/>
    <x v="4"/>
    <s v="https://www.gov.bm/sites/default/files/COVID-19%20Vaccination%20Updates.pdf"/>
  </r>
  <r>
    <x v="7"/>
    <x v="7"/>
    <x v="2"/>
    <x v="3"/>
    <m/>
    <x v="0"/>
    <m/>
    <x v="157"/>
    <m/>
    <m/>
    <x v="0"/>
    <n v="3356"/>
    <x v="1"/>
    <x v="4"/>
    <s v="https://www.gov.bm/sites/default/files/COVID-19%20Vaccination%20Updates.pdf"/>
  </r>
  <r>
    <x v="7"/>
    <x v="7"/>
    <x v="3"/>
    <x v="3"/>
    <m/>
    <x v="0"/>
    <m/>
    <x v="160"/>
    <m/>
    <m/>
    <x v="0"/>
    <n v="3597"/>
    <x v="1"/>
    <x v="4"/>
    <s v="https://www.gov.bm/sites/default/files/COVID-19%20Vaccination%20Updates.pdf"/>
  </r>
  <r>
    <x v="7"/>
    <x v="7"/>
    <x v="4"/>
    <x v="3"/>
    <m/>
    <x v="0"/>
    <m/>
    <x v="161"/>
    <m/>
    <m/>
    <x v="0"/>
    <n v="3822"/>
    <x v="1"/>
    <x v="4"/>
    <s v="https://www.gov.bm/sites/default/files/COVID-19%20Vaccination%20Updates.pdf"/>
  </r>
  <r>
    <x v="7"/>
    <x v="7"/>
    <x v="5"/>
    <x v="3"/>
    <m/>
    <x v="0"/>
    <m/>
    <x v="162"/>
    <m/>
    <m/>
    <x v="0"/>
    <n v="4047"/>
    <x v="1"/>
    <x v="4"/>
    <s v="https://www.gov.bm/sites/default/files/COVID-19%20Vaccination%20Updates.pdf"/>
  </r>
  <r>
    <x v="7"/>
    <x v="7"/>
    <x v="0"/>
    <x v="3"/>
    <m/>
    <x v="0"/>
    <m/>
    <x v="163"/>
    <m/>
    <m/>
    <x v="0"/>
    <n v="4272"/>
    <x v="1"/>
    <x v="4"/>
    <s v="https://www.gov.bm/sites/default/files/COVID-19%20Vaccination%20Updates.pdf"/>
  </r>
  <r>
    <x v="7"/>
    <x v="7"/>
    <x v="1"/>
    <x v="138"/>
    <m/>
    <x v="0"/>
    <m/>
    <x v="164"/>
    <n v="7.86"/>
    <m/>
    <x v="0"/>
    <n v="4512"/>
    <x v="1"/>
    <x v="4"/>
    <s v="https://www.gov.bm/sites/default/files/COVID-19%20Vaccination%20Updates.pdf"/>
  </r>
  <r>
    <x v="8"/>
    <x v="8"/>
    <x v="5"/>
    <x v="0"/>
    <m/>
    <x v="0"/>
    <m/>
    <x v="0"/>
    <n v="0"/>
    <m/>
    <x v="0"/>
    <m/>
    <x v="0"/>
    <x v="0"/>
    <s v="https://boliviasegura.gob.bo/noticias/"/>
  </r>
  <r>
    <x v="8"/>
    <x v="8"/>
    <x v="0"/>
    <x v="139"/>
    <m/>
    <x v="0"/>
    <n v="12"/>
    <x v="165"/>
    <n v="0"/>
    <m/>
    <x v="0"/>
    <n v="1"/>
    <x v="0"/>
    <x v="0"/>
    <s v="https://boliviasegura.gob.bo/noticias/"/>
  </r>
  <r>
    <x v="8"/>
    <x v="8"/>
    <x v="1"/>
    <x v="140"/>
    <m/>
    <x v="0"/>
    <n v="27"/>
    <x v="166"/>
    <n v="0"/>
    <m/>
    <x v="0"/>
    <n v="2"/>
    <x v="0"/>
    <x v="0"/>
    <s v="https://boliviasegura.gob.bo/noticias/"/>
  </r>
  <r>
    <x v="8"/>
    <x v="8"/>
    <x v="6"/>
    <x v="141"/>
    <m/>
    <x v="0"/>
    <n v="28"/>
    <x v="167"/>
    <n v="0"/>
    <m/>
    <x v="0"/>
    <n v="2"/>
    <x v="0"/>
    <x v="0"/>
    <s v="https://boliviasegura.gob.bo/noticias/"/>
  </r>
  <r>
    <x v="8"/>
    <x v="8"/>
    <x v="7"/>
    <x v="142"/>
    <m/>
    <x v="0"/>
    <n v="503"/>
    <x v="168"/>
    <n v="0"/>
    <m/>
    <x v="0"/>
    <n v="12"/>
    <x v="0"/>
    <x v="0"/>
    <s v="https://boliviasegura.gob.bo/noticias/"/>
  </r>
  <r>
    <x v="8"/>
    <x v="8"/>
    <x v="35"/>
    <x v="143"/>
    <m/>
    <x v="0"/>
    <n v="1023"/>
    <x v="169"/>
    <n v="0.01"/>
    <m/>
    <x v="0"/>
    <n v="27"/>
    <x v="0"/>
    <x v="0"/>
    <s v="https://boliviasegura.gob.bo/noticias/"/>
  </r>
  <r>
    <x v="8"/>
    <x v="8"/>
    <x v="36"/>
    <x v="144"/>
    <m/>
    <x v="0"/>
    <n v="1967"/>
    <x v="170"/>
    <n v="0.03"/>
    <m/>
    <x v="0"/>
    <n v="51"/>
    <x v="0"/>
    <x v="0"/>
    <s v="https://boliviasegura.gob.bo/noticias/"/>
  </r>
  <r>
    <x v="9"/>
    <x v="9"/>
    <x v="26"/>
    <x v="0"/>
    <n v="0"/>
    <x v="0"/>
    <m/>
    <x v="0"/>
    <n v="0"/>
    <n v="0"/>
    <x v="0"/>
    <m/>
    <x v="5"/>
    <x v="5"/>
    <s v="https://coronavirusbra1.github.io/"/>
  </r>
  <r>
    <x v="9"/>
    <x v="9"/>
    <x v="27"/>
    <x v="145"/>
    <n v="112"/>
    <x v="0"/>
    <n v="112"/>
    <x v="171"/>
    <n v="0"/>
    <n v="0"/>
    <x v="0"/>
    <n v="1"/>
    <x v="5"/>
    <x v="5"/>
    <s v="https://coronavirusbra1.github.io/"/>
  </r>
  <r>
    <x v="9"/>
    <x v="9"/>
    <x v="28"/>
    <x v="146"/>
    <n v="1109"/>
    <x v="0"/>
    <n v="997"/>
    <x v="172"/>
    <n v="0"/>
    <n v="0"/>
    <x v="0"/>
    <n v="3"/>
    <x v="5"/>
    <x v="5"/>
    <s v="https://coronavirusbra1.github.io/"/>
  </r>
  <r>
    <x v="9"/>
    <x v="9"/>
    <x v="29"/>
    <x v="147"/>
    <n v="11470"/>
    <x v="0"/>
    <n v="10361"/>
    <x v="173"/>
    <n v="0.01"/>
    <n v="0.01"/>
    <x v="0"/>
    <n v="18"/>
    <x v="5"/>
    <x v="5"/>
    <s v="https://coronavirusbra1.github.io/"/>
  </r>
  <r>
    <x v="9"/>
    <x v="9"/>
    <x v="30"/>
    <x v="148"/>
    <n v="28543"/>
    <x v="0"/>
    <n v="17073"/>
    <x v="174"/>
    <n v="0.01"/>
    <n v="0.01"/>
    <x v="0"/>
    <n v="34"/>
    <x v="5"/>
    <x v="5"/>
    <s v="https://coronavirusbra1.github.io/"/>
  </r>
  <r>
    <x v="9"/>
    <x v="9"/>
    <x v="31"/>
    <x v="149"/>
    <n v="136519"/>
    <x v="0"/>
    <n v="107976"/>
    <x v="175"/>
    <n v="0.06"/>
    <n v="0.06"/>
    <x v="0"/>
    <n v="128"/>
    <x v="5"/>
    <x v="5"/>
    <s v="https://coronavirusbra1.github.io/"/>
  </r>
  <r>
    <x v="9"/>
    <x v="9"/>
    <x v="32"/>
    <x v="150"/>
    <n v="245877"/>
    <x v="0"/>
    <n v="109358"/>
    <x v="176"/>
    <n v="0.12"/>
    <n v="0.12"/>
    <x v="0"/>
    <n v="193"/>
    <x v="5"/>
    <x v="5"/>
    <s v="https://coronavirusbra1.github.io/"/>
  </r>
  <r>
    <x v="9"/>
    <x v="9"/>
    <x v="33"/>
    <x v="151"/>
    <n v="537774"/>
    <x v="0"/>
    <n v="291897"/>
    <x v="177"/>
    <n v="0.25"/>
    <n v="0.25"/>
    <x v="0"/>
    <n v="361"/>
    <x v="5"/>
    <x v="5"/>
    <s v="https://coronavirusbra1.github.io/"/>
  </r>
  <r>
    <x v="9"/>
    <x v="9"/>
    <x v="34"/>
    <x v="152"/>
    <n v="604722"/>
    <x v="0"/>
    <n v="66948"/>
    <x v="178"/>
    <n v="0.28000000000000003"/>
    <n v="0.28000000000000003"/>
    <x v="0"/>
    <n v="406"/>
    <x v="5"/>
    <x v="5"/>
    <s v="https://coronavirusbra1.github.io/"/>
  </r>
  <r>
    <x v="9"/>
    <x v="9"/>
    <x v="2"/>
    <x v="153"/>
    <n v="700608"/>
    <x v="0"/>
    <n v="95886"/>
    <x v="179"/>
    <n v="0.33"/>
    <n v="0.33"/>
    <x v="0"/>
    <n v="470"/>
    <x v="5"/>
    <x v="5"/>
    <s v="https://coronavirusbra1.github.io/"/>
  </r>
  <r>
    <x v="9"/>
    <x v="9"/>
    <x v="3"/>
    <x v="154"/>
    <n v="848883"/>
    <x v="0"/>
    <n v="148275"/>
    <x v="180"/>
    <n v="0.4"/>
    <n v="0.4"/>
    <x v="0"/>
    <n v="563"/>
    <x v="5"/>
    <x v="5"/>
    <s v="https://coronavirusbra1.github.io/"/>
  </r>
  <r>
    <x v="9"/>
    <x v="9"/>
    <x v="4"/>
    <x v="155"/>
    <n v="1129885"/>
    <x v="0"/>
    <n v="281002"/>
    <x v="181"/>
    <n v="0.53"/>
    <n v="0.53"/>
    <x v="0"/>
    <n v="740"/>
    <x v="5"/>
    <x v="5"/>
    <s v="https://coronavirusbra1.github.io/"/>
  </r>
  <r>
    <x v="9"/>
    <x v="9"/>
    <x v="5"/>
    <x v="156"/>
    <n v="1450900"/>
    <x v="0"/>
    <n v="321015"/>
    <x v="182"/>
    <n v="0.68"/>
    <n v="0.68"/>
    <x v="0"/>
    <n v="883"/>
    <x v="5"/>
    <x v="5"/>
    <s v="https://coronavirusbra1.github.io/"/>
  </r>
  <r>
    <x v="9"/>
    <x v="9"/>
    <x v="0"/>
    <x v="157"/>
    <n v="1656851"/>
    <x v="0"/>
    <n v="217132"/>
    <x v="183"/>
    <n v="0.78"/>
    <n v="0.78"/>
    <x v="0"/>
    <n v="956"/>
    <x v="5"/>
    <x v="5"/>
    <s v="https://coronavirusbra1.github.io/"/>
  </r>
  <r>
    <x v="9"/>
    <x v="9"/>
    <x v="1"/>
    <x v="158"/>
    <n v="1923813"/>
    <x v="0"/>
    <n v="335179"/>
    <x v="184"/>
    <n v="0.94"/>
    <n v="0.91"/>
    <x v="0"/>
    <n v="985"/>
    <x v="5"/>
    <x v="5"/>
    <s v="https://coronavirusbra1.github.io/"/>
  </r>
  <r>
    <x v="9"/>
    <x v="9"/>
    <x v="6"/>
    <x v="159"/>
    <n v="2046523"/>
    <x v="0"/>
    <n v="70848"/>
    <x v="185"/>
    <n v="0.98"/>
    <n v="0.96"/>
    <x v="0"/>
    <n v="988"/>
    <x v="5"/>
    <x v="5"/>
    <s v="https://coronavirusbra1.github.io/"/>
  </r>
  <r>
    <x v="9"/>
    <x v="9"/>
    <x v="7"/>
    <x v="160"/>
    <n v="2107624"/>
    <x v="0"/>
    <n v="50248"/>
    <x v="186"/>
    <n v="1"/>
    <n v="0.99"/>
    <x v="0"/>
    <n v="957"/>
    <x v="5"/>
    <x v="5"/>
    <s v="https://coronavirusbra1.github.io/"/>
  </r>
  <r>
    <x v="9"/>
    <x v="9"/>
    <x v="35"/>
    <x v="161"/>
    <n v="2292551"/>
    <x v="0"/>
    <n v="168244"/>
    <x v="187"/>
    <n v="1.08"/>
    <n v="1.08"/>
    <x v="0"/>
    <n v="970"/>
    <x v="5"/>
    <x v="5"/>
    <s v="https://coronavirusbra1.github.io/"/>
  </r>
  <r>
    <x v="9"/>
    <x v="9"/>
    <x v="36"/>
    <x v="162"/>
    <n v="2521704"/>
    <x v="0"/>
    <n v="229153"/>
    <x v="188"/>
    <n v="1.19"/>
    <n v="1.19"/>
    <x v="0"/>
    <n v="935"/>
    <x v="5"/>
    <x v="5"/>
    <s v="https://coronavirusbra1.github.io/"/>
  </r>
  <r>
    <x v="9"/>
    <x v="9"/>
    <x v="37"/>
    <x v="163"/>
    <n v="3073057"/>
    <x v="0"/>
    <n v="551353"/>
    <x v="189"/>
    <n v="1.45"/>
    <n v="1.45"/>
    <x v="0"/>
    <n v="1090"/>
    <x v="5"/>
    <x v="5"/>
    <s v="https://coronavirusbra1.github.io/"/>
  </r>
  <r>
    <x v="9"/>
    <x v="9"/>
    <x v="38"/>
    <x v="164"/>
    <n v="3074906"/>
    <x v="0"/>
    <n v="1849"/>
    <x v="190"/>
    <n v="1.45"/>
    <n v="1.45"/>
    <x v="0"/>
    <n v="946"/>
    <x v="5"/>
    <x v="5"/>
    <s v="https://coronavirusbra1.github.io/"/>
  </r>
  <r>
    <x v="9"/>
    <x v="9"/>
    <x v="39"/>
    <x v="165"/>
    <n v="3399421"/>
    <x v="53"/>
    <n v="326477"/>
    <x v="191"/>
    <n v="1.6"/>
    <n v="1.6"/>
    <x v="14"/>
    <n v="940"/>
    <x v="5"/>
    <x v="5"/>
    <s v="https://coronavirusbra1.github.io/"/>
  </r>
  <r>
    <x v="10"/>
    <x v="10"/>
    <x v="8"/>
    <x v="166"/>
    <n v="1719"/>
    <x v="0"/>
    <m/>
    <x v="0"/>
    <n v="0.02"/>
    <n v="0.02"/>
    <x v="0"/>
    <m/>
    <x v="4"/>
    <x v="0"/>
    <s v="https://coronavirus.bg/bg/statistika"/>
  </r>
  <r>
    <x v="10"/>
    <x v="10"/>
    <x v="9"/>
    <x v="167"/>
    <n v="4608"/>
    <x v="0"/>
    <n v="2889"/>
    <x v="192"/>
    <n v="7.0000000000000007E-2"/>
    <n v="7.0000000000000007E-2"/>
    <x v="0"/>
    <n v="416"/>
    <x v="4"/>
    <x v="0"/>
    <s v="https://coronavirus.bg/bg/statistika"/>
  </r>
  <r>
    <x v="10"/>
    <x v="10"/>
    <x v="10"/>
    <x v="3"/>
    <m/>
    <x v="0"/>
    <m/>
    <x v="193"/>
    <m/>
    <m/>
    <x v="0"/>
    <n v="213"/>
    <x v="4"/>
    <x v="0"/>
    <s v="https://coronavirus.bg/bg/statistika"/>
  </r>
  <r>
    <x v="10"/>
    <x v="10"/>
    <x v="11"/>
    <x v="168"/>
    <n v="4739"/>
    <x v="0"/>
    <m/>
    <x v="194"/>
    <n v="7.0000000000000007E-2"/>
    <n v="7.0000000000000007E-2"/>
    <x v="0"/>
    <n v="145"/>
    <x v="4"/>
    <x v="0"/>
    <s v="https://coronavirus.bg/bg/statistika"/>
  </r>
  <r>
    <x v="10"/>
    <x v="10"/>
    <x v="12"/>
    <x v="3"/>
    <m/>
    <x v="0"/>
    <m/>
    <x v="195"/>
    <m/>
    <m/>
    <x v="0"/>
    <n v="115"/>
    <x v="4"/>
    <x v="0"/>
    <s v="https://coronavirus.bg/bg/statistika"/>
  </r>
  <r>
    <x v="10"/>
    <x v="10"/>
    <x v="13"/>
    <x v="3"/>
    <m/>
    <x v="0"/>
    <m/>
    <x v="196"/>
    <m/>
    <m/>
    <x v="0"/>
    <n v="97"/>
    <x v="4"/>
    <x v="0"/>
    <s v="https://coronavirus.bg/bg/statistika"/>
  </r>
  <r>
    <x v="10"/>
    <x v="10"/>
    <x v="14"/>
    <x v="3"/>
    <m/>
    <x v="0"/>
    <m/>
    <x v="197"/>
    <m/>
    <m/>
    <x v="0"/>
    <n v="85"/>
    <x v="4"/>
    <x v="0"/>
    <s v="https://coronavirus.bg/bg/statistika"/>
  </r>
  <r>
    <x v="10"/>
    <x v="10"/>
    <x v="15"/>
    <x v="169"/>
    <n v="5448"/>
    <x v="0"/>
    <m/>
    <x v="198"/>
    <n v="0.08"/>
    <n v="0.08"/>
    <x v="0"/>
    <n v="77"/>
    <x v="4"/>
    <x v="0"/>
    <s v="https://coronavirus.bg/bg/statistika"/>
  </r>
  <r>
    <x v="10"/>
    <x v="10"/>
    <x v="16"/>
    <x v="170"/>
    <n v="7913"/>
    <x v="0"/>
    <n v="2465"/>
    <x v="199"/>
    <n v="0.11"/>
    <n v="0.11"/>
    <x v="0"/>
    <n v="68"/>
    <x v="4"/>
    <x v="0"/>
    <s v="https://coronavirus.bg/bg/statistika"/>
  </r>
  <r>
    <x v="10"/>
    <x v="10"/>
    <x v="17"/>
    <x v="171"/>
    <n v="11117"/>
    <x v="0"/>
    <n v="3204"/>
    <x v="200"/>
    <n v="0.16"/>
    <n v="0.16"/>
    <x v="0"/>
    <n v="132"/>
    <x v="4"/>
    <x v="0"/>
    <s v="https://coronavirus.bg/bg/statistika"/>
  </r>
  <r>
    <x v="10"/>
    <x v="10"/>
    <x v="18"/>
    <x v="172"/>
    <n v="13355"/>
    <x v="0"/>
    <n v="2238"/>
    <x v="201"/>
    <n v="0.19"/>
    <n v="0.19"/>
    <x v="0"/>
    <n v="177"/>
    <x v="4"/>
    <x v="0"/>
    <s v="https://coronavirus.bg/bg/statistika"/>
  </r>
  <r>
    <x v="10"/>
    <x v="10"/>
    <x v="19"/>
    <x v="173"/>
    <n v="13473"/>
    <x v="0"/>
    <n v="118"/>
    <x v="202"/>
    <n v="0.19"/>
    <n v="0.19"/>
    <x v="0"/>
    <n v="176"/>
    <x v="4"/>
    <x v="0"/>
    <s v="https://coronavirus.bg/bg/statistika"/>
  </r>
  <r>
    <x v="10"/>
    <x v="10"/>
    <x v="20"/>
    <x v="3"/>
    <m/>
    <x v="0"/>
    <m/>
    <x v="203"/>
    <m/>
    <m/>
    <x v="0"/>
    <n v="179"/>
    <x v="4"/>
    <x v="0"/>
    <s v="https://coronavirus.bg/bg/statistika"/>
  </r>
  <r>
    <x v="10"/>
    <x v="10"/>
    <x v="21"/>
    <x v="174"/>
    <n v="14161"/>
    <x v="0"/>
    <m/>
    <x v="204"/>
    <n v="0.2"/>
    <n v="0.2"/>
    <x v="0"/>
    <n v="183"/>
    <x v="4"/>
    <x v="0"/>
    <s v="https://coronavirus.bg/bg/statistika"/>
  </r>
  <r>
    <x v="10"/>
    <x v="10"/>
    <x v="22"/>
    <x v="175"/>
    <n v="15780"/>
    <x v="0"/>
    <n v="1619"/>
    <x v="205"/>
    <n v="0.23"/>
    <n v="0.23"/>
    <x v="0"/>
    <n v="212"/>
    <x v="4"/>
    <x v="0"/>
    <s v="https://coronavirus.bg/bg/statistika"/>
  </r>
  <r>
    <x v="10"/>
    <x v="10"/>
    <x v="23"/>
    <x v="176"/>
    <n v="17038"/>
    <x v="0"/>
    <n v="1258"/>
    <x v="206"/>
    <n v="0.25"/>
    <n v="0.25"/>
    <x v="0"/>
    <n v="188"/>
    <x v="4"/>
    <x v="0"/>
    <s v="https://coronavirus.bg/bg/statistika"/>
  </r>
  <r>
    <x v="10"/>
    <x v="10"/>
    <x v="24"/>
    <x v="177"/>
    <n v="17686"/>
    <x v="0"/>
    <n v="648"/>
    <x v="207"/>
    <n v="0.25"/>
    <n v="0.25"/>
    <x v="0"/>
    <n v="135"/>
    <x v="4"/>
    <x v="0"/>
    <s v="https://coronavirus.bg/bg/statistika"/>
  </r>
  <r>
    <x v="10"/>
    <x v="10"/>
    <x v="25"/>
    <x v="178"/>
    <n v="18126"/>
    <x v="0"/>
    <n v="440"/>
    <x v="208"/>
    <n v="0.26"/>
    <n v="0.26"/>
    <x v="0"/>
    <n v="98"/>
    <x v="4"/>
    <x v="0"/>
    <s v="https://coronavirus.bg/bg/statistika"/>
  </r>
  <r>
    <x v="10"/>
    <x v="10"/>
    <x v="26"/>
    <x v="179"/>
    <n v="18332"/>
    <x v="0"/>
    <n v="206"/>
    <x v="209"/>
    <n v="0.26"/>
    <n v="0.26"/>
    <x v="0"/>
    <n v="100"/>
    <x v="4"/>
    <x v="0"/>
    <s v="https://coronavirus.bg/bg/statistika"/>
  </r>
  <r>
    <x v="10"/>
    <x v="10"/>
    <x v="27"/>
    <x v="180"/>
    <n v="18453"/>
    <x v="0"/>
    <n v="121"/>
    <x v="210"/>
    <n v="0.27"/>
    <n v="0.27"/>
    <x v="0"/>
    <n v="95"/>
    <x v="4"/>
    <x v="0"/>
    <s v="https://coronavirus.bg/bg/statistika"/>
  </r>
  <r>
    <x v="10"/>
    <x v="10"/>
    <x v="28"/>
    <x v="181"/>
    <n v="18524"/>
    <x v="54"/>
    <n v="1185"/>
    <x v="211"/>
    <n v="0.28000000000000003"/>
    <n v="0.27"/>
    <x v="15"/>
    <n v="113"/>
    <x v="4"/>
    <x v="0"/>
    <s v="https://coronavirus.bg/bg/statistika"/>
  </r>
  <r>
    <x v="10"/>
    <x v="10"/>
    <x v="29"/>
    <x v="182"/>
    <n v="19058"/>
    <x v="55"/>
    <n v="2588"/>
    <x v="212"/>
    <n v="0.32"/>
    <n v="0.27"/>
    <x v="16"/>
    <n v="133"/>
    <x v="4"/>
    <x v="0"/>
    <s v="https://coronavirus.bg/bg/statistika"/>
  </r>
  <r>
    <x v="10"/>
    <x v="10"/>
    <x v="30"/>
    <x v="183"/>
    <n v="19834"/>
    <x v="56"/>
    <n v="1901"/>
    <x v="213"/>
    <n v="0.35"/>
    <n v="0.28999999999999998"/>
    <x v="3"/>
    <n v="146"/>
    <x v="4"/>
    <x v="0"/>
    <s v="https://coronavirus.bg/bg/statistika"/>
  </r>
  <r>
    <x v="10"/>
    <x v="10"/>
    <x v="31"/>
    <x v="184"/>
    <n v="20719"/>
    <x v="57"/>
    <n v="1124"/>
    <x v="214"/>
    <n v="0.36"/>
    <n v="0.3"/>
    <x v="4"/>
    <n v="156"/>
    <x v="4"/>
    <x v="0"/>
    <s v="https://coronavirus.bg/bg/statistika"/>
  </r>
  <r>
    <x v="10"/>
    <x v="10"/>
    <x v="32"/>
    <x v="185"/>
    <n v="21496"/>
    <x v="58"/>
    <n v="850"/>
    <x v="215"/>
    <n v="0.38"/>
    <n v="0.31"/>
    <x v="4"/>
    <n v="164"/>
    <x v="4"/>
    <x v="0"/>
    <s v="https://coronavirus.bg/bg/statistika"/>
  </r>
  <r>
    <x v="10"/>
    <x v="10"/>
    <x v="33"/>
    <x v="186"/>
    <n v="21509"/>
    <x v="59"/>
    <n v="18"/>
    <x v="216"/>
    <n v="0.38"/>
    <n v="0.31"/>
    <x v="4"/>
    <n v="160"/>
    <x v="4"/>
    <x v="0"/>
    <s v="https://coronavirus.bg/bg/statistika"/>
  </r>
  <r>
    <x v="10"/>
    <x v="10"/>
    <x v="34"/>
    <x v="187"/>
    <n v="21533"/>
    <x v="59"/>
    <n v="24"/>
    <x v="217"/>
    <n v="0.38"/>
    <n v="0.31"/>
    <x v="4"/>
    <n v="158"/>
    <x v="4"/>
    <x v="0"/>
    <s v="https://coronavirus.bg/bg/statistika"/>
  </r>
  <r>
    <x v="10"/>
    <x v="10"/>
    <x v="2"/>
    <x v="188"/>
    <n v="22129"/>
    <x v="60"/>
    <n v="655"/>
    <x v="218"/>
    <n v="0.39"/>
    <n v="0.32"/>
    <x v="4"/>
    <n v="147"/>
    <x v="4"/>
    <x v="0"/>
    <s v="https://coronavirus.bg/bg/statistika"/>
  </r>
  <r>
    <x v="10"/>
    <x v="10"/>
    <x v="3"/>
    <x v="189"/>
    <n v="23667"/>
    <x v="61"/>
    <n v="2324"/>
    <x v="219"/>
    <n v="0.42"/>
    <n v="0.34"/>
    <x v="17"/>
    <n v="142"/>
    <x v="4"/>
    <x v="0"/>
    <s v="https://coronavirus.bg/bg/statistika"/>
  </r>
  <r>
    <x v="10"/>
    <x v="10"/>
    <x v="4"/>
    <x v="190"/>
    <n v="25245"/>
    <x v="62"/>
    <n v="3795"/>
    <x v="220"/>
    <n v="0.47"/>
    <n v="0.36"/>
    <x v="7"/>
    <n v="181"/>
    <x v="4"/>
    <x v="0"/>
    <s v="https://coronavirus.bg/bg/statistika"/>
  </r>
  <r>
    <x v="10"/>
    <x v="10"/>
    <x v="5"/>
    <x v="191"/>
    <n v="26753"/>
    <x v="63"/>
    <n v="4719"/>
    <x v="221"/>
    <n v="0.54"/>
    <n v="0.39"/>
    <x v="30"/>
    <n v="255"/>
    <x v="4"/>
    <x v="0"/>
    <s v="https://coronavirus.bg/bg/statistika"/>
  </r>
  <r>
    <x v="10"/>
    <x v="10"/>
    <x v="0"/>
    <x v="192"/>
    <n v="27856"/>
    <x v="64"/>
    <n v="3169"/>
    <x v="222"/>
    <n v="0.59"/>
    <n v="0.4"/>
    <x v="9"/>
    <n v="302"/>
    <x v="4"/>
    <x v="0"/>
    <s v="https://coronavirus.bg/bg/statistika"/>
  </r>
  <r>
    <x v="10"/>
    <x v="10"/>
    <x v="1"/>
    <x v="193"/>
    <n v="27957"/>
    <x v="65"/>
    <n v="215"/>
    <x v="223"/>
    <n v="0.59"/>
    <n v="0.4"/>
    <x v="9"/>
    <n v="306"/>
    <x v="4"/>
    <x v="0"/>
    <s v="https://coronavirus.bg/bg/statistika"/>
  </r>
  <r>
    <x v="10"/>
    <x v="10"/>
    <x v="6"/>
    <x v="194"/>
    <n v="28041"/>
    <x v="66"/>
    <n v="105"/>
    <x v="224"/>
    <n v="0.59"/>
    <n v="0.4"/>
    <x v="9"/>
    <n v="308"/>
    <x v="4"/>
    <x v="0"/>
    <s v="https://coronavirus.bg/bg/statistika"/>
  </r>
  <r>
    <x v="10"/>
    <x v="10"/>
    <x v="7"/>
    <x v="195"/>
    <n v="28978"/>
    <x v="67"/>
    <n v="1509"/>
    <x v="225"/>
    <n v="0.61"/>
    <n v="0.42"/>
    <x v="24"/>
    <n v="326"/>
    <x v="4"/>
    <x v="0"/>
    <s v="https://coronavirus.bg/bg/statistika"/>
  </r>
  <r>
    <x v="10"/>
    <x v="10"/>
    <x v="35"/>
    <x v="196"/>
    <n v="30817"/>
    <x v="68"/>
    <n v="3283"/>
    <x v="226"/>
    <n v="0.66"/>
    <n v="0.44"/>
    <x v="25"/>
    <n v="345"/>
    <x v="4"/>
    <x v="0"/>
    <s v="https://coronavirus.bg/bg/statistika"/>
  </r>
  <r>
    <x v="10"/>
    <x v="10"/>
    <x v="36"/>
    <x v="197"/>
    <n v="33691"/>
    <x v="69"/>
    <n v="4207"/>
    <x v="227"/>
    <n v="0.72"/>
    <n v="0.48"/>
    <x v="31"/>
    <n v="354"/>
    <x v="4"/>
    <x v="0"/>
    <s v="https://coronavirus.bg/bg/statistika"/>
  </r>
  <r>
    <x v="10"/>
    <x v="10"/>
    <x v="37"/>
    <x v="198"/>
    <n v="36929"/>
    <x v="70"/>
    <n v="3901"/>
    <x v="228"/>
    <n v="0.78"/>
    <n v="0.53"/>
    <x v="11"/>
    <n v="337"/>
    <x v="4"/>
    <x v="0"/>
    <s v="https://coronavirus.bg/bg/statistika"/>
  </r>
  <r>
    <x v="10"/>
    <x v="10"/>
    <x v="38"/>
    <x v="199"/>
    <n v="39468"/>
    <x v="71"/>
    <n v="2835"/>
    <x v="229"/>
    <n v="0.82"/>
    <n v="0.56999999999999995"/>
    <x v="11"/>
    <n v="330"/>
    <x v="4"/>
    <x v="0"/>
    <s v="https://coronavirus.bg/bg/statistika"/>
  </r>
  <r>
    <x v="10"/>
    <x v="10"/>
    <x v="39"/>
    <x v="200"/>
    <n v="39624"/>
    <x v="71"/>
    <n v="156"/>
    <x v="230"/>
    <n v="0.82"/>
    <n v="0.56999999999999995"/>
    <x v="11"/>
    <n v="329"/>
    <x v="4"/>
    <x v="0"/>
    <s v="https://coronavirus.bg/bg/statistika"/>
  </r>
  <r>
    <x v="11"/>
    <x v="11"/>
    <x v="46"/>
    <x v="201"/>
    <n v="8734"/>
    <x v="0"/>
    <m/>
    <x v="0"/>
    <n v="0.02"/>
    <n v="0.02"/>
    <x v="0"/>
    <m/>
    <x v="4"/>
    <x v="6"/>
    <s v="https://health-infobase.canada.ca/covid-19/vaccination-coverage/"/>
  </r>
  <r>
    <x v="11"/>
    <x v="11"/>
    <x v="47"/>
    <x v="3"/>
    <m/>
    <x v="0"/>
    <m/>
    <x v="231"/>
    <m/>
    <m/>
    <x v="0"/>
    <n v="95"/>
    <x v="4"/>
    <x v="6"/>
    <s v="https://health-infobase.canada.ca/covid-19/vaccination-coverage/"/>
  </r>
  <r>
    <x v="11"/>
    <x v="11"/>
    <x v="48"/>
    <x v="3"/>
    <m/>
    <x v="0"/>
    <m/>
    <x v="231"/>
    <m/>
    <m/>
    <x v="0"/>
    <n v="95"/>
    <x v="4"/>
    <x v="6"/>
    <s v="https://health-infobase.canada.ca/covid-19/vaccination-coverage/"/>
  </r>
  <r>
    <x v="11"/>
    <x v="11"/>
    <x v="49"/>
    <x v="3"/>
    <m/>
    <x v="0"/>
    <m/>
    <x v="231"/>
    <m/>
    <m/>
    <x v="0"/>
    <n v="95"/>
    <x v="4"/>
    <x v="6"/>
    <s v="https://health-infobase.canada.ca/covid-19/vaccination-coverage/"/>
  </r>
  <r>
    <x v="11"/>
    <x v="11"/>
    <x v="40"/>
    <x v="3"/>
    <m/>
    <x v="0"/>
    <m/>
    <x v="231"/>
    <m/>
    <m/>
    <x v="0"/>
    <n v="95"/>
    <x v="4"/>
    <x v="6"/>
    <s v="https://health-infobase.canada.ca/covid-19/vaccination-coverage/"/>
  </r>
  <r>
    <x v="11"/>
    <x v="11"/>
    <x v="41"/>
    <x v="3"/>
    <m/>
    <x v="0"/>
    <m/>
    <x v="231"/>
    <m/>
    <m/>
    <x v="0"/>
    <n v="95"/>
    <x v="4"/>
    <x v="6"/>
    <s v="https://health-infobase.canada.ca/covid-19/vaccination-coverage/"/>
  </r>
  <r>
    <x v="11"/>
    <x v="11"/>
    <x v="42"/>
    <x v="3"/>
    <m/>
    <x v="0"/>
    <m/>
    <x v="231"/>
    <m/>
    <m/>
    <x v="0"/>
    <n v="95"/>
    <x v="4"/>
    <x v="6"/>
    <s v="https://health-infobase.canada.ca/covid-19/vaccination-coverage/"/>
  </r>
  <r>
    <x v="11"/>
    <x v="11"/>
    <x v="43"/>
    <x v="202"/>
    <n v="33734"/>
    <x v="0"/>
    <m/>
    <x v="231"/>
    <n v="0.09"/>
    <n v="0.09"/>
    <x v="0"/>
    <n v="95"/>
    <x v="4"/>
    <x v="6"/>
    <s v="https://health-infobase.canada.ca/covid-19/vaccination-coverage/"/>
  </r>
  <r>
    <x v="11"/>
    <x v="11"/>
    <x v="44"/>
    <x v="3"/>
    <m/>
    <x v="0"/>
    <m/>
    <x v="232"/>
    <m/>
    <m/>
    <x v="0"/>
    <n v="105"/>
    <x v="4"/>
    <x v="6"/>
    <s v="https://health-infobase.canada.ca/covid-19/vaccination-coverage/"/>
  </r>
  <r>
    <x v="11"/>
    <x v="11"/>
    <x v="45"/>
    <x v="3"/>
    <m/>
    <x v="0"/>
    <m/>
    <x v="233"/>
    <m/>
    <m/>
    <x v="0"/>
    <n v="115"/>
    <x v="4"/>
    <x v="6"/>
    <s v="https://health-infobase.canada.ca/covid-19/vaccination-coverage/"/>
  </r>
  <r>
    <x v="11"/>
    <x v="11"/>
    <x v="8"/>
    <x v="3"/>
    <m/>
    <x v="0"/>
    <m/>
    <x v="234"/>
    <m/>
    <m/>
    <x v="0"/>
    <n v="125"/>
    <x v="4"/>
    <x v="6"/>
    <s v="https://health-infobase.canada.ca/covid-19/vaccination-coverage/"/>
  </r>
  <r>
    <x v="11"/>
    <x v="11"/>
    <x v="9"/>
    <x v="3"/>
    <m/>
    <x v="0"/>
    <m/>
    <x v="235"/>
    <m/>
    <m/>
    <x v="0"/>
    <n v="135"/>
    <x v="4"/>
    <x v="6"/>
    <s v="https://health-infobase.canada.ca/covid-19/vaccination-coverage/"/>
  </r>
  <r>
    <x v="11"/>
    <x v="11"/>
    <x v="10"/>
    <x v="3"/>
    <m/>
    <x v="0"/>
    <m/>
    <x v="236"/>
    <m/>
    <m/>
    <x v="0"/>
    <n v="145"/>
    <x v="4"/>
    <x v="6"/>
    <s v="https://health-infobase.canada.ca/covid-19/vaccination-coverage/"/>
  </r>
  <r>
    <x v="11"/>
    <x v="11"/>
    <x v="11"/>
    <x v="3"/>
    <m/>
    <x v="0"/>
    <m/>
    <x v="237"/>
    <m/>
    <m/>
    <x v="0"/>
    <n v="156"/>
    <x v="4"/>
    <x v="6"/>
    <s v="https://health-infobase.canada.ca/covid-19/vaccination-coverage/"/>
  </r>
  <r>
    <x v="11"/>
    <x v="11"/>
    <x v="12"/>
    <x v="203"/>
    <n v="77521"/>
    <x v="0"/>
    <m/>
    <x v="238"/>
    <n v="0.21"/>
    <n v="0.21"/>
    <x v="0"/>
    <n v="166"/>
    <x v="4"/>
    <x v="6"/>
    <s v="https://health-infobase.canada.ca/covid-19/vaccination-coverage/"/>
  </r>
  <r>
    <x v="11"/>
    <x v="11"/>
    <x v="13"/>
    <x v="3"/>
    <m/>
    <x v="0"/>
    <m/>
    <x v="239"/>
    <m/>
    <m/>
    <x v="0"/>
    <n v="214"/>
    <x v="4"/>
    <x v="6"/>
    <s v="https://health-infobase.canada.ca/covid-19/vaccination-coverage/"/>
  </r>
  <r>
    <x v="11"/>
    <x v="11"/>
    <x v="14"/>
    <x v="3"/>
    <m/>
    <x v="0"/>
    <m/>
    <x v="240"/>
    <m/>
    <m/>
    <x v="0"/>
    <n v="262"/>
    <x v="4"/>
    <x v="6"/>
    <s v="https://health-infobase.canada.ca/covid-19/vaccination-coverage/"/>
  </r>
  <r>
    <x v="11"/>
    <x v="11"/>
    <x v="15"/>
    <x v="3"/>
    <m/>
    <x v="0"/>
    <m/>
    <x v="241"/>
    <m/>
    <m/>
    <x v="0"/>
    <n v="310"/>
    <x v="4"/>
    <x v="6"/>
    <s v="https://health-infobase.canada.ca/covid-19/vaccination-coverage/"/>
  </r>
  <r>
    <x v="11"/>
    <x v="11"/>
    <x v="16"/>
    <x v="3"/>
    <m/>
    <x v="0"/>
    <m/>
    <x v="242"/>
    <m/>
    <m/>
    <x v="0"/>
    <n v="358"/>
    <x v="4"/>
    <x v="6"/>
    <s v="https://health-infobase.canada.ca/covid-19/vaccination-coverage/"/>
  </r>
  <r>
    <x v="11"/>
    <x v="11"/>
    <x v="17"/>
    <x v="3"/>
    <m/>
    <x v="0"/>
    <m/>
    <x v="243"/>
    <m/>
    <m/>
    <x v="0"/>
    <n v="406"/>
    <x v="4"/>
    <x v="6"/>
    <s v="https://health-infobase.canada.ca/covid-19/vaccination-coverage/"/>
  </r>
  <r>
    <x v="11"/>
    <x v="11"/>
    <x v="18"/>
    <x v="3"/>
    <m/>
    <x v="0"/>
    <m/>
    <x v="244"/>
    <m/>
    <m/>
    <x v="0"/>
    <n v="454"/>
    <x v="4"/>
    <x v="6"/>
    <s v="https://health-infobase.canada.ca/covid-19/vaccination-coverage/"/>
  </r>
  <r>
    <x v="11"/>
    <x v="11"/>
    <x v="19"/>
    <x v="3"/>
    <n v="213147"/>
    <x v="72"/>
    <m/>
    <x v="245"/>
    <m/>
    <n v="0.56000000000000005"/>
    <x v="1"/>
    <n v="502"/>
    <x v="4"/>
    <x v="6"/>
    <s v="https://health-infobase.canada.ca/covid-19/vaccination-coverage/"/>
  </r>
  <r>
    <x v="11"/>
    <x v="11"/>
    <x v="20"/>
    <x v="3"/>
    <m/>
    <x v="0"/>
    <m/>
    <x v="245"/>
    <m/>
    <m/>
    <x v="0"/>
    <n v="502"/>
    <x v="4"/>
    <x v="6"/>
    <s v="https://health-infobase.canada.ca/covid-19/vaccination-coverage/"/>
  </r>
  <r>
    <x v="11"/>
    <x v="11"/>
    <x v="21"/>
    <x v="3"/>
    <m/>
    <x v="0"/>
    <m/>
    <x v="245"/>
    <m/>
    <m/>
    <x v="0"/>
    <n v="502"/>
    <x v="4"/>
    <x v="6"/>
    <s v="https://health-infobase.canada.ca/covid-19/vaccination-coverage/"/>
  </r>
  <r>
    <x v="11"/>
    <x v="11"/>
    <x v="22"/>
    <x v="204"/>
    <m/>
    <x v="0"/>
    <m/>
    <x v="245"/>
    <n v="0.71"/>
    <m/>
    <x v="0"/>
    <n v="502"/>
    <x v="4"/>
    <x v="6"/>
    <s v="https://health-infobase.canada.ca/covid-19/vaccination-coverage/"/>
  </r>
  <r>
    <x v="11"/>
    <x v="11"/>
    <x v="23"/>
    <x v="205"/>
    <m/>
    <x v="0"/>
    <n v="21410"/>
    <x v="246"/>
    <n v="0.76"/>
    <m/>
    <x v="0"/>
    <n v="512"/>
    <x v="4"/>
    <x v="6"/>
    <s v="https://health-infobase.canada.ca/covid-19/vaccination-coverage/"/>
  </r>
  <r>
    <x v="11"/>
    <x v="11"/>
    <x v="24"/>
    <x v="206"/>
    <m/>
    <x v="0"/>
    <n v="22300"/>
    <x v="247"/>
    <n v="0.82"/>
    <m/>
    <x v="0"/>
    <n v="524"/>
    <x v="4"/>
    <x v="6"/>
    <s v="https://health-infobase.canada.ca/covid-19/vaccination-coverage/"/>
  </r>
  <r>
    <x v="11"/>
    <x v="11"/>
    <x v="25"/>
    <x v="207"/>
    <m/>
    <x v="0"/>
    <n v="31439"/>
    <x v="248"/>
    <n v="0.91"/>
    <m/>
    <x v="0"/>
    <n v="571"/>
    <x v="4"/>
    <x v="6"/>
    <s v="https://health-infobase.canada.ca/covid-19/vaccination-coverage/"/>
  </r>
  <r>
    <x v="11"/>
    <x v="11"/>
    <x v="26"/>
    <x v="3"/>
    <n v="564874"/>
    <x v="73"/>
    <m/>
    <x v="249"/>
    <m/>
    <n v="1.5"/>
    <x v="4"/>
    <n v="601"/>
    <x v="4"/>
    <x v="6"/>
    <s v="https://health-infobase.canada.ca/covid-19/vaccination-coverage/"/>
  </r>
  <r>
    <x v="11"/>
    <x v="11"/>
    <x v="27"/>
    <x v="3"/>
    <m/>
    <x v="0"/>
    <m/>
    <x v="250"/>
    <m/>
    <m/>
    <x v="0"/>
    <n v="631"/>
    <x v="4"/>
    <x v="6"/>
    <s v="https://health-infobase.canada.ca/covid-19/vaccination-coverage/"/>
  </r>
  <r>
    <x v="11"/>
    <x v="11"/>
    <x v="28"/>
    <x v="208"/>
    <m/>
    <x v="0"/>
    <m/>
    <x v="251"/>
    <n v="1.1200000000000001"/>
    <m/>
    <x v="0"/>
    <n v="661"/>
    <x v="4"/>
    <x v="6"/>
    <s v="https://health-infobase.canada.ca/covid-19/vaccination-coverage/"/>
  </r>
  <r>
    <x v="11"/>
    <x v="11"/>
    <x v="29"/>
    <x v="209"/>
    <m/>
    <x v="0"/>
    <n v="36916"/>
    <x v="252"/>
    <n v="1.22"/>
    <m/>
    <x v="0"/>
    <n v="729"/>
    <x v="4"/>
    <x v="6"/>
    <s v="https://health-infobase.canada.ca/covid-19/vaccination-coverage/"/>
  </r>
  <r>
    <x v="11"/>
    <x v="11"/>
    <x v="30"/>
    <x v="210"/>
    <m/>
    <x v="0"/>
    <n v="25959"/>
    <x v="253"/>
    <n v="1.29"/>
    <m/>
    <x v="0"/>
    <n v="747"/>
    <x v="4"/>
    <x v="6"/>
    <s v="https://health-infobase.canada.ca/covid-19/vaccination-coverage/"/>
  </r>
  <r>
    <x v="11"/>
    <x v="11"/>
    <x v="31"/>
    <x v="211"/>
    <m/>
    <x v="0"/>
    <n v="220725"/>
    <x v="254"/>
    <n v="1.87"/>
    <m/>
    <x v="0"/>
    <n v="1498"/>
    <x v="4"/>
    <x v="6"/>
    <s v="https://health-infobase.canada.ca/covid-19/vaccination-coverage/"/>
  </r>
  <r>
    <x v="11"/>
    <x v="11"/>
    <x v="32"/>
    <x v="212"/>
    <m/>
    <x v="0"/>
    <n v="45913"/>
    <x v="255"/>
    <n v="1.99"/>
    <m/>
    <x v="0"/>
    <n v="1552"/>
    <x v="4"/>
    <x v="6"/>
    <s v="https://health-infobase.canada.ca/covid-19/vaccination-coverage/"/>
  </r>
  <r>
    <x v="11"/>
    <x v="11"/>
    <x v="33"/>
    <x v="3"/>
    <n v="781559"/>
    <x v="74"/>
    <m/>
    <x v="256"/>
    <m/>
    <n v="2.0699999999999998"/>
    <x v="30"/>
    <n v="1514"/>
    <x v="4"/>
    <x v="6"/>
    <s v="https://health-infobase.canada.ca/covid-19/vaccination-coverage/"/>
  </r>
  <r>
    <x v="11"/>
    <x v="11"/>
    <x v="34"/>
    <x v="3"/>
    <m/>
    <x v="0"/>
    <m/>
    <x v="257"/>
    <m/>
    <m/>
    <x v="0"/>
    <n v="1475"/>
    <x v="4"/>
    <x v="6"/>
    <s v="https://health-infobase.canada.ca/covid-19/vaccination-coverage/"/>
  </r>
  <r>
    <x v="11"/>
    <x v="11"/>
    <x v="2"/>
    <x v="213"/>
    <m/>
    <x v="0"/>
    <m/>
    <x v="258"/>
    <n v="2.13"/>
    <m/>
    <x v="0"/>
    <n v="1436"/>
    <x v="4"/>
    <x v="6"/>
    <s v="https://health-infobase.canada.ca/covid-19/vaccination-coverage/"/>
  </r>
  <r>
    <x v="11"/>
    <x v="11"/>
    <x v="3"/>
    <x v="214"/>
    <m/>
    <x v="0"/>
    <n v="24688"/>
    <x v="259"/>
    <n v="2.19"/>
    <m/>
    <x v="0"/>
    <n v="1390"/>
    <x v="4"/>
    <x v="6"/>
    <s v="https://health-infobase.canada.ca/covid-19/vaccination-coverage/"/>
  </r>
  <r>
    <x v="11"/>
    <x v="11"/>
    <x v="4"/>
    <x v="215"/>
    <m/>
    <x v="0"/>
    <n v="63494"/>
    <x v="260"/>
    <n v="2.36"/>
    <m/>
    <x v="0"/>
    <n v="1532"/>
    <x v="4"/>
    <x v="6"/>
    <s v="https://health-infobase.canada.ca/covid-19/vaccination-coverage/"/>
  </r>
  <r>
    <x v="11"/>
    <x v="11"/>
    <x v="5"/>
    <x v="216"/>
    <m/>
    <x v="0"/>
    <n v="20140"/>
    <x v="261"/>
    <n v="2.41"/>
    <m/>
    <x v="0"/>
    <n v="773"/>
    <x v="4"/>
    <x v="6"/>
    <s v="https://health-infobase.canada.ca/covid-19/vaccination-coverage/"/>
  </r>
  <r>
    <x v="11"/>
    <x v="11"/>
    <x v="0"/>
    <x v="217"/>
    <m/>
    <x v="0"/>
    <n v="26662"/>
    <x v="262"/>
    <n v="2.48"/>
    <m/>
    <x v="0"/>
    <n v="700"/>
    <x v="4"/>
    <x v="6"/>
    <s v="https://health-infobase.canada.ca/covid-19/vaccination-coverage/"/>
  </r>
  <r>
    <x v="11"/>
    <x v="11"/>
    <x v="1"/>
    <x v="3"/>
    <n v="871905"/>
    <x v="75"/>
    <m/>
    <x v="263"/>
    <m/>
    <n v="2.31"/>
    <x v="32"/>
    <n v="684"/>
    <x v="4"/>
    <x v="6"/>
    <s v="https://health-infobase.canada.ca/covid-19/vaccination-coverage/"/>
  </r>
  <r>
    <x v="11"/>
    <x v="11"/>
    <x v="6"/>
    <x v="3"/>
    <m/>
    <x v="0"/>
    <m/>
    <x v="264"/>
    <m/>
    <m/>
    <x v="0"/>
    <n v="668"/>
    <x v="4"/>
    <x v="6"/>
    <s v="https://health-infobase.canada.ca/covid-19/vaccination-coverage/"/>
  </r>
  <r>
    <x v="11"/>
    <x v="11"/>
    <x v="7"/>
    <x v="218"/>
    <m/>
    <x v="0"/>
    <m/>
    <x v="265"/>
    <n v="2.58"/>
    <m/>
    <x v="0"/>
    <n v="652"/>
    <x v="4"/>
    <x v="6"/>
    <s v="https://health-infobase.canada.ca/covid-19/vaccination-coverage/"/>
  </r>
  <r>
    <x v="11"/>
    <x v="11"/>
    <x v="35"/>
    <x v="219"/>
    <m/>
    <x v="0"/>
    <n v="11285"/>
    <x v="266"/>
    <n v="2.61"/>
    <m/>
    <x v="0"/>
    <n v="602"/>
    <x v="4"/>
    <x v="6"/>
    <s v="https://health-infobase.canada.ca/covid-19/vaccination-coverage/"/>
  </r>
  <r>
    <x v="11"/>
    <x v="11"/>
    <x v="36"/>
    <x v="220"/>
    <m/>
    <x v="0"/>
    <n v="13278"/>
    <x v="267"/>
    <n v="2.65"/>
    <m/>
    <x v="0"/>
    <n v="412"/>
    <x v="4"/>
    <x v="6"/>
    <s v="https://health-infobase.canada.ca/covid-19/vaccination-coverage/"/>
  </r>
  <r>
    <x v="11"/>
    <x v="11"/>
    <x v="37"/>
    <x v="221"/>
    <m/>
    <x v="0"/>
    <n v="15830"/>
    <x v="268"/>
    <n v="2.69"/>
    <m/>
    <x v="0"/>
    <n v="395"/>
    <x v="4"/>
    <x v="6"/>
    <s v="https://health-infobase.canada.ca/covid-19/vaccination-coverage/"/>
  </r>
  <r>
    <x v="11"/>
    <x v="11"/>
    <x v="38"/>
    <x v="222"/>
    <m/>
    <x v="0"/>
    <n v="27088"/>
    <x v="269"/>
    <n v="2.76"/>
    <m/>
    <x v="0"/>
    <n v="397"/>
    <x v="4"/>
    <x v="6"/>
    <s v="https://health-infobase.canada.ca/covid-19/vaccination-coverage/"/>
  </r>
  <r>
    <x v="12"/>
    <x v="12"/>
    <x v="43"/>
    <x v="0"/>
    <n v="0"/>
    <x v="0"/>
    <m/>
    <x v="0"/>
    <n v="0"/>
    <n v="0"/>
    <x v="0"/>
    <m/>
    <x v="1"/>
    <x v="7"/>
    <s v="https://www.exploregov.ky/coronavirus-statistics#vaccine-dashboard"/>
  </r>
  <r>
    <x v="12"/>
    <x v="12"/>
    <x v="44"/>
    <x v="3"/>
    <m/>
    <x v="0"/>
    <m/>
    <x v="270"/>
    <m/>
    <m/>
    <x v="0"/>
    <n v="4184"/>
    <x v="1"/>
    <x v="7"/>
    <s v="https://www.exploregov.ky/coronavirus-statistics#vaccine-dashboard"/>
  </r>
  <r>
    <x v="12"/>
    <x v="12"/>
    <x v="45"/>
    <x v="3"/>
    <m/>
    <x v="0"/>
    <m/>
    <x v="270"/>
    <m/>
    <m/>
    <x v="0"/>
    <n v="4184"/>
    <x v="1"/>
    <x v="7"/>
    <s v="https://www.exploregov.ky/coronavirus-statistics#vaccine-dashboard"/>
  </r>
  <r>
    <x v="12"/>
    <x v="12"/>
    <x v="8"/>
    <x v="3"/>
    <m/>
    <x v="0"/>
    <m/>
    <x v="270"/>
    <m/>
    <m/>
    <x v="0"/>
    <n v="4184"/>
    <x v="1"/>
    <x v="7"/>
    <s v="https://www.exploregov.ky/coronavirus-statistics#vaccine-dashboard"/>
  </r>
  <r>
    <x v="12"/>
    <x v="12"/>
    <x v="9"/>
    <x v="3"/>
    <m/>
    <x v="0"/>
    <m/>
    <x v="270"/>
    <m/>
    <m/>
    <x v="0"/>
    <n v="4184"/>
    <x v="1"/>
    <x v="7"/>
    <s v="https://www.exploregov.ky/coronavirus-statistics#vaccine-dashboard"/>
  </r>
  <r>
    <x v="12"/>
    <x v="12"/>
    <x v="10"/>
    <x v="3"/>
    <m/>
    <x v="0"/>
    <m/>
    <x v="270"/>
    <m/>
    <m/>
    <x v="0"/>
    <n v="4184"/>
    <x v="1"/>
    <x v="7"/>
    <s v="https://www.exploregov.ky/coronavirus-statistics#vaccine-dashboard"/>
  </r>
  <r>
    <x v="12"/>
    <x v="12"/>
    <x v="11"/>
    <x v="3"/>
    <m/>
    <x v="0"/>
    <m/>
    <x v="270"/>
    <m/>
    <m/>
    <x v="0"/>
    <n v="4184"/>
    <x v="1"/>
    <x v="7"/>
    <s v="https://www.exploregov.ky/coronavirus-statistics#vaccine-dashboard"/>
  </r>
  <r>
    <x v="12"/>
    <x v="12"/>
    <x v="12"/>
    <x v="3"/>
    <m/>
    <x v="0"/>
    <m/>
    <x v="270"/>
    <m/>
    <m/>
    <x v="0"/>
    <n v="4184"/>
    <x v="1"/>
    <x v="7"/>
    <s v="https://www.exploregov.ky/coronavirus-statistics#vaccine-dashboard"/>
  </r>
  <r>
    <x v="12"/>
    <x v="12"/>
    <x v="13"/>
    <x v="3"/>
    <m/>
    <x v="0"/>
    <m/>
    <x v="270"/>
    <m/>
    <m/>
    <x v="0"/>
    <n v="4184"/>
    <x v="1"/>
    <x v="7"/>
    <s v="https://www.exploregov.ky/coronavirus-statistics#vaccine-dashboard"/>
  </r>
  <r>
    <x v="12"/>
    <x v="12"/>
    <x v="14"/>
    <x v="3"/>
    <m/>
    <x v="0"/>
    <m/>
    <x v="270"/>
    <m/>
    <m/>
    <x v="0"/>
    <n v="4184"/>
    <x v="1"/>
    <x v="7"/>
    <s v="https://www.exploregov.ky/coronavirus-statistics#vaccine-dashboard"/>
  </r>
  <r>
    <x v="12"/>
    <x v="12"/>
    <x v="15"/>
    <x v="3"/>
    <m/>
    <x v="0"/>
    <m/>
    <x v="270"/>
    <m/>
    <m/>
    <x v="0"/>
    <n v="4184"/>
    <x v="1"/>
    <x v="7"/>
    <s v="https://www.exploregov.ky/coronavirus-statistics#vaccine-dashboard"/>
  </r>
  <r>
    <x v="12"/>
    <x v="12"/>
    <x v="16"/>
    <x v="3"/>
    <m/>
    <x v="0"/>
    <m/>
    <x v="270"/>
    <m/>
    <m/>
    <x v="0"/>
    <n v="4184"/>
    <x v="1"/>
    <x v="7"/>
    <s v="https://www.exploregov.ky/coronavirus-statistics#vaccine-dashboard"/>
  </r>
  <r>
    <x v="12"/>
    <x v="12"/>
    <x v="17"/>
    <x v="3"/>
    <m/>
    <x v="0"/>
    <m/>
    <x v="270"/>
    <m/>
    <m/>
    <x v="0"/>
    <n v="4184"/>
    <x v="1"/>
    <x v="7"/>
    <s v="https://www.exploregov.ky/coronavirus-statistics#vaccine-dashboard"/>
  </r>
  <r>
    <x v="12"/>
    <x v="12"/>
    <x v="18"/>
    <x v="3"/>
    <m/>
    <x v="0"/>
    <m/>
    <x v="270"/>
    <m/>
    <m/>
    <x v="0"/>
    <n v="4184"/>
    <x v="1"/>
    <x v="7"/>
    <s v="https://www.exploregov.ky/coronavirus-statistics#vaccine-dashboard"/>
  </r>
  <r>
    <x v="12"/>
    <x v="12"/>
    <x v="19"/>
    <x v="3"/>
    <m/>
    <x v="0"/>
    <m/>
    <x v="270"/>
    <m/>
    <m/>
    <x v="0"/>
    <n v="4184"/>
    <x v="1"/>
    <x v="7"/>
    <s v="https://www.exploregov.ky/coronavirus-statistics#vaccine-dashboard"/>
  </r>
  <r>
    <x v="12"/>
    <x v="12"/>
    <x v="20"/>
    <x v="3"/>
    <m/>
    <x v="0"/>
    <m/>
    <x v="270"/>
    <m/>
    <m/>
    <x v="0"/>
    <n v="4184"/>
    <x v="1"/>
    <x v="7"/>
    <s v="https://www.exploregov.ky/coronavirus-statistics#vaccine-dashboard"/>
  </r>
  <r>
    <x v="12"/>
    <x v="12"/>
    <x v="21"/>
    <x v="3"/>
    <m/>
    <x v="0"/>
    <m/>
    <x v="270"/>
    <m/>
    <m/>
    <x v="0"/>
    <n v="4184"/>
    <x v="1"/>
    <x v="7"/>
    <s v="https://www.exploregov.ky/coronavirus-statistics#vaccine-dashboard"/>
  </r>
  <r>
    <x v="12"/>
    <x v="12"/>
    <x v="22"/>
    <x v="3"/>
    <m/>
    <x v="0"/>
    <m/>
    <x v="270"/>
    <m/>
    <m/>
    <x v="0"/>
    <n v="4184"/>
    <x v="1"/>
    <x v="7"/>
    <s v="https://www.exploregov.ky/coronavirus-statistics#vaccine-dashboard"/>
  </r>
  <r>
    <x v="12"/>
    <x v="12"/>
    <x v="23"/>
    <x v="3"/>
    <m/>
    <x v="0"/>
    <m/>
    <x v="270"/>
    <m/>
    <m/>
    <x v="0"/>
    <n v="4184"/>
    <x v="1"/>
    <x v="7"/>
    <s v="https://www.exploregov.ky/coronavirus-statistics#vaccine-dashboard"/>
  </r>
  <r>
    <x v="12"/>
    <x v="12"/>
    <x v="24"/>
    <x v="3"/>
    <m/>
    <x v="0"/>
    <m/>
    <x v="270"/>
    <m/>
    <m/>
    <x v="0"/>
    <n v="4184"/>
    <x v="1"/>
    <x v="7"/>
    <s v="https://www.exploregov.ky/coronavirus-statistics#vaccine-dashboard"/>
  </r>
  <r>
    <x v="12"/>
    <x v="12"/>
    <x v="25"/>
    <x v="3"/>
    <m/>
    <x v="0"/>
    <m/>
    <x v="270"/>
    <m/>
    <m/>
    <x v="0"/>
    <n v="4184"/>
    <x v="1"/>
    <x v="7"/>
    <s v="https://www.exploregov.ky/coronavirus-statistics#vaccine-dashboard"/>
  </r>
  <r>
    <x v="12"/>
    <x v="12"/>
    <x v="26"/>
    <x v="3"/>
    <m/>
    <x v="0"/>
    <m/>
    <x v="270"/>
    <m/>
    <m/>
    <x v="0"/>
    <n v="4184"/>
    <x v="1"/>
    <x v="7"/>
    <s v="https://www.exploregov.ky/coronavirus-statistics#vaccine-dashboard"/>
  </r>
  <r>
    <x v="12"/>
    <x v="12"/>
    <x v="27"/>
    <x v="3"/>
    <m/>
    <x v="0"/>
    <m/>
    <x v="270"/>
    <m/>
    <m/>
    <x v="0"/>
    <n v="4184"/>
    <x v="1"/>
    <x v="7"/>
    <s v="https://www.exploregov.ky/coronavirus-statistics#vaccine-dashboard"/>
  </r>
  <r>
    <x v="12"/>
    <x v="12"/>
    <x v="28"/>
    <x v="3"/>
    <m/>
    <x v="0"/>
    <m/>
    <x v="270"/>
    <m/>
    <m/>
    <x v="0"/>
    <n v="4184"/>
    <x v="1"/>
    <x v="7"/>
    <s v="https://www.exploregov.ky/coronavirus-statistics#vaccine-dashboard"/>
  </r>
  <r>
    <x v="12"/>
    <x v="12"/>
    <x v="29"/>
    <x v="3"/>
    <m/>
    <x v="0"/>
    <m/>
    <x v="270"/>
    <m/>
    <m/>
    <x v="0"/>
    <n v="4184"/>
    <x v="1"/>
    <x v="7"/>
    <s v="https://www.exploregov.ky/coronavirus-statistics#vaccine-dashboard"/>
  </r>
  <r>
    <x v="12"/>
    <x v="12"/>
    <x v="30"/>
    <x v="3"/>
    <m/>
    <x v="0"/>
    <m/>
    <x v="270"/>
    <m/>
    <m/>
    <x v="0"/>
    <n v="4184"/>
    <x v="1"/>
    <x v="7"/>
    <s v="https://www.exploregov.ky/coronavirus-statistics#vaccine-dashboard"/>
  </r>
  <r>
    <x v="12"/>
    <x v="12"/>
    <x v="31"/>
    <x v="3"/>
    <m/>
    <x v="0"/>
    <m/>
    <x v="270"/>
    <m/>
    <m/>
    <x v="0"/>
    <n v="4184"/>
    <x v="1"/>
    <x v="7"/>
    <s v="https://www.exploregov.ky/coronavirus-statistics#vaccine-dashboard"/>
  </r>
  <r>
    <x v="12"/>
    <x v="12"/>
    <x v="32"/>
    <x v="3"/>
    <m/>
    <x v="0"/>
    <m/>
    <x v="270"/>
    <m/>
    <m/>
    <x v="0"/>
    <n v="4184"/>
    <x v="1"/>
    <x v="7"/>
    <s v="https://www.exploregov.ky/coronavirus-statistics#vaccine-dashboard"/>
  </r>
  <r>
    <x v="12"/>
    <x v="12"/>
    <x v="33"/>
    <x v="3"/>
    <m/>
    <x v="0"/>
    <m/>
    <x v="270"/>
    <m/>
    <m/>
    <x v="0"/>
    <n v="4184"/>
    <x v="1"/>
    <x v="7"/>
    <s v="https://www.exploregov.ky/coronavirus-statistics#vaccine-dashboard"/>
  </r>
  <r>
    <x v="12"/>
    <x v="12"/>
    <x v="34"/>
    <x v="3"/>
    <m/>
    <x v="0"/>
    <m/>
    <x v="270"/>
    <m/>
    <m/>
    <x v="0"/>
    <n v="4184"/>
    <x v="1"/>
    <x v="7"/>
    <s v="https://www.exploregov.ky/coronavirus-statistics#vaccine-dashboard"/>
  </r>
  <r>
    <x v="12"/>
    <x v="12"/>
    <x v="2"/>
    <x v="3"/>
    <m/>
    <x v="0"/>
    <m/>
    <x v="270"/>
    <m/>
    <m/>
    <x v="0"/>
    <n v="4184"/>
    <x v="1"/>
    <x v="7"/>
    <s v="https://www.exploregov.ky/coronavirus-statistics#vaccine-dashboard"/>
  </r>
  <r>
    <x v="12"/>
    <x v="12"/>
    <x v="3"/>
    <x v="3"/>
    <m/>
    <x v="0"/>
    <m/>
    <x v="270"/>
    <m/>
    <m/>
    <x v="0"/>
    <n v="4184"/>
    <x v="1"/>
    <x v="7"/>
    <s v="https://www.exploregov.ky/coronavirus-statistics#vaccine-dashboard"/>
  </r>
  <r>
    <x v="12"/>
    <x v="12"/>
    <x v="4"/>
    <x v="3"/>
    <m/>
    <x v="0"/>
    <m/>
    <x v="270"/>
    <m/>
    <m/>
    <x v="0"/>
    <n v="4184"/>
    <x v="1"/>
    <x v="7"/>
    <s v="https://www.exploregov.ky/coronavirus-statistics#vaccine-dashboard"/>
  </r>
  <r>
    <x v="12"/>
    <x v="12"/>
    <x v="5"/>
    <x v="3"/>
    <m/>
    <x v="0"/>
    <m/>
    <x v="270"/>
    <m/>
    <m/>
    <x v="0"/>
    <n v="4184"/>
    <x v="1"/>
    <x v="7"/>
    <s v="https://www.exploregov.ky/coronavirus-statistics#vaccine-dashboard"/>
  </r>
  <r>
    <x v="12"/>
    <x v="12"/>
    <x v="0"/>
    <x v="3"/>
    <m/>
    <x v="0"/>
    <m/>
    <x v="270"/>
    <m/>
    <m/>
    <x v="0"/>
    <n v="4184"/>
    <x v="1"/>
    <x v="7"/>
    <s v="https://www.exploregov.ky/coronavirus-statistics#vaccine-dashboard"/>
  </r>
  <r>
    <x v="12"/>
    <x v="12"/>
    <x v="1"/>
    <x v="3"/>
    <m/>
    <x v="0"/>
    <m/>
    <x v="270"/>
    <m/>
    <m/>
    <x v="0"/>
    <n v="4184"/>
    <x v="1"/>
    <x v="7"/>
    <s v="https://www.exploregov.ky/coronavirus-statistics#vaccine-dashboard"/>
  </r>
  <r>
    <x v="12"/>
    <x v="12"/>
    <x v="6"/>
    <x v="3"/>
    <m/>
    <x v="0"/>
    <m/>
    <x v="270"/>
    <m/>
    <m/>
    <x v="0"/>
    <n v="4184"/>
    <x v="1"/>
    <x v="7"/>
    <s v="https://www.exploregov.ky/coronavirus-statistics#vaccine-dashboard"/>
  </r>
  <r>
    <x v="12"/>
    <x v="12"/>
    <x v="7"/>
    <x v="3"/>
    <m/>
    <x v="0"/>
    <m/>
    <x v="270"/>
    <m/>
    <m/>
    <x v="0"/>
    <n v="4184"/>
    <x v="1"/>
    <x v="7"/>
    <s v="https://www.exploregov.ky/coronavirus-statistics#vaccine-dashboard"/>
  </r>
  <r>
    <x v="12"/>
    <x v="12"/>
    <x v="35"/>
    <x v="3"/>
    <m/>
    <x v="0"/>
    <m/>
    <x v="270"/>
    <m/>
    <m/>
    <x v="0"/>
    <n v="4184"/>
    <x v="1"/>
    <x v="7"/>
    <s v="https://www.exploregov.ky/coronavirus-statistics#vaccine-dashboard"/>
  </r>
  <r>
    <x v="12"/>
    <x v="12"/>
    <x v="36"/>
    <x v="3"/>
    <m/>
    <x v="0"/>
    <m/>
    <x v="270"/>
    <m/>
    <m/>
    <x v="0"/>
    <n v="4184"/>
    <x v="1"/>
    <x v="7"/>
    <s v="https://www.exploregov.ky/coronavirus-statistics#vaccine-dashboard"/>
  </r>
  <r>
    <x v="12"/>
    <x v="12"/>
    <x v="37"/>
    <x v="223"/>
    <n v="7811"/>
    <x v="76"/>
    <m/>
    <x v="270"/>
    <n v="16.75"/>
    <n v="11.89"/>
    <x v="33"/>
    <n v="4184"/>
    <x v="1"/>
    <x v="7"/>
    <s v="https://www.exploregov.ky/coronavirus-statistics#vaccine-dashboard"/>
  </r>
  <r>
    <x v="13"/>
    <x v="13"/>
    <x v="41"/>
    <x v="224"/>
    <n v="420"/>
    <x v="0"/>
    <m/>
    <x v="0"/>
    <n v="0"/>
    <n v="0"/>
    <x v="0"/>
    <m/>
    <x v="6"/>
    <x v="8"/>
    <s v="https://informesdeis.minsal.cl/SASVisualAnalytics/?reportUri=%2Freports%2Freports%2F1a8cc7ff-7df0-474f-a147-929ee45d1900&amp;sectionIndex=0&amp;sso_guest=true&amp;reportViewOnly=true&amp;reportContextBar=false&amp;sas-welcome=false"/>
  </r>
  <r>
    <x v="13"/>
    <x v="13"/>
    <x v="42"/>
    <x v="225"/>
    <n v="5191"/>
    <x v="0"/>
    <n v="4771"/>
    <x v="271"/>
    <n v="0.03"/>
    <n v="0.03"/>
    <x v="0"/>
    <n v="250"/>
    <x v="6"/>
    <x v="8"/>
    <s v="https://informesdeis.minsal.cl/SASVisualAnalytics/?reportUri=%2Freports%2Freports%2F1a8cc7ff-7df0-474f-a147-929ee45d1900&amp;sectionIndex=0&amp;sso_guest=true&amp;reportViewOnly=true&amp;reportContextBar=false&amp;sas-welcome=false"/>
  </r>
  <r>
    <x v="13"/>
    <x v="13"/>
    <x v="43"/>
    <x v="226"/>
    <n v="8335"/>
    <x v="0"/>
    <n v="3144"/>
    <x v="272"/>
    <n v="0.04"/>
    <n v="0.04"/>
    <x v="0"/>
    <n v="207"/>
    <x v="6"/>
    <x v="8"/>
    <s v="https://informesdeis.minsal.cl/SASVisualAnalytics/?reportUri=%2Freports%2Freports%2F1a8cc7ff-7df0-474f-a147-929ee45d1900&amp;sectionIndex=0&amp;sso_guest=true&amp;reportViewOnly=true&amp;reportContextBar=false&amp;sas-welcome=false"/>
  </r>
  <r>
    <x v="13"/>
    <x v="13"/>
    <x v="44"/>
    <x v="227"/>
    <n v="8646"/>
    <x v="0"/>
    <n v="311"/>
    <x v="273"/>
    <n v="0.05"/>
    <n v="0.05"/>
    <x v="0"/>
    <n v="143"/>
    <x v="6"/>
    <x v="8"/>
    <s v="https://informesdeis.minsal.cl/SASVisualAnalytics/?reportUri=%2Freports%2Freports%2F1a8cc7ff-7df0-474f-a147-929ee45d1900&amp;sectionIndex=0&amp;sso_guest=true&amp;reportViewOnly=true&amp;reportContextBar=false&amp;sas-welcome=false"/>
  </r>
  <r>
    <x v="13"/>
    <x v="13"/>
    <x v="45"/>
    <x v="3"/>
    <m/>
    <x v="0"/>
    <m/>
    <x v="274"/>
    <m/>
    <m/>
    <x v="0"/>
    <n v="108"/>
    <x v="6"/>
    <x v="8"/>
    <s v="https://informesdeis.minsal.cl/SASVisualAnalytics/?reportUri=%2Freports%2Freports%2F1a8cc7ff-7df0-474f-a147-929ee45d1900&amp;sectionIndex=0&amp;sso_guest=true&amp;reportViewOnly=true&amp;reportContextBar=false&amp;sas-welcome=false"/>
  </r>
  <r>
    <x v="13"/>
    <x v="13"/>
    <x v="8"/>
    <x v="3"/>
    <m/>
    <x v="0"/>
    <m/>
    <x v="275"/>
    <m/>
    <m/>
    <x v="0"/>
    <n v="87"/>
    <x v="6"/>
    <x v="8"/>
    <s v="https://informesdeis.minsal.cl/SASVisualAnalytics/?reportUri=%2Freports%2Freports%2F1a8cc7ff-7df0-474f-a147-929ee45d1900&amp;sectionIndex=0&amp;sso_guest=true&amp;reportViewOnly=true&amp;reportContextBar=false&amp;sas-welcome=false"/>
  </r>
  <r>
    <x v="13"/>
    <x v="13"/>
    <x v="9"/>
    <x v="3"/>
    <m/>
    <x v="0"/>
    <m/>
    <x v="276"/>
    <m/>
    <m/>
    <x v="0"/>
    <n v="73"/>
    <x v="6"/>
    <x v="8"/>
    <s v="https://informesdeis.minsal.cl/SASVisualAnalytics/?reportUri=%2Freports%2Freports%2F1a8cc7ff-7df0-474f-a147-929ee45d1900&amp;sectionIndex=0&amp;sso_guest=true&amp;reportViewOnly=true&amp;reportContextBar=false&amp;sas-welcome=false"/>
  </r>
  <r>
    <x v="13"/>
    <x v="13"/>
    <x v="10"/>
    <x v="3"/>
    <m/>
    <x v="0"/>
    <m/>
    <x v="277"/>
    <m/>
    <m/>
    <x v="0"/>
    <n v="63"/>
    <x v="6"/>
    <x v="8"/>
    <s v="https://informesdeis.minsal.cl/SASVisualAnalytics/?reportUri=%2Freports%2Freports%2F1a8cc7ff-7df0-474f-a147-929ee45d1900&amp;sectionIndex=0&amp;sso_guest=true&amp;reportViewOnly=true&amp;reportContextBar=false&amp;sas-welcome=false"/>
  </r>
  <r>
    <x v="13"/>
    <x v="13"/>
    <x v="11"/>
    <x v="3"/>
    <m/>
    <x v="0"/>
    <m/>
    <x v="278"/>
    <m/>
    <m/>
    <x v="0"/>
    <n v="28"/>
    <x v="6"/>
    <x v="8"/>
    <s v="https://informesdeis.minsal.cl/SASVisualAnalytics/?reportUri=%2Freports%2Freports%2F1a8cc7ff-7df0-474f-a147-929ee45d1900&amp;sectionIndex=0&amp;sso_guest=true&amp;reportViewOnly=true&amp;reportContextBar=false&amp;sas-welcome=false"/>
  </r>
  <r>
    <x v="13"/>
    <x v="13"/>
    <x v="12"/>
    <x v="3"/>
    <m/>
    <x v="0"/>
    <m/>
    <x v="279"/>
    <m/>
    <m/>
    <x v="0"/>
    <n v="5"/>
    <x v="6"/>
    <x v="8"/>
    <s v="https://informesdeis.minsal.cl/SASVisualAnalytics/?reportUri=%2Freports%2Freports%2F1a8cc7ff-7df0-474f-a147-929ee45d1900&amp;sectionIndex=0&amp;sso_guest=true&amp;reportViewOnly=true&amp;reportContextBar=false&amp;sas-welcome=false"/>
  </r>
  <r>
    <x v="13"/>
    <x v="13"/>
    <x v="13"/>
    <x v="3"/>
    <m/>
    <x v="0"/>
    <m/>
    <x v="280"/>
    <m/>
    <m/>
    <x v="0"/>
    <n v="3"/>
    <x v="6"/>
    <x v="8"/>
    <s v="https://informesdeis.minsal.cl/SASVisualAnalytics/?reportUri=%2Freports%2Freports%2F1a8cc7ff-7df0-474f-a147-929ee45d1900&amp;sectionIndex=0&amp;sso_guest=true&amp;reportViewOnly=true&amp;reportContextBar=false&amp;sas-welcome=false"/>
  </r>
  <r>
    <x v="13"/>
    <x v="13"/>
    <x v="14"/>
    <x v="228"/>
    <n v="9051"/>
    <x v="0"/>
    <m/>
    <x v="280"/>
    <n v="0.05"/>
    <n v="0.05"/>
    <x v="0"/>
    <n v="3"/>
    <x v="6"/>
    <x v="8"/>
    <s v="https://informesdeis.minsal.cl/SASVisualAnalytics/?reportUri=%2Freports%2Freports%2F1a8cc7ff-7df0-474f-a147-929ee45d1900&amp;sectionIndex=0&amp;sso_guest=true&amp;reportViewOnly=true&amp;reportContextBar=false&amp;sas-welcome=false"/>
  </r>
  <r>
    <x v="13"/>
    <x v="13"/>
    <x v="15"/>
    <x v="229"/>
    <n v="10494"/>
    <x v="0"/>
    <n v="1443"/>
    <x v="154"/>
    <n v="0.05"/>
    <n v="0.05"/>
    <x v="0"/>
    <n v="13"/>
    <x v="6"/>
    <x v="8"/>
    <s v="https://informesdeis.minsal.cl/SASVisualAnalytics/?reportUri=%2Freports%2Freports%2F1a8cc7ff-7df0-474f-a147-929ee45d1900&amp;sectionIndex=0&amp;sso_guest=true&amp;reportViewOnly=true&amp;reportContextBar=false&amp;sas-welcome=false"/>
  </r>
  <r>
    <x v="13"/>
    <x v="13"/>
    <x v="16"/>
    <x v="230"/>
    <n v="10699"/>
    <x v="0"/>
    <n v="205"/>
    <x v="281"/>
    <n v="0.06"/>
    <n v="0.06"/>
    <x v="0"/>
    <n v="14"/>
    <x v="6"/>
    <x v="8"/>
    <s v="https://informesdeis.minsal.cl/SASVisualAnalytics/?reportUri=%2Freports%2Freports%2F1a8cc7ff-7df0-474f-a147-929ee45d1900&amp;sectionIndex=0&amp;sso_guest=true&amp;reportViewOnly=true&amp;reportContextBar=false&amp;sas-welcome=false"/>
  </r>
  <r>
    <x v="13"/>
    <x v="13"/>
    <x v="17"/>
    <x v="3"/>
    <m/>
    <x v="0"/>
    <m/>
    <x v="282"/>
    <m/>
    <m/>
    <x v="0"/>
    <n v="18"/>
    <x v="6"/>
    <x v="8"/>
    <s v="https://informesdeis.minsal.cl/SASVisualAnalytics/?reportUri=%2Freports%2Freports%2F1a8cc7ff-7df0-474f-a147-929ee45d1900&amp;sectionIndex=0&amp;sso_guest=true&amp;reportViewOnly=true&amp;reportContextBar=false&amp;sas-welcome=false"/>
  </r>
  <r>
    <x v="13"/>
    <x v="13"/>
    <x v="18"/>
    <x v="3"/>
    <m/>
    <x v="0"/>
    <m/>
    <x v="283"/>
    <m/>
    <m/>
    <x v="0"/>
    <n v="22"/>
    <x v="6"/>
    <x v="8"/>
    <s v="https://informesdeis.minsal.cl/SASVisualAnalytics/?reportUri=%2Freports%2Freports%2F1a8cc7ff-7df0-474f-a147-929ee45d1900&amp;sectionIndex=0&amp;sso_guest=true&amp;reportViewOnly=true&amp;reportContextBar=false&amp;sas-welcome=false"/>
  </r>
  <r>
    <x v="13"/>
    <x v="13"/>
    <x v="19"/>
    <x v="3"/>
    <m/>
    <x v="0"/>
    <m/>
    <x v="284"/>
    <m/>
    <m/>
    <x v="0"/>
    <n v="26"/>
    <x v="6"/>
    <x v="8"/>
    <s v="https://informesdeis.minsal.cl/SASVisualAnalytics/?reportUri=%2Freports%2Freports%2F1a8cc7ff-7df0-474f-a147-929ee45d1900&amp;sectionIndex=0&amp;sso_guest=true&amp;reportViewOnly=true&amp;reportContextBar=false&amp;sas-welcome=false"/>
  </r>
  <r>
    <x v="13"/>
    <x v="13"/>
    <x v="20"/>
    <x v="3"/>
    <m/>
    <x v="0"/>
    <m/>
    <x v="285"/>
    <m/>
    <m/>
    <x v="0"/>
    <n v="29"/>
    <x v="6"/>
    <x v="8"/>
    <s v="https://informesdeis.minsal.cl/SASVisualAnalytics/?reportUri=%2Freports%2Freports%2F1a8cc7ff-7df0-474f-a147-929ee45d1900&amp;sectionIndex=0&amp;sso_guest=true&amp;reportViewOnly=true&amp;reportContextBar=false&amp;sas-welcome=false"/>
  </r>
  <r>
    <x v="13"/>
    <x v="13"/>
    <x v="21"/>
    <x v="3"/>
    <m/>
    <x v="0"/>
    <m/>
    <x v="286"/>
    <m/>
    <m/>
    <x v="0"/>
    <n v="33"/>
    <x v="6"/>
    <x v="8"/>
    <s v="https://informesdeis.minsal.cl/SASVisualAnalytics/?reportUri=%2Freports%2Freports%2F1a8cc7ff-7df0-474f-a147-929ee45d1900&amp;sectionIndex=0&amp;sso_guest=true&amp;reportViewOnly=true&amp;reportContextBar=false&amp;sas-welcome=false"/>
  </r>
  <r>
    <x v="13"/>
    <x v="13"/>
    <x v="22"/>
    <x v="3"/>
    <m/>
    <x v="0"/>
    <m/>
    <x v="287"/>
    <m/>
    <m/>
    <x v="0"/>
    <n v="27"/>
    <x v="6"/>
    <x v="8"/>
    <s v="https://informesdeis.minsal.cl/SASVisualAnalytics/?reportUri=%2Freports%2Freports%2F1a8cc7ff-7df0-474f-a147-929ee45d1900&amp;sectionIndex=0&amp;sso_guest=true&amp;reportViewOnly=true&amp;reportContextBar=false&amp;sas-welcome=false"/>
  </r>
  <r>
    <x v="13"/>
    <x v="13"/>
    <x v="23"/>
    <x v="231"/>
    <n v="11743"/>
    <x v="77"/>
    <m/>
    <x v="288"/>
    <n v="0.08"/>
    <n v="0.06"/>
    <x v="15"/>
    <n v="29"/>
    <x v="6"/>
    <x v="8"/>
    <s v="https://informesdeis.minsal.cl/SASVisualAnalytics/?reportUri=%2Freports%2Freports%2F1a8cc7ff-7df0-474f-a147-929ee45d1900&amp;sectionIndex=0&amp;sso_guest=true&amp;reportViewOnly=true&amp;reportContextBar=false&amp;sas-welcome=false"/>
  </r>
  <r>
    <x v="13"/>
    <x v="13"/>
    <x v="24"/>
    <x v="232"/>
    <n v="12787"/>
    <x v="78"/>
    <n v="3914"/>
    <x v="289"/>
    <n v="0.1"/>
    <n v="7.0000000000000007E-2"/>
    <x v="34"/>
    <n v="54"/>
    <x v="6"/>
    <x v="8"/>
    <s v="https://informesdeis.minsal.cl/SASVisualAnalytics/?reportUri=%2Freports%2Freports%2F1a8cc7ff-7df0-474f-a147-929ee45d1900&amp;sectionIndex=0&amp;sso_guest=true&amp;reportViewOnly=true&amp;reportContextBar=false&amp;sas-welcome=false"/>
  </r>
  <r>
    <x v="13"/>
    <x v="13"/>
    <x v="25"/>
    <x v="233"/>
    <n v="13755"/>
    <x v="79"/>
    <n v="3350"/>
    <x v="290"/>
    <n v="0.11"/>
    <n v="7.0000000000000007E-2"/>
    <x v="2"/>
    <n v="75"/>
    <x v="6"/>
    <x v="8"/>
    <s v="https://informesdeis.minsal.cl/SASVisualAnalytics/?reportUri=%2Freports%2Freports%2F1a8cc7ff-7df0-474f-a147-929ee45d1900&amp;sectionIndex=0&amp;sso_guest=true&amp;reportViewOnly=true&amp;reportContextBar=false&amp;sas-welcome=false"/>
  </r>
  <r>
    <x v="13"/>
    <x v="13"/>
    <x v="26"/>
    <x v="234"/>
    <n v="13766"/>
    <x v="80"/>
    <n v="61"/>
    <x v="291"/>
    <n v="0.11"/>
    <n v="7.0000000000000007E-2"/>
    <x v="2"/>
    <n v="71"/>
    <x v="6"/>
    <x v="8"/>
    <s v="https://informesdeis.minsal.cl/SASVisualAnalytics/?reportUri=%2Freports%2Freports%2F1a8cc7ff-7df0-474f-a147-929ee45d1900&amp;sectionIndex=0&amp;sso_guest=true&amp;reportViewOnly=true&amp;reportContextBar=false&amp;sas-welcome=false"/>
  </r>
  <r>
    <x v="13"/>
    <x v="13"/>
    <x v="27"/>
    <x v="235"/>
    <n v="13781"/>
    <x v="81"/>
    <n v="35"/>
    <x v="292"/>
    <n v="0.11"/>
    <n v="7.0000000000000007E-2"/>
    <x v="2"/>
    <n v="68"/>
    <x v="6"/>
    <x v="8"/>
    <s v="https://informesdeis.minsal.cl/SASVisualAnalytics/?reportUri=%2Freports%2Freports%2F1a8cc7ff-7df0-474f-a147-929ee45d1900&amp;sectionIndex=0&amp;sso_guest=true&amp;reportViewOnly=true&amp;reportContextBar=false&amp;sas-welcome=false"/>
  </r>
  <r>
    <x v="13"/>
    <x v="13"/>
    <x v="28"/>
    <x v="236"/>
    <n v="24025"/>
    <x v="82"/>
    <n v="10413"/>
    <x v="293"/>
    <n v="0.17"/>
    <n v="0.13"/>
    <x v="2"/>
    <n v="141"/>
    <x v="6"/>
    <x v="8"/>
    <s v="https://informesdeis.minsal.cl/SASVisualAnalytics/?reportUri=%2Freports%2Freports%2F1a8cc7ff-7df0-474f-a147-929ee45d1900&amp;sectionIndex=0&amp;sso_guest=true&amp;reportViewOnly=true&amp;reportContextBar=false&amp;sas-welcome=false"/>
  </r>
  <r>
    <x v="13"/>
    <x v="13"/>
    <x v="29"/>
    <x v="237"/>
    <n v="42564"/>
    <x v="82"/>
    <n v="18539"/>
    <x v="294"/>
    <n v="0.27"/>
    <n v="0.22"/>
    <x v="2"/>
    <n v="276"/>
    <x v="6"/>
    <x v="8"/>
    <s v="https://informesdeis.minsal.cl/SASVisualAnalytics/?reportUri=%2Freports%2Freports%2F1a8cc7ff-7df0-474f-a147-929ee45d1900&amp;sectionIndex=0&amp;sso_guest=true&amp;reportViewOnly=true&amp;reportContextBar=false&amp;sas-welcome=false"/>
  </r>
  <r>
    <x v="13"/>
    <x v="13"/>
    <x v="30"/>
    <x v="238"/>
    <n v="45676"/>
    <x v="82"/>
    <n v="3112"/>
    <x v="295"/>
    <n v="0.28000000000000003"/>
    <n v="0.24"/>
    <x v="2"/>
    <n v="295"/>
    <x v="6"/>
    <x v="8"/>
    <s v="https://informesdeis.minsal.cl/SASVisualAnalytics/?reportUri=%2Freports%2Freports%2F1a8cc7ff-7df0-474f-a147-929ee45d1900&amp;sectionIndex=0&amp;sso_guest=true&amp;reportViewOnly=true&amp;reportContextBar=false&amp;sas-welcome=false"/>
  </r>
  <r>
    <x v="13"/>
    <x v="13"/>
    <x v="31"/>
    <x v="239"/>
    <n v="54458"/>
    <x v="83"/>
    <n v="8786"/>
    <x v="296"/>
    <n v="0.33"/>
    <n v="0.28000000000000003"/>
    <x v="2"/>
    <n v="331"/>
    <x v="6"/>
    <x v="8"/>
    <s v="https://informesdeis.minsal.cl/SASVisualAnalytics/?reportUri=%2Freports%2Freports%2F1a8cc7ff-7df0-474f-a147-929ee45d1900&amp;sectionIndex=0&amp;sso_guest=true&amp;reportViewOnly=true&amp;reportContextBar=false&amp;sas-welcome=false"/>
  </r>
  <r>
    <x v="13"/>
    <x v="13"/>
    <x v="32"/>
    <x v="240"/>
    <n v="54683"/>
    <x v="83"/>
    <n v="225"/>
    <x v="297"/>
    <n v="0.33"/>
    <n v="0.28999999999999998"/>
    <x v="2"/>
    <n v="308"/>
    <x v="6"/>
    <x v="8"/>
    <s v="https://informesdeis.minsal.cl/SASVisualAnalytics/?reportUri=%2Freports%2Freports%2F1a8cc7ff-7df0-474f-a147-929ee45d1900&amp;sectionIndex=0&amp;sso_guest=true&amp;reportViewOnly=true&amp;reportContextBar=false&amp;sas-welcome=false"/>
  </r>
  <r>
    <x v="13"/>
    <x v="13"/>
    <x v="33"/>
    <x v="241"/>
    <n v="55575"/>
    <x v="83"/>
    <n v="892"/>
    <x v="298"/>
    <n v="0.33"/>
    <n v="0.28999999999999998"/>
    <x v="2"/>
    <n v="314"/>
    <x v="6"/>
    <x v="8"/>
    <s v="https://informesdeis.minsal.cl/SASVisualAnalytics/?reportUri=%2Freports%2Freports%2F1a8cc7ff-7df0-474f-a147-929ee45d1900&amp;sectionIndex=0&amp;sso_guest=true&amp;reportViewOnly=true&amp;reportContextBar=false&amp;sas-welcome=false"/>
  </r>
  <r>
    <x v="13"/>
    <x v="13"/>
    <x v="34"/>
    <x v="3"/>
    <m/>
    <x v="0"/>
    <m/>
    <x v="299"/>
    <m/>
    <m/>
    <x v="0"/>
    <n v="315"/>
    <x v="6"/>
    <x v="8"/>
    <s v="https://informesdeis.minsal.cl/SASVisualAnalytics/?reportUri=%2Freports%2Freports%2F1a8cc7ff-7df0-474f-a147-929ee45d1900&amp;sectionIndex=0&amp;sso_guest=true&amp;reportViewOnly=true&amp;reportContextBar=false&amp;sas-welcome=false"/>
  </r>
  <r>
    <x v="13"/>
    <x v="13"/>
    <x v="2"/>
    <x v="242"/>
    <n v="55798"/>
    <x v="84"/>
    <m/>
    <x v="300"/>
    <n v="0.34"/>
    <n v="0.28999999999999998"/>
    <x v="2"/>
    <n v="238"/>
    <x v="6"/>
    <x v="8"/>
    <s v="https://informesdeis.minsal.cl/SASVisualAnalytics/?reportUri=%2Freports%2Freports%2F1a8cc7ff-7df0-474f-a147-929ee45d1900&amp;sectionIndex=0&amp;sso_guest=true&amp;reportViewOnly=true&amp;reportContextBar=false&amp;sas-welcome=false"/>
  </r>
  <r>
    <x v="13"/>
    <x v="13"/>
    <x v="3"/>
    <x v="243"/>
    <n v="56551"/>
    <x v="85"/>
    <n v="2283"/>
    <x v="301"/>
    <n v="0.35"/>
    <n v="0.3"/>
    <x v="16"/>
    <n v="117"/>
    <x v="6"/>
    <x v="8"/>
    <s v="https://informesdeis.minsal.cl/SASVisualAnalytics/?reportUri=%2Freports%2Freports%2F1a8cc7ff-7df0-474f-a147-929ee45d1900&amp;sectionIndex=0&amp;sso_guest=true&amp;reportViewOnly=true&amp;reportContextBar=false&amp;sas-welcome=false"/>
  </r>
  <r>
    <x v="13"/>
    <x v="13"/>
    <x v="4"/>
    <x v="244"/>
    <n v="56764"/>
    <x v="86"/>
    <n v="527"/>
    <x v="302"/>
    <n v="0.35"/>
    <n v="0.3"/>
    <x v="16"/>
    <n v="98"/>
    <x v="6"/>
    <x v="8"/>
    <s v="https://informesdeis.minsal.cl/SASVisualAnalytics/?reportUri=%2Freports%2Freports%2F1a8cc7ff-7df0-474f-a147-929ee45d1900&amp;sectionIndex=0&amp;sso_guest=true&amp;reportViewOnly=true&amp;reportContextBar=false&amp;sas-welcome=false"/>
  </r>
  <r>
    <x v="13"/>
    <x v="13"/>
    <x v="5"/>
    <x v="245"/>
    <n v="56764"/>
    <x v="87"/>
    <n v="15"/>
    <x v="303"/>
    <n v="0.35"/>
    <n v="0.3"/>
    <x v="16"/>
    <n v="32"/>
    <x v="6"/>
    <x v="8"/>
    <s v="https://informesdeis.minsal.cl/SASVisualAnalytics/?reportUri=%2Freports%2Freports%2F1a8cc7ff-7df0-474f-a147-929ee45d1900&amp;sectionIndex=0&amp;sso_guest=true&amp;reportViewOnly=true&amp;reportContextBar=false&amp;sas-welcome=false"/>
  </r>
  <r>
    <x v="13"/>
    <x v="13"/>
    <x v="0"/>
    <x v="246"/>
    <n v="56768"/>
    <x v="87"/>
    <n v="4"/>
    <x v="304"/>
    <n v="0.35"/>
    <n v="0.3"/>
    <x v="16"/>
    <n v="30"/>
    <x v="6"/>
    <x v="8"/>
    <s v="https://informesdeis.minsal.cl/SASVisualAnalytics/?reportUri=%2Freports%2Freports%2F1a8cc7ff-7df0-474f-a147-929ee45d1900&amp;sectionIndex=0&amp;sso_guest=true&amp;reportViewOnly=true&amp;reportContextBar=false&amp;sas-welcome=false"/>
  </r>
  <r>
    <x v="13"/>
    <x v="13"/>
    <x v="1"/>
    <x v="247"/>
    <n v="56771"/>
    <x v="88"/>
    <n v="8"/>
    <x v="305"/>
    <n v="0.35"/>
    <n v="0.3"/>
    <x v="16"/>
    <n v="24"/>
    <x v="6"/>
    <x v="8"/>
    <s v="https://informesdeis.minsal.cl/SASVisualAnalytics/?reportUri=%2Freports%2Freports%2F1a8cc7ff-7df0-474f-a147-929ee45d1900&amp;sectionIndex=0&amp;sso_guest=true&amp;reportViewOnly=true&amp;reportContextBar=false&amp;sas-welcome=false"/>
  </r>
  <r>
    <x v="13"/>
    <x v="13"/>
    <x v="6"/>
    <x v="3"/>
    <m/>
    <x v="0"/>
    <m/>
    <x v="306"/>
    <m/>
    <m/>
    <x v="0"/>
    <n v="48"/>
    <x v="6"/>
    <x v="8"/>
    <s v="https://informesdeis.minsal.cl/SASVisualAnalytics/?reportUri=%2Freports%2Freports%2F1a8cc7ff-7df0-474f-a147-929ee45d1900&amp;sectionIndex=0&amp;sso_guest=true&amp;reportViewOnly=true&amp;reportContextBar=false&amp;sas-welcome=false"/>
  </r>
  <r>
    <x v="13"/>
    <x v="13"/>
    <x v="7"/>
    <x v="3"/>
    <m/>
    <x v="0"/>
    <m/>
    <x v="307"/>
    <m/>
    <m/>
    <x v="0"/>
    <n v="72"/>
    <x v="6"/>
    <x v="8"/>
    <s v="https://informesdeis.minsal.cl/SASVisualAnalytics/?reportUri=%2Freports%2Freports%2F1a8cc7ff-7df0-474f-a147-929ee45d1900&amp;sectionIndex=0&amp;sso_guest=true&amp;reportViewOnly=true&amp;reportContextBar=false&amp;sas-welcome=false"/>
  </r>
  <r>
    <x v="13"/>
    <x v="13"/>
    <x v="35"/>
    <x v="248"/>
    <n v="67002"/>
    <x v="89"/>
    <m/>
    <x v="308"/>
    <n v="0.4"/>
    <n v="0.35"/>
    <x v="16"/>
    <n v="81"/>
    <x v="6"/>
    <x v="8"/>
    <s v="https://informesdeis.minsal.cl/SASVisualAnalytics/?reportUri=%2Freports%2Freports%2F1a8cc7ff-7df0-474f-a147-929ee45d1900&amp;sectionIndex=0&amp;sso_guest=true&amp;reportViewOnly=true&amp;reportContextBar=false&amp;sas-welcome=false"/>
  </r>
  <r>
    <x v="13"/>
    <x v="13"/>
    <x v="36"/>
    <x v="249"/>
    <n v="128287"/>
    <x v="89"/>
    <n v="61285"/>
    <x v="309"/>
    <n v="0.73"/>
    <n v="0.67"/>
    <x v="16"/>
    <n v="535"/>
    <x v="6"/>
    <x v="8"/>
    <s v="https://informesdeis.minsal.cl/SASVisualAnalytics/?reportUri=%2Freports%2Freports%2F1a8cc7ff-7df0-474f-a147-929ee45d1900&amp;sectionIndex=0&amp;sso_guest=true&amp;reportViewOnly=true&amp;reportContextBar=false&amp;sas-welcome=false"/>
  </r>
  <r>
    <x v="13"/>
    <x v="13"/>
    <x v="37"/>
    <x v="250"/>
    <n v="281301"/>
    <x v="90"/>
    <n v="153253"/>
    <x v="310"/>
    <n v="1.53"/>
    <n v="1.47"/>
    <x v="3"/>
    <n v="1680"/>
    <x v="6"/>
    <x v="8"/>
    <s v="https://informesdeis.minsal.cl/SASVisualAnalytics/?reportUri=%2Freports%2Freports%2F1a8cc7ff-7df0-474f-a147-929ee45d1900&amp;sectionIndex=0&amp;sso_guest=true&amp;reportViewOnly=true&amp;reportContextBar=false&amp;sas-welcome=false"/>
  </r>
  <r>
    <x v="13"/>
    <x v="13"/>
    <x v="38"/>
    <x v="251"/>
    <n v="556754"/>
    <x v="91"/>
    <n v="277949"/>
    <x v="311"/>
    <n v="2.98"/>
    <n v="2.91"/>
    <x v="4"/>
    <n v="3757"/>
    <x v="6"/>
    <x v="8"/>
    <s v="https://informesdeis.minsal.cl/SASVisualAnalytics/?reportUri=%2Freports%2Freports%2F1a8cc7ff-7df0-474f-a147-929ee45d1900&amp;sectionIndex=0&amp;sso_guest=true&amp;reportViewOnly=true&amp;reportContextBar=false&amp;sas-welcome=false"/>
  </r>
  <r>
    <x v="13"/>
    <x v="13"/>
    <x v="39"/>
    <x v="252"/>
    <n v="592475"/>
    <x v="92"/>
    <n v="35758"/>
    <x v="312"/>
    <n v="3.17"/>
    <n v="3.1"/>
    <x v="4"/>
    <n v="4024"/>
    <x v="6"/>
    <x v="8"/>
    <s v="https://informesdeis.minsal.cl/SASVisualAnalytics/?reportUri=%2Freports%2Freports%2F1a8cc7ff-7df0-474f-a147-929ee45d1900&amp;sectionIndex=0&amp;sso_guest=true&amp;reportViewOnly=true&amp;reportContextBar=false&amp;sas-welcome=false"/>
  </r>
  <r>
    <x v="14"/>
    <x v="14"/>
    <x v="50"/>
    <x v="253"/>
    <n v="1500000"/>
    <x v="0"/>
    <m/>
    <x v="0"/>
    <n v="0.1"/>
    <n v="0.1"/>
    <x v="0"/>
    <m/>
    <x v="7"/>
    <x v="9"/>
    <s v="https://news.yahoo.com/china-administered-31-2-million-071552622.html"/>
  </r>
  <r>
    <x v="14"/>
    <x v="14"/>
    <x v="51"/>
    <x v="3"/>
    <m/>
    <x v="0"/>
    <m/>
    <x v="313"/>
    <m/>
    <m/>
    <x v="0"/>
    <n v="130"/>
    <x v="7"/>
    <x v="9"/>
    <s v="https://news.yahoo.com/china-administered-31-2-million-071552622.html"/>
  </r>
  <r>
    <x v="14"/>
    <x v="14"/>
    <x v="52"/>
    <x v="3"/>
    <m/>
    <x v="0"/>
    <m/>
    <x v="313"/>
    <m/>
    <m/>
    <x v="0"/>
    <n v="130"/>
    <x v="7"/>
    <x v="9"/>
    <s v="https://news.yahoo.com/china-administered-31-2-million-071552622.html"/>
  </r>
  <r>
    <x v="14"/>
    <x v="14"/>
    <x v="53"/>
    <x v="3"/>
    <m/>
    <x v="0"/>
    <m/>
    <x v="313"/>
    <m/>
    <m/>
    <x v="0"/>
    <n v="130"/>
    <x v="7"/>
    <x v="9"/>
    <s v="https://news.yahoo.com/china-administered-31-2-million-071552622.html"/>
  </r>
  <r>
    <x v="14"/>
    <x v="14"/>
    <x v="46"/>
    <x v="3"/>
    <m/>
    <x v="0"/>
    <m/>
    <x v="313"/>
    <m/>
    <m/>
    <x v="0"/>
    <n v="130"/>
    <x v="7"/>
    <x v="9"/>
    <s v="https://news.yahoo.com/china-administered-31-2-million-071552622.html"/>
  </r>
  <r>
    <x v="14"/>
    <x v="14"/>
    <x v="47"/>
    <x v="3"/>
    <m/>
    <x v="0"/>
    <m/>
    <x v="313"/>
    <m/>
    <m/>
    <x v="0"/>
    <n v="130"/>
    <x v="7"/>
    <x v="9"/>
    <s v="https://news.yahoo.com/china-administered-31-2-million-071552622.html"/>
  </r>
  <r>
    <x v="14"/>
    <x v="14"/>
    <x v="48"/>
    <x v="3"/>
    <m/>
    <x v="0"/>
    <m/>
    <x v="313"/>
    <m/>
    <m/>
    <x v="0"/>
    <n v="130"/>
    <x v="7"/>
    <x v="9"/>
    <s v="https://news.yahoo.com/china-administered-31-2-million-071552622.html"/>
  </r>
  <r>
    <x v="14"/>
    <x v="14"/>
    <x v="49"/>
    <x v="3"/>
    <m/>
    <x v="0"/>
    <m/>
    <x v="313"/>
    <m/>
    <m/>
    <x v="0"/>
    <n v="130"/>
    <x v="7"/>
    <x v="9"/>
    <s v="https://news.yahoo.com/china-administered-31-2-million-071552622.html"/>
  </r>
  <r>
    <x v="14"/>
    <x v="14"/>
    <x v="40"/>
    <x v="3"/>
    <m/>
    <x v="0"/>
    <m/>
    <x v="313"/>
    <m/>
    <m/>
    <x v="0"/>
    <n v="130"/>
    <x v="7"/>
    <x v="9"/>
    <s v="https://news.yahoo.com/china-administered-31-2-million-071552622.html"/>
  </r>
  <r>
    <x v="14"/>
    <x v="14"/>
    <x v="41"/>
    <x v="3"/>
    <m/>
    <x v="0"/>
    <m/>
    <x v="313"/>
    <m/>
    <m/>
    <x v="0"/>
    <n v="130"/>
    <x v="7"/>
    <x v="9"/>
    <s v="https://news.yahoo.com/china-administered-31-2-million-071552622.html"/>
  </r>
  <r>
    <x v="14"/>
    <x v="14"/>
    <x v="42"/>
    <x v="3"/>
    <m/>
    <x v="0"/>
    <m/>
    <x v="313"/>
    <m/>
    <m/>
    <x v="0"/>
    <n v="130"/>
    <x v="7"/>
    <x v="9"/>
    <s v="https://news.yahoo.com/china-administered-31-2-million-071552622.html"/>
  </r>
  <r>
    <x v="14"/>
    <x v="14"/>
    <x v="43"/>
    <x v="3"/>
    <m/>
    <x v="0"/>
    <m/>
    <x v="313"/>
    <m/>
    <m/>
    <x v="0"/>
    <n v="130"/>
    <x v="7"/>
    <x v="9"/>
    <s v="https://news.yahoo.com/china-administered-31-2-million-071552622.html"/>
  </r>
  <r>
    <x v="14"/>
    <x v="14"/>
    <x v="44"/>
    <x v="3"/>
    <m/>
    <x v="0"/>
    <m/>
    <x v="313"/>
    <m/>
    <m/>
    <x v="0"/>
    <n v="130"/>
    <x v="7"/>
    <x v="9"/>
    <s v="https://news.yahoo.com/china-administered-31-2-million-071552622.html"/>
  </r>
  <r>
    <x v="14"/>
    <x v="14"/>
    <x v="45"/>
    <x v="3"/>
    <m/>
    <x v="0"/>
    <m/>
    <x v="313"/>
    <m/>
    <m/>
    <x v="0"/>
    <n v="130"/>
    <x v="7"/>
    <x v="9"/>
    <s v="https://news.yahoo.com/china-administered-31-2-million-071552622.html"/>
  </r>
  <r>
    <x v="14"/>
    <x v="14"/>
    <x v="8"/>
    <x v="3"/>
    <m/>
    <x v="0"/>
    <m/>
    <x v="313"/>
    <m/>
    <m/>
    <x v="0"/>
    <n v="130"/>
    <x v="7"/>
    <x v="9"/>
    <s v="https://news.yahoo.com/china-administered-31-2-million-071552622.html"/>
  </r>
  <r>
    <x v="14"/>
    <x v="14"/>
    <x v="9"/>
    <x v="3"/>
    <m/>
    <x v="0"/>
    <m/>
    <x v="313"/>
    <m/>
    <m/>
    <x v="0"/>
    <n v="130"/>
    <x v="7"/>
    <x v="9"/>
    <s v="https://news.yahoo.com/china-administered-31-2-million-071552622.html"/>
  </r>
  <r>
    <x v="14"/>
    <x v="14"/>
    <x v="10"/>
    <x v="254"/>
    <n v="4500000"/>
    <x v="0"/>
    <m/>
    <x v="313"/>
    <n v="0.31"/>
    <n v="0.31"/>
    <x v="0"/>
    <n v="130"/>
    <x v="7"/>
    <x v="9"/>
    <s v="https://news.yahoo.com/china-administered-31-2-million-071552622.html"/>
  </r>
  <r>
    <x v="14"/>
    <x v="14"/>
    <x v="11"/>
    <x v="3"/>
    <m/>
    <x v="0"/>
    <m/>
    <x v="314"/>
    <m/>
    <m/>
    <x v="0"/>
    <n v="161"/>
    <x v="7"/>
    <x v="9"/>
    <s v="https://news.yahoo.com/china-administered-31-2-million-071552622.html"/>
  </r>
  <r>
    <x v="14"/>
    <x v="14"/>
    <x v="12"/>
    <x v="3"/>
    <m/>
    <x v="0"/>
    <m/>
    <x v="315"/>
    <m/>
    <m/>
    <x v="0"/>
    <n v="192"/>
    <x v="7"/>
    <x v="9"/>
    <s v="https://news.yahoo.com/china-administered-31-2-million-071552622.html"/>
  </r>
  <r>
    <x v="14"/>
    <x v="14"/>
    <x v="13"/>
    <x v="3"/>
    <m/>
    <x v="0"/>
    <m/>
    <x v="316"/>
    <m/>
    <m/>
    <x v="0"/>
    <n v="223"/>
    <x v="7"/>
    <x v="9"/>
    <s v="https://news.yahoo.com/china-administered-31-2-million-071552622.html"/>
  </r>
  <r>
    <x v="14"/>
    <x v="14"/>
    <x v="14"/>
    <x v="3"/>
    <m/>
    <x v="0"/>
    <m/>
    <x v="317"/>
    <m/>
    <m/>
    <x v="0"/>
    <n v="254"/>
    <x v="7"/>
    <x v="9"/>
    <s v="https://news.yahoo.com/china-administered-31-2-million-071552622.html"/>
  </r>
  <r>
    <x v="14"/>
    <x v="14"/>
    <x v="15"/>
    <x v="3"/>
    <m/>
    <x v="0"/>
    <m/>
    <x v="318"/>
    <m/>
    <m/>
    <x v="0"/>
    <n v="285"/>
    <x v="7"/>
    <x v="9"/>
    <s v="https://news.yahoo.com/china-administered-31-2-million-071552622.html"/>
  </r>
  <r>
    <x v="14"/>
    <x v="14"/>
    <x v="16"/>
    <x v="3"/>
    <m/>
    <x v="0"/>
    <m/>
    <x v="319"/>
    <m/>
    <m/>
    <x v="0"/>
    <n v="316"/>
    <x v="7"/>
    <x v="9"/>
    <s v="https://news.yahoo.com/china-administered-31-2-million-071552622.html"/>
  </r>
  <r>
    <x v="14"/>
    <x v="14"/>
    <x v="17"/>
    <x v="3"/>
    <m/>
    <x v="0"/>
    <m/>
    <x v="320"/>
    <m/>
    <m/>
    <x v="0"/>
    <n v="347"/>
    <x v="7"/>
    <x v="9"/>
    <s v="https://news.yahoo.com/china-administered-31-2-million-071552622.html"/>
  </r>
  <r>
    <x v="14"/>
    <x v="14"/>
    <x v="18"/>
    <x v="3"/>
    <m/>
    <x v="0"/>
    <m/>
    <x v="320"/>
    <m/>
    <m/>
    <x v="0"/>
    <n v="347"/>
    <x v="7"/>
    <x v="9"/>
    <s v="https://news.yahoo.com/china-administered-31-2-million-071552622.html"/>
  </r>
  <r>
    <x v="14"/>
    <x v="14"/>
    <x v="19"/>
    <x v="255"/>
    <n v="9000000"/>
    <x v="0"/>
    <m/>
    <x v="320"/>
    <n v="0.63"/>
    <n v="0.63"/>
    <x v="0"/>
    <n v="347"/>
    <x v="7"/>
    <x v="9"/>
    <s v="https://news.yahoo.com/china-administered-31-2-million-071552622.html"/>
  </r>
  <r>
    <x v="14"/>
    <x v="14"/>
    <x v="20"/>
    <x v="3"/>
    <m/>
    <x v="0"/>
    <m/>
    <x v="321"/>
    <m/>
    <m/>
    <x v="0"/>
    <n v="323"/>
    <x v="7"/>
    <x v="9"/>
    <s v="https://news.yahoo.com/china-administered-31-2-million-071552622.html"/>
  </r>
  <r>
    <x v="14"/>
    <x v="14"/>
    <x v="21"/>
    <x v="3"/>
    <m/>
    <x v="0"/>
    <m/>
    <x v="322"/>
    <m/>
    <m/>
    <x v="0"/>
    <n v="298"/>
    <x v="7"/>
    <x v="9"/>
    <s v="https://news.yahoo.com/china-administered-31-2-million-071552622.html"/>
  </r>
  <r>
    <x v="14"/>
    <x v="14"/>
    <x v="22"/>
    <x v="3"/>
    <m/>
    <x v="0"/>
    <m/>
    <x v="323"/>
    <m/>
    <m/>
    <x v="0"/>
    <n v="273"/>
    <x v="7"/>
    <x v="9"/>
    <s v="https://news.yahoo.com/china-administered-31-2-million-071552622.html"/>
  </r>
  <r>
    <x v="14"/>
    <x v="14"/>
    <x v="23"/>
    <x v="256"/>
    <n v="10000000"/>
    <x v="0"/>
    <m/>
    <x v="324"/>
    <n v="0.69"/>
    <n v="0.69"/>
    <x v="0"/>
    <n v="248"/>
    <x v="7"/>
    <x v="9"/>
    <s v="https://news.yahoo.com/china-administered-31-2-million-071552622.html"/>
  </r>
  <r>
    <x v="14"/>
    <x v="14"/>
    <x v="24"/>
    <x v="3"/>
    <m/>
    <x v="0"/>
    <m/>
    <x v="325"/>
    <m/>
    <m/>
    <x v="0"/>
    <n v="269"/>
    <x v="7"/>
    <x v="9"/>
    <s v="https://news.yahoo.com/china-administered-31-2-million-071552622.html"/>
  </r>
  <r>
    <x v="14"/>
    <x v="14"/>
    <x v="25"/>
    <x v="3"/>
    <m/>
    <x v="0"/>
    <m/>
    <x v="326"/>
    <m/>
    <m/>
    <x v="0"/>
    <n v="291"/>
    <x v="7"/>
    <x v="9"/>
    <s v="https://news.yahoo.com/china-administered-31-2-million-071552622.html"/>
  </r>
  <r>
    <x v="14"/>
    <x v="14"/>
    <x v="26"/>
    <x v="3"/>
    <m/>
    <x v="0"/>
    <m/>
    <x v="327"/>
    <m/>
    <m/>
    <x v="0"/>
    <n v="312"/>
    <x v="7"/>
    <x v="9"/>
    <s v="https://news.yahoo.com/china-administered-31-2-million-071552622.html"/>
  </r>
  <r>
    <x v="14"/>
    <x v="14"/>
    <x v="27"/>
    <x v="3"/>
    <m/>
    <x v="0"/>
    <m/>
    <x v="328"/>
    <m/>
    <m/>
    <x v="0"/>
    <n v="358"/>
    <x v="7"/>
    <x v="9"/>
    <s v="https://news.yahoo.com/china-administered-31-2-million-071552622.html"/>
  </r>
  <r>
    <x v="14"/>
    <x v="14"/>
    <x v="28"/>
    <x v="3"/>
    <m/>
    <x v="0"/>
    <m/>
    <x v="329"/>
    <m/>
    <m/>
    <x v="0"/>
    <n v="404"/>
    <x v="7"/>
    <x v="9"/>
    <s v="https://news.yahoo.com/china-administered-31-2-million-071552622.html"/>
  </r>
  <r>
    <x v="14"/>
    <x v="14"/>
    <x v="29"/>
    <x v="3"/>
    <m/>
    <x v="0"/>
    <m/>
    <x v="330"/>
    <m/>
    <m/>
    <x v="0"/>
    <n v="450"/>
    <x v="7"/>
    <x v="9"/>
    <s v="https://news.yahoo.com/china-administered-31-2-million-071552622.html"/>
  </r>
  <r>
    <x v="14"/>
    <x v="14"/>
    <x v="30"/>
    <x v="257"/>
    <n v="15000000"/>
    <x v="0"/>
    <m/>
    <x v="331"/>
    <n v="1.04"/>
    <n v="1.04"/>
    <x v="0"/>
    <n v="496"/>
    <x v="7"/>
    <x v="9"/>
    <s v="https://news.yahoo.com/china-administered-31-2-million-071552622.html"/>
  </r>
  <r>
    <x v="14"/>
    <x v="14"/>
    <x v="31"/>
    <x v="3"/>
    <m/>
    <x v="0"/>
    <m/>
    <x v="332"/>
    <m/>
    <m/>
    <x v="0"/>
    <n v="535"/>
    <x v="7"/>
    <x v="9"/>
    <s v="https://news.yahoo.com/china-administered-31-2-million-071552622.html"/>
  </r>
  <r>
    <x v="14"/>
    <x v="14"/>
    <x v="32"/>
    <x v="3"/>
    <m/>
    <x v="0"/>
    <m/>
    <x v="333"/>
    <m/>
    <m/>
    <x v="0"/>
    <n v="575"/>
    <x v="7"/>
    <x v="9"/>
    <s v="https://news.yahoo.com/china-administered-31-2-million-071552622.html"/>
  </r>
  <r>
    <x v="14"/>
    <x v="14"/>
    <x v="33"/>
    <x v="3"/>
    <m/>
    <x v="0"/>
    <m/>
    <x v="334"/>
    <m/>
    <m/>
    <x v="0"/>
    <n v="614"/>
    <x v="7"/>
    <x v="9"/>
    <s v="https://news.yahoo.com/china-administered-31-2-million-071552622.html"/>
  </r>
  <r>
    <x v="14"/>
    <x v="14"/>
    <x v="34"/>
    <x v="3"/>
    <m/>
    <x v="0"/>
    <m/>
    <x v="335"/>
    <m/>
    <m/>
    <x v="0"/>
    <n v="653"/>
    <x v="7"/>
    <x v="9"/>
    <s v="https://news.yahoo.com/china-administered-31-2-million-071552622.html"/>
  </r>
  <r>
    <x v="14"/>
    <x v="14"/>
    <x v="2"/>
    <x v="3"/>
    <m/>
    <x v="0"/>
    <m/>
    <x v="336"/>
    <m/>
    <m/>
    <x v="0"/>
    <n v="692"/>
    <x v="7"/>
    <x v="9"/>
    <s v="https://news.yahoo.com/china-administered-31-2-million-071552622.html"/>
  </r>
  <r>
    <x v="14"/>
    <x v="14"/>
    <x v="3"/>
    <x v="3"/>
    <m/>
    <x v="0"/>
    <m/>
    <x v="337"/>
    <m/>
    <m/>
    <x v="0"/>
    <n v="732"/>
    <x v="7"/>
    <x v="9"/>
    <s v="https://news.yahoo.com/china-administered-31-2-million-071552622.html"/>
  </r>
  <r>
    <x v="14"/>
    <x v="14"/>
    <x v="4"/>
    <x v="258"/>
    <n v="22767000"/>
    <x v="0"/>
    <m/>
    <x v="338"/>
    <n v="1.58"/>
    <n v="1.58"/>
    <x v="0"/>
    <n v="771"/>
    <x v="7"/>
    <x v="9"/>
    <s v="https://news.yahoo.com/china-administered-31-2-million-071552622.html"/>
  </r>
  <r>
    <x v="14"/>
    <x v="14"/>
    <x v="5"/>
    <x v="3"/>
    <m/>
    <x v="0"/>
    <m/>
    <x v="339"/>
    <m/>
    <m/>
    <x v="0"/>
    <n v="691"/>
    <x v="7"/>
    <x v="9"/>
    <s v="https://news.yahoo.com/china-administered-31-2-million-071552622.html"/>
  </r>
  <r>
    <x v="14"/>
    <x v="14"/>
    <x v="0"/>
    <x v="3"/>
    <m/>
    <x v="0"/>
    <m/>
    <x v="340"/>
    <m/>
    <m/>
    <x v="0"/>
    <n v="612"/>
    <x v="7"/>
    <x v="9"/>
    <s v="https://news.yahoo.com/china-administered-31-2-million-071552622.html"/>
  </r>
  <r>
    <x v="14"/>
    <x v="14"/>
    <x v="1"/>
    <x v="3"/>
    <m/>
    <x v="0"/>
    <m/>
    <x v="341"/>
    <m/>
    <m/>
    <x v="0"/>
    <n v="532"/>
    <x v="7"/>
    <x v="9"/>
    <s v="https://news.yahoo.com/china-administered-31-2-million-071552622.html"/>
  </r>
  <r>
    <x v="14"/>
    <x v="14"/>
    <x v="6"/>
    <x v="259"/>
    <n v="24000000"/>
    <x v="0"/>
    <m/>
    <x v="342"/>
    <n v="1.67"/>
    <n v="1.67"/>
    <x v="0"/>
    <n v="453"/>
    <x v="7"/>
    <x v="9"/>
    <s v="https://news.yahoo.com/china-administered-31-2-million-071552622.html"/>
  </r>
  <r>
    <x v="14"/>
    <x v="14"/>
    <x v="7"/>
    <x v="3"/>
    <m/>
    <x v="0"/>
    <m/>
    <x v="343"/>
    <m/>
    <m/>
    <x v="0"/>
    <n v="581"/>
    <x v="7"/>
    <x v="9"/>
    <s v="https://news.yahoo.com/china-administered-31-2-million-071552622.html"/>
  </r>
  <r>
    <x v="14"/>
    <x v="14"/>
    <x v="35"/>
    <x v="3"/>
    <m/>
    <x v="0"/>
    <m/>
    <x v="344"/>
    <m/>
    <m/>
    <x v="0"/>
    <n v="709"/>
    <x v="7"/>
    <x v="9"/>
    <s v="https://news.yahoo.com/china-administered-31-2-million-071552622.html"/>
  </r>
  <r>
    <x v="14"/>
    <x v="14"/>
    <x v="36"/>
    <x v="260"/>
    <n v="31200000"/>
    <x v="0"/>
    <m/>
    <x v="345"/>
    <n v="2.17"/>
    <n v="2.17"/>
    <x v="0"/>
    <n v="837"/>
    <x v="7"/>
    <x v="9"/>
    <s v="https://news.yahoo.com/china-administered-31-2-million-071552622.html"/>
  </r>
  <r>
    <x v="15"/>
    <x v="15"/>
    <x v="41"/>
    <x v="261"/>
    <m/>
    <x v="0"/>
    <m/>
    <x v="0"/>
    <n v="0"/>
    <m/>
    <x v="0"/>
    <m/>
    <x v="1"/>
    <x v="9"/>
    <s v="https://www.swissinfo.ch/spa/coronavirus-costa-rica_costa-rica-ha-aplicado-57.701-vacunas-contra-la-covid-19/46336712"/>
  </r>
  <r>
    <x v="15"/>
    <x v="15"/>
    <x v="42"/>
    <x v="3"/>
    <m/>
    <x v="0"/>
    <m/>
    <x v="113"/>
    <m/>
    <m/>
    <x v="0"/>
    <n v="47"/>
    <x v="1"/>
    <x v="9"/>
    <s v="https://www.swissinfo.ch/spa/coronavirus-costa-rica_costa-rica-ha-aplicado-57.701-vacunas-contra-la-covid-19/46336712"/>
  </r>
  <r>
    <x v="15"/>
    <x v="15"/>
    <x v="43"/>
    <x v="3"/>
    <m/>
    <x v="0"/>
    <m/>
    <x v="113"/>
    <m/>
    <m/>
    <x v="0"/>
    <n v="47"/>
    <x v="1"/>
    <x v="9"/>
    <s v="https://www.swissinfo.ch/spa/coronavirus-costa-rica_costa-rica-ha-aplicado-57.701-vacunas-contra-la-covid-19/46336712"/>
  </r>
  <r>
    <x v="15"/>
    <x v="15"/>
    <x v="44"/>
    <x v="3"/>
    <m/>
    <x v="0"/>
    <m/>
    <x v="113"/>
    <m/>
    <m/>
    <x v="0"/>
    <n v="47"/>
    <x v="1"/>
    <x v="9"/>
    <s v="https://www.swissinfo.ch/spa/coronavirus-costa-rica_costa-rica-ha-aplicado-57.701-vacunas-contra-la-covid-19/46336712"/>
  </r>
  <r>
    <x v="15"/>
    <x v="15"/>
    <x v="45"/>
    <x v="3"/>
    <m/>
    <x v="0"/>
    <m/>
    <x v="113"/>
    <m/>
    <m/>
    <x v="0"/>
    <n v="47"/>
    <x v="1"/>
    <x v="9"/>
    <s v="https://www.swissinfo.ch/spa/coronavirus-costa-rica_costa-rica-ha-aplicado-57.701-vacunas-contra-la-covid-19/46336712"/>
  </r>
  <r>
    <x v="15"/>
    <x v="15"/>
    <x v="8"/>
    <x v="3"/>
    <m/>
    <x v="0"/>
    <m/>
    <x v="113"/>
    <m/>
    <m/>
    <x v="0"/>
    <n v="47"/>
    <x v="1"/>
    <x v="9"/>
    <s v="https://www.swissinfo.ch/spa/coronavirus-costa-rica_costa-rica-ha-aplicado-57.701-vacunas-contra-la-covid-19/46336712"/>
  </r>
  <r>
    <x v="15"/>
    <x v="15"/>
    <x v="9"/>
    <x v="3"/>
    <m/>
    <x v="0"/>
    <m/>
    <x v="113"/>
    <m/>
    <m/>
    <x v="0"/>
    <n v="47"/>
    <x v="1"/>
    <x v="9"/>
    <s v="https://www.swissinfo.ch/spa/coronavirus-costa-rica_costa-rica-ha-aplicado-57.701-vacunas-contra-la-covid-19/46336712"/>
  </r>
  <r>
    <x v="15"/>
    <x v="15"/>
    <x v="10"/>
    <x v="3"/>
    <m/>
    <x v="0"/>
    <m/>
    <x v="113"/>
    <m/>
    <m/>
    <x v="0"/>
    <n v="47"/>
    <x v="1"/>
    <x v="9"/>
    <s v="https://www.swissinfo.ch/spa/coronavirus-costa-rica_costa-rica-ha-aplicado-57.701-vacunas-contra-la-covid-19/46336712"/>
  </r>
  <r>
    <x v="15"/>
    <x v="15"/>
    <x v="11"/>
    <x v="3"/>
    <m/>
    <x v="0"/>
    <m/>
    <x v="113"/>
    <m/>
    <m/>
    <x v="0"/>
    <n v="47"/>
    <x v="1"/>
    <x v="9"/>
    <s v="https://www.swissinfo.ch/spa/coronavirus-costa-rica_costa-rica-ha-aplicado-57.701-vacunas-contra-la-covid-19/46336712"/>
  </r>
  <r>
    <x v="15"/>
    <x v="15"/>
    <x v="12"/>
    <x v="3"/>
    <m/>
    <x v="0"/>
    <m/>
    <x v="113"/>
    <m/>
    <m/>
    <x v="0"/>
    <n v="47"/>
    <x v="1"/>
    <x v="9"/>
    <s v="https://www.swissinfo.ch/spa/coronavirus-costa-rica_costa-rica-ha-aplicado-57.701-vacunas-contra-la-covid-19/46336712"/>
  </r>
  <r>
    <x v="15"/>
    <x v="15"/>
    <x v="13"/>
    <x v="262"/>
    <m/>
    <x v="0"/>
    <m/>
    <x v="113"/>
    <n v="0.05"/>
    <m/>
    <x v="0"/>
    <n v="47"/>
    <x v="1"/>
    <x v="9"/>
    <s v="https://www.swissinfo.ch/spa/coronavirus-costa-rica_costa-rica-ha-aplicado-57.701-vacunas-contra-la-covid-19/46336712"/>
  </r>
  <r>
    <x v="15"/>
    <x v="15"/>
    <x v="14"/>
    <x v="3"/>
    <m/>
    <x v="0"/>
    <m/>
    <x v="346"/>
    <m/>
    <m/>
    <x v="0"/>
    <n v="81"/>
    <x v="1"/>
    <x v="9"/>
    <s v="https://www.swissinfo.ch/spa/coronavirus-costa-rica_costa-rica-ha-aplicado-57.701-vacunas-contra-la-covid-19/46336712"/>
  </r>
  <r>
    <x v="15"/>
    <x v="15"/>
    <x v="15"/>
    <x v="3"/>
    <m/>
    <x v="0"/>
    <m/>
    <x v="347"/>
    <m/>
    <m/>
    <x v="0"/>
    <n v="115"/>
    <x v="1"/>
    <x v="9"/>
    <s v="https://www.swissinfo.ch/spa/coronavirus-costa-rica_costa-rica-ha-aplicado-57.701-vacunas-contra-la-covid-19/46336712"/>
  </r>
  <r>
    <x v="15"/>
    <x v="15"/>
    <x v="16"/>
    <x v="3"/>
    <m/>
    <x v="0"/>
    <m/>
    <x v="348"/>
    <m/>
    <m/>
    <x v="0"/>
    <n v="150"/>
    <x v="1"/>
    <x v="9"/>
    <s v="https://www.swissinfo.ch/spa/coronavirus-costa-rica_costa-rica-ha-aplicado-57.701-vacunas-contra-la-covid-19/46336712"/>
  </r>
  <r>
    <x v="15"/>
    <x v="15"/>
    <x v="17"/>
    <x v="3"/>
    <m/>
    <x v="0"/>
    <m/>
    <x v="349"/>
    <m/>
    <m/>
    <x v="0"/>
    <n v="184"/>
    <x v="1"/>
    <x v="9"/>
    <s v="https://www.swissinfo.ch/spa/coronavirus-costa-rica_costa-rica-ha-aplicado-57.701-vacunas-contra-la-covid-19/46336712"/>
  </r>
  <r>
    <x v="15"/>
    <x v="15"/>
    <x v="18"/>
    <x v="263"/>
    <m/>
    <x v="0"/>
    <m/>
    <x v="350"/>
    <n v="0.19"/>
    <m/>
    <x v="0"/>
    <n v="218"/>
    <x v="1"/>
    <x v="9"/>
    <s v="https://www.swissinfo.ch/spa/coronavirus-costa-rica_costa-rica-ha-aplicado-57.701-vacunas-contra-la-covid-19/46336712"/>
  </r>
  <r>
    <x v="15"/>
    <x v="15"/>
    <x v="19"/>
    <x v="3"/>
    <m/>
    <x v="0"/>
    <m/>
    <x v="351"/>
    <m/>
    <m/>
    <x v="0"/>
    <n v="272"/>
    <x v="1"/>
    <x v="9"/>
    <s v="https://www.swissinfo.ch/spa/coronavirus-costa-rica_costa-rica-ha-aplicado-57.701-vacunas-contra-la-covid-19/46336712"/>
  </r>
  <r>
    <x v="15"/>
    <x v="15"/>
    <x v="20"/>
    <x v="3"/>
    <m/>
    <x v="0"/>
    <m/>
    <x v="352"/>
    <m/>
    <m/>
    <x v="0"/>
    <n v="326"/>
    <x v="1"/>
    <x v="9"/>
    <s v="https://www.swissinfo.ch/spa/coronavirus-costa-rica_costa-rica-ha-aplicado-57.701-vacunas-contra-la-covid-19/46336712"/>
  </r>
  <r>
    <x v="15"/>
    <x v="15"/>
    <x v="21"/>
    <x v="3"/>
    <m/>
    <x v="0"/>
    <m/>
    <x v="353"/>
    <m/>
    <m/>
    <x v="0"/>
    <n v="345"/>
    <x v="1"/>
    <x v="9"/>
    <s v="https://www.swissinfo.ch/spa/coronavirus-costa-rica_costa-rica-ha-aplicado-57.701-vacunas-contra-la-covid-19/46336712"/>
  </r>
  <r>
    <x v="15"/>
    <x v="15"/>
    <x v="22"/>
    <x v="3"/>
    <m/>
    <x v="0"/>
    <m/>
    <x v="354"/>
    <m/>
    <m/>
    <x v="0"/>
    <n v="365"/>
    <x v="1"/>
    <x v="9"/>
    <s v="https://www.swissinfo.ch/spa/coronavirus-costa-rica_costa-rica-ha-aplicado-57.701-vacunas-contra-la-covid-19/46336712"/>
  </r>
  <r>
    <x v="15"/>
    <x v="15"/>
    <x v="23"/>
    <x v="3"/>
    <m/>
    <x v="0"/>
    <m/>
    <x v="355"/>
    <m/>
    <m/>
    <x v="0"/>
    <n v="385"/>
    <x v="1"/>
    <x v="9"/>
    <s v="https://www.swissinfo.ch/spa/coronavirus-costa-rica_costa-rica-ha-aplicado-57.701-vacunas-contra-la-covid-19/46336712"/>
  </r>
  <r>
    <x v="15"/>
    <x v="15"/>
    <x v="24"/>
    <x v="3"/>
    <m/>
    <x v="0"/>
    <m/>
    <x v="356"/>
    <m/>
    <m/>
    <x v="0"/>
    <n v="404"/>
    <x v="1"/>
    <x v="9"/>
    <s v="https://www.swissinfo.ch/spa/coronavirus-costa-rica_costa-rica-ha-aplicado-57.701-vacunas-contra-la-covid-19/46336712"/>
  </r>
  <r>
    <x v="15"/>
    <x v="15"/>
    <x v="25"/>
    <x v="264"/>
    <n v="24804"/>
    <x v="93"/>
    <m/>
    <x v="357"/>
    <n v="0.49"/>
    <n v="0.49"/>
    <x v="14"/>
    <n v="424"/>
    <x v="1"/>
    <x v="9"/>
    <s v="https://www.swissinfo.ch/spa/coronavirus-costa-rica_costa-rica-ha-aplicado-57.701-vacunas-contra-la-covid-19/46336712"/>
  </r>
  <r>
    <x v="15"/>
    <x v="15"/>
    <x v="26"/>
    <x v="3"/>
    <m/>
    <x v="0"/>
    <m/>
    <x v="358"/>
    <m/>
    <m/>
    <x v="0"/>
    <n v="406"/>
    <x v="1"/>
    <x v="9"/>
    <s v="https://www.swissinfo.ch/spa/coronavirus-costa-rica_costa-rica-ha-aplicado-57.701-vacunas-contra-la-covid-19/46336712"/>
  </r>
  <r>
    <x v="15"/>
    <x v="15"/>
    <x v="27"/>
    <x v="3"/>
    <m/>
    <x v="0"/>
    <m/>
    <x v="359"/>
    <m/>
    <m/>
    <x v="0"/>
    <n v="387"/>
    <x v="1"/>
    <x v="9"/>
    <s v="https://www.swissinfo.ch/spa/coronavirus-costa-rica_costa-rica-ha-aplicado-57.701-vacunas-contra-la-covid-19/46336712"/>
  </r>
  <r>
    <x v="15"/>
    <x v="15"/>
    <x v="28"/>
    <x v="265"/>
    <n v="29257"/>
    <x v="94"/>
    <m/>
    <x v="360"/>
    <n v="0.57999999999999996"/>
    <n v="0.56999999999999995"/>
    <x v="14"/>
    <n v="369"/>
    <x v="1"/>
    <x v="9"/>
    <s v="https://www.swissinfo.ch/spa/coronavirus-costa-rica_costa-rica-ha-aplicado-57.701-vacunas-contra-la-covid-19/46336712"/>
  </r>
  <r>
    <x v="15"/>
    <x v="15"/>
    <x v="29"/>
    <x v="3"/>
    <m/>
    <x v="0"/>
    <m/>
    <x v="361"/>
    <m/>
    <m/>
    <x v="0"/>
    <n v="384"/>
    <x v="1"/>
    <x v="9"/>
    <s v="https://www.swissinfo.ch/spa/coronavirus-costa-rica_costa-rica-ha-aplicado-57.701-vacunas-contra-la-covid-19/46336712"/>
  </r>
  <r>
    <x v="15"/>
    <x v="15"/>
    <x v="30"/>
    <x v="3"/>
    <m/>
    <x v="0"/>
    <m/>
    <x v="362"/>
    <m/>
    <m/>
    <x v="0"/>
    <n v="398"/>
    <x v="1"/>
    <x v="9"/>
    <s v="https://www.swissinfo.ch/spa/coronavirus-costa-rica_costa-rica-ha-aplicado-57.701-vacunas-contra-la-covid-19/46336712"/>
  </r>
  <r>
    <x v="15"/>
    <x v="15"/>
    <x v="31"/>
    <x v="3"/>
    <m/>
    <x v="0"/>
    <m/>
    <x v="363"/>
    <m/>
    <m/>
    <x v="0"/>
    <n v="413"/>
    <x v="1"/>
    <x v="9"/>
    <s v="https://www.swissinfo.ch/spa/coronavirus-costa-rica_costa-rica-ha-aplicado-57.701-vacunas-contra-la-covid-19/46336712"/>
  </r>
  <r>
    <x v="15"/>
    <x v="15"/>
    <x v="32"/>
    <x v="3"/>
    <m/>
    <x v="0"/>
    <m/>
    <x v="364"/>
    <m/>
    <m/>
    <x v="0"/>
    <n v="427"/>
    <x v="1"/>
    <x v="9"/>
    <s v="https://www.swissinfo.ch/spa/coronavirus-costa-rica_costa-rica-ha-aplicado-57.701-vacunas-contra-la-covid-19/46336712"/>
  </r>
  <r>
    <x v="15"/>
    <x v="15"/>
    <x v="33"/>
    <x v="3"/>
    <m/>
    <x v="0"/>
    <m/>
    <x v="365"/>
    <m/>
    <m/>
    <x v="0"/>
    <n v="460"/>
    <x v="1"/>
    <x v="9"/>
    <s v="https://www.swissinfo.ch/spa/coronavirus-costa-rica_costa-rica-ha-aplicado-57.701-vacunas-contra-la-covid-19/46336712"/>
  </r>
  <r>
    <x v="15"/>
    <x v="15"/>
    <x v="34"/>
    <x v="3"/>
    <m/>
    <x v="0"/>
    <m/>
    <x v="366"/>
    <m/>
    <m/>
    <x v="0"/>
    <n v="493"/>
    <x v="1"/>
    <x v="9"/>
    <s v="https://www.swissinfo.ch/spa/coronavirus-costa-rica_costa-rica-ha-aplicado-57.701-vacunas-contra-la-covid-19/46336712"/>
  </r>
  <r>
    <x v="15"/>
    <x v="15"/>
    <x v="2"/>
    <x v="266"/>
    <n v="45707"/>
    <x v="95"/>
    <m/>
    <x v="367"/>
    <n v="0.94"/>
    <n v="0.9"/>
    <x v="16"/>
    <n v="526"/>
    <x v="1"/>
    <x v="9"/>
    <s v="https://www.swissinfo.ch/spa/coronavirus-costa-rica_costa-rica-ha-aplicado-57.701-vacunas-contra-la-covid-19/46336712"/>
  </r>
  <r>
    <x v="15"/>
    <x v="15"/>
    <x v="3"/>
    <x v="3"/>
    <m/>
    <x v="0"/>
    <m/>
    <x v="368"/>
    <m/>
    <m/>
    <x v="0"/>
    <n v="489"/>
    <x v="1"/>
    <x v="9"/>
    <s v="https://www.swissinfo.ch/spa/coronavirus-costa-rica_costa-rica-ha-aplicado-57.701-vacunas-contra-la-covid-19/46336712"/>
  </r>
  <r>
    <x v="15"/>
    <x v="15"/>
    <x v="4"/>
    <x v="3"/>
    <m/>
    <x v="0"/>
    <m/>
    <x v="369"/>
    <m/>
    <m/>
    <x v="0"/>
    <n v="452"/>
    <x v="1"/>
    <x v="9"/>
    <s v="https://www.swissinfo.ch/spa/coronavirus-costa-rica_costa-rica-ha-aplicado-57.701-vacunas-contra-la-covid-19/46336712"/>
  </r>
  <r>
    <x v="15"/>
    <x v="15"/>
    <x v="5"/>
    <x v="3"/>
    <m/>
    <x v="0"/>
    <m/>
    <x v="370"/>
    <m/>
    <m/>
    <x v="0"/>
    <n v="415"/>
    <x v="1"/>
    <x v="9"/>
    <s v="https://www.swissinfo.ch/spa/coronavirus-costa-rica_costa-rica-ha-aplicado-57.701-vacunas-contra-la-covid-19/46336712"/>
  </r>
  <r>
    <x v="15"/>
    <x v="15"/>
    <x v="0"/>
    <x v="3"/>
    <m/>
    <x v="0"/>
    <m/>
    <x v="371"/>
    <m/>
    <m/>
    <x v="0"/>
    <n v="379"/>
    <x v="1"/>
    <x v="9"/>
    <s v="https://www.swissinfo.ch/spa/coronavirus-costa-rica_costa-rica-ha-aplicado-57.701-vacunas-contra-la-covid-19/46336712"/>
  </r>
  <r>
    <x v="15"/>
    <x v="15"/>
    <x v="1"/>
    <x v="3"/>
    <m/>
    <x v="0"/>
    <m/>
    <x v="372"/>
    <m/>
    <m/>
    <x v="0"/>
    <n v="342"/>
    <x v="1"/>
    <x v="9"/>
    <s v="https://www.swissinfo.ch/spa/coronavirus-costa-rica_costa-rica-ha-aplicado-57.701-vacunas-contra-la-covid-19/46336712"/>
  </r>
  <r>
    <x v="15"/>
    <x v="15"/>
    <x v="6"/>
    <x v="3"/>
    <m/>
    <x v="0"/>
    <m/>
    <x v="373"/>
    <m/>
    <m/>
    <x v="0"/>
    <n v="305"/>
    <x v="1"/>
    <x v="9"/>
    <s v="https://www.swissinfo.ch/spa/coronavirus-costa-rica_costa-rica-ha-aplicado-57.701-vacunas-contra-la-covid-19/46336712"/>
  </r>
  <r>
    <x v="15"/>
    <x v="15"/>
    <x v="7"/>
    <x v="267"/>
    <n v="45863"/>
    <x v="96"/>
    <m/>
    <x v="374"/>
    <n v="1.1299999999999999"/>
    <n v="0.9"/>
    <x v="35"/>
    <n v="269"/>
    <x v="1"/>
    <x v="9"/>
    <s v="https://www.swissinfo.ch/spa/coronavirus-costa-rica_costa-rica-ha-aplicado-57.701-vacunas-contra-la-covid-19/46336712"/>
  </r>
  <r>
    <x v="16"/>
    <x v="16"/>
    <x v="9"/>
    <x v="268"/>
    <n v="7864"/>
    <x v="0"/>
    <m/>
    <x v="0"/>
    <n v="0.19"/>
    <n v="0.19"/>
    <x v="0"/>
    <m/>
    <x v="1"/>
    <x v="0"/>
    <s v="https://vlada.gov.hr/vijesti/u-hrvatskoj-zabiljezeno-549-novih-slucajeva-zaraze-koronavirusom-sutra-dolazi-cjepivo-astrazenece/31456"/>
  </r>
  <r>
    <x v="16"/>
    <x v="16"/>
    <x v="10"/>
    <x v="3"/>
    <m/>
    <x v="0"/>
    <m/>
    <x v="375"/>
    <m/>
    <m/>
    <x v="0"/>
    <n v="269"/>
    <x v="1"/>
    <x v="0"/>
    <s v="https://vlada.gov.hr/vijesti/u-hrvatskoj-zabiljezeno-549-novih-slucajeva-zaraze-koronavirusom-sutra-dolazi-cjepivo-astrazenece/31456"/>
  </r>
  <r>
    <x v="16"/>
    <x v="16"/>
    <x v="11"/>
    <x v="3"/>
    <m/>
    <x v="0"/>
    <m/>
    <x v="375"/>
    <m/>
    <m/>
    <x v="0"/>
    <n v="269"/>
    <x v="1"/>
    <x v="0"/>
    <s v="https://vlada.gov.hr/vijesti/u-hrvatskoj-zabiljezeno-549-novih-slucajeva-zaraze-koronavirusom-sutra-dolazi-cjepivo-astrazenece/31456"/>
  </r>
  <r>
    <x v="16"/>
    <x v="16"/>
    <x v="12"/>
    <x v="3"/>
    <m/>
    <x v="0"/>
    <m/>
    <x v="375"/>
    <m/>
    <m/>
    <x v="0"/>
    <n v="269"/>
    <x v="1"/>
    <x v="0"/>
    <s v="https://vlada.gov.hr/vijesti/u-hrvatskoj-zabiljezeno-549-novih-slucajeva-zaraze-koronavirusom-sutra-dolazi-cjepivo-astrazenece/31456"/>
  </r>
  <r>
    <x v="16"/>
    <x v="16"/>
    <x v="13"/>
    <x v="269"/>
    <n v="12285"/>
    <x v="0"/>
    <m/>
    <x v="375"/>
    <n v="0.3"/>
    <n v="0.3"/>
    <x v="0"/>
    <n v="269"/>
    <x v="1"/>
    <x v="0"/>
    <s v="https://vlada.gov.hr/vijesti/u-hrvatskoj-zabiljezeno-549-novih-slucajeva-zaraze-koronavirusom-sutra-dolazi-cjepivo-astrazenece/31456"/>
  </r>
  <r>
    <x v="16"/>
    <x v="16"/>
    <x v="14"/>
    <x v="3"/>
    <m/>
    <x v="0"/>
    <m/>
    <x v="376"/>
    <m/>
    <m/>
    <x v="0"/>
    <n v="252"/>
    <x v="1"/>
    <x v="0"/>
    <s v="https://vlada.gov.hr/vijesti/u-hrvatskoj-zabiljezeno-549-novih-slucajeva-zaraze-koronavirusom-sutra-dolazi-cjepivo-astrazenece/31456"/>
  </r>
  <r>
    <x v="16"/>
    <x v="16"/>
    <x v="15"/>
    <x v="270"/>
    <n v="13798"/>
    <x v="0"/>
    <m/>
    <x v="377"/>
    <n v="0.34"/>
    <n v="0.34"/>
    <x v="0"/>
    <n v="241"/>
    <x v="1"/>
    <x v="0"/>
    <s v="https://vlada.gov.hr/vijesti/u-hrvatskoj-zabiljezeno-549-novih-slucajeva-zaraze-koronavirusom-sutra-dolazi-cjepivo-astrazenece/31456"/>
  </r>
  <r>
    <x v="16"/>
    <x v="16"/>
    <x v="16"/>
    <x v="3"/>
    <m/>
    <x v="0"/>
    <m/>
    <x v="378"/>
    <m/>
    <m/>
    <x v="0"/>
    <n v="325"/>
    <x v="1"/>
    <x v="0"/>
    <s v="https://vlada.gov.hr/vijesti/u-hrvatskoj-zabiljezeno-549-novih-slucajeva-zaraze-koronavirusom-sutra-dolazi-cjepivo-astrazenece/31456"/>
  </r>
  <r>
    <x v="16"/>
    <x v="16"/>
    <x v="17"/>
    <x v="271"/>
    <n v="20603"/>
    <x v="0"/>
    <m/>
    <x v="379"/>
    <n v="0.5"/>
    <n v="0.5"/>
    <x v="0"/>
    <n v="405"/>
    <x v="1"/>
    <x v="0"/>
    <s v="https://vlada.gov.hr/vijesti/u-hrvatskoj-zabiljezeno-549-novih-slucajeva-zaraze-koronavirusom-sutra-dolazi-cjepivo-astrazenece/31456"/>
  </r>
  <r>
    <x v="16"/>
    <x v="16"/>
    <x v="18"/>
    <x v="272"/>
    <n v="24985"/>
    <x v="0"/>
    <n v="4382"/>
    <x v="380"/>
    <n v="0.61"/>
    <n v="0.61"/>
    <x v="0"/>
    <n v="519"/>
    <x v="1"/>
    <x v="0"/>
    <s v="https://vlada.gov.hr/vijesti/u-hrvatskoj-zabiljezeno-549-novih-slucajeva-zaraze-koronavirusom-sutra-dolazi-cjepivo-astrazenece/31456"/>
  </r>
  <r>
    <x v="16"/>
    <x v="16"/>
    <x v="19"/>
    <x v="273"/>
    <n v="30000"/>
    <x v="0"/>
    <n v="5015"/>
    <x v="381"/>
    <n v="0.73"/>
    <n v="0.73"/>
    <x v="0"/>
    <n v="655"/>
    <x v="1"/>
    <x v="0"/>
    <s v="https://vlada.gov.hr/vijesti/u-hrvatskoj-zabiljezeno-549-novih-slucajeva-zaraze-koronavirusom-sutra-dolazi-cjepivo-astrazenece/31456"/>
  </r>
  <r>
    <x v="16"/>
    <x v="16"/>
    <x v="20"/>
    <x v="3"/>
    <m/>
    <x v="0"/>
    <m/>
    <x v="382"/>
    <m/>
    <m/>
    <x v="0"/>
    <n v="656"/>
    <x v="1"/>
    <x v="0"/>
    <s v="https://vlada.gov.hr/vijesti/u-hrvatskoj-zabiljezeno-549-novih-slucajeva-zaraze-koronavirusom-sutra-dolazi-cjepivo-astrazenece/31456"/>
  </r>
  <r>
    <x v="16"/>
    <x v="16"/>
    <x v="21"/>
    <x v="3"/>
    <m/>
    <x v="0"/>
    <m/>
    <x v="383"/>
    <m/>
    <m/>
    <x v="0"/>
    <n v="669"/>
    <x v="1"/>
    <x v="0"/>
    <s v="https://vlada.gov.hr/vijesti/u-hrvatskoj-zabiljezeno-549-novih-slucajeva-zaraze-koronavirusom-sutra-dolazi-cjepivo-astrazenece/31456"/>
  </r>
  <r>
    <x v="16"/>
    <x v="16"/>
    <x v="22"/>
    <x v="3"/>
    <m/>
    <x v="0"/>
    <m/>
    <x v="384"/>
    <m/>
    <m/>
    <x v="0"/>
    <n v="683"/>
    <x v="1"/>
    <x v="0"/>
    <s v="https://vlada.gov.hr/vijesti/u-hrvatskoj-zabiljezeno-549-novih-slucajeva-zaraze-koronavirusom-sutra-dolazi-cjepivo-astrazenece/31456"/>
  </r>
  <r>
    <x v="16"/>
    <x v="16"/>
    <x v="23"/>
    <x v="274"/>
    <n v="34553"/>
    <x v="0"/>
    <m/>
    <x v="385"/>
    <n v="0.84"/>
    <n v="0.84"/>
    <x v="0"/>
    <n v="604"/>
    <x v="1"/>
    <x v="0"/>
    <s v="https://vlada.gov.hr/vijesti/u-hrvatskoj-zabiljezeno-549-novih-slucajeva-zaraze-koronavirusom-sutra-dolazi-cjepivo-astrazenece/31456"/>
  </r>
  <r>
    <x v="16"/>
    <x v="16"/>
    <x v="24"/>
    <x v="275"/>
    <n v="38000"/>
    <x v="0"/>
    <n v="3447"/>
    <x v="386"/>
    <n v="0.93"/>
    <n v="0.93"/>
    <x v="0"/>
    <n v="605"/>
    <x v="1"/>
    <x v="0"/>
    <s v="https://vlada.gov.hr/vijesti/u-hrvatskoj-zabiljezeno-549-novih-slucajeva-zaraze-koronavirusom-sutra-dolazi-cjepivo-astrazenece/31456"/>
  </r>
  <r>
    <x v="16"/>
    <x v="16"/>
    <x v="25"/>
    <x v="276"/>
    <n v="41532"/>
    <x v="0"/>
    <n v="3532"/>
    <x v="387"/>
    <n v="1.01"/>
    <n v="1.01"/>
    <x v="0"/>
    <n v="576"/>
    <x v="1"/>
    <x v="0"/>
    <s v="https://vlada.gov.hr/vijesti/u-hrvatskoj-zabiljezeno-549-novih-slucajeva-zaraze-koronavirusom-sutra-dolazi-cjepivo-astrazenece/31456"/>
  </r>
  <r>
    <x v="16"/>
    <x v="16"/>
    <x v="26"/>
    <x v="277"/>
    <n v="45906"/>
    <x v="0"/>
    <n v="4374"/>
    <x v="388"/>
    <n v="1.1200000000000001"/>
    <n v="1.1200000000000001"/>
    <x v="0"/>
    <n v="553"/>
    <x v="1"/>
    <x v="0"/>
    <s v="https://vlada.gov.hr/vijesti/u-hrvatskoj-zabiljezeno-549-novih-slucajeva-zaraze-koronavirusom-sutra-dolazi-cjepivo-astrazenece/31456"/>
  </r>
  <r>
    <x v="16"/>
    <x v="16"/>
    <x v="27"/>
    <x v="3"/>
    <m/>
    <x v="0"/>
    <m/>
    <x v="366"/>
    <m/>
    <m/>
    <x v="0"/>
    <n v="611"/>
    <x v="1"/>
    <x v="0"/>
    <s v="https://vlada.gov.hr/vijesti/u-hrvatskoj-zabiljezeno-549-novih-slucajeva-zaraze-koronavirusom-sutra-dolazi-cjepivo-astrazenece/31456"/>
  </r>
  <r>
    <x v="16"/>
    <x v="16"/>
    <x v="28"/>
    <x v="3"/>
    <m/>
    <x v="0"/>
    <m/>
    <x v="389"/>
    <m/>
    <m/>
    <x v="0"/>
    <n v="669"/>
    <x v="1"/>
    <x v="0"/>
    <s v="https://vlada.gov.hr/vijesti/u-hrvatskoj-zabiljezeno-549-novih-slucajeva-zaraze-koronavirusom-sutra-dolazi-cjepivo-astrazenece/31456"/>
  </r>
  <r>
    <x v="16"/>
    <x v="16"/>
    <x v="29"/>
    <x v="278"/>
    <n v="54304"/>
    <x v="0"/>
    <m/>
    <x v="390"/>
    <n v="1.32"/>
    <n v="1.32"/>
    <x v="0"/>
    <n v="727"/>
    <x v="1"/>
    <x v="0"/>
    <s v="https://vlada.gov.hr/vijesti/u-hrvatskoj-zabiljezeno-549-novih-slucajeva-zaraze-koronavirusom-sutra-dolazi-cjepivo-astrazenece/31456"/>
  </r>
  <r>
    <x v="16"/>
    <x v="16"/>
    <x v="30"/>
    <x v="3"/>
    <m/>
    <x v="0"/>
    <m/>
    <x v="391"/>
    <m/>
    <m/>
    <x v="0"/>
    <n v="811"/>
    <x v="1"/>
    <x v="0"/>
    <s v="https://vlada.gov.hr/vijesti/u-hrvatskoj-zabiljezeno-549-novih-slucajeva-zaraze-koronavirusom-sutra-dolazi-cjepivo-astrazenece/31456"/>
  </r>
  <r>
    <x v="16"/>
    <x v="16"/>
    <x v="31"/>
    <x v="3"/>
    <m/>
    <x v="0"/>
    <m/>
    <x v="392"/>
    <m/>
    <m/>
    <x v="0"/>
    <n v="814"/>
    <x v="1"/>
    <x v="0"/>
    <s v="https://vlada.gov.hr/vijesti/u-hrvatskoj-zabiljezeno-549-novih-slucajeva-zaraze-koronavirusom-sutra-dolazi-cjepivo-astrazenece/31456"/>
  </r>
  <r>
    <x v="16"/>
    <x v="16"/>
    <x v="32"/>
    <x v="279"/>
    <m/>
    <x v="0"/>
    <m/>
    <x v="393"/>
    <n v="1.58"/>
    <m/>
    <x v="0"/>
    <n v="815"/>
    <x v="1"/>
    <x v="0"/>
    <s v="https://vlada.gov.hr/vijesti/u-hrvatskoj-zabiljezeno-549-novih-slucajeva-zaraze-koronavirusom-sutra-dolazi-cjepivo-astrazenece/31456"/>
  </r>
  <r>
    <x v="16"/>
    <x v="16"/>
    <x v="33"/>
    <x v="3"/>
    <m/>
    <x v="0"/>
    <m/>
    <x v="394"/>
    <m/>
    <m/>
    <x v="0"/>
    <n v="721"/>
    <x v="1"/>
    <x v="0"/>
    <s v="https://vlada.gov.hr/vijesti/u-hrvatskoj-zabiljezeno-549-novih-slucajeva-zaraze-koronavirusom-sutra-dolazi-cjepivo-astrazenece/31456"/>
  </r>
  <r>
    <x v="16"/>
    <x v="16"/>
    <x v="34"/>
    <x v="3"/>
    <m/>
    <x v="0"/>
    <m/>
    <x v="395"/>
    <m/>
    <m/>
    <x v="0"/>
    <n v="682"/>
    <x v="1"/>
    <x v="0"/>
    <s v="https://vlada.gov.hr/vijesti/u-hrvatskoj-zabiljezeno-549-novih-slucajeva-zaraze-koronavirusom-sutra-dolazi-cjepivo-astrazenece/31456"/>
  </r>
  <r>
    <x v="16"/>
    <x v="16"/>
    <x v="2"/>
    <x v="280"/>
    <n v="58077"/>
    <x v="97"/>
    <m/>
    <x v="396"/>
    <n v="1.7"/>
    <n v="1.41"/>
    <x v="36"/>
    <n v="643"/>
    <x v="1"/>
    <x v="0"/>
    <s v="https://vlada.gov.hr/vijesti/u-hrvatskoj-zabiljezeno-549-novih-slucajeva-zaraze-koronavirusom-sutra-dolazi-cjepivo-astrazenece/31456"/>
  </r>
  <r>
    <x v="16"/>
    <x v="16"/>
    <x v="3"/>
    <x v="3"/>
    <m/>
    <x v="0"/>
    <m/>
    <x v="397"/>
    <m/>
    <m/>
    <x v="0"/>
    <n v="633"/>
    <x v="1"/>
    <x v="0"/>
    <s v="https://vlada.gov.hr/vijesti/u-hrvatskoj-zabiljezeno-549-novih-slucajeva-zaraze-koronavirusom-sutra-dolazi-cjepivo-astrazenece/31456"/>
  </r>
  <r>
    <x v="16"/>
    <x v="16"/>
    <x v="4"/>
    <x v="3"/>
    <m/>
    <x v="0"/>
    <m/>
    <x v="398"/>
    <m/>
    <m/>
    <x v="0"/>
    <n v="596"/>
    <x v="1"/>
    <x v="0"/>
    <s v="https://vlada.gov.hr/vijesti/u-hrvatskoj-zabiljezeno-549-novih-slucajeva-zaraze-koronavirusom-sutra-dolazi-cjepivo-astrazenece/31456"/>
  </r>
  <r>
    <x v="16"/>
    <x v="16"/>
    <x v="5"/>
    <x v="3"/>
    <m/>
    <x v="0"/>
    <m/>
    <x v="399"/>
    <m/>
    <m/>
    <x v="0"/>
    <n v="560"/>
    <x v="1"/>
    <x v="0"/>
    <s v="https://vlada.gov.hr/vijesti/u-hrvatskoj-zabiljezeno-549-novih-slucajeva-zaraze-koronavirusom-sutra-dolazi-cjepivo-astrazenece/31456"/>
  </r>
  <r>
    <x v="16"/>
    <x v="16"/>
    <x v="0"/>
    <x v="281"/>
    <m/>
    <x v="0"/>
    <m/>
    <x v="400"/>
    <n v="1.95"/>
    <m/>
    <x v="0"/>
    <n v="524"/>
    <x v="1"/>
    <x v="0"/>
    <s v="https://vlada.gov.hr/vijesti/u-hrvatskoj-zabiljezeno-549-novih-slucajeva-zaraze-koronavirusom-sutra-dolazi-cjepivo-astrazenece/31456"/>
  </r>
  <r>
    <x v="16"/>
    <x v="16"/>
    <x v="1"/>
    <x v="3"/>
    <m/>
    <x v="0"/>
    <m/>
    <x v="401"/>
    <m/>
    <m/>
    <x v="0"/>
    <n v="511"/>
    <x v="1"/>
    <x v="0"/>
    <s v="https://vlada.gov.hr/vijesti/u-hrvatskoj-zabiljezeno-549-novih-slucajeva-zaraze-koronavirusom-sutra-dolazi-cjepivo-astrazenece/31456"/>
  </r>
  <r>
    <x v="16"/>
    <x v="16"/>
    <x v="6"/>
    <x v="3"/>
    <m/>
    <x v="0"/>
    <m/>
    <x v="402"/>
    <m/>
    <m/>
    <x v="0"/>
    <n v="498"/>
    <x v="1"/>
    <x v="0"/>
    <s v="https://vlada.gov.hr/vijesti/u-hrvatskoj-zabiljezeno-549-novih-slucajeva-zaraze-koronavirusom-sutra-dolazi-cjepivo-astrazenece/31456"/>
  </r>
  <r>
    <x v="16"/>
    <x v="16"/>
    <x v="7"/>
    <x v="282"/>
    <n v="58829"/>
    <x v="98"/>
    <m/>
    <x v="403"/>
    <n v="2.04"/>
    <n v="1.43"/>
    <x v="27"/>
    <n v="485"/>
    <x v="1"/>
    <x v="0"/>
    <s v="https://vlada.gov.hr/vijesti/u-hrvatskoj-zabiljezeno-549-novih-slucajeva-zaraze-koronavirusom-sutra-dolazi-cjepivo-astrazenece/31456"/>
  </r>
  <r>
    <x v="16"/>
    <x v="16"/>
    <x v="35"/>
    <x v="3"/>
    <m/>
    <x v="0"/>
    <m/>
    <x v="404"/>
    <m/>
    <m/>
    <x v="0"/>
    <n v="468"/>
    <x v="1"/>
    <x v="0"/>
    <s v="https://vlada.gov.hr/vijesti/u-hrvatskoj-zabiljezeno-549-novih-slucajeva-zaraze-koronavirusom-sutra-dolazi-cjepivo-astrazenece/31456"/>
  </r>
  <r>
    <x v="16"/>
    <x v="16"/>
    <x v="36"/>
    <x v="283"/>
    <n v="59064"/>
    <x v="99"/>
    <m/>
    <x v="405"/>
    <n v="2.14"/>
    <n v="1.44"/>
    <x v="37"/>
    <n v="450"/>
    <x v="1"/>
    <x v="0"/>
    <s v="https://vlada.gov.hr/vijesti/u-hrvatskoj-zabiljezeno-549-novih-slucajeva-zaraze-koronavirusom-sutra-dolazi-cjepivo-astrazenece/31456"/>
  </r>
  <r>
    <x v="16"/>
    <x v="16"/>
    <x v="37"/>
    <x v="284"/>
    <n v="59593"/>
    <x v="100"/>
    <n v="7576"/>
    <x v="406"/>
    <n v="2.33"/>
    <n v="1.45"/>
    <x v="38"/>
    <n v="627"/>
    <x v="1"/>
    <x v="0"/>
    <s v="https://vlada.gov.hr/vijesti/u-hrvatskoj-zabiljezeno-549-novih-slucajeva-zaraze-koronavirusom-sutra-dolazi-cjepivo-astrazenece/31456"/>
  </r>
  <r>
    <x v="17"/>
    <x v="17"/>
    <x v="16"/>
    <x v="285"/>
    <m/>
    <x v="0"/>
    <m/>
    <x v="0"/>
    <n v="0.45"/>
    <m/>
    <x v="0"/>
    <m/>
    <x v="1"/>
    <x v="0"/>
    <s v="https://www.financialmirror.com/2021/02/06/covid19-record-tests-as-cyprus-prepares-to-open-shops/"/>
  </r>
  <r>
    <x v="17"/>
    <x v="17"/>
    <x v="17"/>
    <x v="3"/>
    <m/>
    <x v="0"/>
    <m/>
    <x v="407"/>
    <m/>
    <m/>
    <x v="0"/>
    <n v="610"/>
    <x v="1"/>
    <x v="0"/>
    <s v="https://www.financialmirror.com/2021/02/06/covid19-record-tests-as-cyprus-prepares-to-open-shops/"/>
  </r>
  <r>
    <x v="17"/>
    <x v="17"/>
    <x v="18"/>
    <x v="3"/>
    <m/>
    <x v="0"/>
    <m/>
    <x v="407"/>
    <m/>
    <m/>
    <x v="0"/>
    <n v="610"/>
    <x v="1"/>
    <x v="0"/>
    <s v="https://www.financialmirror.com/2021/02/06/covid19-record-tests-as-cyprus-prepares-to-open-shops/"/>
  </r>
  <r>
    <x v="17"/>
    <x v="17"/>
    <x v="19"/>
    <x v="3"/>
    <m/>
    <x v="0"/>
    <m/>
    <x v="407"/>
    <m/>
    <m/>
    <x v="0"/>
    <n v="610"/>
    <x v="1"/>
    <x v="0"/>
    <s v="https://www.financialmirror.com/2021/02/06/covid19-record-tests-as-cyprus-prepares-to-open-shops/"/>
  </r>
  <r>
    <x v="17"/>
    <x v="17"/>
    <x v="20"/>
    <x v="286"/>
    <m/>
    <x v="0"/>
    <m/>
    <x v="407"/>
    <n v="0.69"/>
    <m/>
    <x v="0"/>
    <n v="610"/>
    <x v="1"/>
    <x v="0"/>
    <s v="https://www.financialmirror.com/2021/02/06/covid19-record-tests-as-cyprus-prepares-to-open-shops/"/>
  </r>
  <r>
    <x v="17"/>
    <x v="17"/>
    <x v="21"/>
    <x v="3"/>
    <m/>
    <x v="0"/>
    <m/>
    <x v="408"/>
    <m/>
    <m/>
    <x v="0"/>
    <n v="678"/>
    <x v="1"/>
    <x v="0"/>
    <s v="https://www.financialmirror.com/2021/02/06/covid19-record-tests-as-cyprus-prepares-to-open-shops/"/>
  </r>
  <r>
    <x v="17"/>
    <x v="17"/>
    <x v="22"/>
    <x v="3"/>
    <m/>
    <x v="0"/>
    <m/>
    <x v="286"/>
    <m/>
    <m/>
    <x v="0"/>
    <n v="725"/>
    <x v="1"/>
    <x v="0"/>
    <s v="https://www.financialmirror.com/2021/02/06/covid19-record-tests-as-cyprus-prepares-to-open-shops/"/>
  </r>
  <r>
    <x v="17"/>
    <x v="17"/>
    <x v="23"/>
    <x v="3"/>
    <m/>
    <x v="0"/>
    <m/>
    <x v="409"/>
    <m/>
    <m/>
    <x v="0"/>
    <n v="758"/>
    <x v="1"/>
    <x v="0"/>
    <s v="https://www.financialmirror.com/2021/02/06/covid19-record-tests-as-cyprus-prepares-to-open-shops/"/>
  </r>
  <r>
    <x v="17"/>
    <x v="17"/>
    <x v="24"/>
    <x v="3"/>
    <m/>
    <x v="0"/>
    <m/>
    <x v="410"/>
    <m/>
    <m/>
    <x v="0"/>
    <n v="808"/>
    <x v="1"/>
    <x v="0"/>
    <s v="https://www.financialmirror.com/2021/02/06/covid19-record-tests-as-cyprus-prepares-to-open-shops/"/>
  </r>
  <r>
    <x v="17"/>
    <x v="17"/>
    <x v="25"/>
    <x v="287"/>
    <m/>
    <x v="0"/>
    <m/>
    <x v="411"/>
    <n v="1.17"/>
    <m/>
    <x v="0"/>
    <n v="857"/>
    <x v="1"/>
    <x v="0"/>
    <s v="https://www.financialmirror.com/2021/02/06/covid19-record-tests-as-cyprus-prepares-to-open-shops/"/>
  </r>
  <r>
    <x v="17"/>
    <x v="17"/>
    <x v="26"/>
    <x v="3"/>
    <m/>
    <x v="0"/>
    <m/>
    <x v="412"/>
    <m/>
    <m/>
    <x v="0"/>
    <n v="937"/>
    <x v="1"/>
    <x v="0"/>
    <s v="https://www.financialmirror.com/2021/02/06/covid19-record-tests-as-cyprus-prepares-to-open-shops/"/>
  </r>
  <r>
    <x v="17"/>
    <x v="17"/>
    <x v="27"/>
    <x v="3"/>
    <m/>
    <x v="0"/>
    <m/>
    <x v="413"/>
    <m/>
    <m/>
    <x v="0"/>
    <n v="1017"/>
    <x v="1"/>
    <x v="0"/>
    <s v="https://www.financialmirror.com/2021/02/06/covid19-record-tests-as-cyprus-prepares-to-open-shops/"/>
  </r>
  <r>
    <x v="17"/>
    <x v="17"/>
    <x v="28"/>
    <x v="3"/>
    <m/>
    <x v="0"/>
    <m/>
    <x v="414"/>
    <m/>
    <m/>
    <x v="0"/>
    <n v="1047"/>
    <x v="1"/>
    <x v="0"/>
    <s v="https://www.financialmirror.com/2021/02/06/covid19-record-tests-as-cyprus-prepares-to-open-shops/"/>
  </r>
  <r>
    <x v="17"/>
    <x v="17"/>
    <x v="29"/>
    <x v="3"/>
    <m/>
    <x v="0"/>
    <m/>
    <x v="78"/>
    <m/>
    <m/>
    <x v="0"/>
    <n v="1077"/>
    <x v="1"/>
    <x v="0"/>
    <s v="https://www.financialmirror.com/2021/02/06/covid19-record-tests-as-cyprus-prepares-to-open-shops/"/>
  </r>
  <r>
    <x v="17"/>
    <x v="17"/>
    <x v="30"/>
    <x v="3"/>
    <m/>
    <x v="0"/>
    <m/>
    <x v="415"/>
    <m/>
    <m/>
    <x v="0"/>
    <n v="1106"/>
    <x v="1"/>
    <x v="0"/>
    <s v="https://www.financialmirror.com/2021/02/06/covid19-record-tests-as-cyprus-prepares-to-open-shops/"/>
  </r>
  <r>
    <x v="17"/>
    <x v="17"/>
    <x v="31"/>
    <x v="3"/>
    <m/>
    <x v="0"/>
    <m/>
    <x v="416"/>
    <m/>
    <m/>
    <x v="0"/>
    <n v="1137"/>
    <x v="1"/>
    <x v="0"/>
    <s v="https://www.financialmirror.com/2021/02/06/covid19-record-tests-as-cyprus-prepares-to-open-shops/"/>
  </r>
  <r>
    <x v="17"/>
    <x v="17"/>
    <x v="32"/>
    <x v="288"/>
    <n v="15322"/>
    <x v="101"/>
    <m/>
    <x v="417"/>
    <n v="1.98"/>
    <n v="1.75"/>
    <x v="35"/>
    <n v="1167"/>
    <x v="1"/>
    <x v="0"/>
    <s v="https://www.financialmirror.com/2021/02/06/covid19-record-tests-as-cyprus-prepares-to-open-shops/"/>
  </r>
  <r>
    <x v="17"/>
    <x v="17"/>
    <x v="33"/>
    <x v="3"/>
    <m/>
    <x v="0"/>
    <m/>
    <x v="418"/>
    <m/>
    <m/>
    <x v="0"/>
    <n v="1182"/>
    <x v="1"/>
    <x v="0"/>
    <s v="https://www.financialmirror.com/2021/02/06/covid19-record-tests-as-cyprus-prepares-to-open-shops/"/>
  </r>
  <r>
    <x v="17"/>
    <x v="17"/>
    <x v="34"/>
    <x v="3"/>
    <m/>
    <x v="0"/>
    <m/>
    <x v="419"/>
    <m/>
    <m/>
    <x v="0"/>
    <n v="1196"/>
    <x v="1"/>
    <x v="0"/>
    <s v="https://www.financialmirror.com/2021/02/06/covid19-record-tests-as-cyprus-prepares-to-open-shops/"/>
  </r>
  <r>
    <x v="17"/>
    <x v="17"/>
    <x v="2"/>
    <x v="3"/>
    <m/>
    <x v="0"/>
    <m/>
    <x v="420"/>
    <m/>
    <m/>
    <x v="0"/>
    <n v="1211"/>
    <x v="1"/>
    <x v="0"/>
    <s v="https://www.financialmirror.com/2021/02/06/covid19-record-tests-as-cyprus-prepares-to-open-shops/"/>
  </r>
  <r>
    <x v="17"/>
    <x v="17"/>
    <x v="3"/>
    <x v="3"/>
    <m/>
    <x v="0"/>
    <m/>
    <x v="421"/>
    <m/>
    <m/>
    <x v="0"/>
    <n v="1226"/>
    <x v="1"/>
    <x v="0"/>
    <s v="https://www.financialmirror.com/2021/02/06/covid19-record-tests-as-cyprus-prepares-to-open-shops/"/>
  </r>
  <r>
    <x v="17"/>
    <x v="17"/>
    <x v="4"/>
    <x v="3"/>
    <m/>
    <x v="0"/>
    <m/>
    <x v="422"/>
    <m/>
    <m/>
    <x v="0"/>
    <n v="1241"/>
    <x v="1"/>
    <x v="0"/>
    <s v="https://www.financialmirror.com/2021/02/06/covid19-record-tests-as-cyprus-prepares-to-open-shops/"/>
  </r>
  <r>
    <x v="17"/>
    <x v="17"/>
    <x v="5"/>
    <x v="3"/>
    <m/>
    <x v="0"/>
    <m/>
    <x v="423"/>
    <m/>
    <m/>
    <x v="0"/>
    <n v="1256"/>
    <x v="1"/>
    <x v="0"/>
    <s v="https://www.financialmirror.com/2021/02/06/covid19-record-tests-as-cyprus-prepares-to-open-shops/"/>
  </r>
  <r>
    <x v="17"/>
    <x v="17"/>
    <x v="0"/>
    <x v="289"/>
    <n v="19617"/>
    <x v="102"/>
    <m/>
    <x v="107"/>
    <n v="2.87"/>
    <n v="2.2400000000000002"/>
    <x v="39"/>
    <n v="1271"/>
    <x v="1"/>
    <x v="0"/>
    <s v="https://www.financialmirror.com/2021/02/06/covid19-record-tests-as-cyprus-prepares-to-open-shops/"/>
  </r>
  <r>
    <x v="17"/>
    <x v="17"/>
    <x v="1"/>
    <x v="3"/>
    <m/>
    <x v="0"/>
    <m/>
    <x v="424"/>
    <m/>
    <m/>
    <x v="0"/>
    <n v="1267"/>
    <x v="1"/>
    <x v="0"/>
    <s v="https://www.financialmirror.com/2021/02/06/covid19-record-tests-as-cyprus-prepares-to-open-shops/"/>
  </r>
  <r>
    <x v="17"/>
    <x v="17"/>
    <x v="6"/>
    <x v="3"/>
    <m/>
    <x v="0"/>
    <m/>
    <x v="425"/>
    <m/>
    <m/>
    <x v="0"/>
    <n v="1265"/>
    <x v="1"/>
    <x v="0"/>
    <s v="https://www.financialmirror.com/2021/02/06/covid19-record-tests-as-cyprus-prepares-to-open-shops/"/>
  </r>
  <r>
    <x v="17"/>
    <x v="17"/>
    <x v="7"/>
    <x v="3"/>
    <m/>
    <x v="0"/>
    <m/>
    <x v="375"/>
    <m/>
    <m/>
    <x v="0"/>
    <n v="1262"/>
    <x v="1"/>
    <x v="0"/>
    <s v="https://www.financialmirror.com/2021/02/06/covid19-record-tests-as-cyprus-prepares-to-open-shops/"/>
  </r>
  <r>
    <x v="17"/>
    <x v="17"/>
    <x v="35"/>
    <x v="3"/>
    <m/>
    <x v="0"/>
    <m/>
    <x v="426"/>
    <m/>
    <m/>
    <x v="0"/>
    <n v="1259"/>
    <x v="1"/>
    <x v="0"/>
    <s v="https://www.financialmirror.com/2021/02/06/covid19-record-tests-as-cyprus-prepares-to-open-shops/"/>
  </r>
  <r>
    <x v="17"/>
    <x v="17"/>
    <x v="36"/>
    <x v="3"/>
    <m/>
    <x v="0"/>
    <m/>
    <x v="423"/>
    <m/>
    <m/>
    <x v="0"/>
    <n v="1256"/>
    <x v="1"/>
    <x v="0"/>
    <s v="https://www.financialmirror.com/2021/02/06/covid19-record-tests-as-cyprus-prepares-to-open-shops/"/>
  </r>
  <r>
    <x v="17"/>
    <x v="17"/>
    <x v="37"/>
    <x v="3"/>
    <m/>
    <x v="0"/>
    <m/>
    <x v="427"/>
    <m/>
    <m/>
    <x v="0"/>
    <n v="1254"/>
    <x v="1"/>
    <x v="0"/>
    <s v="https://www.financialmirror.com/2021/02/06/covid19-record-tests-as-cyprus-prepares-to-open-shops/"/>
  </r>
  <r>
    <x v="17"/>
    <x v="17"/>
    <x v="38"/>
    <x v="290"/>
    <n v="22813"/>
    <x v="103"/>
    <m/>
    <x v="428"/>
    <n v="3.75"/>
    <n v="2.6"/>
    <x v="40"/>
    <n v="1251"/>
    <x v="1"/>
    <x v="0"/>
    <s v="https://www.financialmirror.com/2021/02/06/covid19-record-tests-as-cyprus-prepares-to-open-shops/"/>
  </r>
  <r>
    <x v="18"/>
    <x v="18"/>
    <x v="44"/>
    <x v="291"/>
    <n v="1257"/>
    <x v="0"/>
    <m/>
    <x v="0"/>
    <n v="0.01"/>
    <n v="0.01"/>
    <x v="0"/>
    <m/>
    <x v="4"/>
    <x v="0"/>
    <s v="https://onemocneni-aktualne.mzcr.cz/covid-19"/>
  </r>
  <r>
    <x v="18"/>
    <x v="18"/>
    <x v="45"/>
    <x v="292"/>
    <n v="3540"/>
    <x v="0"/>
    <n v="2283"/>
    <x v="429"/>
    <n v="0.03"/>
    <n v="0.03"/>
    <x v="0"/>
    <n v="213"/>
    <x v="4"/>
    <x v="0"/>
    <s v="https://onemocneni-aktualne.mzcr.cz/covid-19"/>
  </r>
  <r>
    <x v="18"/>
    <x v="18"/>
    <x v="8"/>
    <x v="293"/>
    <n v="6997"/>
    <x v="0"/>
    <n v="3457"/>
    <x v="430"/>
    <n v="7.0000000000000007E-2"/>
    <n v="7.0000000000000007E-2"/>
    <x v="0"/>
    <n v="268"/>
    <x v="4"/>
    <x v="0"/>
    <s v="https://onemocneni-aktualne.mzcr.cz/covid-19"/>
  </r>
  <r>
    <x v="18"/>
    <x v="18"/>
    <x v="9"/>
    <x v="294"/>
    <n v="10460"/>
    <x v="0"/>
    <n v="3463"/>
    <x v="431"/>
    <n v="0.1"/>
    <n v="0.1"/>
    <x v="0"/>
    <n v="286"/>
    <x v="4"/>
    <x v="0"/>
    <s v="https://onemocneni-aktualne.mzcr.cz/covid-19"/>
  </r>
  <r>
    <x v="18"/>
    <x v="18"/>
    <x v="10"/>
    <x v="295"/>
    <n v="11764"/>
    <x v="0"/>
    <n v="1304"/>
    <x v="432"/>
    <n v="0.11"/>
    <n v="0.11"/>
    <x v="0"/>
    <n v="245"/>
    <x v="4"/>
    <x v="0"/>
    <s v="https://onemocneni-aktualne.mzcr.cz/covid-19"/>
  </r>
  <r>
    <x v="18"/>
    <x v="18"/>
    <x v="11"/>
    <x v="296"/>
    <n v="12026"/>
    <x v="0"/>
    <n v="262"/>
    <x v="433"/>
    <n v="0.11"/>
    <n v="0.11"/>
    <x v="0"/>
    <n v="201"/>
    <x v="4"/>
    <x v="0"/>
    <s v="https://onemocneni-aktualne.mzcr.cz/covid-19"/>
  </r>
  <r>
    <x v="18"/>
    <x v="18"/>
    <x v="12"/>
    <x v="297"/>
    <n v="13282"/>
    <x v="0"/>
    <n v="1256"/>
    <x v="434"/>
    <n v="0.12"/>
    <n v="0.12"/>
    <x v="0"/>
    <n v="187"/>
    <x v="4"/>
    <x v="0"/>
    <s v="https://onemocneni-aktualne.mzcr.cz/covid-19"/>
  </r>
  <r>
    <x v="18"/>
    <x v="18"/>
    <x v="13"/>
    <x v="298"/>
    <n v="14197"/>
    <x v="0"/>
    <n v="915"/>
    <x v="435"/>
    <n v="0.13"/>
    <n v="0.13"/>
    <x v="0"/>
    <n v="173"/>
    <x v="4"/>
    <x v="0"/>
    <s v="https://onemocneni-aktualne.mzcr.cz/covid-19"/>
  </r>
  <r>
    <x v="18"/>
    <x v="18"/>
    <x v="14"/>
    <x v="299"/>
    <n v="17763"/>
    <x v="0"/>
    <n v="3566"/>
    <x v="436"/>
    <n v="0.17"/>
    <n v="0.17"/>
    <x v="0"/>
    <n v="190"/>
    <x v="4"/>
    <x v="0"/>
    <s v="https://onemocneni-aktualne.mzcr.cz/covid-19"/>
  </r>
  <r>
    <x v="18"/>
    <x v="18"/>
    <x v="15"/>
    <x v="300"/>
    <n v="22267"/>
    <x v="0"/>
    <n v="4504"/>
    <x v="437"/>
    <n v="0.21"/>
    <n v="0.21"/>
    <x v="0"/>
    <n v="204"/>
    <x v="4"/>
    <x v="0"/>
    <s v="https://onemocneni-aktualne.mzcr.cz/covid-19"/>
  </r>
  <r>
    <x v="18"/>
    <x v="18"/>
    <x v="16"/>
    <x v="301"/>
    <n v="28064"/>
    <x v="0"/>
    <n v="5797"/>
    <x v="438"/>
    <n v="0.26"/>
    <n v="0.26"/>
    <x v="0"/>
    <n v="235"/>
    <x v="4"/>
    <x v="0"/>
    <s v="https://onemocneni-aktualne.mzcr.cz/covid-19"/>
  </r>
  <r>
    <x v="18"/>
    <x v="18"/>
    <x v="17"/>
    <x v="302"/>
    <n v="35988"/>
    <x v="0"/>
    <n v="7924"/>
    <x v="439"/>
    <n v="0.34"/>
    <n v="0.34"/>
    <x v="0"/>
    <n v="323"/>
    <x v="4"/>
    <x v="0"/>
    <s v="https://onemocneni-aktualne.mzcr.cz/covid-19"/>
  </r>
  <r>
    <x v="18"/>
    <x v="18"/>
    <x v="18"/>
    <x v="303"/>
    <n v="45921"/>
    <x v="0"/>
    <n v="9933"/>
    <x v="440"/>
    <n v="0.43"/>
    <n v="0.43"/>
    <x v="0"/>
    <n v="452"/>
    <x v="4"/>
    <x v="0"/>
    <s v="https://onemocneni-aktualne.mzcr.cz/covid-19"/>
  </r>
  <r>
    <x v="18"/>
    <x v="18"/>
    <x v="19"/>
    <x v="304"/>
    <n v="47912"/>
    <x v="0"/>
    <n v="1991"/>
    <x v="441"/>
    <n v="0.45"/>
    <n v="0.45"/>
    <x v="0"/>
    <n v="462"/>
    <x v="4"/>
    <x v="0"/>
    <s v="https://onemocneni-aktualne.mzcr.cz/covid-19"/>
  </r>
  <r>
    <x v="18"/>
    <x v="18"/>
    <x v="20"/>
    <x v="305"/>
    <n v="49623"/>
    <x v="0"/>
    <n v="1711"/>
    <x v="442"/>
    <n v="0.46"/>
    <n v="0.46"/>
    <x v="0"/>
    <n v="473"/>
    <x v="4"/>
    <x v="0"/>
    <s v="https://onemocneni-aktualne.mzcr.cz/covid-19"/>
  </r>
  <r>
    <x v="18"/>
    <x v="18"/>
    <x v="21"/>
    <x v="306"/>
    <n v="59354"/>
    <x v="0"/>
    <n v="9731"/>
    <x v="443"/>
    <n v="0.55000000000000004"/>
    <n v="0.55000000000000004"/>
    <x v="0"/>
    <n v="555"/>
    <x v="4"/>
    <x v="0"/>
    <s v="https://onemocneni-aktualne.mzcr.cz/covid-19"/>
  </r>
  <r>
    <x v="18"/>
    <x v="18"/>
    <x v="22"/>
    <x v="307"/>
    <n v="72693"/>
    <x v="0"/>
    <n v="13339"/>
    <x v="444"/>
    <n v="0.68"/>
    <n v="0.68"/>
    <x v="0"/>
    <n v="673"/>
    <x v="4"/>
    <x v="0"/>
    <s v="https://onemocneni-aktualne.mzcr.cz/covid-19"/>
  </r>
  <r>
    <x v="18"/>
    <x v="18"/>
    <x v="23"/>
    <x v="308"/>
    <n v="86134"/>
    <x v="0"/>
    <n v="13441"/>
    <x v="445"/>
    <n v="0.8"/>
    <n v="0.8"/>
    <x v="0"/>
    <n v="775"/>
    <x v="4"/>
    <x v="0"/>
    <s v="https://onemocneni-aktualne.mzcr.cz/covid-19"/>
  </r>
  <r>
    <x v="18"/>
    <x v="18"/>
    <x v="24"/>
    <x v="309"/>
    <n v="101140"/>
    <x v="0"/>
    <n v="15006"/>
    <x v="446"/>
    <n v="0.94"/>
    <n v="0.94"/>
    <x v="0"/>
    <n v="869"/>
    <x v="4"/>
    <x v="0"/>
    <s v="https://onemocneni-aktualne.mzcr.cz/covid-19"/>
  </r>
  <r>
    <x v="18"/>
    <x v="18"/>
    <x v="25"/>
    <x v="310"/>
    <n v="114808"/>
    <x v="0"/>
    <n v="13668"/>
    <x v="447"/>
    <n v="1.07"/>
    <n v="1.07"/>
    <x v="0"/>
    <n v="919"/>
    <x v="4"/>
    <x v="0"/>
    <s v="https://onemocneni-aktualne.mzcr.cz/covid-19"/>
  </r>
  <r>
    <x v="18"/>
    <x v="18"/>
    <x v="26"/>
    <x v="311"/>
    <n v="118122"/>
    <x v="0"/>
    <n v="3314"/>
    <x v="448"/>
    <n v="1.1000000000000001"/>
    <n v="1.1000000000000001"/>
    <x v="0"/>
    <n v="937"/>
    <x v="4"/>
    <x v="0"/>
    <s v="https://onemocneni-aktualne.mzcr.cz/covid-19"/>
  </r>
  <r>
    <x v="18"/>
    <x v="18"/>
    <x v="27"/>
    <x v="312"/>
    <n v="120539"/>
    <x v="104"/>
    <n v="3039"/>
    <x v="449"/>
    <n v="1.1299999999999999"/>
    <n v="1.1299999999999999"/>
    <x v="1"/>
    <n v="954"/>
    <x v="4"/>
    <x v="0"/>
    <s v="https://onemocneni-aktualne.mzcr.cz/covid-19"/>
  </r>
  <r>
    <x v="18"/>
    <x v="18"/>
    <x v="28"/>
    <x v="313"/>
    <n v="132526"/>
    <x v="105"/>
    <n v="13759"/>
    <x v="450"/>
    <n v="1.26"/>
    <n v="1.24"/>
    <x v="15"/>
    <n v="1008"/>
    <x v="4"/>
    <x v="0"/>
    <s v="https://onemocneni-aktualne.mzcr.cz/covid-19"/>
  </r>
  <r>
    <x v="18"/>
    <x v="18"/>
    <x v="29"/>
    <x v="314"/>
    <n v="144511"/>
    <x v="106"/>
    <n v="14668"/>
    <x v="451"/>
    <n v="1.4"/>
    <n v="1.35"/>
    <x v="16"/>
    <n v="1026"/>
    <x v="4"/>
    <x v="0"/>
    <s v="https://onemocneni-aktualne.mzcr.cz/covid-19"/>
  </r>
  <r>
    <x v="18"/>
    <x v="18"/>
    <x v="30"/>
    <x v="315"/>
    <n v="157410"/>
    <x v="107"/>
    <n v="15466"/>
    <x v="452"/>
    <n v="1.54"/>
    <n v="1.47"/>
    <x v="4"/>
    <n v="1053"/>
    <x v="4"/>
    <x v="0"/>
    <s v="https://onemocneni-aktualne.mzcr.cz/covid-19"/>
  </r>
  <r>
    <x v="18"/>
    <x v="18"/>
    <x v="31"/>
    <x v="316"/>
    <n v="172288"/>
    <x v="108"/>
    <n v="16583"/>
    <x v="453"/>
    <n v="1.7"/>
    <n v="1.61"/>
    <x v="5"/>
    <n v="1074"/>
    <x v="4"/>
    <x v="0"/>
    <s v="https://onemocneni-aktualne.mzcr.cz/covid-19"/>
  </r>
  <r>
    <x v="18"/>
    <x v="18"/>
    <x v="32"/>
    <x v="317"/>
    <n v="186584"/>
    <x v="109"/>
    <n v="15291"/>
    <x v="454"/>
    <n v="1.84"/>
    <n v="1.74"/>
    <x v="6"/>
    <n v="1095"/>
    <x v="4"/>
    <x v="0"/>
    <s v="https://onemocneni-aktualne.mzcr.cz/covid-19"/>
  </r>
  <r>
    <x v="18"/>
    <x v="18"/>
    <x v="33"/>
    <x v="318"/>
    <n v="189401"/>
    <x v="110"/>
    <n v="3653"/>
    <x v="455"/>
    <n v="1.87"/>
    <n v="1.77"/>
    <x v="6"/>
    <n v="1100"/>
    <x v="4"/>
    <x v="0"/>
    <s v="https://onemocneni-aktualne.mzcr.cz/covid-19"/>
  </r>
  <r>
    <x v="18"/>
    <x v="18"/>
    <x v="34"/>
    <x v="319"/>
    <n v="191603"/>
    <x v="111"/>
    <n v="3056"/>
    <x v="456"/>
    <n v="1.9"/>
    <n v="1.79"/>
    <x v="7"/>
    <n v="1100"/>
    <x v="4"/>
    <x v="0"/>
    <s v="https://onemocneni-aktualne.mzcr.cz/covid-19"/>
  </r>
  <r>
    <x v="18"/>
    <x v="18"/>
    <x v="2"/>
    <x v="320"/>
    <n v="201056"/>
    <x v="112"/>
    <n v="12357"/>
    <x v="457"/>
    <n v="2.02"/>
    <n v="1.88"/>
    <x v="41"/>
    <n v="1082"/>
    <x v="4"/>
    <x v="0"/>
    <s v="https://onemocneni-aktualne.mzcr.cz/covid-19"/>
  </r>
  <r>
    <x v="18"/>
    <x v="18"/>
    <x v="3"/>
    <x v="321"/>
    <n v="211317"/>
    <x v="113"/>
    <n v="14189"/>
    <x v="458"/>
    <n v="2.15"/>
    <n v="1.97"/>
    <x v="19"/>
    <n v="1075"/>
    <x v="4"/>
    <x v="0"/>
    <s v="https://onemocneni-aktualne.mzcr.cz/covid-19"/>
  </r>
  <r>
    <x v="18"/>
    <x v="18"/>
    <x v="4"/>
    <x v="322"/>
    <n v="220100"/>
    <x v="114"/>
    <n v="13239"/>
    <x v="459"/>
    <n v="2.27"/>
    <n v="2.06"/>
    <x v="25"/>
    <n v="1045"/>
    <x v="4"/>
    <x v="0"/>
    <s v="https://onemocneni-aktualne.mzcr.cz/covid-19"/>
  </r>
  <r>
    <x v="18"/>
    <x v="18"/>
    <x v="5"/>
    <x v="323"/>
    <n v="227093"/>
    <x v="115"/>
    <n v="13027"/>
    <x v="460"/>
    <n v="2.39"/>
    <n v="2.12"/>
    <x v="42"/>
    <n v="998"/>
    <x v="4"/>
    <x v="0"/>
    <s v="https://onemocneni-aktualne.mzcr.cz/covid-19"/>
  </r>
  <r>
    <x v="18"/>
    <x v="18"/>
    <x v="0"/>
    <x v="324"/>
    <n v="233092"/>
    <x v="116"/>
    <n v="13702"/>
    <x v="461"/>
    <n v="2.52"/>
    <n v="2.1800000000000002"/>
    <x v="43"/>
    <n v="977"/>
    <x v="4"/>
    <x v="0"/>
    <s v="https://onemocneni-aktualne.mzcr.cz/covid-19"/>
  </r>
  <r>
    <x v="18"/>
    <x v="18"/>
    <x v="1"/>
    <x v="325"/>
    <n v="233806"/>
    <x v="117"/>
    <n v="1781"/>
    <x v="462"/>
    <n v="2.54"/>
    <n v="2.1800000000000002"/>
    <x v="13"/>
    <n v="952"/>
    <x v="4"/>
    <x v="0"/>
    <s v="https://onemocneni-aktualne.mzcr.cz/covid-19"/>
  </r>
  <r>
    <x v="18"/>
    <x v="18"/>
    <x v="6"/>
    <x v="326"/>
    <n v="234501"/>
    <x v="118"/>
    <n v="1815"/>
    <x v="463"/>
    <n v="2.56"/>
    <n v="2.19"/>
    <x v="44"/>
    <n v="935"/>
    <x v="4"/>
    <x v="0"/>
    <s v="https://onemocneni-aktualne.mzcr.cz/covid-19"/>
  </r>
  <r>
    <x v="18"/>
    <x v="18"/>
    <x v="7"/>
    <x v="327"/>
    <n v="238128"/>
    <x v="119"/>
    <n v="11187"/>
    <x v="464"/>
    <n v="2.66"/>
    <n v="2.2200000000000002"/>
    <x v="21"/>
    <n v="920"/>
    <x v="4"/>
    <x v="0"/>
    <s v="https://onemocneni-aktualne.mzcr.cz/covid-19"/>
  </r>
  <r>
    <x v="18"/>
    <x v="18"/>
    <x v="35"/>
    <x v="328"/>
    <n v="241996"/>
    <x v="120"/>
    <n v="13694"/>
    <x v="465"/>
    <n v="2.79"/>
    <n v="2.2599999999999998"/>
    <x v="45"/>
    <n v="913"/>
    <x v="4"/>
    <x v="0"/>
    <s v="https://onemocneni-aktualne.mzcr.cz/covid-19"/>
  </r>
  <r>
    <x v="18"/>
    <x v="18"/>
    <x v="36"/>
    <x v="329"/>
    <n v="246221"/>
    <x v="121"/>
    <n v="14941"/>
    <x v="466"/>
    <n v="2.93"/>
    <n v="2.2999999999999998"/>
    <x v="39"/>
    <n v="936"/>
    <x v="4"/>
    <x v="0"/>
    <s v="https://onemocneni-aktualne.mzcr.cz/covid-19"/>
  </r>
  <r>
    <x v="18"/>
    <x v="18"/>
    <x v="37"/>
    <x v="330"/>
    <n v="250518"/>
    <x v="122"/>
    <n v="16729"/>
    <x v="467"/>
    <n v="3.08"/>
    <n v="2.34"/>
    <x v="28"/>
    <n v="985"/>
    <x v="4"/>
    <x v="0"/>
    <s v="https://onemocneni-aktualne.mzcr.cz/covid-19"/>
  </r>
  <r>
    <x v="18"/>
    <x v="18"/>
    <x v="38"/>
    <x v="331"/>
    <n v="254588"/>
    <x v="123"/>
    <n v="13711"/>
    <x v="468"/>
    <n v="3.21"/>
    <n v="2.38"/>
    <x v="46"/>
    <n v="985"/>
    <x v="4"/>
    <x v="0"/>
    <s v="https://onemocneni-aktualne.mzcr.cz/covid-19"/>
  </r>
  <r>
    <x v="18"/>
    <x v="18"/>
    <x v="39"/>
    <x v="332"/>
    <n v="255380"/>
    <x v="124"/>
    <n v="2430"/>
    <x v="469"/>
    <n v="3.24"/>
    <n v="2.38"/>
    <x v="47"/>
    <n v="994"/>
    <x v="4"/>
    <x v="0"/>
    <s v="https://onemocneni-aktualne.mzcr.cz/covid-19"/>
  </r>
  <r>
    <x v="19"/>
    <x v="19"/>
    <x v="44"/>
    <x v="333"/>
    <n v="6648"/>
    <x v="0"/>
    <m/>
    <x v="0"/>
    <n v="0.11"/>
    <n v="0.11"/>
    <x v="0"/>
    <m/>
    <x v="4"/>
    <x v="10"/>
    <s v="https://files.ssi.dk/covid19/vaccinationstilslutning/vaccinationstilslutning-06022021-k4r6"/>
  </r>
  <r>
    <x v="19"/>
    <x v="19"/>
    <x v="45"/>
    <x v="334"/>
    <n v="8654"/>
    <x v="0"/>
    <n v="2006"/>
    <x v="470"/>
    <n v="0.15"/>
    <n v="0.15"/>
    <x v="0"/>
    <n v="346"/>
    <x v="4"/>
    <x v="10"/>
    <s v="https://files.ssi.dk/covid19/vaccinationstilslutning/vaccinationstilslutning-06022021-k4r6"/>
  </r>
  <r>
    <x v="19"/>
    <x v="19"/>
    <x v="8"/>
    <x v="335"/>
    <n v="17786"/>
    <x v="0"/>
    <n v="9132"/>
    <x v="471"/>
    <n v="0.31"/>
    <n v="0.31"/>
    <x v="0"/>
    <n v="961"/>
    <x v="4"/>
    <x v="10"/>
    <s v="https://files.ssi.dk/covid19/vaccinationstilslutning/vaccinationstilslutning-06022021-k4r6"/>
  </r>
  <r>
    <x v="19"/>
    <x v="19"/>
    <x v="9"/>
    <x v="336"/>
    <n v="29447"/>
    <x v="0"/>
    <n v="11661"/>
    <x v="472"/>
    <n v="0.51"/>
    <n v="0.51"/>
    <x v="0"/>
    <n v="1312"/>
    <x v="4"/>
    <x v="10"/>
    <s v="https://files.ssi.dk/covid19/vaccinationstilslutning/vaccinationstilslutning-06022021-k4r6"/>
  </r>
  <r>
    <x v="19"/>
    <x v="19"/>
    <x v="10"/>
    <x v="337"/>
    <n v="35790"/>
    <x v="0"/>
    <n v="6343"/>
    <x v="473"/>
    <n v="0.62"/>
    <n v="0.62"/>
    <x v="0"/>
    <n v="1258"/>
    <x v="4"/>
    <x v="10"/>
    <s v="https://files.ssi.dk/covid19/vaccinationstilslutning/vaccinationstilslutning-06022021-k4r6"/>
  </r>
  <r>
    <x v="19"/>
    <x v="19"/>
    <x v="11"/>
    <x v="338"/>
    <n v="38177"/>
    <x v="0"/>
    <n v="2387"/>
    <x v="474"/>
    <n v="0.66"/>
    <n v="0.66"/>
    <x v="0"/>
    <n v="1089"/>
    <x v="4"/>
    <x v="10"/>
    <s v="https://files.ssi.dk/covid19/vaccinationstilslutning/vaccinationstilslutning-06022021-k4r6"/>
  </r>
  <r>
    <x v="19"/>
    <x v="19"/>
    <x v="12"/>
    <x v="339"/>
    <n v="47248"/>
    <x v="0"/>
    <n v="9071"/>
    <x v="475"/>
    <n v="0.82"/>
    <n v="0.82"/>
    <x v="0"/>
    <n v="1168"/>
    <x v="4"/>
    <x v="10"/>
    <s v="https://files.ssi.dk/covid19/vaccinationstilslutning/vaccinationstilslutning-06022021-k4r6"/>
  </r>
  <r>
    <x v="19"/>
    <x v="19"/>
    <x v="13"/>
    <x v="340"/>
    <n v="53389"/>
    <x v="0"/>
    <n v="6141"/>
    <x v="476"/>
    <n v="0.92"/>
    <n v="0.92"/>
    <x v="0"/>
    <n v="1153"/>
    <x v="4"/>
    <x v="10"/>
    <s v="https://files.ssi.dk/covid19/vaccinationstilslutning/vaccinationstilslutning-06022021-k4r6"/>
  </r>
  <r>
    <x v="19"/>
    <x v="19"/>
    <x v="14"/>
    <x v="341"/>
    <n v="55846"/>
    <x v="0"/>
    <n v="2457"/>
    <x v="477"/>
    <n v="0.96"/>
    <n v="0.96"/>
    <x v="0"/>
    <n v="1164"/>
    <x v="4"/>
    <x v="10"/>
    <s v="https://files.ssi.dk/covid19/vaccinationstilslutning/vaccinationstilslutning-06022021-k4r6"/>
  </r>
  <r>
    <x v="19"/>
    <x v="19"/>
    <x v="15"/>
    <x v="342"/>
    <n v="69600"/>
    <x v="0"/>
    <n v="13754"/>
    <x v="478"/>
    <n v="1.2"/>
    <n v="1.2"/>
    <x v="0"/>
    <n v="1278"/>
    <x v="4"/>
    <x v="10"/>
    <s v="https://files.ssi.dk/covid19/vaccinationstilslutning/vaccinationstilslutning-06022021-k4r6"/>
  </r>
  <r>
    <x v="19"/>
    <x v="19"/>
    <x v="16"/>
    <x v="343"/>
    <n v="89757"/>
    <x v="0"/>
    <n v="20157"/>
    <x v="479"/>
    <n v="1.55"/>
    <n v="1.55"/>
    <x v="0"/>
    <n v="1488"/>
    <x v="4"/>
    <x v="10"/>
    <s v="https://files.ssi.dk/covid19/vaccinationstilslutning/vaccinationstilslutning-06022021-k4r6"/>
  </r>
  <r>
    <x v="19"/>
    <x v="19"/>
    <x v="17"/>
    <x v="344"/>
    <n v="107576"/>
    <x v="0"/>
    <n v="17819"/>
    <x v="480"/>
    <n v="1.86"/>
    <n v="1.86"/>
    <x v="0"/>
    <n v="1770"/>
    <x v="4"/>
    <x v="10"/>
    <s v="https://files.ssi.dk/covid19/vaccinationstilslutning/vaccinationstilslutning-06022021-k4r6"/>
  </r>
  <r>
    <x v="19"/>
    <x v="19"/>
    <x v="18"/>
    <x v="345"/>
    <n v="116187"/>
    <x v="0"/>
    <n v="8611"/>
    <x v="481"/>
    <n v="2.0099999999999998"/>
    <n v="2.0099999999999998"/>
    <x v="0"/>
    <n v="1924"/>
    <x v="4"/>
    <x v="10"/>
    <s v="https://files.ssi.dk/covid19/vaccinationstilslutning/vaccinationstilslutning-06022021-k4r6"/>
  </r>
  <r>
    <x v="19"/>
    <x v="19"/>
    <x v="19"/>
    <x v="346"/>
    <n v="118095"/>
    <x v="0"/>
    <n v="1908"/>
    <x v="482"/>
    <n v="2.04"/>
    <n v="2.04"/>
    <x v="0"/>
    <n v="1747"/>
    <x v="4"/>
    <x v="10"/>
    <s v="https://files.ssi.dk/covid19/vaccinationstilslutning/vaccinationstilslutning-06022021-k4r6"/>
  </r>
  <r>
    <x v="19"/>
    <x v="19"/>
    <x v="20"/>
    <x v="347"/>
    <n v="118911"/>
    <x v="0"/>
    <n v="816"/>
    <x v="483"/>
    <n v="2.0499999999999998"/>
    <n v="2.0499999999999998"/>
    <x v="0"/>
    <n v="1616"/>
    <x v="4"/>
    <x v="10"/>
    <s v="https://files.ssi.dk/covid19/vaccinationstilslutning/vaccinationstilslutning-06022021-k4r6"/>
  </r>
  <r>
    <x v="19"/>
    <x v="19"/>
    <x v="21"/>
    <x v="348"/>
    <n v="119570"/>
    <x v="0"/>
    <n v="659"/>
    <x v="484"/>
    <n v="2.06"/>
    <n v="2.06"/>
    <x v="0"/>
    <n v="1572"/>
    <x v="4"/>
    <x v="10"/>
    <s v="https://files.ssi.dk/covid19/vaccinationstilslutning/vaccinationstilslutning-06022021-k4r6"/>
  </r>
  <r>
    <x v="19"/>
    <x v="19"/>
    <x v="22"/>
    <x v="349"/>
    <n v="120031"/>
    <x v="0"/>
    <n v="461"/>
    <x v="444"/>
    <n v="2.0699999999999998"/>
    <n v="2.0699999999999998"/>
    <x v="0"/>
    <n v="1244"/>
    <x v="4"/>
    <x v="10"/>
    <s v="https://files.ssi.dk/covid19/vaccinationstilslutning/vaccinationstilslutning-06022021-k4r6"/>
  </r>
  <r>
    <x v="19"/>
    <x v="19"/>
    <x v="23"/>
    <x v="350"/>
    <n v="132761"/>
    <x v="0"/>
    <n v="12730"/>
    <x v="485"/>
    <n v="2.29"/>
    <n v="2.29"/>
    <x v="0"/>
    <n v="1061"/>
    <x v="4"/>
    <x v="10"/>
    <s v="https://files.ssi.dk/covid19/vaccinationstilslutning/vaccinationstilslutning-06022021-k4r6"/>
  </r>
  <r>
    <x v="19"/>
    <x v="19"/>
    <x v="24"/>
    <x v="351"/>
    <n v="150702"/>
    <x v="0"/>
    <n v="17941"/>
    <x v="486"/>
    <n v="2.6"/>
    <n v="2.6"/>
    <x v="0"/>
    <n v="1064"/>
    <x v="4"/>
    <x v="10"/>
    <s v="https://files.ssi.dk/covid19/vaccinationstilslutning/vaccinationstilslutning-06022021-k4r6"/>
  </r>
  <r>
    <x v="19"/>
    <x v="19"/>
    <x v="25"/>
    <x v="352"/>
    <n v="165907"/>
    <x v="125"/>
    <n v="15210"/>
    <x v="487"/>
    <n v="2.86"/>
    <n v="2.86"/>
    <x v="14"/>
    <n v="1226"/>
    <x v="4"/>
    <x v="10"/>
    <s v="https://files.ssi.dk/covid19/vaccinationstilslutning/vaccinationstilslutning-06022021-k4r6"/>
  </r>
  <r>
    <x v="19"/>
    <x v="19"/>
    <x v="26"/>
    <x v="353"/>
    <n v="170510"/>
    <x v="126"/>
    <n v="4610"/>
    <x v="488"/>
    <n v="2.94"/>
    <n v="2.94"/>
    <x v="14"/>
    <n v="1293"/>
    <x v="4"/>
    <x v="10"/>
    <s v="https://files.ssi.dk/covid19/vaccinationstilslutning/vaccinationstilslutning-06022021-k4r6"/>
  </r>
  <r>
    <x v="19"/>
    <x v="19"/>
    <x v="27"/>
    <x v="354"/>
    <n v="173051"/>
    <x v="127"/>
    <n v="3267"/>
    <x v="489"/>
    <n v="3"/>
    <n v="2.99"/>
    <x v="1"/>
    <n v="1354"/>
    <x v="4"/>
    <x v="10"/>
    <s v="https://files.ssi.dk/covid19/vaccinationstilslutning/vaccinationstilslutning-06022021-k4r6"/>
  </r>
  <r>
    <x v="19"/>
    <x v="19"/>
    <x v="28"/>
    <x v="355"/>
    <n v="176926"/>
    <x v="128"/>
    <n v="6037"/>
    <x v="490"/>
    <n v="3.1"/>
    <n v="3.05"/>
    <x v="16"/>
    <n v="1486"/>
    <x v="4"/>
    <x v="10"/>
    <s v="https://files.ssi.dk/covid19/vaccinationstilslutning/vaccinationstilslutning-06022021-k4r6"/>
  </r>
  <r>
    <x v="19"/>
    <x v="19"/>
    <x v="29"/>
    <x v="356"/>
    <n v="179418"/>
    <x v="129"/>
    <n v="4619"/>
    <x v="491"/>
    <n v="3.18"/>
    <n v="3.1"/>
    <x v="5"/>
    <n v="1589"/>
    <x v="4"/>
    <x v="10"/>
    <s v="https://files.ssi.dk/covid19/vaccinationstilslutning/vaccinationstilslutning-06022021-k4r6"/>
  </r>
  <r>
    <x v="19"/>
    <x v="19"/>
    <x v="30"/>
    <x v="357"/>
    <n v="180939"/>
    <x v="130"/>
    <n v="3436"/>
    <x v="492"/>
    <n v="3.24"/>
    <n v="3.12"/>
    <x v="48"/>
    <n v="1359"/>
    <x v="4"/>
    <x v="10"/>
    <s v="https://files.ssi.dk/covid19/vaccinationstilslutning/vaccinationstilslutning-06022021-k4r6"/>
  </r>
  <r>
    <x v="19"/>
    <x v="19"/>
    <x v="31"/>
    <x v="358"/>
    <n v="182468"/>
    <x v="131"/>
    <n v="3912"/>
    <x v="493"/>
    <n v="3.31"/>
    <n v="3.15"/>
    <x v="30"/>
    <n v="1013"/>
    <x v="4"/>
    <x v="10"/>
    <s v="https://files.ssi.dk/covid19/vaccinationstilslutning/vaccinationstilslutning-06022021-k4r6"/>
  </r>
  <r>
    <x v="19"/>
    <x v="19"/>
    <x v="32"/>
    <x v="359"/>
    <n v="183127"/>
    <x v="132"/>
    <n v="6383"/>
    <x v="494"/>
    <n v="3.42"/>
    <n v="3.16"/>
    <x v="49"/>
    <n v="796"/>
    <x v="4"/>
    <x v="10"/>
    <s v="https://files.ssi.dk/covid19/vaccinationstilslutning/vaccinationstilslutning-06022021-k4r6"/>
  </r>
  <r>
    <x v="19"/>
    <x v="19"/>
    <x v="33"/>
    <x v="360"/>
    <n v="183911"/>
    <x v="133"/>
    <n v="7956"/>
    <x v="495"/>
    <n v="3.56"/>
    <n v="3.18"/>
    <x v="50"/>
    <n v="878"/>
    <x v="4"/>
    <x v="10"/>
    <s v="https://files.ssi.dk/covid19/vaccinationstilslutning/vaccinationstilslutning-06022021-k4r6"/>
  </r>
  <r>
    <x v="19"/>
    <x v="19"/>
    <x v="34"/>
    <x v="361"/>
    <n v="184530"/>
    <x v="134"/>
    <n v="7273"/>
    <x v="496"/>
    <n v="3.68"/>
    <n v="3.19"/>
    <x v="51"/>
    <n v="977"/>
    <x v="4"/>
    <x v="10"/>
    <s v="https://files.ssi.dk/covid19/vaccinationstilslutning/vaccinationstilslutning-06022021-k4r6"/>
  </r>
  <r>
    <x v="19"/>
    <x v="19"/>
    <x v="2"/>
    <x v="362"/>
    <n v="184775"/>
    <x v="135"/>
    <n v="2718"/>
    <x v="497"/>
    <n v="3.73"/>
    <n v="3.19"/>
    <x v="52"/>
    <n v="895"/>
    <x v="4"/>
    <x v="10"/>
    <s v="https://files.ssi.dk/covid19/vaccinationstilslutning/vaccinationstilslutning-06022021-k4r6"/>
  </r>
  <r>
    <x v="19"/>
    <x v="19"/>
    <x v="3"/>
    <x v="363"/>
    <n v="184991"/>
    <x v="136"/>
    <n v="1987"/>
    <x v="498"/>
    <n v="3.77"/>
    <n v="3.19"/>
    <x v="53"/>
    <n v="830"/>
    <x v="4"/>
    <x v="10"/>
    <s v="https://files.ssi.dk/covid19/vaccinationstilslutning/vaccinationstilslutning-06022021-k4r6"/>
  </r>
  <r>
    <x v="19"/>
    <x v="19"/>
    <x v="4"/>
    <x v="364"/>
    <n v="185204"/>
    <x v="137"/>
    <n v="4622"/>
    <x v="499"/>
    <n v="3.85"/>
    <n v="3.2"/>
    <x v="54"/>
    <n v="860"/>
    <x v="4"/>
    <x v="10"/>
    <s v="https://files.ssi.dk/covid19/vaccinationstilslutning/vaccinationstilslutning-06022021-k4r6"/>
  </r>
  <r>
    <x v="19"/>
    <x v="19"/>
    <x v="5"/>
    <x v="365"/>
    <n v="185446"/>
    <x v="138"/>
    <n v="8372"/>
    <x v="500"/>
    <n v="3.99"/>
    <n v="3.2"/>
    <x v="55"/>
    <n v="970"/>
    <x v="4"/>
    <x v="10"/>
    <s v="https://files.ssi.dk/covid19/vaccinationstilslutning/vaccinationstilslutning-06022021-k4r6"/>
  </r>
  <r>
    <x v="19"/>
    <x v="19"/>
    <x v="0"/>
    <x v="366"/>
    <n v="186567"/>
    <x v="139"/>
    <n v="19205"/>
    <x v="501"/>
    <n v="4.32"/>
    <n v="3.22"/>
    <x v="56"/>
    <n v="1286"/>
    <x v="4"/>
    <x v="10"/>
    <s v="https://files.ssi.dk/covid19/vaccinationstilslutning/vaccinationstilslutning-06022021-k4r6"/>
  </r>
  <r>
    <x v="19"/>
    <x v="19"/>
    <x v="1"/>
    <x v="367"/>
    <n v="187806"/>
    <x v="140"/>
    <n v="14340"/>
    <x v="502"/>
    <n v="4.57"/>
    <n v="3.24"/>
    <x v="57"/>
    <n v="1443"/>
    <x v="4"/>
    <x v="10"/>
    <s v="https://files.ssi.dk/covid19/vaccinationstilslutning/vaccinationstilslutning-06022021-k4r6"/>
  </r>
  <r>
    <x v="19"/>
    <x v="19"/>
    <x v="6"/>
    <x v="368"/>
    <n v="189058"/>
    <x v="141"/>
    <n v="13580"/>
    <x v="503"/>
    <n v="4.8"/>
    <n v="3.26"/>
    <x v="58"/>
    <n v="1599"/>
    <x v="4"/>
    <x v="10"/>
    <s v="https://files.ssi.dk/covid19/vaccinationstilslutning/vaccinationstilslutning-06022021-k4r6"/>
  </r>
  <r>
    <x v="19"/>
    <x v="19"/>
    <x v="7"/>
    <x v="369"/>
    <n v="189802"/>
    <x v="142"/>
    <n v="8463"/>
    <x v="504"/>
    <n v="4.95"/>
    <n v="3.28"/>
    <x v="59"/>
    <n v="1740"/>
    <x v="4"/>
    <x v="10"/>
    <s v="https://files.ssi.dk/covid19/vaccinationstilslutning/vaccinationstilslutning-06022021-k4r6"/>
  </r>
  <r>
    <x v="19"/>
    <x v="19"/>
    <x v="35"/>
    <x v="370"/>
    <n v="191853"/>
    <x v="143"/>
    <n v="5021"/>
    <x v="505"/>
    <n v="5.04"/>
    <n v="3.31"/>
    <x v="60"/>
    <n v="1815"/>
    <x v="4"/>
    <x v="10"/>
    <s v="https://files.ssi.dk/covid19/vaccinationstilslutning/vaccinationstilslutning-06022021-k4r6"/>
  </r>
  <r>
    <x v="19"/>
    <x v="19"/>
    <x v="36"/>
    <x v="371"/>
    <n v="193410"/>
    <x v="144"/>
    <n v="7762"/>
    <x v="506"/>
    <n v="5.17"/>
    <n v="3.34"/>
    <x v="61"/>
    <n v="1893"/>
    <x v="4"/>
    <x v="10"/>
    <s v="https://files.ssi.dk/covid19/vaccinationstilslutning/vaccinationstilslutning-06022021-k4r6"/>
  </r>
  <r>
    <x v="19"/>
    <x v="19"/>
    <x v="37"/>
    <x v="372"/>
    <n v="194842"/>
    <x v="145"/>
    <n v="12225"/>
    <x v="458"/>
    <n v="5.38"/>
    <n v="3.36"/>
    <x v="62"/>
    <n v="1988"/>
    <x v="4"/>
    <x v="10"/>
    <s v="https://files.ssi.dk/covid19/vaccinationstilslutning/vaccinationstilslutning-06022021-k4r6"/>
  </r>
  <r>
    <x v="19"/>
    <x v="19"/>
    <x v="38"/>
    <x v="373"/>
    <n v="196433"/>
    <x v="146"/>
    <n v="14409"/>
    <x v="507"/>
    <n v="5.63"/>
    <n v="3.39"/>
    <x v="63"/>
    <n v="1870"/>
    <x v="4"/>
    <x v="10"/>
    <s v="https://files.ssi.dk/covid19/vaccinationstilslutning/vaccinationstilslutning-06022021-k4r6"/>
  </r>
  <r>
    <x v="20"/>
    <x v="20"/>
    <x v="31"/>
    <x v="0"/>
    <n v="0"/>
    <x v="0"/>
    <m/>
    <x v="0"/>
    <n v="0"/>
    <n v="0"/>
    <x v="0"/>
    <m/>
    <x v="1"/>
    <x v="11"/>
    <s v="https://drive.google.com/file/d/1HRz845fa451ZHJmxSDlJAD92CAr75VFs/view"/>
  </r>
  <r>
    <x v="20"/>
    <x v="20"/>
    <x v="32"/>
    <x v="374"/>
    <n v="108"/>
    <x v="0"/>
    <n v="108"/>
    <x v="508"/>
    <n v="0"/>
    <n v="0"/>
    <x v="0"/>
    <n v="6"/>
    <x v="1"/>
    <x v="11"/>
    <s v="https://drive.google.com/file/d/1HRz845fa451ZHJmxSDlJAD92CAr75VFs/view"/>
  </r>
  <r>
    <x v="20"/>
    <x v="20"/>
    <x v="33"/>
    <x v="3"/>
    <m/>
    <x v="0"/>
    <m/>
    <x v="119"/>
    <m/>
    <m/>
    <x v="0"/>
    <n v="17"/>
    <x v="1"/>
    <x v="11"/>
    <s v="https://drive.google.com/file/d/1HRz845fa451ZHJmxSDlJAD92CAr75VFs/view"/>
  </r>
  <r>
    <x v="20"/>
    <x v="20"/>
    <x v="34"/>
    <x v="3"/>
    <m/>
    <x v="0"/>
    <m/>
    <x v="509"/>
    <m/>
    <m/>
    <x v="0"/>
    <n v="20"/>
    <x v="1"/>
    <x v="11"/>
    <s v="https://drive.google.com/file/d/1HRz845fa451ZHJmxSDlJAD92CAr75VFs/view"/>
  </r>
  <r>
    <x v="20"/>
    <x v="20"/>
    <x v="2"/>
    <x v="3"/>
    <m/>
    <x v="0"/>
    <m/>
    <x v="510"/>
    <m/>
    <m/>
    <x v="0"/>
    <n v="22"/>
    <x v="1"/>
    <x v="11"/>
    <s v="https://drive.google.com/file/d/1HRz845fa451ZHJmxSDlJAD92CAr75VFs/view"/>
  </r>
  <r>
    <x v="20"/>
    <x v="20"/>
    <x v="3"/>
    <x v="3"/>
    <m/>
    <x v="0"/>
    <m/>
    <x v="511"/>
    <m/>
    <m/>
    <x v="0"/>
    <n v="23"/>
    <x v="1"/>
    <x v="11"/>
    <s v="https://drive.google.com/file/d/1HRz845fa451ZHJmxSDlJAD92CAr75VFs/view"/>
  </r>
  <r>
    <x v="20"/>
    <x v="20"/>
    <x v="4"/>
    <x v="3"/>
    <m/>
    <x v="0"/>
    <m/>
    <x v="283"/>
    <m/>
    <m/>
    <x v="0"/>
    <n v="24"/>
    <x v="1"/>
    <x v="11"/>
    <s v="https://drive.google.com/file/d/1HRz845fa451ZHJmxSDlJAD92CAr75VFs/view"/>
  </r>
  <r>
    <x v="20"/>
    <x v="20"/>
    <x v="5"/>
    <x v="375"/>
    <n v="2982"/>
    <x v="0"/>
    <m/>
    <x v="512"/>
    <n v="0.02"/>
    <n v="0.02"/>
    <x v="0"/>
    <n v="24"/>
    <x v="1"/>
    <x v="11"/>
    <s v="https://drive.google.com/file/d/1HRz845fa451ZHJmxSDlJAD92CAr75VFs/view"/>
  </r>
  <r>
    <x v="20"/>
    <x v="20"/>
    <x v="0"/>
    <x v="3"/>
    <m/>
    <x v="0"/>
    <m/>
    <x v="513"/>
    <m/>
    <m/>
    <x v="0"/>
    <n v="27"/>
    <x v="1"/>
    <x v="11"/>
    <s v="https://drive.google.com/file/d/1HRz845fa451ZHJmxSDlJAD92CAr75VFs/view"/>
  </r>
  <r>
    <x v="20"/>
    <x v="20"/>
    <x v="1"/>
    <x v="3"/>
    <m/>
    <x v="0"/>
    <m/>
    <x v="514"/>
    <m/>
    <m/>
    <x v="0"/>
    <n v="27"/>
    <x v="1"/>
    <x v="11"/>
    <s v="https://drive.google.com/file/d/1HRz845fa451ZHJmxSDlJAD92CAr75VFs/view"/>
  </r>
  <r>
    <x v="20"/>
    <x v="20"/>
    <x v="6"/>
    <x v="3"/>
    <m/>
    <x v="0"/>
    <m/>
    <x v="199"/>
    <m/>
    <m/>
    <x v="0"/>
    <n v="27"/>
    <x v="1"/>
    <x v="11"/>
    <s v="https://drive.google.com/file/d/1HRz845fa451ZHJmxSDlJAD92CAr75VFs/view"/>
  </r>
  <r>
    <x v="20"/>
    <x v="20"/>
    <x v="7"/>
    <x v="3"/>
    <m/>
    <x v="0"/>
    <m/>
    <x v="515"/>
    <m/>
    <m/>
    <x v="0"/>
    <n v="27"/>
    <x v="1"/>
    <x v="11"/>
    <s v="https://drive.google.com/file/d/1HRz845fa451ZHJmxSDlJAD92CAr75VFs/view"/>
  </r>
  <r>
    <x v="20"/>
    <x v="20"/>
    <x v="35"/>
    <x v="3"/>
    <m/>
    <x v="0"/>
    <m/>
    <x v="516"/>
    <m/>
    <m/>
    <x v="0"/>
    <n v="27"/>
    <x v="1"/>
    <x v="11"/>
    <s v="https://drive.google.com/file/d/1HRz845fa451ZHJmxSDlJAD92CAr75VFs/view"/>
  </r>
  <r>
    <x v="20"/>
    <x v="20"/>
    <x v="36"/>
    <x v="3"/>
    <m/>
    <x v="0"/>
    <m/>
    <x v="517"/>
    <m/>
    <m/>
    <x v="0"/>
    <n v="26"/>
    <x v="1"/>
    <x v="11"/>
    <s v="https://drive.google.com/file/d/1HRz845fa451ZHJmxSDlJAD92CAr75VFs/view"/>
  </r>
  <r>
    <x v="20"/>
    <x v="20"/>
    <x v="37"/>
    <x v="376"/>
    <n v="6228"/>
    <x v="0"/>
    <m/>
    <x v="518"/>
    <n v="0.04"/>
    <n v="0.04"/>
    <x v="0"/>
    <n v="26"/>
    <x v="1"/>
    <x v="11"/>
    <s v="https://drive.google.com/file/d/1HRz845fa451ZHJmxSDlJAD92CAr75VFs/view"/>
  </r>
  <r>
    <x v="21"/>
    <x v="21"/>
    <x v="34"/>
    <x v="0"/>
    <m/>
    <x v="0"/>
    <m/>
    <x v="0"/>
    <n v="0"/>
    <m/>
    <x v="0"/>
    <m/>
    <x v="8"/>
    <x v="0"/>
    <s v="http://english.ahram.org.eg/NewsContent/1/64/399964/Egypt/Politics-/,-medical-staff-vaccinated-against-COVID-in-first-.aspx"/>
  </r>
  <r>
    <x v="21"/>
    <x v="21"/>
    <x v="2"/>
    <x v="3"/>
    <m/>
    <x v="0"/>
    <m/>
    <x v="519"/>
    <m/>
    <m/>
    <x v="0"/>
    <n v="2"/>
    <x v="8"/>
    <x v="0"/>
    <s v="http://english.ahram.org.eg/NewsContent/1/64/399964/Egypt/Politics-/,-medical-staff-vaccinated-against-COVID-in-first-.aspx"/>
  </r>
  <r>
    <x v="21"/>
    <x v="21"/>
    <x v="3"/>
    <x v="3"/>
    <m/>
    <x v="0"/>
    <m/>
    <x v="519"/>
    <m/>
    <m/>
    <x v="0"/>
    <n v="2"/>
    <x v="8"/>
    <x v="0"/>
    <s v="http://english.ahram.org.eg/NewsContent/1/64/399964/Egypt/Politics-/,-medical-staff-vaccinated-against-COVID-in-first-.aspx"/>
  </r>
  <r>
    <x v="21"/>
    <x v="21"/>
    <x v="4"/>
    <x v="3"/>
    <m/>
    <x v="0"/>
    <m/>
    <x v="519"/>
    <m/>
    <m/>
    <x v="0"/>
    <n v="2"/>
    <x v="8"/>
    <x v="0"/>
    <s v="http://english.ahram.org.eg/NewsContent/1/64/399964/Egypt/Politics-/,-medical-staff-vaccinated-against-COVID-in-first-.aspx"/>
  </r>
  <r>
    <x v="21"/>
    <x v="21"/>
    <x v="5"/>
    <x v="3"/>
    <m/>
    <x v="0"/>
    <m/>
    <x v="519"/>
    <m/>
    <m/>
    <x v="0"/>
    <n v="2"/>
    <x v="8"/>
    <x v="0"/>
    <s v="http://english.ahram.org.eg/NewsContent/1/64/399964/Egypt/Politics-/,-medical-staff-vaccinated-against-COVID-in-first-.aspx"/>
  </r>
  <r>
    <x v="21"/>
    <x v="21"/>
    <x v="0"/>
    <x v="3"/>
    <m/>
    <x v="0"/>
    <m/>
    <x v="519"/>
    <m/>
    <m/>
    <x v="0"/>
    <n v="2"/>
    <x v="8"/>
    <x v="0"/>
    <s v="http://english.ahram.org.eg/NewsContent/1/64/399964/Egypt/Politics-/,-medical-staff-vaccinated-against-COVID-in-first-.aspx"/>
  </r>
  <r>
    <x v="21"/>
    <x v="21"/>
    <x v="1"/>
    <x v="377"/>
    <m/>
    <x v="0"/>
    <m/>
    <x v="519"/>
    <n v="0"/>
    <m/>
    <x v="0"/>
    <n v="2"/>
    <x v="8"/>
    <x v="0"/>
    <s v="http://english.ahram.org.eg/NewsContent/1/64/399964/Egypt/Politics-/,-medical-staff-vaccinated-against-COVID-in-first-.aspx"/>
  </r>
  <r>
    <x v="22"/>
    <x v="22"/>
    <x v="54"/>
    <x v="378"/>
    <n v="55295"/>
    <x v="0"/>
    <m/>
    <x v="0"/>
    <n v="0.1"/>
    <n v="0.1"/>
    <x v="0"/>
    <m/>
    <x v="9"/>
    <x v="12"/>
    <s v="https://coronavirus.data.gov.uk/details/healthcare"/>
  </r>
  <r>
    <x v="22"/>
    <x v="22"/>
    <x v="55"/>
    <x v="3"/>
    <m/>
    <x v="0"/>
    <m/>
    <x v="520"/>
    <m/>
    <m/>
    <x v="0"/>
    <n v="1315"/>
    <x v="9"/>
    <x v="12"/>
    <s v="https://coronavirus.data.gov.uk/details/healthcare"/>
  </r>
  <r>
    <x v="22"/>
    <x v="22"/>
    <x v="50"/>
    <x v="3"/>
    <m/>
    <x v="0"/>
    <m/>
    <x v="520"/>
    <m/>
    <m/>
    <x v="0"/>
    <n v="1315"/>
    <x v="9"/>
    <x v="12"/>
    <s v="https://coronavirus.data.gov.uk/details/healthcare"/>
  </r>
  <r>
    <x v="22"/>
    <x v="22"/>
    <x v="51"/>
    <x v="3"/>
    <m/>
    <x v="0"/>
    <m/>
    <x v="520"/>
    <m/>
    <m/>
    <x v="0"/>
    <n v="1315"/>
    <x v="9"/>
    <x v="12"/>
    <s v="https://coronavirus.data.gov.uk/details/healthcare"/>
  </r>
  <r>
    <x v="22"/>
    <x v="22"/>
    <x v="52"/>
    <x v="3"/>
    <m/>
    <x v="0"/>
    <m/>
    <x v="520"/>
    <m/>
    <m/>
    <x v="0"/>
    <n v="1315"/>
    <x v="9"/>
    <x v="12"/>
    <s v="https://coronavirus.data.gov.uk/details/healthcare"/>
  </r>
  <r>
    <x v="22"/>
    <x v="22"/>
    <x v="53"/>
    <x v="3"/>
    <m/>
    <x v="0"/>
    <m/>
    <x v="520"/>
    <m/>
    <m/>
    <x v="0"/>
    <n v="1315"/>
    <x v="9"/>
    <x v="12"/>
    <s v="https://coronavirus.data.gov.uk/details/healthcare"/>
  </r>
  <r>
    <x v="22"/>
    <x v="22"/>
    <x v="46"/>
    <x v="3"/>
    <m/>
    <x v="0"/>
    <m/>
    <x v="520"/>
    <m/>
    <m/>
    <x v="0"/>
    <n v="1315"/>
    <x v="9"/>
    <x v="12"/>
    <s v="https://coronavirus.data.gov.uk/details/healthcare"/>
  </r>
  <r>
    <x v="22"/>
    <x v="22"/>
    <x v="47"/>
    <x v="379"/>
    <n v="573306"/>
    <x v="0"/>
    <m/>
    <x v="520"/>
    <n v="1.02"/>
    <n v="1.02"/>
    <x v="0"/>
    <n v="1315"/>
    <x v="9"/>
    <x v="12"/>
    <s v="https://coronavirus.data.gov.uk/details/healthcare"/>
  </r>
  <r>
    <x v="22"/>
    <x v="22"/>
    <x v="48"/>
    <x v="3"/>
    <m/>
    <x v="0"/>
    <m/>
    <x v="521"/>
    <m/>
    <m/>
    <x v="0"/>
    <n v="1224"/>
    <x v="9"/>
    <x v="12"/>
    <s v="https://coronavirus.data.gov.uk/details/healthcare"/>
  </r>
  <r>
    <x v="22"/>
    <x v="22"/>
    <x v="49"/>
    <x v="3"/>
    <m/>
    <x v="0"/>
    <m/>
    <x v="522"/>
    <m/>
    <m/>
    <x v="0"/>
    <n v="1133"/>
    <x v="9"/>
    <x v="12"/>
    <s v="https://coronavirus.data.gov.uk/details/healthcare"/>
  </r>
  <r>
    <x v="22"/>
    <x v="22"/>
    <x v="40"/>
    <x v="3"/>
    <m/>
    <x v="0"/>
    <m/>
    <x v="523"/>
    <m/>
    <m/>
    <x v="0"/>
    <n v="1042"/>
    <x v="9"/>
    <x v="12"/>
    <s v="https://coronavirus.data.gov.uk/details/healthcare"/>
  </r>
  <r>
    <x v="22"/>
    <x v="22"/>
    <x v="41"/>
    <x v="3"/>
    <m/>
    <x v="0"/>
    <m/>
    <x v="524"/>
    <m/>
    <m/>
    <x v="0"/>
    <n v="951"/>
    <x v="9"/>
    <x v="12"/>
    <s v="https://coronavirus.data.gov.uk/details/healthcare"/>
  </r>
  <r>
    <x v="22"/>
    <x v="22"/>
    <x v="42"/>
    <x v="3"/>
    <m/>
    <x v="0"/>
    <m/>
    <x v="525"/>
    <m/>
    <m/>
    <x v="0"/>
    <n v="860"/>
    <x v="9"/>
    <x v="12"/>
    <s v="https://coronavirus.data.gov.uk/details/healthcare"/>
  </r>
  <r>
    <x v="22"/>
    <x v="22"/>
    <x v="43"/>
    <x v="3"/>
    <m/>
    <x v="0"/>
    <m/>
    <x v="526"/>
    <m/>
    <m/>
    <x v="0"/>
    <n v="769"/>
    <x v="9"/>
    <x v="12"/>
    <s v="https://coronavirus.data.gov.uk/details/healthcare"/>
  </r>
  <r>
    <x v="22"/>
    <x v="22"/>
    <x v="44"/>
    <x v="380"/>
    <n v="840349"/>
    <x v="0"/>
    <m/>
    <x v="527"/>
    <n v="1.49"/>
    <n v="1.49"/>
    <x v="0"/>
    <n v="678"/>
    <x v="9"/>
    <x v="12"/>
    <s v="https://coronavirus.data.gov.uk/details/healthcare"/>
  </r>
  <r>
    <x v="22"/>
    <x v="22"/>
    <x v="45"/>
    <x v="3"/>
    <m/>
    <x v="0"/>
    <m/>
    <x v="528"/>
    <m/>
    <m/>
    <x v="0"/>
    <n v="707"/>
    <x v="9"/>
    <x v="12"/>
    <s v="https://coronavirus.data.gov.uk/details/healthcare"/>
  </r>
  <r>
    <x v="22"/>
    <x v="22"/>
    <x v="8"/>
    <x v="3"/>
    <m/>
    <x v="0"/>
    <m/>
    <x v="529"/>
    <m/>
    <m/>
    <x v="0"/>
    <n v="737"/>
    <x v="9"/>
    <x v="12"/>
    <s v="https://coronavirus.data.gov.uk/details/healthcare"/>
  </r>
  <r>
    <x v="22"/>
    <x v="22"/>
    <x v="9"/>
    <x v="3"/>
    <m/>
    <x v="0"/>
    <m/>
    <x v="530"/>
    <m/>
    <m/>
    <x v="0"/>
    <n v="767"/>
    <x v="9"/>
    <x v="12"/>
    <s v="https://coronavirus.data.gov.uk/details/healthcare"/>
  </r>
  <r>
    <x v="22"/>
    <x v="22"/>
    <x v="10"/>
    <x v="3"/>
    <m/>
    <x v="0"/>
    <m/>
    <x v="531"/>
    <m/>
    <m/>
    <x v="0"/>
    <n v="796"/>
    <x v="9"/>
    <x v="12"/>
    <s v="https://coronavirus.data.gov.uk/details/healthcare"/>
  </r>
  <r>
    <x v="22"/>
    <x v="22"/>
    <x v="11"/>
    <x v="3"/>
    <m/>
    <x v="0"/>
    <m/>
    <x v="532"/>
    <m/>
    <m/>
    <x v="0"/>
    <n v="826"/>
    <x v="9"/>
    <x v="12"/>
    <s v="https://coronavirus.data.gov.uk/details/healthcare"/>
  </r>
  <r>
    <x v="22"/>
    <x v="22"/>
    <x v="12"/>
    <x v="3"/>
    <m/>
    <x v="0"/>
    <m/>
    <x v="533"/>
    <m/>
    <m/>
    <x v="0"/>
    <n v="856"/>
    <x v="9"/>
    <x v="12"/>
    <s v="https://coronavirus.data.gov.uk/details/healthcare"/>
  </r>
  <r>
    <x v="22"/>
    <x v="22"/>
    <x v="13"/>
    <x v="381"/>
    <n v="1168717"/>
    <x v="147"/>
    <m/>
    <x v="534"/>
    <n v="2.11"/>
    <n v="2.08"/>
    <x v="2"/>
    <n v="885"/>
    <x v="9"/>
    <x v="12"/>
    <s v="https://coronavirus.data.gov.uk/details/healthcare"/>
  </r>
  <r>
    <x v="22"/>
    <x v="22"/>
    <x v="14"/>
    <x v="3"/>
    <m/>
    <x v="0"/>
    <m/>
    <x v="535"/>
    <m/>
    <m/>
    <x v="0"/>
    <n v="1174"/>
    <x v="9"/>
    <x v="12"/>
    <s v="https://coronavirus.data.gov.uk/details/healthcare"/>
  </r>
  <r>
    <x v="22"/>
    <x v="22"/>
    <x v="15"/>
    <x v="3"/>
    <m/>
    <x v="0"/>
    <m/>
    <x v="536"/>
    <m/>
    <m/>
    <x v="0"/>
    <n v="1462"/>
    <x v="9"/>
    <x v="12"/>
    <s v="https://coronavirus.data.gov.uk/details/healthcare"/>
  </r>
  <r>
    <x v="22"/>
    <x v="22"/>
    <x v="16"/>
    <x v="3"/>
    <m/>
    <x v="0"/>
    <m/>
    <x v="537"/>
    <m/>
    <m/>
    <x v="0"/>
    <n v="1751"/>
    <x v="9"/>
    <x v="12"/>
    <s v="https://coronavirus.data.gov.uk/details/healthcare"/>
  </r>
  <r>
    <x v="22"/>
    <x v="22"/>
    <x v="17"/>
    <x v="3"/>
    <m/>
    <x v="0"/>
    <m/>
    <x v="538"/>
    <m/>
    <m/>
    <x v="0"/>
    <n v="2039"/>
    <x v="9"/>
    <x v="12"/>
    <s v="https://coronavirus.data.gov.uk/details/healthcare"/>
  </r>
  <r>
    <x v="22"/>
    <x v="22"/>
    <x v="18"/>
    <x v="3"/>
    <m/>
    <x v="0"/>
    <m/>
    <x v="539"/>
    <m/>
    <m/>
    <x v="0"/>
    <n v="2328"/>
    <x v="9"/>
    <x v="12"/>
    <s v="https://coronavirus.data.gov.uk/details/healthcare"/>
  </r>
  <r>
    <x v="22"/>
    <x v="22"/>
    <x v="19"/>
    <x v="3"/>
    <m/>
    <x v="0"/>
    <m/>
    <x v="540"/>
    <m/>
    <m/>
    <x v="0"/>
    <n v="2616"/>
    <x v="9"/>
    <x v="12"/>
    <s v="https://coronavirus.data.gov.uk/details/healthcare"/>
  </r>
  <r>
    <x v="22"/>
    <x v="22"/>
    <x v="20"/>
    <x v="382"/>
    <n v="1959151"/>
    <x v="148"/>
    <m/>
    <x v="541"/>
    <n v="4.1500000000000004"/>
    <n v="3.48"/>
    <x v="64"/>
    <n v="2905"/>
    <x v="9"/>
    <x v="12"/>
    <s v="https://coronavirus.data.gov.uk/details/healthcare"/>
  </r>
  <r>
    <x v="22"/>
    <x v="22"/>
    <x v="21"/>
    <x v="383"/>
    <n v="2080280"/>
    <x v="149"/>
    <n v="140441"/>
    <x v="542"/>
    <n v="4.4000000000000004"/>
    <n v="3.7"/>
    <x v="37"/>
    <n v="2846"/>
    <x v="9"/>
    <x v="12"/>
    <s v="https://coronavirus.data.gov.uk/details/healthcare"/>
  </r>
  <r>
    <x v="22"/>
    <x v="22"/>
    <x v="22"/>
    <x v="384"/>
    <n v="2254556"/>
    <x v="150"/>
    <n v="187645"/>
    <x v="543"/>
    <n v="4.7300000000000004"/>
    <n v="4.01"/>
    <x v="65"/>
    <n v="2908"/>
    <x v="9"/>
    <x v="12"/>
    <s v="https://coronavirus.data.gov.uk/details/healthcare"/>
  </r>
  <r>
    <x v="22"/>
    <x v="22"/>
    <x v="23"/>
    <x v="385"/>
    <n v="2494371"/>
    <x v="151"/>
    <n v="248177"/>
    <x v="544"/>
    <n v="5.17"/>
    <n v="4.43"/>
    <x v="28"/>
    <n v="3122"/>
    <x v="9"/>
    <x v="12"/>
    <s v="https://coronavirus.data.gov.uk/details/healthcare"/>
  </r>
  <r>
    <x v="22"/>
    <x v="22"/>
    <x v="24"/>
    <x v="386"/>
    <n v="2769164"/>
    <x v="152"/>
    <n v="279647"/>
    <x v="545"/>
    <n v="5.67"/>
    <n v="4.92"/>
    <x v="66"/>
    <n v="3417"/>
    <x v="9"/>
    <x v="12"/>
    <s v="https://coronavirus.data.gov.uk/details/healthcare"/>
  </r>
  <r>
    <x v="22"/>
    <x v="22"/>
    <x v="25"/>
    <x v="387"/>
    <n v="3090058"/>
    <x v="153"/>
    <n v="324711"/>
    <x v="546"/>
    <n v="6.24"/>
    <n v="5.49"/>
    <x v="66"/>
    <n v="3826"/>
    <x v="9"/>
    <x v="12"/>
    <s v="https://coronavirus.data.gov.uk/details/healthcare"/>
  </r>
  <r>
    <x v="22"/>
    <x v="22"/>
    <x v="26"/>
    <x v="388"/>
    <n v="3365492"/>
    <x v="154"/>
    <n v="277209"/>
    <x v="547"/>
    <n v="6.74"/>
    <n v="5.98"/>
    <x v="67"/>
    <n v="4115"/>
    <x v="9"/>
    <x v="12"/>
    <s v="https://coronavirus.data.gov.uk/details/healthcare"/>
  </r>
  <r>
    <x v="22"/>
    <x v="22"/>
    <x v="27"/>
    <x v="389"/>
    <n v="3520056"/>
    <x v="155"/>
    <n v="155848"/>
    <x v="548"/>
    <n v="7.01"/>
    <n v="6.25"/>
    <x v="67"/>
    <n v="4096"/>
    <x v="9"/>
    <x v="12"/>
    <s v="https://coronavirus.data.gov.uk/details/healthcare"/>
  </r>
  <r>
    <x v="22"/>
    <x v="22"/>
    <x v="28"/>
    <x v="390"/>
    <n v="3687206"/>
    <x v="156"/>
    <n v="170900"/>
    <x v="549"/>
    <n v="7.32"/>
    <n v="6.55"/>
    <x v="29"/>
    <n v="4173"/>
    <x v="9"/>
    <x v="12"/>
    <s v="https://coronavirus.data.gov.uk/details/healthcare"/>
  </r>
  <r>
    <x v="22"/>
    <x v="22"/>
    <x v="29"/>
    <x v="391"/>
    <n v="3985579"/>
    <x v="157"/>
    <n v="301362"/>
    <x v="550"/>
    <n v="7.85"/>
    <n v="7.08"/>
    <x v="29"/>
    <n v="4461"/>
    <x v="9"/>
    <x v="12"/>
    <s v="https://coronavirus.data.gov.uk/details/healthcare"/>
  </r>
  <r>
    <x v="22"/>
    <x v="22"/>
    <x v="30"/>
    <x v="392"/>
    <n v="4303730"/>
    <x v="158"/>
    <n v="320874"/>
    <x v="551"/>
    <n v="8.42"/>
    <n v="7.65"/>
    <x v="68"/>
    <n v="4646"/>
    <x v="9"/>
    <x v="12"/>
    <s v="https://coronavirus.data.gov.uk/details/healthcare"/>
  </r>
  <r>
    <x v="22"/>
    <x v="22"/>
    <x v="31"/>
    <x v="393"/>
    <n v="4661293"/>
    <x v="159"/>
    <n v="359897"/>
    <x v="552"/>
    <n v="9.06"/>
    <n v="8.2799999999999994"/>
    <x v="68"/>
    <n v="4850"/>
    <x v="9"/>
    <x v="12"/>
    <s v="https://coronavirus.data.gov.uk/details/healthcare"/>
  </r>
  <r>
    <x v="22"/>
    <x v="22"/>
    <x v="32"/>
    <x v="394"/>
    <n v="5085771"/>
    <x v="160"/>
    <n v="425596"/>
    <x v="553"/>
    <n v="9.82"/>
    <n v="9.0399999999999991"/>
    <x v="68"/>
    <n v="5106"/>
    <x v="9"/>
    <x v="12"/>
    <s v="https://coronavirus.data.gov.uk/details/healthcare"/>
  </r>
  <r>
    <x v="22"/>
    <x v="22"/>
    <x v="33"/>
    <x v="395"/>
    <n v="5529101"/>
    <x v="161"/>
    <n v="444104"/>
    <x v="554"/>
    <n v="10.61"/>
    <n v="9.82"/>
    <x v="68"/>
    <n v="5529"/>
    <x v="9"/>
    <x v="12"/>
    <s v="https://coronavirus.data.gov.uk/details/healthcare"/>
  </r>
  <r>
    <x v="22"/>
    <x v="22"/>
    <x v="34"/>
    <x v="396"/>
    <n v="5727693"/>
    <x v="162"/>
    <n v="199202"/>
    <x v="555"/>
    <n v="10.96"/>
    <n v="10.18"/>
    <x v="68"/>
    <n v="5639"/>
    <x v="9"/>
    <x v="12"/>
    <s v="https://coronavirus.data.gov.uk/details/healthcare"/>
  </r>
  <r>
    <x v="22"/>
    <x v="22"/>
    <x v="2"/>
    <x v="397"/>
    <n v="5962544"/>
    <x v="163"/>
    <n v="236177"/>
    <x v="556"/>
    <n v="11.38"/>
    <n v="10.59"/>
    <x v="55"/>
    <n v="5805"/>
    <x v="9"/>
    <x v="12"/>
    <s v="https://coronavirus.data.gov.uk/details/healthcare"/>
  </r>
  <r>
    <x v="22"/>
    <x v="22"/>
    <x v="3"/>
    <x v="398"/>
    <n v="6221850"/>
    <x v="164"/>
    <n v="260307"/>
    <x v="557"/>
    <n v="11.84"/>
    <n v="11.05"/>
    <x v="55"/>
    <n v="5701"/>
    <x v="9"/>
    <x v="12"/>
    <s v="https://coronavirus.data.gov.uk/details/healthcare"/>
  </r>
  <r>
    <x v="22"/>
    <x v="22"/>
    <x v="4"/>
    <x v="399"/>
    <n v="6473752"/>
    <x v="165"/>
    <n v="252992"/>
    <x v="558"/>
    <n v="12.29"/>
    <n v="11.5"/>
    <x v="55"/>
    <n v="5528"/>
    <x v="9"/>
    <x v="12"/>
    <s v="https://coronavirus.data.gov.uk/details/healthcare"/>
  </r>
  <r>
    <x v="22"/>
    <x v="22"/>
    <x v="5"/>
    <x v="400"/>
    <n v="6816945"/>
    <x v="166"/>
    <n v="344464"/>
    <x v="559"/>
    <n v="12.9"/>
    <n v="12.11"/>
    <x v="55"/>
    <n v="5489"/>
    <x v="9"/>
    <x v="12"/>
    <s v="https://coronavirus.data.gov.uk/details/healthcare"/>
  </r>
  <r>
    <x v="22"/>
    <x v="22"/>
    <x v="0"/>
    <x v="401"/>
    <n v="7253305"/>
    <x v="167"/>
    <n v="437886"/>
    <x v="560"/>
    <n v="13.68"/>
    <n v="12.89"/>
    <x v="69"/>
    <n v="5521"/>
    <x v="9"/>
    <x v="12"/>
    <s v="https://coronavirus.data.gov.uk/details/healthcare"/>
  </r>
  <r>
    <x v="22"/>
    <x v="22"/>
    <x v="1"/>
    <x v="402"/>
    <n v="7792996"/>
    <x v="168"/>
    <n v="549943"/>
    <x v="561"/>
    <n v="14.66"/>
    <n v="13.85"/>
    <x v="70"/>
    <n v="5789"/>
    <x v="9"/>
    <x v="12"/>
    <s v="https://coronavirus.data.gov.uk/details/healthcare"/>
  </r>
  <r>
    <x v="22"/>
    <x v="22"/>
    <x v="6"/>
    <x v="403"/>
    <n v="8082355"/>
    <x v="169"/>
    <n v="292116"/>
    <x v="562"/>
    <n v="15.18"/>
    <n v="14.36"/>
    <x v="71"/>
    <n v="6025"/>
    <x v="9"/>
    <x v="12"/>
    <s v="https://coronavirus.data.gov.uk/details/healthcare"/>
  </r>
  <r>
    <x v="22"/>
    <x v="22"/>
    <x v="7"/>
    <x v="404"/>
    <n v="8362868"/>
    <x v="170"/>
    <n v="282109"/>
    <x v="563"/>
    <n v="15.68"/>
    <n v="14.86"/>
    <x v="71"/>
    <n v="6142"/>
    <x v="9"/>
    <x v="12"/>
    <s v="https://coronavirus.data.gov.uk/details/healthcare"/>
  </r>
  <r>
    <x v="22"/>
    <x v="22"/>
    <x v="35"/>
    <x v="405"/>
    <n v="8663041"/>
    <x v="171"/>
    <n v="301559"/>
    <x v="564"/>
    <n v="16.21"/>
    <n v="15.39"/>
    <x v="71"/>
    <n v="6246"/>
    <x v="9"/>
    <x v="12"/>
    <s v="https://coronavirus.data.gov.uk/details/healthcare"/>
  </r>
  <r>
    <x v="22"/>
    <x v="22"/>
    <x v="36"/>
    <x v="406"/>
    <n v="9041835"/>
    <x v="172"/>
    <n v="381076"/>
    <x v="565"/>
    <n v="16.89"/>
    <n v="16.059999999999999"/>
    <x v="72"/>
    <n v="6571"/>
    <x v="9"/>
    <x v="12"/>
    <s v="https://coronavirus.data.gov.uk/details/healthcare"/>
  </r>
  <r>
    <x v="22"/>
    <x v="22"/>
    <x v="37"/>
    <x v="407"/>
    <n v="9430261"/>
    <x v="173"/>
    <n v="391037"/>
    <x v="566"/>
    <n v="17.59"/>
    <n v="16.75"/>
    <x v="72"/>
    <n v="6690"/>
    <x v="9"/>
    <x v="12"/>
    <s v="https://coronavirus.data.gov.uk/details/healthcare"/>
  </r>
  <r>
    <x v="22"/>
    <x v="22"/>
    <x v="38"/>
    <x v="408"/>
    <n v="9831897"/>
    <x v="174"/>
    <n v="403577"/>
    <x v="567"/>
    <n v="18.3"/>
    <n v="17.47"/>
    <x v="46"/>
    <n v="6602"/>
    <x v="9"/>
    <x v="12"/>
    <s v="https://coronavirus.data.gov.uk/details/healthcare"/>
  </r>
  <r>
    <x v="23"/>
    <x v="23"/>
    <x v="45"/>
    <x v="409"/>
    <m/>
    <x v="0"/>
    <m/>
    <x v="0"/>
    <n v="0.02"/>
    <m/>
    <x v="0"/>
    <m/>
    <x v="1"/>
    <x v="13"/>
    <s v="https://www.terviseamet.ee/et/uudised/covid-19-blogi-6-veebruar-oopaevaga-lisandus-589-positiivset-testi"/>
  </r>
  <r>
    <x v="23"/>
    <x v="23"/>
    <x v="8"/>
    <x v="410"/>
    <m/>
    <x v="0"/>
    <n v="309"/>
    <x v="568"/>
    <n v="0.04"/>
    <m/>
    <x v="0"/>
    <n v="233"/>
    <x v="1"/>
    <x v="13"/>
    <s v="https://www.terviseamet.ee/et/uudised/covid-19-blogi-6-veebruar-oopaevaga-lisandus-589-positiivset-testi"/>
  </r>
  <r>
    <x v="23"/>
    <x v="23"/>
    <x v="9"/>
    <x v="411"/>
    <m/>
    <x v="0"/>
    <n v="368"/>
    <x v="569"/>
    <n v="7.0000000000000007E-2"/>
    <m/>
    <x v="0"/>
    <n v="255"/>
    <x v="1"/>
    <x v="13"/>
    <s v="https://www.terviseamet.ee/et/uudised/covid-19-blogi-6-veebruar-oopaevaga-lisandus-589-positiivset-testi"/>
  </r>
  <r>
    <x v="23"/>
    <x v="23"/>
    <x v="10"/>
    <x v="412"/>
    <m/>
    <x v="0"/>
    <n v="1023"/>
    <x v="570"/>
    <n v="0.14000000000000001"/>
    <m/>
    <x v="0"/>
    <n v="427"/>
    <x v="1"/>
    <x v="13"/>
    <s v="https://www.terviseamet.ee/et/uudised/covid-19-blogi-6-veebruar-oopaevaga-lisandus-589-positiivset-testi"/>
  </r>
  <r>
    <x v="23"/>
    <x v="23"/>
    <x v="11"/>
    <x v="413"/>
    <m/>
    <x v="0"/>
    <n v="580"/>
    <x v="571"/>
    <n v="0.19"/>
    <m/>
    <x v="0"/>
    <n v="430"/>
    <x v="1"/>
    <x v="13"/>
    <s v="https://www.terviseamet.ee/et/uudised/covid-19-blogi-6-veebruar-oopaevaga-lisandus-589-positiivset-testi"/>
  </r>
  <r>
    <x v="23"/>
    <x v="23"/>
    <x v="12"/>
    <x v="3"/>
    <m/>
    <x v="0"/>
    <m/>
    <x v="572"/>
    <m/>
    <m/>
    <x v="0"/>
    <n v="346"/>
    <x v="1"/>
    <x v="13"/>
    <s v="https://www.terviseamet.ee/et/uudised/covid-19-blogi-6-veebruar-oopaevaga-lisandus-589-positiivset-testi"/>
  </r>
  <r>
    <x v="23"/>
    <x v="23"/>
    <x v="13"/>
    <x v="414"/>
    <m/>
    <x v="0"/>
    <m/>
    <x v="573"/>
    <n v="0.19"/>
    <m/>
    <x v="0"/>
    <n v="290"/>
    <x v="1"/>
    <x v="13"/>
    <s v="https://www.terviseamet.ee/et/uudised/covid-19-blogi-6-veebruar-oopaevaga-lisandus-589-positiivset-testi"/>
  </r>
  <r>
    <x v="23"/>
    <x v="23"/>
    <x v="14"/>
    <x v="415"/>
    <m/>
    <x v="0"/>
    <n v="18"/>
    <x v="574"/>
    <n v="0.19"/>
    <m/>
    <x v="0"/>
    <n v="251"/>
    <x v="1"/>
    <x v="13"/>
    <s v="https://www.terviseamet.ee/et/uudised/covid-19-blogi-6-veebruar-oopaevaga-lisandus-589-positiivset-testi"/>
  </r>
  <r>
    <x v="23"/>
    <x v="23"/>
    <x v="15"/>
    <x v="416"/>
    <m/>
    <x v="0"/>
    <n v="653"/>
    <x v="575"/>
    <n v="0.24"/>
    <m/>
    <x v="0"/>
    <n v="288"/>
    <x v="1"/>
    <x v="13"/>
    <s v="https://www.terviseamet.ee/et/uudised/covid-19-blogi-6-veebruar-oopaevaga-lisandus-589-positiivset-testi"/>
  </r>
  <r>
    <x v="23"/>
    <x v="23"/>
    <x v="16"/>
    <x v="417"/>
    <m/>
    <x v="0"/>
    <n v="1821"/>
    <x v="576"/>
    <n v="0.38"/>
    <m/>
    <x v="0"/>
    <n v="444"/>
    <x v="1"/>
    <x v="13"/>
    <s v="https://www.terviseamet.ee/et/uudised/covid-19-blogi-6-veebruar-oopaevaga-lisandus-589-positiivset-testi"/>
  </r>
  <r>
    <x v="23"/>
    <x v="23"/>
    <x v="17"/>
    <x v="418"/>
    <m/>
    <x v="0"/>
    <n v="1623"/>
    <x v="196"/>
    <n v="0.5"/>
    <m/>
    <x v="0"/>
    <n v="509"/>
    <x v="1"/>
    <x v="13"/>
    <s v="https://www.terviseamet.ee/et/uudised/covid-19-blogi-6-veebruar-oopaevaga-lisandus-589-positiivset-testi"/>
  </r>
  <r>
    <x v="23"/>
    <x v="23"/>
    <x v="18"/>
    <x v="419"/>
    <m/>
    <x v="0"/>
    <n v="1341"/>
    <x v="577"/>
    <n v="0.6"/>
    <m/>
    <x v="0"/>
    <n v="591"/>
    <x v="1"/>
    <x v="13"/>
    <s v="https://www.terviseamet.ee/et/uudised/covid-19-blogi-6-veebruar-oopaevaga-lisandus-589-positiivset-testi"/>
  </r>
  <r>
    <x v="23"/>
    <x v="23"/>
    <x v="19"/>
    <x v="420"/>
    <m/>
    <x v="0"/>
    <n v="2224"/>
    <x v="217"/>
    <n v="0.77"/>
    <m/>
    <x v="0"/>
    <n v="828"/>
    <x v="1"/>
    <x v="13"/>
    <s v="https://www.terviseamet.ee/et/uudised/covid-19-blogi-6-veebruar-oopaevaga-lisandus-589-positiivset-testi"/>
  </r>
  <r>
    <x v="23"/>
    <x v="23"/>
    <x v="20"/>
    <x v="421"/>
    <m/>
    <x v="0"/>
    <n v="552"/>
    <x v="578"/>
    <n v="0.81"/>
    <m/>
    <x v="0"/>
    <n v="887"/>
    <x v="1"/>
    <x v="13"/>
    <s v="https://www.terviseamet.ee/et/uudised/covid-19-blogi-6-veebruar-oopaevaga-lisandus-589-positiivset-testi"/>
  </r>
  <r>
    <x v="23"/>
    <x v="23"/>
    <x v="21"/>
    <x v="422"/>
    <m/>
    <x v="0"/>
    <n v="223"/>
    <x v="579"/>
    <n v="0.83"/>
    <m/>
    <x v="0"/>
    <n v="908"/>
    <x v="1"/>
    <x v="13"/>
    <s v="https://www.terviseamet.ee/et/uudised/covid-19-blogi-6-veebruar-oopaevaga-lisandus-589-positiivset-testi"/>
  </r>
  <r>
    <x v="23"/>
    <x v="23"/>
    <x v="22"/>
    <x v="423"/>
    <m/>
    <x v="0"/>
    <n v="924"/>
    <x v="580"/>
    <n v="0.9"/>
    <m/>
    <x v="0"/>
    <n v="938"/>
    <x v="1"/>
    <x v="13"/>
    <s v="https://www.terviseamet.ee/et/uudised/covid-19-blogi-6-veebruar-oopaevaga-lisandus-589-positiivset-testi"/>
  </r>
  <r>
    <x v="23"/>
    <x v="23"/>
    <x v="23"/>
    <x v="424"/>
    <m/>
    <x v="0"/>
    <n v="1585"/>
    <x v="581"/>
    <n v="1.02"/>
    <m/>
    <x v="0"/>
    <n v="912"/>
    <x v="1"/>
    <x v="13"/>
    <s v="https://www.terviseamet.ee/et/uudised/covid-19-blogi-6-veebruar-oopaevaga-lisandus-589-positiivset-testi"/>
  </r>
  <r>
    <x v="23"/>
    <x v="23"/>
    <x v="24"/>
    <x v="425"/>
    <m/>
    <x v="0"/>
    <n v="1398"/>
    <x v="582"/>
    <n v="1.1200000000000001"/>
    <m/>
    <x v="0"/>
    <n v="888"/>
    <x v="1"/>
    <x v="13"/>
    <s v="https://www.terviseamet.ee/et/uudised/covid-19-blogi-6-veebruar-oopaevaga-lisandus-589-positiivset-testi"/>
  </r>
  <r>
    <x v="23"/>
    <x v="23"/>
    <x v="25"/>
    <x v="426"/>
    <m/>
    <x v="0"/>
    <n v="1798"/>
    <x v="583"/>
    <n v="1.26"/>
    <m/>
    <x v="0"/>
    <n v="937"/>
    <x v="1"/>
    <x v="13"/>
    <s v="https://www.terviseamet.ee/et/uudised/covid-19-blogi-6-veebruar-oopaevaga-lisandus-589-positiivset-testi"/>
  </r>
  <r>
    <x v="23"/>
    <x v="23"/>
    <x v="26"/>
    <x v="427"/>
    <m/>
    <x v="0"/>
    <n v="1282"/>
    <x v="584"/>
    <n v="1.35"/>
    <m/>
    <x v="0"/>
    <n v="836"/>
    <x v="1"/>
    <x v="13"/>
    <s v="https://www.terviseamet.ee/et/uudised/covid-19-blogi-6-veebruar-oopaevaga-lisandus-589-positiivset-testi"/>
  </r>
  <r>
    <x v="23"/>
    <x v="23"/>
    <x v="27"/>
    <x v="428"/>
    <m/>
    <x v="0"/>
    <n v="220"/>
    <x v="420"/>
    <n v="1.37"/>
    <m/>
    <x v="0"/>
    <n v="800"/>
    <x v="1"/>
    <x v="13"/>
    <s v="https://www.terviseamet.ee/et/uudised/covid-19-blogi-6-veebruar-oopaevaga-lisandus-589-positiivset-testi"/>
  </r>
  <r>
    <x v="23"/>
    <x v="23"/>
    <x v="28"/>
    <x v="429"/>
    <m/>
    <x v="0"/>
    <n v="96"/>
    <x v="585"/>
    <n v="1.38"/>
    <m/>
    <x v="0"/>
    <n v="786"/>
    <x v="1"/>
    <x v="13"/>
    <s v="https://www.terviseamet.ee/et/uudised/covid-19-blogi-6-veebruar-oopaevaga-lisandus-589-positiivset-testi"/>
  </r>
  <r>
    <x v="23"/>
    <x v="23"/>
    <x v="29"/>
    <x v="430"/>
    <m/>
    <x v="0"/>
    <n v="1040"/>
    <x v="586"/>
    <n v="1.46"/>
    <m/>
    <x v="0"/>
    <n v="799"/>
    <x v="1"/>
    <x v="13"/>
    <s v="https://www.terviseamet.ee/et/uudised/covid-19-blogi-6-veebruar-oopaevaga-lisandus-589-positiivset-testi"/>
  </r>
  <r>
    <x v="23"/>
    <x v="23"/>
    <x v="30"/>
    <x v="431"/>
    <m/>
    <x v="0"/>
    <n v="1163"/>
    <x v="587"/>
    <n v="1.54"/>
    <m/>
    <x v="0"/>
    <n v="754"/>
    <x v="1"/>
    <x v="13"/>
    <s v="https://www.terviseamet.ee/et/uudised/covid-19-blogi-6-veebruar-oopaevaga-lisandus-589-positiivset-testi"/>
  </r>
  <r>
    <x v="23"/>
    <x v="23"/>
    <x v="31"/>
    <x v="432"/>
    <m/>
    <x v="0"/>
    <n v="1507"/>
    <x v="588"/>
    <n v="1.66"/>
    <m/>
    <x v="0"/>
    <n v="765"/>
    <x v="1"/>
    <x v="13"/>
    <s v="https://www.terviseamet.ee/et/uudised/covid-19-blogi-6-veebruar-oopaevaga-lisandus-589-positiivset-testi"/>
  </r>
  <r>
    <x v="23"/>
    <x v="23"/>
    <x v="32"/>
    <x v="433"/>
    <m/>
    <x v="0"/>
    <n v="2211"/>
    <x v="421"/>
    <n v="1.82"/>
    <m/>
    <x v="0"/>
    <n v="810"/>
    <x v="1"/>
    <x v="13"/>
    <s v="https://www.terviseamet.ee/et/uudised/covid-19-blogi-6-veebruar-oopaevaga-lisandus-589-positiivset-testi"/>
  </r>
  <r>
    <x v="23"/>
    <x v="23"/>
    <x v="33"/>
    <x v="434"/>
    <m/>
    <x v="0"/>
    <n v="1508"/>
    <x v="589"/>
    <n v="1.94"/>
    <m/>
    <x v="0"/>
    <n v="834"/>
    <x v="1"/>
    <x v="13"/>
    <s v="https://www.terviseamet.ee/et/uudised/covid-19-blogi-6-veebruar-oopaevaga-lisandus-589-positiivset-testi"/>
  </r>
  <r>
    <x v="23"/>
    <x v="23"/>
    <x v="34"/>
    <x v="435"/>
    <m/>
    <x v="0"/>
    <n v="260"/>
    <x v="216"/>
    <n v="1.96"/>
    <m/>
    <x v="0"/>
    <n v="838"/>
    <x v="1"/>
    <x v="13"/>
    <s v="https://www.terviseamet.ee/et/uudised/covid-19-blogi-6-veebruar-oopaevaga-lisandus-589-positiivset-testi"/>
  </r>
  <r>
    <x v="23"/>
    <x v="23"/>
    <x v="2"/>
    <x v="436"/>
    <m/>
    <x v="0"/>
    <n v="162"/>
    <x v="79"/>
    <n v="1.97"/>
    <m/>
    <x v="0"/>
    <n v="846"/>
    <x v="1"/>
    <x v="13"/>
    <s v="https://www.terviseamet.ee/et/uudised/covid-19-blogi-6-veebruar-oopaevaga-lisandus-589-positiivset-testi"/>
  </r>
  <r>
    <x v="23"/>
    <x v="23"/>
    <x v="3"/>
    <x v="437"/>
    <m/>
    <x v="0"/>
    <n v="1054"/>
    <x v="590"/>
    <n v="2.0499999999999998"/>
    <m/>
    <x v="0"/>
    <n v="847"/>
    <x v="1"/>
    <x v="13"/>
    <s v="https://www.terviseamet.ee/et/uudised/covid-19-blogi-6-veebruar-oopaevaga-lisandus-589-positiivset-testi"/>
  </r>
  <r>
    <x v="23"/>
    <x v="23"/>
    <x v="4"/>
    <x v="438"/>
    <m/>
    <x v="0"/>
    <n v="2414"/>
    <x v="591"/>
    <n v="2.23"/>
    <m/>
    <x v="0"/>
    <n v="982"/>
    <x v="1"/>
    <x v="13"/>
    <s v="https://www.terviseamet.ee/et/uudised/covid-19-blogi-6-veebruar-oopaevaga-lisandus-589-positiivset-testi"/>
  </r>
  <r>
    <x v="23"/>
    <x v="23"/>
    <x v="5"/>
    <x v="439"/>
    <n v="25415"/>
    <x v="175"/>
    <n v="2035"/>
    <x v="592"/>
    <n v="2.38"/>
    <n v="1.92"/>
    <x v="73"/>
    <n v="1039"/>
    <x v="1"/>
    <x v="13"/>
    <s v="https://www.terviseamet.ee/et/uudised/covid-19-blogi-6-veebruar-oopaevaga-lisandus-589-positiivset-testi"/>
  </r>
  <r>
    <x v="23"/>
    <x v="23"/>
    <x v="0"/>
    <x v="440"/>
    <n v="26412"/>
    <x v="176"/>
    <n v="2390"/>
    <x v="593"/>
    <n v="2.56"/>
    <n v="1.99"/>
    <x v="53"/>
    <n v="1058"/>
    <x v="1"/>
    <x v="13"/>
    <s v="https://www.terviseamet.ee/et/uudised/covid-19-blogi-6-veebruar-oopaevaga-lisandus-589-positiivset-testi"/>
  </r>
  <r>
    <x v="23"/>
    <x v="23"/>
    <x v="1"/>
    <x v="441"/>
    <n v="27633"/>
    <x v="177"/>
    <n v="3211"/>
    <x v="594"/>
    <n v="2.81"/>
    <n v="2.08"/>
    <x v="65"/>
    <n v="1242"/>
    <x v="1"/>
    <x v="13"/>
    <s v="https://www.terviseamet.ee/et/uudised/covid-19-blogi-6-veebruar-oopaevaga-lisandus-589-positiivset-testi"/>
  </r>
  <r>
    <x v="23"/>
    <x v="23"/>
    <x v="6"/>
    <x v="442"/>
    <n v="27900"/>
    <x v="178"/>
    <n v="825"/>
    <x v="595"/>
    <n v="2.87"/>
    <n v="2.1"/>
    <x v="29"/>
    <n v="1302"/>
    <x v="1"/>
    <x v="13"/>
    <s v="https://www.terviseamet.ee/et/uudised/covid-19-blogi-6-veebruar-oopaevaga-lisandus-589-positiivset-testi"/>
  </r>
  <r>
    <x v="23"/>
    <x v="23"/>
    <x v="7"/>
    <x v="443"/>
    <n v="28186"/>
    <x v="179"/>
    <n v="539"/>
    <x v="596"/>
    <n v="2.91"/>
    <n v="2.12"/>
    <x v="68"/>
    <n v="1343"/>
    <x v="1"/>
    <x v="13"/>
    <s v="https://www.terviseamet.ee/et/uudised/covid-19-blogi-6-veebruar-oopaevaga-lisandus-589-positiivset-testi"/>
  </r>
  <r>
    <x v="23"/>
    <x v="23"/>
    <x v="35"/>
    <x v="444"/>
    <n v="28907"/>
    <x v="180"/>
    <n v="1623"/>
    <x v="597"/>
    <n v="3.03"/>
    <n v="2.1800000000000002"/>
    <x v="47"/>
    <n v="1404"/>
    <x v="1"/>
    <x v="13"/>
    <s v="https://www.terviseamet.ee/et/uudised/covid-19-blogi-6-veebruar-oopaevaga-lisandus-589-positiivset-testi"/>
  </r>
  <r>
    <x v="23"/>
    <x v="23"/>
    <x v="36"/>
    <x v="445"/>
    <n v="30158"/>
    <x v="181"/>
    <n v="2783"/>
    <x v="598"/>
    <n v="3.24"/>
    <n v="2.27"/>
    <x v="74"/>
    <n v="1444"/>
    <x v="1"/>
    <x v="13"/>
    <s v="https://www.terviseamet.ee/et/uudised/covid-19-blogi-6-veebruar-oopaevaga-lisandus-589-positiivset-testi"/>
  </r>
  <r>
    <x v="23"/>
    <x v="23"/>
    <x v="37"/>
    <x v="446"/>
    <n v="31864"/>
    <x v="182"/>
    <n v="3194"/>
    <x v="599"/>
    <n v="3.48"/>
    <n v="2.4"/>
    <x v="75"/>
    <n v="1569"/>
    <x v="1"/>
    <x v="13"/>
    <s v="https://www.terviseamet.ee/et/uudised/covid-19-blogi-6-veebruar-oopaevaga-lisandus-589-positiivset-testi"/>
  </r>
  <r>
    <x v="23"/>
    <x v="23"/>
    <x v="38"/>
    <x v="447"/>
    <n v="33927"/>
    <x v="183"/>
    <n v="3604"/>
    <x v="600"/>
    <n v="3.75"/>
    <n v="2.56"/>
    <x v="76"/>
    <n v="1699"/>
    <x v="1"/>
    <x v="13"/>
    <s v="https://www.terviseamet.ee/et/uudised/covid-19-blogi-6-veebruar-oopaevaga-lisandus-589-positiivset-testi"/>
  </r>
  <r>
    <x v="23"/>
    <x v="23"/>
    <x v="39"/>
    <x v="448"/>
    <n v="35492"/>
    <x v="184"/>
    <n v="3070"/>
    <x v="601"/>
    <n v="3.99"/>
    <n v="2.68"/>
    <x v="77"/>
    <n v="1684"/>
    <x v="1"/>
    <x v="13"/>
    <s v="https://www.terviseamet.ee/et/uudised/covid-19-blogi-6-veebruar-oopaevaga-lisandus-589-positiivset-testi"/>
  </r>
  <r>
    <x v="24"/>
    <x v="24"/>
    <x v="0"/>
    <x v="449"/>
    <n v="3993"/>
    <x v="185"/>
    <m/>
    <x v="0"/>
    <n v="8.17"/>
    <n v="8.17"/>
    <x v="14"/>
    <m/>
    <x v="1"/>
    <x v="14"/>
    <s v="https://corona.fo/api"/>
  </r>
  <r>
    <x v="24"/>
    <x v="24"/>
    <x v="1"/>
    <x v="3"/>
    <m/>
    <x v="0"/>
    <m/>
    <x v="117"/>
    <m/>
    <m/>
    <x v="0"/>
    <n v="1699"/>
    <x v="1"/>
    <x v="14"/>
    <s v="https://corona.fo/api"/>
  </r>
  <r>
    <x v="24"/>
    <x v="24"/>
    <x v="6"/>
    <x v="3"/>
    <m/>
    <x v="0"/>
    <m/>
    <x v="117"/>
    <m/>
    <m/>
    <x v="0"/>
    <n v="1699"/>
    <x v="1"/>
    <x v="14"/>
    <s v="https://corona.fo/api"/>
  </r>
  <r>
    <x v="24"/>
    <x v="24"/>
    <x v="7"/>
    <x v="3"/>
    <m/>
    <x v="0"/>
    <m/>
    <x v="117"/>
    <m/>
    <m/>
    <x v="0"/>
    <n v="1699"/>
    <x v="1"/>
    <x v="14"/>
    <s v="https://corona.fo/api"/>
  </r>
  <r>
    <x v="24"/>
    <x v="24"/>
    <x v="35"/>
    <x v="3"/>
    <m/>
    <x v="0"/>
    <m/>
    <x v="117"/>
    <m/>
    <m/>
    <x v="0"/>
    <n v="1699"/>
    <x v="1"/>
    <x v="14"/>
    <s v="https://corona.fo/api"/>
  </r>
  <r>
    <x v="24"/>
    <x v="24"/>
    <x v="36"/>
    <x v="3"/>
    <m/>
    <x v="0"/>
    <m/>
    <x v="117"/>
    <m/>
    <m/>
    <x v="0"/>
    <n v="1699"/>
    <x v="1"/>
    <x v="14"/>
    <s v="https://corona.fo/api"/>
  </r>
  <r>
    <x v="24"/>
    <x v="24"/>
    <x v="37"/>
    <x v="3"/>
    <m/>
    <x v="0"/>
    <m/>
    <x v="117"/>
    <m/>
    <m/>
    <x v="0"/>
    <n v="1699"/>
    <x v="1"/>
    <x v="14"/>
    <s v="https://corona.fo/api"/>
  </r>
  <r>
    <x v="24"/>
    <x v="24"/>
    <x v="38"/>
    <x v="3"/>
    <m/>
    <x v="0"/>
    <m/>
    <x v="117"/>
    <m/>
    <m/>
    <x v="0"/>
    <n v="1699"/>
    <x v="1"/>
    <x v="14"/>
    <s v="https://corona.fo/api"/>
  </r>
  <r>
    <x v="24"/>
    <x v="24"/>
    <x v="39"/>
    <x v="450"/>
    <n v="4051"/>
    <x v="186"/>
    <m/>
    <x v="117"/>
    <n v="9.5299999999999994"/>
    <n v="8.2899999999999991"/>
    <x v="78"/>
    <n v="1699"/>
    <x v="1"/>
    <x v="14"/>
    <s v="https://corona.fo/api"/>
  </r>
  <r>
    <x v="25"/>
    <x v="25"/>
    <x v="10"/>
    <x v="451"/>
    <m/>
    <x v="0"/>
    <m/>
    <x v="0"/>
    <n v="0.03"/>
    <m/>
    <x v="0"/>
    <m/>
    <x v="1"/>
    <x v="15"/>
    <s v="https://www.thl.fi/episeuranta/rokotukset/koronarokotusten_edistyminen.html"/>
  </r>
  <r>
    <x v="25"/>
    <x v="25"/>
    <x v="11"/>
    <x v="3"/>
    <m/>
    <x v="0"/>
    <m/>
    <x v="572"/>
    <m/>
    <m/>
    <x v="0"/>
    <n v="83"/>
    <x v="1"/>
    <x v="15"/>
    <s v="https://www.thl.fi/episeuranta/rokotukset/koronarokotusten_edistyminen.html"/>
  </r>
  <r>
    <x v="25"/>
    <x v="25"/>
    <x v="12"/>
    <x v="3"/>
    <m/>
    <x v="0"/>
    <m/>
    <x v="572"/>
    <m/>
    <m/>
    <x v="0"/>
    <n v="83"/>
    <x v="1"/>
    <x v="15"/>
    <s v="https://www.thl.fi/episeuranta/rokotukset/koronarokotusten_edistyminen.html"/>
  </r>
  <r>
    <x v="25"/>
    <x v="25"/>
    <x v="13"/>
    <x v="3"/>
    <m/>
    <x v="0"/>
    <m/>
    <x v="572"/>
    <m/>
    <m/>
    <x v="0"/>
    <n v="83"/>
    <x v="1"/>
    <x v="15"/>
    <s v="https://www.thl.fi/episeuranta/rokotukset/koronarokotusten_edistyminen.html"/>
  </r>
  <r>
    <x v="25"/>
    <x v="25"/>
    <x v="14"/>
    <x v="452"/>
    <m/>
    <x v="0"/>
    <m/>
    <x v="572"/>
    <n v="7.0000000000000007E-2"/>
    <m/>
    <x v="0"/>
    <n v="83"/>
    <x v="1"/>
    <x v="15"/>
    <s v="https://www.thl.fi/episeuranta/rokotukset/koronarokotusten_edistyminen.html"/>
  </r>
  <r>
    <x v="25"/>
    <x v="25"/>
    <x v="15"/>
    <x v="453"/>
    <m/>
    <x v="0"/>
    <n v="1841"/>
    <x v="602"/>
    <n v="0.1"/>
    <m/>
    <x v="0"/>
    <n v="133"/>
    <x v="1"/>
    <x v="15"/>
    <s v="https://www.thl.fi/episeuranta/rokotukset/koronarokotusten_edistyminen.html"/>
  </r>
  <r>
    <x v="25"/>
    <x v="25"/>
    <x v="16"/>
    <x v="3"/>
    <m/>
    <x v="0"/>
    <m/>
    <x v="603"/>
    <m/>
    <m/>
    <x v="0"/>
    <n v="151"/>
    <x v="1"/>
    <x v="15"/>
    <s v="https://www.thl.fi/episeuranta/rokotukset/koronarokotusten_edistyminen.html"/>
  </r>
  <r>
    <x v="25"/>
    <x v="25"/>
    <x v="17"/>
    <x v="454"/>
    <m/>
    <x v="0"/>
    <m/>
    <x v="604"/>
    <n v="0.15"/>
    <m/>
    <x v="0"/>
    <n v="165"/>
    <x v="1"/>
    <x v="15"/>
    <s v="https://www.thl.fi/episeuranta/rokotukset/koronarokotusten_edistyminen.html"/>
  </r>
  <r>
    <x v="25"/>
    <x v="25"/>
    <x v="18"/>
    <x v="455"/>
    <m/>
    <x v="0"/>
    <n v="2980"/>
    <x v="605"/>
    <n v="0.2"/>
    <m/>
    <x v="0"/>
    <n v="230"/>
    <x v="1"/>
    <x v="15"/>
    <s v="https://www.thl.fi/episeuranta/rokotukset/koronarokotusten_edistyminen.html"/>
  </r>
  <r>
    <x v="25"/>
    <x v="25"/>
    <x v="19"/>
    <x v="3"/>
    <m/>
    <x v="0"/>
    <m/>
    <x v="606"/>
    <m/>
    <m/>
    <x v="0"/>
    <n v="244"/>
    <x v="1"/>
    <x v="15"/>
    <s v="https://www.thl.fi/episeuranta/rokotukset/koronarokotusten_edistyminen.html"/>
  </r>
  <r>
    <x v="25"/>
    <x v="25"/>
    <x v="20"/>
    <x v="3"/>
    <m/>
    <x v="0"/>
    <m/>
    <x v="607"/>
    <m/>
    <m/>
    <x v="0"/>
    <n v="259"/>
    <x v="1"/>
    <x v="15"/>
    <s v="https://www.thl.fi/episeuranta/rokotukset/koronarokotusten_edistyminen.html"/>
  </r>
  <r>
    <x v="25"/>
    <x v="25"/>
    <x v="21"/>
    <x v="456"/>
    <m/>
    <x v="0"/>
    <m/>
    <x v="608"/>
    <n v="0.26"/>
    <m/>
    <x v="0"/>
    <n v="273"/>
    <x v="1"/>
    <x v="15"/>
    <s v="https://www.thl.fi/episeuranta/rokotukset/koronarokotusten_edistyminen.html"/>
  </r>
  <r>
    <x v="25"/>
    <x v="25"/>
    <x v="22"/>
    <x v="457"/>
    <m/>
    <x v="0"/>
    <n v="3421"/>
    <x v="609"/>
    <n v="0.32"/>
    <m/>
    <x v="0"/>
    <n v="314"/>
    <x v="1"/>
    <x v="15"/>
    <s v="https://www.thl.fi/episeuranta/rokotukset/koronarokotusten_edistyminen.html"/>
  </r>
  <r>
    <x v="25"/>
    <x v="25"/>
    <x v="23"/>
    <x v="458"/>
    <m/>
    <x v="0"/>
    <n v="5509"/>
    <x v="610"/>
    <n v="0.42"/>
    <m/>
    <x v="0"/>
    <n v="421"/>
    <x v="1"/>
    <x v="15"/>
    <s v="https://www.thl.fi/episeuranta/rokotukset/koronarokotusten_edistyminen.html"/>
  </r>
  <r>
    <x v="25"/>
    <x v="25"/>
    <x v="24"/>
    <x v="459"/>
    <m/>
    <x v="0"/>
    <n v="9907"/>
    <x v="611"/>
    <n v="0.6"/>
    <m/>
    <x v="0"/>
    <n v="641"/>
    <x v="1"/>
    <x v="15"/>
    <s v="https://www.thl.fi/episeuranta/rokotukset/koronarokotusten_edistyminen.html"/>
  </r>
  <r>
    <x v="25"/>
    <x v="25"/>
    <x v="25"/>
    <x v="460"/>
    <m/>
    <x v="0"/>
    <n v="10110"/>
    <x v="612"/>
    <n v="0.78"/>
    <m/>
    <x v="0"/>
    <n v="825"/>
    <x v="1"/>
    <x v="15"/>
    <s v="https://www.thl.fi/episeuranta/rokotukset/koronarokotusten_edistyminen.html"/>
  </r>
  <r>
    <x v="25"/>
    <x v="25"/>
    <x v="26"/>
    <x v="3"/>
    <m/>
    <x v="0"/>
    <m/>
    <x v="613"/>
    <m/>
    <m/>
    <x v="0"/>
    <n v="897"/>
    <x v="1"/>
    <x v="15"/>
    <s v="https://www.thl.fi/episeuranta/rokotukset/koronarokotusten_edistyminen.html"/>
  </r>
  <r>
    <x v="25"/>
    <x v="25"/>
    <x v="27"/>
    <x v="3"/>
    <m/>
    <x v="0"/>
    <m/>
    <x v="614"/>
    <m/>
    <m/>
    <x v="0"/>
    <n v="969"/>
    <x v="1"/>
    <x v="15"/>
    <s v="https://www.thl.fi/episeuranta/rokotukset/koronarokotusten_edistyminen.html"/>
  </r>
  <r>
    <x v="25"/>
    <x v="25"/>
    <x v="28"/>
    <x v="461"/>
    <m/>
    <x v="0"/>
    <m/>
    <x v="615"/>
    <n v="0.98"/>
    <m/>
    <x v="0"/>
    <n v="1041"/>
    <x v="1"/>
    <x v="15"/>
    <s v="https://www.thl.fi/episeuranta/rokotukset/koronarokotusten_edistyminen.html"/>
  </r>
  <r>
    <x v="25"/>
    <x v="25"/>
    <x v="29"/>
    <x v="462"/>
    <m/>
    <x v="0"/>
    <n v="1256"/>
    <x v="616"/>
    <n v="1.01"/>
    <m/>
    <x v="0"/>
    <n v="985"/>
    <x v="1"/>
    <x v="15"/>
    <s v="https://www.thl.fi/episeuranta/rokotukset/koronarokotusten_edistyminen.html"/>
  </r>
  <r>
    <x v="25"/>
    <x v="25"/>
    <x v="30"/>
    <x v="463"/>
    <m/>
    <x v="0"/>
    <n v="6237"/>
    <x v="617"/>
    <n v="1.1200000000000001"/>
    <m/>
    <x v="0"/>
    <n v="1004"/>
    <x v="1"/>
    <x v="15"/>
    <s v="https://www.thl.fi/episeuranta/rokotukset/koronarokotusten_edistyminen.html"/>
  </r>
  <r>
    <x v="25"/>
    <x v="25"/>
    <x v="31"/>
    <x v="464"/>
    <m/>
    <x v="0"/>
    <n v="16239"/>
    <x v="618"/>
    <n v="1.41"/>
    <m/>
    <x v="0"/>
    <n v="1167"/>
    <x v="1"/>
    <x v="15"/>
    <s v="https://www.thl.fi/episeuranta/rokotukset/koronarokotusten_edistyminen.html"/>
  </r>
  <r>
    <x v="25"/>
    <x v="25"/>
    <x v="32"/>
    <x v="465"/>
    <m/>
    <x v="0"/>
    <n v="12960"/>
    <x v="619"/>
    <n v="1.65"/>
    <m/>
    <x v="0"/>
    <n v="1241"/>
    <x v="1"/>
    <x v="15"/>
    <s v="https://www.thl.fi/episeuranta/rokotukset/koronarokotusten_edistyminen.html"/>
  </r>
  <r>
    <x v="25"/>
    <x v="25"/>
    <x v="33"/>
    <x v="3"/>
    <m/>
    <x v="0"/>
    <m/>
    <x v="620"/>
    <m/>
    <m/>
    <x v="0"/>
    <n v="1309"/>
    <x v="1"/>
    <x v="15"/>
    <s v="https://www.thl.fi/episeuranta/rokotukset/koronarokotusten_edistyminen.html"/>
  </r>
  <r>
    <x v="25"/>
    <x v="25"/>
    <x v="34"/>
    <x v="3"/>
    <m/>
    <x v="0"/>
    <m/>
    <x v="621"/>
    <m/>
    <m/>
    <x v="0"/>
    <n v="1378"/>
    <x v="1"/>
    <x v="15"/>
    <s v="https://www.thl.fi/episeuranta/rokotukset/koronarokotusten_edistyminen.html"/>
  </r>
  <r>
    <x v="25"/>
    <x v="25"/>
    <x v="2"/>
    <x v="466"/>
    <n v="106098"/>
    <x v="187"/>
    <m/>
    <x v="622"/>
    <n v="2"/>
    <n v="1.91"/>
    <x v="17"/>
    <n v="1446"/>
    <x v="1"/>
    <x v="15"/>
    <s v="https://www.thl.fi/episeuranta/rokotukset/koronarokotusten_edistyminen.html"/>
  </r>
  <r>
    <x v="25"/>
    <x v="25"/>
    <x v="3"/>
    <x v="467"/>
    <n v="110047"/>
    <x v="188"/>
    <n v="6356"/>
    <x v="623"/>
    <n v="2.11"/>
    <n v="1.99"/>
    <x v="79"/>
    <n v="1577"/>
    <x v="1"/>
    <x v="15"/>
    <s v="https://www.thl.fi/episeuranta/rokotukset/koronarokotusten_edistyminen.html"/>
  </r>
  <r>
    <x v="25"/>
    <x v="25"/>
    <x v="4"/>
    <x v="468"/>
    <n v="117555"/>
    <x v="189"/>
    <n v="9903"/>
    <x v="624"/>
    <n v="2.29"/>
    <n v="2.12"/>
    <x v="18"/>
    <n v="1672"/>
    <x v="1"/>
    <x v="15"/>
    <s v="https://www.thl.fi/episeuranta/rokotukset/koronarokotusten_edistyminen.html"/>
  </r>
  <r>
    <x v="25"/>
    <x v="25"/>
    <x v="5"/>
    <x v="469"/>
    <n v="127783"/>
    <x v="190"/>
    <n v="11413"/>
    <x v="625"/>
    <n v="2.5"/>
    <n v="2.31"/>
    <x v="9"/>
    <n v="1548"/>
    <x v="1"/>
    <x v="15"/>
    <s v="https://www.thl.fi/episeuranta/rokotukset/koronarokotusten_edistyminen.html"/>
  </r>
  <r>
    <x v="25"/>
    <x v="25"/>
    <x v="0"/>
    <x v="470"/>
    <n v="137551"/>
    <x v="191"/>
    <n v="13467"/>
    <x v="626"/>
    <n v="2.74"/>
    <n v="2.48"/>
    <x v="49"/>
    <n v="1561"/>
    <x v="1"/>
    <x v="15"/>
    <s v="https://www.thl.fi/episeuranta/rokotukset/koronarokotusten_edistyminen.html"/>
  </r>
  <r>
    <x v="25"/>
    <x v="25"/>
    <x v="1"/>
    <x v="471"/>
    <n v="144520"/>
    <x v="192"/>
    <n v="10487"/>
    <x v="627"/>
    <n v="2.93"/>
    <n v="2.61"/>
    <x v="12"/>
    <n v="1664"/>
    <x v="1"/>
    <x v="15"/>
    <s v="https://www.thl.fi/episeuranta/rokotukset/koronarokotusten_edistyminen.html"/>
  </r>
  <r>
    <x v="25"/>
    <x v="25"/>
    <x v="6"/>
    <x v="3"/>
    <m/>
    <x v="0"/>
    <m/>
    <x v="628"/>
    <m/>
    <m/>
    <x v="0"/>
    <n v="1517"/>
    <x v="1"/>
    <x v="15"/>
    <s v="https://www.thl.fi/episeuranta/rokotukset/koronarokotusten_edistyminen.html"/>
  </r>
  <r>
    <x v="25"/>
    <x v="25"/>
    <x v="7"/>
    <x v="472"/>
    <n v="145557"/>
    <x v="193"/>
    <m/>
    <x v="629"/>
    <n v="2.96"/>
    <n v="2.63"/>
    <x v="80"/>
    <n v="1369"/>
    <x v="1"/>
    <x v="15"/>
    <s v="https://www.thl.fi/episeuranta/rokotukset/koronarokotusten_edistyminen.html"/>
  </r>
  <r>
    <x v="25"/>
    <x v="25"/>
    <x v="35"/>
    <x v="473"/>
    <n v="145770"/>
    <x v="193"/>
    <n v="213"/>
    <x v="630"/>
    <n v="2.96"/>
    <n v="2.63"/>
    <x v="80"/>
    <n v="1211"/>
    <x v="1"/>
    <x v="15"/>
    <s v="https://www.thl.fi/episeuranta/rokotukset/koronarokotusten_edistyminen.html"/>
  </r>
  <r>
    <x v="25"/>
    <x v="25"/>
    <x v="36"/>
    <x v="474"/>
    <n v="149951"/>
    <x v="194"/>
    <n v="9399"/>
    <x v="631"/>
    <n v="3.13"/>
    <n v="2.71"/>
    <x v="81"/>
    <n v="1198"/>
    <x v="1"/>
    <x v="15"/>
    <s v="https://www.thl.fi/episeuranta/rokotukset/koronarokotusten_edistyminen.html"/>
  </r>
  <r>
    <x v="25"/>
    <x v="25"/>
    <x v="37"/>
    <x v="475"/>
    <n v="159624"/>
    <x v="195"/>
    <n v="20545"/>
    <x v="632"/>
    <n v="3.5"/>
    <n v="2.88"/>
    <x v="82"/>
    <n v="1433"/>
    <x v="1"/>
    <x v="15"/>
    <s v="https://www.thl.fi/episeuranta/rokotukset/koronarokotusten_edistyminen.html"/>
  </r>
  <r>
    <x v="25"/>
    <x v="25"/>
    <x v="38"/>
    <x v="476"/>
    <n v="164636"/>
    <x v="196"/>
    <n v="13386"/>
    <x v="633"/>
    <n v="3.74"/>
    <n v="2.97"/>
    <x v="29"/>
    <n v="1431"/>
    <x v="1"/>
    <x v="15"/>
    <s v="https://www.thl.fi/episeuranta/rokotukset/koronarokotusten_edistyminen.html"/>
  </r>
  <r>
    <x v="25"/>
    <x v="25"/>
    <x v="39"/>
    <x v="477"/>
    <n v="169194"/>
    <x v="197"/>
    <n v="10541"/>
    <x v="634"/>
    <n v="3.93"/>
    <n v="3.05"/>
    <x v="83"/>
    <n v="1433"/>
    <x v="1"/>
    <x v="15"/>
    <s v="https://www.thl.fi/episeuranta/rokotukset/koronarokotusten_edistyminen.html"/>
  </r>
  <r>
    <x v="26"/>
    <x v="26"/>
    <x v="44"/>
    <x v="478"/>
    <n v="13"/>
    <x v="0"/>
    <m/>
    <x v="0"/>
    <n v="0"/>
    <n v="0"/>
    <x v="0"/>
    <m/>
    <x v="4"/>
    <x v="16"/>
    <s v="https://www.data.gouv.fr/fr/datasets/donnees-relatives-aux-personnes-vaccinees-contre-la-covid-19-1/"/>
  </r>
  <r>
    <x v="26"/>
    <x v="26"/>
    <x v="45"/>
    <x v="479"/>
    <n v="52"/>
    <x v="0"/>
    <n v="39"/>
    <x v="635"/>
    <n v="0"/>
    <n v="0"/>
    <x v="0"/>
    <n v="1"/>
    <x v="4"/>
    <x v="16"/>
    <s v="https://www.data.gouv.fr/fr/datasets/donnees-relatives-aux-personnes-vaccinees-contre-la-covid-19-1/"/>
  </r>
  <r>
    <x v="26"/>
    <x v="26"/>
    <x v="8"/>
    <x v="480"/>
    <n v="138"/>
    <x v="0"/>
    <n v="86"/>
    <x v="636"/>
    <n v="0"/>
    <n v="0"/>
    <x v="0"/>
    <n v="1"/>
    <x v="4"/>
    <x v="16"/>
    <s v="https://www.data.gouv.fr/fr/datasets/donnees-relatives-aux-personnes-vaccinees-contre-la-covid-19-1/"/>
  </r>
  <r>
    <x v="26"/>
    <x v="26"/>
    <x v="9"/>
    <x v="481"/>
    <n v="237"/>
    <x v="0"/>
    <n v="99"/>
    <x v="637"/>
    <n v="0"/>
    <n v="0"/>
    <x v="0"/>
    <n v="1"/>
    <x v="4"/>
    <x v="16"/>
    <s v="https://www.data.gouv.fr/fr/datasets/donnees-relatives-aux-personnes-vaccinees-contre-la-covid-19-1/"/>
  </r>
  <r>
    <x v="26"/>
    <x v="26"/>
    <x v="10"/>
    <x v="482"/>
    <n v="316"/>
    <x v="0"/>
    <n v="79"/>
    <x v="638"/>
    <n v="0"/>
    <n v="0"/>
    <x v="0"/>
    <n v="1"/>
    <x v="4"/>
    <x v="16"/>
    <s v="https://www.data.gouv.fr/fr/datasets/donnees-relatives-aux-personnes-vaccinees-contre-la-covid-19-1/"/>
  </r>
  <r>
    <x v="26"/>
    <x v="26"/>
    <x v="11"/>
    <x v="483"/>
    <n v="325"/>
    <x v="0"/>
    <n v="9"/>
    <x v="636"/>
    <n v="0"/>
    <n v="0"/>
    <x v="0"/>
    <n v="1"/>
    <x v="4"/>
    <x v="16"/>
    <s v="https://www.data.gouv.fr/fr/datasets/donnees-relatives-aux-personnes-vaccinees-contre-la-covid-19-1/"/>
  </r>
  <r>
    <x v="26"/>
    <x v="26"/>
    <x v="12"/>
    <x v="484"/>
    <n v="367"/>
    <x v="0"/>
    <n v="42"/>
    <x v="639"/>
    <n v="0"/>
    <n v="0"/>
    <x v="0"/>
    <n v="1"/>
    <x v="4"/>
    <x v="16"/>
    <s v="https://www.data.gouv.fr/fr/datasets/donnees-relatives-aux-personnes-vaccinees-contre-la-covid-19-1/"/>
  </r>
  <r>
    <x v="26"/>
    <x v="26"/>
    <x v="13"/>
    <x v="485"/>
    <n v="441"/>
    <x v="0"/>
    <n v="74"/>
    <x v="640"/>
    <n v="0"/>
    <n v="0"/>
    <x v="0"/>
    <n v="1"/>
    <x v="4"/>
    <x v="16"/>
    <s v="https://www.data.gouv.fr/fr/datasets/donnees-relatives-aux-personnes-vaccinees-contre-la-covid-19-1/"/>
  </r>
  <r>
    <x v="26"/>
    <x v="26"/>
    <x v="14"/>
    <x v="486"/>
    <n v="1800"/>
    <x v="0"/>
    <n v="1359"/>
    <x v="154"/>
    <n v="0"/>
    <n v="0"/>
    <x v="0"/>
    <n v="4"/>
    <x v="4"/>
    <x v="16"/>
    <s v="https://www.data.gouv.fr/fr/datasets/donnees-relatives-aux-personnes-vaccinees-contre-la-covid-19-1/"/>
  </r>
  <r>
    <x v="26"/>
    <x v="26"/>
    <x v="15"/>
    <x v="487"/>
    <n v="6744"/>
    <x v="0"/>
    <n v="4944"/>
    <x v="641"/>
    <n v="0.01"/>
    <n v="0.01"/>
    <x v="0"/>
    <n v="14"/>
    <x v="4"/>
    <x v="16"/>
    <s v="https://www.data.gouv.fr/fr/datasets/donnees-relatives-aux-personnes-vaccinees-contre-la-covid-19-1/"/>
  </r>
  <r>
    <x v="26"/>
    <x v="26"/>
    <x v="16"/>
    <x v="488"/>
    <n v="17064"/>
    <x v="0"/>
    <n v="10320"/>
    <x v="642"/>
    <n v="0.03"/>
    <n v="0.03"/>
    <x v="0"/>
    <n v="35"/>
    <x v="4"/>
    <x v="16"/>
    <s v="https://www.data.gouv.fr/fr/datasets/donnees-relatives-aux-personnes-vaccinees-contre-la-covid-19-1/"/>
  </r>
  <r>
    <x v="26"/>
    <x v="26"/>
    <x v="17"/>
    <x v="489"/>
    <n v="43282"/>
    <x v="0"/>
    <n v="26218"/>
    <x v="643"/>
    <n v="0.06"/>
    <n v="0.06"/>
    <x v="0"/>
    <n v="90"/>
    <x v="4"/>
    <x v="16"/>
    <s v="https://www.data.gouv.fr/fr/datasets/donnees-relatives-aux-personnes-vaccinees-contre-la-covid-19-1/"/>
  </r>
  <r>
    <x v="26"/>
    <x v="26"/>
    <x v="18"/>
    <x v="490"/>
    <n v="76022"/>
    <x v="0"/>
    <n v="32740"/>
    <x v="644"/>
    <n v="0.11"/>
    <n v="0.11"/>
    <x v="0"/>
    <n v="159"/>
    <x v="4"/>
    <x v="16"/>
    <s v="https://www.data.gouv.fr/fr/datasets/donnees-relatives-aux-personnes-vaccinees-contre-la-covid-19-1/"/>
  </r>
  <r>
    <x v="26"/>
    <x v="26"/>
    <x v="19"/>
    <x v="491"/>
    <n v="86315"/>
    <x v="0"/>
    <n v="10293"/>
    <x v="21"/>
    <n v="0.13"/>
    <n v="0.13"/>
    <x v="0"/>
    <n v="181"/>
    <x v="4"/>
    <x v="16"/>
    <s v="https://www.data.gouv.fr/fr/datasets/donnees-relatives-aux-personnes-vaccinees-contre-la-covid-19-1/"/>
  </r>
  <r>
    <x v="26"/>
    <x v="26"/>
    <x v="20"/>
    <x v="492"/>
    <n v="91629"/>
    <x v="0"/>
    <n v="5314"/>
    <x v="645"/>
    <n v="0.14000000000000001"/>
    <n v="0.14000000000000001"/>
    <x v="0"/>
    <n v="192"/>
    <x v="4"/>
    <x v="16"/>
    <s v="https://www.data.gouv.fr/fr/datasets/donnees-relatives-aux-personnes-vaccinees-contre-la-covid-19-1/"/>
  </r>
  <r>
    <x v="26"/>
    <x v="26"/>
    <x v="21"/>
    <x v="493"/>
    <n v="125412"/>
    <x v="0"/>
    <n v="33783"/>
    <x v="646"/>
    <n v="0.18"/>
    <n v="0.18"/>
    <x v="0"/>
    <n v="260"/>
    <x v="4"/>
    <x v="16"/>
    <s v="https://www.data.gouv.fr/fr/datasets/donnees-relatives-aux-personnes-vaccinees-contre-la-covid-19-1/"/>
  </r>
  <r>
    <x v="26"/>
    <x v="26"/>
    <x v="22"/>
    <x v="494"/>
    <n v="179119"/>
    <x v="0"/>
    <n v="53707"/>
    <x v="647"/>
    <n v="0.26"/>
    <n v="0.26"/>
    <x v="0"/>
    <n v="363"/>
    <x v="4"/>
    <x v="16"/>
    <s v="https://www.data.gouv.fr/fr/datasets/donnees-relatives-aux-personnes-vaccinees-contre-la-covid-19-1/"/>
  </r>
  <r>
    <x v="26"/>
    <x v="26"/>
    <x v="23"/>
    <x v="495"/>
    <n v="235786"/>
    <x v="0"/>
    <n v="56667"/>
    <x v="648"/>
    <n v="0.35"/>
    <n v="0.35"/>
    <x v="0"/>
    <n v="461"/>
    <x v="4"/>
    <x v="16"/>
    <s v="https://www.data.gouv.fr/fr/datasets/donnees-relatives-aux-personnes-vaccinees-contre-la-covid-19-1/"/>
  </r>
  <r>
    <x v="26"/>
    <x v="26"/>
    <x v="24"/>
    <x v="496"/>
    <n v="306206"/>
    <x v="0"/>
    <n v="70420"/>
    <x v="649"/>
    <n v="0.45"/>
    <n v="0.45"/>
    <x v="0"/>
    <n v="554"/>
    <x v="4"/>
    <x v="16"/>
    <s v="https://www.data.gouv.fr/fr/datasets/donnees-relatives-aux-personnes-vaccinees-contre-la-covid-19-1/"/>
  </r>
  <r>
    <x v="26"/>
    <x v="26"/>
    <x v="25"/>
    <x v="497"/>
    <n v="364846"/>
    <x v="0"/>
    <n v="58640"/>
    <x v="650"/>
    <n v="0.54"/>
    <n v="0.54"/>
    <x v="0"/>
    <n v="608"/>
    <x v="4"/>
    <x v="16"/>
    <s v="https://www.data.gouv.fr/fr/datasets/donnees-relatives-aux-personnes-vaccinees-contre-la-covid-19-1/"/>
  </r>
  <r>
    <x v="26"/>
    <x v="26"/>
    <x v="26"/>
    <x v="498"/>
    <n v="382326"/>
    <x v="0"/>
    <n v="17480"/>
    <x v="651"/>
    <n v="0.56000000000000005"/>
    <n v="0.56000000000000005"/>
    <x v="0"/>
    <n v="623"/>
    <x v="4"/>
    <x v="16"/>
    <s v="https://www.data.gouv.fr/fr/datasets/donnees-relatives-aux-personnes-vaccinees-contre-la-covid-19-1/"/>
  </r>
  <r>
    <x v="26"/>
    <x v="26"/>
    <x v="27"/>
    <x v="499"/>
    <n v="391910"/>
    <x v="0"/>
    <n v="9584"/>
    <x v="652"/>
    <n v="0.57999999999999996"/>
    <n v="0.57999999999999996"/>
    <x v="0"/>
    <n v="632"/>
    <x v="4"/>
    <x v="16"/>
    <s v="https://www.data.gouv.fr/fr/datasets/donnees-relatives-aux-personnes-vaccinees-contre-la-covid-19-1/"/>
  </r>
  <r>
    <x v="26"/>
    <x v="26"/>
    <x v="28"/>
    <x v="500"/>
    <n v="468073"/>
    <x v="0"/>
    <n v="76163"/>
    <x v="653"/>
    <n v="0.69"/>
    <n v="0.69"/>
    <x v="0"/>
    <n v="722"/>
    <x v="4"/>
    <x v="16"/>
    <s v="https://www.data.gouv.fr/fr/datasets/donnees-relatives-aux-personnes-vaccinees-contre-la-covid-19-1/"/>
  </r>
  <r>
    <x v="26"/>
    <x v="26"/>
    <x v="29"/>
    <x v="501"/>
    <n v="585735"/>
    <x v="0"/>
    <n v="117662"/>
    <x v="654"/>
    <n v="0.86"/>
    <n v="0.86"/>
    <x v="0"/>
    <n v="856"/>
    <x v="4"/>
    <x v="16"/>
    <s v="https://www.data.gouv.fr/fr/datasets/donnees-relatives-aux-personnes-vaccinees-contre-la-covid-19-1/"/>
  </r>
  <r>
    <x v="26"/>
    <x v="26"/>
    <x v="30"/>
    <x v="502"/>
    <n v="708973"/>
    <x v="0"/>
    <n v="123238"/>
    <x v="655"/>
    <n v="1.05"/>
    <n v="1.05"/>
    <x v="0"/>
    <n v="997"/>
    <x v="4"/>
    <x v="16"/>
    <s v="https://www.data.gouv.fr/fr/datasets/donnees-relatives-aux-personnes-vaccinees-contre-la-covid-19-1/"/>
  </r>
  <r>
    <x v="26"/>
    <x v="26"/>
    <x v="31"/>
    <x v="503"/>
    <n v="850380"/>
    <x v="0"/>
    <n v="141407"/>
    <x v="656"/>
    <n v="1.25"/>
    <n v="1.25"/>
    <x v="0"/>
    <n v="1146"/>
    <x v="4"/>
    <x v="16"/>
    <s v="https://www.data.gouv.fr/fr/datasets/donnees-relatives-aux-personnes-vaccinees-contre-la-covid-19-1/"/>
  </r>
  <r>
    <x v="26"/>
    <x v="26"/>
    <x v="32"/>
    <x v="504"/>
    <n v="959716"/>
    <x v="0"/>
    <n v="109336"/>
    <x v="657"/>
    <n v="1.41"/>
    <n v="1.41"/>
    <x v="0"/>
    <n v="1253"/>
    <x v="4"/>
    <x v="16"/>
    <s v="https://www.data.gouv.fr/fr/datasets/donnees-relatives-aux-personnes-vaccinees-contre-la-covid-19-1/"/>
  </r>
  <r>
    <x v="26"/>
    <x v="26"/>
    <x v="33"/>
    <x v="505"/>
    <n v="995147"/>
    <x v="0"/>
    <n v="35431"/>
    <x v="658"/>
    <n v="1.47"/>
    <n v="1.47"/>
    <x v="0"/>
    <n v="1291"/>
    <x v="4"/>
    <x v="16"/>
    <s v="https://www.data.gouv.fr/fr/datasets/donnees-relatives-aux-personnes-vaccinees-contre-la-covid-19-1/"/>
  </r>
  <r>
    <x v="26"/>
    <x v="26"/>
    <x v="34"/>
    <x v="506"/>
    <n v="1003968"/>
    <x v="0"/>
    <n v="8821"/>
    <x v="659"/>
    <n v="1.48"/>
    <n v="1.48"/>
    <x v="0"/>
    <n v="1289"/>
    <x v="4"/>
    <x v="16"/>
    <s v="https://www.data.gouv.fr/fr/datasets/donnees-relatives-aux-personnes-vaccinees-contre-la-covid-19-1/"/>
  </r>
  <r>
    <x v="26"/>
    <x v="26"/>
    <x v="2"/>
    <x v="507"/>
    <n v="1075045"/>
    <x v="0"/>
    <n v="71077"/>
    <x v="660"/>
    <n v="1.58"/>
    <n v="1.58"/>
    <x v="0"/>
    <n v="1278"/>
    <x v="4"/>
    <x v="16"/>
    <s v="https://www.data.gouv.fr/fr/datasets/donnees-relatives-aux-personnes-vaccinees-contre-la-covid-19-1/"/>
  </r>
  <r>
    <x v="26"/>
    <x v="26"/>
    <x v="3"/>
    <x v="508"/>
    <n v="1165852"/>
    <x v="198"/>
    <n v="96219"/>
    <x v="661"/>
    <n v="1.73"/>
    <n v="1.72"/>
    <x v="1"/>
    <n v="1233"/>
    <x v="4"/>
    <x v="16"/>
    <s v="https://www.data.gouv.fr/fr/datasets/donnees-relatives-aux-personnes-vaccinees-contre-la-covid-19-1/"/>
  </r>
  <r>
    <x v="26"/>
    <x v="26"/>
    <x v="4"/>
    <x v="509"/>
    <n v="1262972"/>
    <x v="199"/>
    <n v="103447"/>
    <x v="662"/>
    <n v="1.88"/>
    <n v="1.86"/>
    <x v="15"/>
    <n v="1191"/>
    <x v="4"/>
    <x v="16"/>
    <s v="https://www.data.gouv.fr/fr/datasets/donnees-relatives-aux-personnes-vaccinees-contre-la-covid-19-1/"/>
  </r>
  <r>
    <x v="26"/>
    <x v="26"/>
    <x v="5"/>
    <x v="510"/>
    <n v="1372680"/>
    <x v="200"/>
    <n v="122170"/>
    <x v="663"/>
    <n v="2.06"/>
    <n v="2.02"/>
    <x v="2"/>
    <n v="1151"/>
    <x v="4"/>
    <x v="16"/>
    <s v="https://www.data.gouv.fr/fr/datasets/donnees-relatives-aux-personnes-vaccinees-contre-la-covid-19-1/"/>
  </r>
  <r>
    <x v="26"/>
    <x v="26"/>
    <x v="0"/>
    <x v="511"/>
    <n v="1453325"/>
    <x v="201"/>
    <n v="97762"/>
    <x v="664"/>
    <n v="2.2000000000000002"/>
    <n v="2.14"/>
    <x v="3"/>
    <n v="1127"/>
    <x v="4"/>
    <x v="16"/>
    <s v="https://www.data.gouv.fr/fr/datasets/donnees-relatives-aux-personnes-vaccinees-contre-la-covid-19-1/"/>
  </r>
  <r>
    <x v="26"/>
    <x v="26"/>
    <x v="1"/>
    <x v="512"/>
    <n v="1479909"/>
    <x v="202"/>
    <n v="30734"/>
    <x v="665"/>
    <n v="2.25"/>
    <n v="2.1800000000000002"/>
    <x v="4"/>
    <n v="1117"/>
    <x v="4"/>
    <x v="16"/>
    <s v="https://www.data.gouv.fr/fr/datasets/donnees-relatives-aux-personnes-vaccinees-contre-la-covid-19-1/"/>
  </r>
  <r>
    <x v="26"/>
    <x v="26"/>
    <x v="6"/>
    <x v="513"/>
    <n v="1486493"/>
    <x v="203"/>
    <n v="8253"/>
    <x v="666"/>
    <n v="2.2599999999999998"/>
    <n v="2.19"/>
    <x v="4"/>
    <n v="1115"/>
    <x v="4"/>
    <x v="16"/>
    <s v="https://www.data.gouv.fr/fr/datasets/donnees-relatives-aux-personnes-vaccinees-contre-la-covid-19-1/"/>
  </r>
  <r>
    <x v="26"/>
    <x v="26"/>
    <x v="7"/>
    <x v="514"/>
    <n v="1541079"/>
    <x v="204"/>
    <n v="75442"/>
    <x v="667"/>
    <n v="2.37"/>
    <n v="2.27"/>
    <x v="6"/>
    <n v="1125"/>
    <x v="4"/>
    <x v="16"/>
    <s v="https://www.data.gouv.fr/fr/datasets/donnees-relatives-aux-personnes-vaccinees-contre-la-covid-19-1/"/>
  </r>
  <r>
    <x v="26"/>
    <x v="26"/>
    <x v="35"/>
    <x v="515"/>
    <n v="1615088"/>
    <x v="205"/>
    <n v="108313"/>
    <x v="668"/>
    <n v="2.5299999999999998"/>
    <n v="2.38"/>
    <x v="8"/>
    <n v="1150"/>
    <x v="4"/>
    <x v="16"/>
    <s v="https://www.data.gouv.fr/fr/datasets/donnees-relatives-aux-personnes-vaccinees-contre-la-covid-19-1/"/>
  </r>
  <r>
    <x v="26"/>
    <x v="26"/>
    <x v="36"/>
    <x v="516"/>
    <n v="1687026"/>
    <x v="206"/>
    <n v="108597"/>
    <x v="669"/>
    <n v="2.69"/>
    <n v="2.4900000000000002"/>
    <x v="24"/>
    <n v="1161"/>
    <x v="4"/>
    <x v="16"/>
    <s v="https://www.data.gouv.fr/fr/datasets/donnees-relatives-aux-personnes-vaccinees-contre-la-covid-19-1/"/>
  </r>
  <r>
    <x v="26"/>
    <x v="26"/>
    <x v="37"/>
    <x v="517"/>
    <n v="1772602"/>
    <x v="207"/>
    <n v="136144"/>
    <x v="670"/>
    <n v="2.89"/>
    <n v="2.61"/>
    <x v="84"/>
    <n v="1190"/>
    <x v="4"/>
    <x v="16"/>
    <s v="https://www.data.gouv.fr/fr/datasets/donnees-relatives-aux-personnes-vaccinees-contre-la-covid-19-1/"/>
  </r>
  <r>
    <x v="26"/>
    <x v="26"/>
    <x v="38"/>
    <x v="518"/>
    <n v="1843763"/>
    <x v="208"/>
    <n v="114911"/>
    <x v="671"/>
    <n v="3.06"/>
    <n v="2.72"/>
    <x v="85"/>
    <n v="1226"/>
    <x v="4"/>
    <x v="16"/>
    <s v="https://www.data.gouv.fr/fr/datasets/donnees-relatives-aux-personnes-vaccinees-contre-la-covid-19-1/"/>
  </r>
  <r>
    <x v="27"/>
    <x v="27"/>
    <x v="44"/>
    <x v="519"/>
    <n v="23900"/>
    <x v="0"/>
    <m/>
    <x v="0"/>
    <n v="0.03"/>
    <n v="0.03"/>
    <x v="0"/>
    <m/>
    <x v="4"/>
    <x v="17"/>
    <s v="https://impfdashboard.de/"/>
  </r>
  <r>
    <x v="27"/>
    <x v="27"/>
    <x v="45"/>
    <x v="520"/>
    <n v="43734"/>
    <x v="0"/>
    <n v="19834"/>
    <x v="672"/>
    <n v="0.05"/>
    <n v="0.05"/>
    <x v="0"/>
    <n v="237"/>
    <x v="4"/>
    <x v="17"/>
    <s v="https://impfdashboard.de/"/>
  </r>
  <r>
    <x v="27"/>
    <x v="27"/>
    <x v="8"/>
    <x v="521"/>
    <n v="87148"/>
    <x v="0"/>
    <n v="43414"/>
    <x v="673"/>
    <n v="0.1"/>
    <n v="0.1"/>
    <x v="0"/>
    <n v="377"/>
    <x v="4"/>
    <x v="17"/>
    <s v="https://impfdashboard.de/"/>
  </r>
  <r>
    <x v="27"/>
    <x v="27"/>
    <x v="9"/>
    <x v="522"/>
    <n v="144903"/>
    <x v="0"/>
    <n v="57755"/>
    <x v="674"/>
    <n v="0.17"/>
    <n v="0.17"/>
    <x v="0"/>
    <n v="481"/>
    <x v="4"/>
    <x v="17"/>
    <s v="https://impfdashboard.de/"/>
  </r>
  <r>
    <x v="27"/>
    <x v="27"/>
    <x v="10"/>
    <x v="523"/>
    <n v="182960"/>
    <x v="0"/>
    <n v="38057"/>
    <x v="675"/>
    <n v="0.22"/>
    <n v="0.22"/>
    <x v="0"/>
    <n v="475"/>
    <x v="4"/>
    <x v="17"/>
    <s v="https://impfdashboard.de/"/>
  </r>
  <r>
    <x v="27"/>
    <x v="27"/>
    <x v="11"/>
    <x v="524"/>
    <n v="207452"/>
    <x v="0"/>
    <n v="24492"/>
    <x v="676"/>
    <n v="0.25"/>
    <n v="0.25"/>
    <x v="0"/>
    <n v="438"/>
    <x v="4"/>
    <x v="17"/>
    <s v="https://impfdashboard.de/"/>
  </r>
  <r>
    <x v="27"/>
    <x v="27"/>
    <x v="12"/>
    <x v="525"/>
    <n v="258223"/>
    <x v="0"/>
    <n v="50771"/>
    <x v="677"/>
    <n v="0.31"/>
    <n v="0.31"/>
    <x v="0"/>
    <n v="466"/>
    <x v="4"/>
    <x v="17"/>
    <s v="https://impfdashboard.de/"/>
  </r>
  <r>
    <x v="27"/>
    <x v="27"/>
    <x v="13"/>
    <x v="526"/>
    <n v="283420"/>
    <x v="0"/>
    <n v="25197"/>
    <x v="678"/>
    <n v="0.34"/>
    <n v="0.34"/>
    <x v="0"/>
    <n v="442"/>
    <x v="4"/>
    <x v="17"/>
    <s v="https://impfdashboard.de/"/>
  </r>
  <r>
    <x v="27"/>
    <x v="27"/>
    <x v="14"/>
    <x v="527"/>
    <n v="332306"/>
    <x v="0"/>
    <n v="48886"/>
    <x v="679"/>
    <n v="0.4"/>
    <n v="0.4"/>
    <x v="0"/>
    <n v="492"/>
    <x v="4"/>
    <x v="17"/>
    <s v="https://impfdashboard.de/"/>
  </r>
  <r>
    <x v="27"/>
    <x v="27"/>
    <x v="15"/>
    <x v="528"/>
    <n v="384445"/>
    <x v="0"/>
    <n v="52139"/>
    <x v="680"/>
    <n v="0.46"/>
    <n v="0.46"/>
    <x v="0"/>
    <n v="507"/>
    <x v="4"/>
    <x v="17"/>
    <s v="https://impfdashboard.de/"/>
  </r>
  <r>
    <x v="27"/>
    <x v="27"/>
    <x v="16"/>
    <x v="529"/>
    <n v="442766"/>
    <x v="0"/>
    <n v="58321"/>
    <x v="681"/>
    <n v="0.53"/>
    <n v="0.53"/>
    <x v="0"/>
    <n v="508"/>
    <x v="4"/>
    <x v="17"/>
    <s v="https://impfdashboard.de/"/>
  </r>
  <r>
    <x v="27"/>
    <x v="27"/>
    <x v="17"/>
    <x v="530"/>
    <n v="501341"/>
    <x v="0"/>
    <n v="58575"/>
    <x v="682"/>
    <n v="0.6"/>
    <n v="0.6"/>
    <x v="0"/>
    <n v="543"/>
    <x v="4"/>
    <x v="17"/>
    <s v="https://impfdashboard.de/"/>
  </r>
  <r>
    <x v="27"/>
    <x v="27"/>
    <x v="18"/>
    <x v="531"/>
    <n v="561291"/>
    <x v="0"/>
    <n v="59950"/>
    <x v="683"/>
    <n v="0.67"/>
    <n v="0.67"/>
    <x v="0"/>
    <n v="603"/>
    <x v="4"/>
    <x v="17"/>
    <s v="https://impfdashboard.de/"/>
  </r>
  <r>
    <x v="27"/>
    <x v="27"/>
    <x v="19"/>
    <x v="532"/>
    <n v="617700"/>
    <x v="0"/>
    <n v="56409"/>
    <x v="684"/>
    <n v="0.74"/>
    <n v="0.74"/>
    <x v="0"/>
    <n v="613"/>
    <x v="4"/>
    <x v="17"/>
    <s v="https://impfdashboard.de/"/>
  </r>
  <r>
    <x v="27"/>
    <x v="27"/>
    <x v="20"/>
    <x v="533"/>
    <n v="650941"/>
    <x v="0"/>
    <n v="33241"/>
    <x v="685"/>
    <n v="0.78"/>
    <n v="0.78"/>
    <x v="0"/>
    <n v="627"/>
    <x v="4"/>
    <x v="17"/>
    <s v="https://impfdashboard.de/"/>
  </r>
  <r>
    <x v="27"/>
    <x v="27"/>
    <x v="21"/>
    <x v="534"/>
    <n v="716531"/>
    <x v="0"/>
    <n v="65590"/>
    <x v="686"/>
    <n v="0.86"/>
    <n v="0.86"/>
    <x v="0"/>
    <n v="655"/>
    <x v="4"/>
    <x v="17"/>
    <s v="https://impfdashboard.de/"/>
  </r>
  <r>
    <x v="27"/>
    <x v="27"/>
    <x v="22"/>
    <x v="535"/>
    <n v="798423"/>
    <x v="0"/>
    <n v="81892"/>
    <x v="687"/>
    <n v="0.95"/>
    <n v="0.95"/>
    <x v="0"/>
    <n v="706"/>
    <x v="4"/>
    <x v="17"/>
    <s v="https://impfdashboard.de/"/>
  </r>
  <r>
    <x v="27"/>
    <x v="27"/>
    <x v="23"/>
    <x v="536"/>
    <n v="896773"/>
    <x v="0"/>
    <n v="98350"/>
    <x v="688"/>
    <n v="1.07"/>
    <n v="1.07"/>
    <x v="0"/>
    <n v="774"/>
    <x v="4"/>
    <x v="17"/>
    <s v="https://impfdashboard.de/"/>
  </r>
  <r>
    <x v="27"/>
    <x v="27"/>
    <x v="24"/>
    <x v="537"/>
    <n v="997072"/>
    <x v="209"/>
    <n v="100430"/>
    <x v="689"/>
    <n v="1.19"/>
    <n v="1.19"/>
    <x v="14"/>
    <n v="845"/>
    <x v="4"/>
    <x v="17"/>
    <s v="https://impfdashboard.de/"/>
  </r>
  <r>
    <x v="27"/>
    <x v="27"/>
    <x v="25"/>
    <x v="538"/>
    <n v="1089401"/>
    <x v="210"/>
    <n v="92769"/>
    <x v="690"/>
    <n v="1.3"/>
    <n v="1.3"/>
    <x v="14"/>
    <n v="901"/>
    <x v="4"/>
    <x v="17"/>
    <s v="https://impfdashboard.de/"/>
  </r>
  <r>
    <x v="27"/>
    <x v="27"/>
    <x v="26"/>
    <x v="539"/>
    <n v="1145766"/>
    <x v="211"/>
    <n v="56797"/>
    <x v="691"/>
    <n v="1.37"/>
    <n v="1.37"/>
    <x v="14"/>
    <n v="902"/>
    <x v="4"/>
    <x v="17"/>
    <s v="https://impfdashboard.de/"/>
  </r>
  <r>
    <x v="27"/>
    <x v="27"/>
    <x v="27"/>
    <x v="540"/>
    <n v="1176986"/>
    <x v="212"/>
    <n v="44828"/>
    <x v="692"/>
    <n v="1.42"/>
    <n v="1.4"/>
    <x v="15"/>
    <n v="922"/>
    <x v="4"/>
    <x v="17"/>
    <s v="https://impfdashboard.de/"/>
  </r>
  <r>
    <x v="27"/>
    <x v="27"/>
    <x v="28"/>
    <x v="541"/>
    <n v="1234700"/>
    <x v="213"/>
    <n v="74149"/>
    <x v="693"/>
    <n v="1.51"/>
    <n v="1.47"/>
    <x v="2"/>
    <n v="936"/>
    <x v="4"/>
    <x v="17"/>
    <s v="https://impfdashboard.de/"/>
  </r>
  <r>
    <x v="27"/>
    <x v="27"/>
    <x v="29"/>
    <x v="542"/>
    <n v="1301469"/>
    <x v="214"/>
    <n v="93987"/>
    <x v="694"/>
    <n v="1.62"/>
    <n v="1.55"/>
    <x v="4"/>
    <n v="957"/>
    <x v="4"/>
    <x v="17"/>
    <s v="https://impfdashboard.de/"/>
  </r>
  <r>
    <x v="27"/>
    <x v="27"/>
    <x v="30"/>
    <x v="543"/>
    <n v="1379142"/>
    <x v="215"/>
    <n v="128063"/>
    <x v="695"/>
    <n v="1.78"/>
    <n v="1.65"/>
    <x v="79"/>
    <n v="1008"/>
    <x v="4"/>
    <x v="17"/>
    <s v="https://impfdashboard.de/"/>
  </r>
  <r>
    <x v="27"/>
    <x v="27"/>
    <x v="31"/>
    <x v="544"/>
    <n v="1439022"/>
    <x v="216"/>
    <n v="94374"/>
    <x v="696"/>
    <n v="1.89"/>
    <n v="1.72"/>
    <x v="18"/>
    <n v="997"/>
    <x v="4"/>
    <x v="17"/>
    <s v="https://impfdashboard.de/"/>
  </r>
  <r>
    <x v="27"/>
    <x v="27"/>
    <x v="32"/>
    <x v="545"/>
    <n v="1522398"/>
    <x v="217"/>
    <n v="113883"/>
    <x v="697"/>
    <n v="2.02"/>
    <n v="1.82"/>
    <x v="10"/>
    <n v="1033"/>
    <x v="4"/>
    <x v="17"/>
    <s v="https://impfdashboard.de/"/>
  </r>
  <r>
    <x v="27"/>
    <x v="27"/>
    <x v="33"/>
    <x v="546"/>
    <n v="1570586"/>
    <x v="218"/>
    <n v="90841"/>
    <x v="698"/>
    <n v="2.13"/>
    <n v="1.87"/>
    <x v="49"/>
    <n v="1091"/>
    <x v="4"/>
    <x v="17"/>
    <s v="https://impfdashboard.de/"/>
  </r>
  <r>
    <x v="27"/>
    <x v="27"/>
    <x v="34"/>
    <x v="547"/>
    <n v="1608482"/>
    <x v="219"/>
    <n v="65472"/>
    <x v="699"/>
    <n v="2.21"/>
    <n v="1.92"/>
    <x v="36"/>
    <n v="1127"/>
    <x v="4"/>
    <x v="17"/>
    <s v="https://impfdashboard.de/"/>
  </r>
  <r>
    <x v="27"/>
    <x v="27"/>
    <x v="2"/>
    <x v="548"/>
    <n v="1665731"/>
    <x v="220"/>
    <n v="96172"/>
    <x v="700"/>
    <n v="2.33"/>
    <n v="1.99"/>
    <x v="85"/>
    <n v="1164"/>
    <x v="4"/>
    <x v="17"/>
    <s v="https://impfdashboard.de/"/>
  </r>
  <r>
    <x v="27"/>
    <x v="27"/>
    <x v="3"/>
    <x v="549"/>
    <n v="1718781"/>
    <x v="221"/>
    <n v="101498"/>
    <x v="701"/>
    <n v="2.4500000000000002"/>
    <n v="2.0499999999999998"/>
    <x v="86"/>
    <n v="1177"/>
    <x v="4"/>
    <x v="17"/>
    <s v="https://impfdashboard.de/"/>
  </r>
  <r>
    <x v="27"/>
    <x v="27"/>
    <x v="4"/>
    <x v="550"/>
    <n v="1772540"/>
    <x v="222"/>
    <n v="110573"/>
    <x v="702"/>
    <n v="2.58"/>
    <n v="2.12"/>
    <x v="26"/>
    <n v="1147"/>
    <x v="4"/>
    <x v="17"/>
    <s v="https://impfdashboard.de/"/>
  </r>
  <r>
    <x v="27"/>
    <x v="27"/>
    <x v="5"/>
    <x v="551"/>
    <n v="1823978"/>
    <x v="223"/>
    <n v="99140"/>
    <x v="703"/>
    <n v="2.7"/>
    <n v="2.1800000000000002"/>
    <x v="87"/>
    <n v="1155"/>
    <x v="4"/>
    <x v="17"/>
    <s v="https://impfdashboard.de/"/>
  </r>
  <r>
    <x v="27"/>
    <x v="27"/>
    <x v="0"/>
    <x v="552"/>
    <n v="1880316"/>
    <x v="224"/>
    <n v="108298"/>
    <x v="704"/>
    <n v="2.83"/>
    <n v="2.2400000000000002"/>
    <x v="88"/>
    <n v="1146"/>
    <x v="4"/>
    <x v="17"/>
    <s v="https://impfdashboard.de/"/>
  </r>
  <r>
    <x v="27"/>
    <x v="27"/>
    <x v="1"/>
    <x v="553"/>
    <n v="1918568"/>
    <x v="225"/>
    <n v="84612"/>
    <x v="705"/>
    <n v="2.93"/>
    <n v="2.29"/>
    <x v="89"/>
    <n v="1135"/>
    <x v="4"/>
    <x v="17"/>
    <s v="https://impfdashboard.de/"/>
  </r>
  <r>
    <x v="27"/>
    <x v="27"/>
    <x v="6"/>
    <x v="554"/>
    <n v="1949712"/>
    <x v="226"/>
    <n v="62219"/>
    <x v="706"/>
    <n v="3"/>
    <n v="2.33"/>
    <x v="64"/>
    <n v="1130"/>
    <x v="4"/>
    <x v="17"/>
    <s v="https://impfdashboard.de/"/>
  </r>
  <r>
    <x v="27"/>
    <x v="27"/>
    <x v="7"/>
    <x v="555"/>
    <n v="1997463"/>
    <x v="227"/>
    <n v="112420"/>
    <x v="707"/>
    <n v="3.14"/>
    <n v="2.38"/>
    <x v="66"/>
    <n v="1157"/>
    <x v="4"/>
    <x v="17"/>
    <s v="https://impfdashboard.de/"/>
  </r>
  <r>
    <x v="27"/>
    <x v="27"/>
    <x v="35"/>
    <x v="556"/>
    <n v="2052342"/>
    <x v="228"/>
    <n v="122899"/>
    <x v="708"/>
    <n v="3.28"/>
    <n v="2.4500000000000002"/>
    <x v="72"/>
    <n v="1194"/>
    <x v="4"/>
    <x v="17"/>
    <s v="https://impfdashboard.de/"/>
  </r>
  <r>
    <x v="27"/>
    <x v="27"/>
    <x v="36"/>
    <x v="557"/>
    <n v="2104895"/>
    <x v="229"/>
    <n v="129249"/>
    <x v="709"/>
    <n v="3.44"/>
    <n v="2.5099999999999998"/>
    <x v="90"/>
    <n v="1226"/>
    <x v="4"/>
    <x v="17"/>
    <s v="https://impfdashboard.de/"/>
  </r>
  <r>
    <x v="27"/>
    <x v="27"/>
    <x v="37"/>
    <x v="558"/>
    <n v="2162961"/>
    <x v="230"/>
    <n v="125654"/>
    <x v="710"/>
    <n v="3.59"/>
    <n v="2.58"/>
    <x v="91"/>
    <n v="1271"/>
    <x v="4"/>
    <x v="17"/>
    <s v="https://impfdashboard.de/"/>
  </r>
  <r>
    <x v="27"/>
    <x v="27"/>
    <x v="38"/>
    <x v="559"/>
    <n v="2212851"/>
    <x v="231"/>
    <n v="111022"/>
    <x v="711"/>
    <n v="3.72"/>
    <n v="2.64"/>
    <x v="75"/>
    <n v="1276"/>
    <x v="4"/>
    <x v="17"/>
    <s v="https://impfdashboard.de/"/>
  </r>
  <r>
    <x v="28"/>
    <x v="28"/>
    <x v="20"/>
    <x v="224"/>
    <n v="420"/>
    <x v="0"/>
    <m/>
    <x v="0"/>
    <n v="1.25"/>
    <n v="1.25"/>
    <x v="0"/>
    <m/>
    <x v="1"/>
    <x v="18"/>
    <s v="https://twitter.com/GibraltarGov/status/1358025389898162177"/>
  </r>
  <r>
    <x v="28"/>
    <x v="28"/>
    <x v="21"/>
    <x v="560"/>
    <n v="1445"/>
    <x v="0"/>
    <n v="1025"/>
    <x v="712"/>
    <n v="4.29"/>
    <n v="4.29"/>
    <x v="0"/>
    <n v="30424"/>
    <x v="1"/>
    <x v="18"/>
    <s v="https://twitter.com/GibraltarGov/status/1358025389898162177"/>
  </r>
  <r>
    <x v="28"/>
    <x v="28"/>
    <x v="22"/>
    <x v="561"/>
    <n v="2501"/>
    <x v="0"/>
    <n v="1056"/>
    <x v="713"/>
    <n v="7.42"/>
    <n v="7.42"/>
    <x v="0"/>
    <n v="30869"/>
    <x v="1"/>
    <x v="18"/>
    <s v="https://twitter.com/GibraltarGov/status/1358025389898162177"/>
  </r>
  <r>
    <x v="28"/>
    <x v="28"/>
    <x v="23"/>
    <x v="3"/>
    <m/>
    <x v="0"/>
    <m/>
    <x v="714"/>
    <m/>
    <m/>
    <x v="0"/>
    <n v="29266"/>
    <x v="1"/>
    <x v="18"/>
    <s v="https://twitter.com/GibraltarGov/status/1358025389898162177"/>
  </r>
  <r>
    <x v="28"/>
    <x v="28"/>
    <x v="24"/>
    <x v="3"/>
    <m/>
    <x v="0"/>
    <m/>
    <x v="715"/>
    <m/>
    <m/>
    <x v="0"/>
    <n v="28465"/>
    <x v="1"/>
    <x v="18"/>
    <s v="https://twitter.com/GibraltarGov/status/1358025389898162177"/>
  </r>
  <r>
    <x v="28"/>
    <x v="28"/>
    <x v="25"/>
    <x v="562"/>
    <n v="5135"/>
    <x v="0"/>
    <m/>
    <x v="78"/>
    <n v="15.24"/>
    <n v="15.24"/>
    <x v="0"/>
    <n v="27990"/>
    <x v="1"/>
    <x v="18"/>
    <s v="https://twitter.com/GibraltarGov/status/1358025389898162177"/>
  </r>
  <r>
    <x v="28"/>
    <x v="28"/>
    <x v="26"/>
    <x v="563"/>
    <n v="5847"/>
    <x v="0"/>
    <n v="712"/>
    <x v="716"/>
    <n v="17.350000000000001"/>
    <n v="17.350000000000001"/>
    <x v="0"/>
    <n v="26832"/>
    <x v="1"/>
    <x v="18"/>
    <s v="https://twitter.com/GibraltarGov/status/1358025389898162177"/>
  </r>
  <r>
    <x v="28"/>
    <x v="28"/>
    <x v="27"/>
    <x v="563"/>
    <n v="5847"/>
    <x v="0"/>
    <n v="0"/>
    <x v="717"/>
    <n v="17.350000000000001"/>
    <n v="17.350000000000001"/>
    <x v="0"/>
    <n v="23003"/>
    <x v="1"/>
    <x v="18"/>
    <s v="https://twitter.com/GibraltarGov/status/1358025389898162177"/>
  </r>
  <r>
    <x v="28"/>
    <x v="28"/>
    <x v="28"/>
    <x v="564"/>
    <n v="6435"/>
    <x v="0"/>
    <n v="588"/>
    <x v="718"/>
    <n v="19.100000000000001"/>
    <n v="19.100000000000001"/>
    <x v="0"/>
    <n v="21163"/>
    <x v="1"/>
    <x v="18"/>
    <s v="https://twitter.com/GibraltarGov/status/1358025389898162177"/>
  </r>
  <r>
    <x v="28"/>
    <x v="28"/>
    <x v="29"/>
    <x v="565"/>
    <n v="7017"/>
    <x v="0"/>
    <n v="582"/>
    <x v="719"/>
    <n v="20.83"/>
    <n v="20.83"/>
    <x v="0"/>
    <n v="19145"/>
    <x v="1"/>
    <x v="18"/>
    <s v="https://twitter.com/GibraltarGov/status/1358025389898162177"/>
  </r>
  <r>
    <x v="28"/>
    <x v="28"/>
    <x v="30"/>
    <x v="565"/>
    <n v="7017"/>
    <x v="0"/>
    <n v="0"/>
    <x v="720"/>
    <n v="20.83"/>
    <n v="20.83"/>
    <x v="0"/>
    <n v="15434"/>
    <x v="1"/>
    <x v="18"/>
    <s v="https://twitter.com/GibraltarGov/status/1358025389898162177"/>
  </r>
  <r>
    <x v="28"/>
    <x v="28"/>
    <x v="31"/>
    <x v="566"/>
    <n v="7947"/>
    <x v="0"/>
    <n v="930"/>
    <x v="721"/>
    <n v="23.59"/>
    <n v="23.59"/>
    <x v="0"/>
    <n v="15642"/>
    <x v="1"/>
    <x v="18"/>
    <s v="https://twitter.com/GibraltarGov/status/1358025389898162177"/>
  </r>
  <r>
    <x v="28"/>
    <x v="28"/>
    <x v="32"/>
    <x v="567"/>
    <n v="8877"/>
    <x v="0"/>
    <n v="930"/>
    <x v="722"/>
    <n v="26.35"/>
    <n v="26.35"/>
    <x v="0"/>
    <n v="15880"/>
    <x v="1"/>
    <x v="18"/>
    <s v="https://twitter.com/GibraltarGov/status/1358025389898162177"/>
  </r>
  <r>
    <x v="28"/>
    <x v="28"/>
    <x v="33"/>
    <x v="568"/>
    <n v="9807"/>
    <x v="0"/>
    <n v="930"/>
    <x v="723"/>
    <n v="29.11"/>
    <n v="29.11"/>
    <x v="0"/>
    <n v="16800"/>
    <x v="1"/>
    <x v="18"/>
    <s v="https://twitter.com/GibraltarGov/status/1358025389898162177"/>
  </r>
  <r>
    <x v="28"/>
    <x v="28"/>
    <x v="34"/>
    <x v="569"/>
    <n v="10341"/>
    <x v="0"/>
    <n v="534"/>
    <x v="724"/>
    <n v="30.69"/>
    <n v="30.69"/>
    <x v="0"/>
    <n v="19056"/>
    <x v="1"/>
    <x v="18"/>
    <s v="https://twitter.com/GibraltarGov/status/1358025389898162177"/>
  </r>
  <r>
    <x v="28"/>
    <x v="28"/>
    <x v="2"/>
    <x v="570"/>
    <n v="10539"/>
    <x v="0"/>
    <n v="198"/>
    <x v="725"/>
    <n v="31.28"/>
    <n v="31.28"/>
    <x v="0"/>
    <n v="17393"/>
    <x v="1"/>
    <x v="18"/>
    <s v="https://twitter.com/GibraltarGov/status/1358025389898162177"/>
  </r>
  <r>
    <x v="28"/>
    <x v="28"/>
    <x v="3"/>
    <x v="571"/>
    <n v="11073"/>
    <x v="0"/>
    <n v="534"/>
    <x v="726"/>
    <n v="32.869999999999997"/>
    <n v="32.869999999999997"/>
    <x v="0"/>
    <n v="17186"/>
    <x v="1"/>
    <x v="18"/>
    <s v="https://twitter.com/GibraltarGov/status/1358025389898162177"/>
  </r>
  <r>
    <x v="28"/>
    <x v="28"/>
    <x v="4"/>
    <x v="572"/>
    <n v="11073"/>
    <x v="0"/>
    <n v="534"/>
    <x v="727"/>
    <n v="34.450000000000003"/>
    <n v="32.869999999999997"/>
    <x v="0"/>
    <n v="19471"/>
    <x v="1"/>
    <x v="18"/>
    <s v="https://twitter.com/GibraltarGov/status/1358025389898162177"/>
  </r>
  <r>
    <x v="28"/>
    <x v="28"/>
    <x v="5"/>
    <x v="573"/>
    <n v="12332"/>
    <x v="0"/>
    <n v="725"/>
    <x v="728"/>
    <n v="36.6"/>
    <n v="36.6"/>
    <x v="0"/>
    <n v="18581"/>
    <x v="1"/>
    <x v="18"/>
    <s v="https://twitter.com/GibraltarGov/status/1358025389898162177"/>
  </r>
  <r>
    <x v="28"/>
    <x v="28"/>
    <x v="0"/>
    <x v="574"/>
    <n v="12866"/>
    <x v="0"/>
    <n v="534"/>
    <x v="571"/>
    <n v="38.19"/>
    <n v="38.19"/>
    <x v="0"/>
    <n v="16918"/>
    <x v="1"/>
    <x v="18"/>
    <s v="https://twitter.com/GibraltarGov/status/1358025389898162177"/>
  </r>
  <r>
    <x v="28"/>
    <x v="28"/>
    <x v="1"/>
    <x v="574"/>
    <n v="12866"/>
    <x v="0"/>
    <n v="0"/>
    <x v="729"/>
    <n v="38.19"/>
    <n v="38.19"/>
    <x v="0"/>
    <n v="12971"/>
    <x v="1"/>
    <x v="18"/>
    <s v="https://twitter.com/GibraltarGov/status/1358025389898162177"/>
  </r>
  <r>
    <x v="28"/>
    <x v="28"/>
    <x v="6"/>
    <x v="575"/>
    <n v="12886"/>
    <x v="232"/>
    <n v="420"/>
    <x v="730"/>
    <n v="39.43"/>
    <n v="38.25"/>
    <x v="92"/>
    <n v="12496"/>
    <x v="1"/>
    <x v="18"/>
    <s v="https://twitter.com/GibraltarGov/status/1358025389898162177"/>
  </r>
  <r>
    <x v="28"/>
    <x v="28"/>
    <x v="7"/>
    <x v="576"/>
    <n v="12974"/>
    <x v="233"/>
    <n v="1013"/>
    <x v="731"/>
    <n v="42.44"/>
    <n v="38.51"/>
    <x v="93"/>
    <n v="15939"/>
    <x v="1"/>
    <x v="18"/>
    <s v="https://twitter.com/GibraltarGov/status/1358025389898162177"/>
  </r>
  <r>
    <x v="28"/>
    <x v="28"/>
    <x v="35"/>
    <x v="577"/>
    <n v="13071"/>
    <x v="234"/>
    <n v="1092"/>
    <x v="732"/>
    <n v="45.68"/>
    <n v="38.799999999999997"/>
    <x v="94"/>
    <n v="18313"/>
    <x v="1"/>
    <x v="18"/>
    <s v="https://twitter.com/GibraltarGov/status/1358025389898162177"/>
  </r>
  <r>
    <x v="28"/>
    <x v="28"/>
    <x v="36"/>
    <x v="578"/>
    <n v="13166"/>
    <x v="235"/>
    <n v="786"/>
    <x v="733"/>
    <n v="48.02"/>
    <n v="39.08"/>
    <x v="95"/>
    <n v="19382"/>
    <x v="1"/>
    <x v="18"/>
    <s v="https://twitter.com/GibraltarGov/status/1358025389898162177"/>
  </r>
  <r>
    <x v="28"/>
    <x v="28"/>
    <x v="37"/>
    <x v="579"/>
    <n v="13246"/>
    <x v="236"/>
    <n v="1012"/>
    <x v="209"/>
    <n v="51.02"/>
    <n v="39.32"/>
    <x v="96"/>
    <n v="20599"/>
    <x v="1"/>
    <x v="18"/>
    <s v="https://twitter.com/GibraltarGov/status/1358025389898162177"/>
  </r>
  <r>
    <x v="28"/>
    <x v="28"/>
    <x v="38"/>
    <x v="580"/>
    <n v="13398"/>
    <x v="237"/>
    <n v="1085"/>
    <x v="734"/>
    <n v="54.24"/>
    <n v="39.770000000000003"/>
    <x v="97"/>
    <n v="22944"/>
    <x v="1"/>
    <x v="18"/>
    <s v="https://twitter.com/GibraltarGov/status/1358025389898162177"/>
  </r>
  <r>
    <x v="29"/>
    <x v="29"/>
    <x v="45"/>
    <x v="581"/>
    <n v="447"/>
    <x v="0"/>
    <m/>
    <x v="0"/>
    <n v="0"/>
    <n v="0"/>
    <x v="0"/>
    <m/>
    <x v="1"/>
    <x v="0"/>
    <s v="https://www.data.gov.gr/datasets/mdg_emvolio/"/>
  </r>
  <r>
    <x v="29"/>
    <x v="29"/>
    <x v="8"/>
    <x v="582"/>
    <n v="1077"/>
    <x v="0"/>
    <n v="630"/>
    <x v="735"/>
    <n v="0.01"/>
    <n v="0.01"/>
    <x v="0"/>
    <n v="60"/>
    <x v="1"/>
    <x v="0"/>
    <s v="https://www.data.gov.gr/datasets/mdg_emvolio/"/>
  </r>
  <r>
    <x v="29"/>
    <x v="29"/>
    <x v="9"/>
    <x v="583"/>
    <n v="1722"/>
    <x v="0"/>
    <n v="645"/>
    <x v="736"/>
    <n v="0.02"/>
    <n v="0.02"/>
    <x v="0"/>
    <n v="61"/>
    <x v="1"/>
    <x v="0"/>
    <s v="https://www.data.gov.gr/datasets/mdg_emvolio/"/>
  </r>
  <r>
    <x v="29"/>
    <x v="29"/>
    <x v="10"/>
    <x v="584"/>
    <n v="2339"/>
    <x v="0"/>
    <n v="617"/>
    <x v="737"/>
    <n v="0.02"/>
    <n v="0.02"/>
    <x v="0"/>
    <n v="61"/>
    <x v="1"/>
    <x v="0"/>
    <s v="https://www.data.gov.gr/datasets/mdg_emvolio/"/>
  </r>
  <r>
    <x v="29"/>
    <x v="29"/>
    <x v="11"/>
    <x v="585"/>
    <n v="2603"/>
    <x v="0"/>
    <n v="264"/>
    <x v="738"/>
    <n v="0.02"/>
    <n v="0.02"/>
    <x v="0"/>
    <n v="52"/>
    <x v="1"/>
    <x v="0"/>
    <s v="https://www.data.gov.gr/datasets/mdg_emvolio/"/>
  </r>
  <r>
    <x v="29"/>
    <x v="29"/>
    <x v="12"/>
    <x v="586"/>
    <n v="3149"/>
    <x v="0"/>
    <n v="546"/>
    <x v="739"/>
    <n v="0.03"/>
    <n v="0.03"/>
    <x v="0"/>
    <n v="52"/>
    <x v="1"/>
    <x v="0"/>
    <s v="https://www.data.gov.gr/datasets/mdg_emvolio/"/>
  </r>
  <r>
    <x v="29"/>
    <x v="29"/>
    <x v="13"/>
    <x v="587"/>
    <n v="3869"/>
    <x v="0"/>
    <n v="720"/>
    <x v="571"/>
    <n v="0.04"/>
    <n v="0.04"/>
    <x v="0"/>
    <n v="55"/>
    <x v="1"/>
    <x v="0"/>
    <s v="https://www.data.gov.gr/datasets/mdg_emvolio/"/>
  </r>
  <r>
    <x v="29"/>
    <x v="29"/>
    <x v="14"/>
    <x v="588"/>
    <n v="10327"/>
    <x v="0"/>
    <n v="6458"/>
    <x v="740"/>
    <n v="0.1"/>
    <n v="0.1"/>
    <x v="0"/>
    <n v="135"/>
    <x v="1"/>
    <x v="0"/>
    <s v="https://www.data.gov.gr/datasets/mdg_emvolio/"/>
  </r>
  <r>
    <x v="29"/>
    <x v="29"/>
    <x v="15"/>
    <x v="589"/>
    <n v="16631"/>
    <x v="0"/>
    <n v="6304"/>
    <x v="741"/>
    <n v="0.16"/>
    <n v="0.16"/>
    <x v="0"/>
    <n v="213"/>
    <x v="1"/>
    <x v="0"/>
    <s v="https://www.data.gov.gr/datasets/mdg_emvolio/"/>
  </r>
  <r>
    <x v="29"/>
    <x v="29"/>
    <x v="16"/>
    <x v="590"/>
    <n v="20616"/>
    <x v="0"/>
    <n v="3985"/>
    <x v="293"/>
    <n v="0.2"/>
    <n v="0.2"/>
    <x v="0"/>
    <n v="259"/>
    <x v="1"/>
    <x v="0"/>
    <s v="https://www.data.gov.gr/datasets/mdg_emvolio/"/>
  </r>
  <r>
    <x v="29"/>
    <x v="29"/>
    <x v="17"/>
    <x v="591"/>
    <n v="26445"/>
    <x v="0"/>
    <n v="5829"/>
    <x v="742"/>
    <n v="0.25"/>
    <n v="0.25"/>
    <x v="0"/>
    <n v="330"/>
    <x v="1"/>
    <x v="0"/>
    <s v="https://www.data.gov.gr/datasets/mdg_emvolio/"/>
  </r>
  <r>
    <x v="29"/>
    <x v="29"/>
    <x v="18"/>
    <x v="592"/>
    <n v="35272"/>
    <x v="0"/>
    <n v="8827"/>
    <x v="743"/>
    <n v="0.34"/>
    <n v="0.34"/>
    <x v="0"/>
    <n v="448"/>
    <x v="1"/>
    <x v="0"/>
    <s v="https://www.data.gov.gr/datasets/mdg_emvolio/"/>
  </r>
  <r>
    <x v="29"/>
    <x v="29"/>
    <x v="19"/>
    <x v="593"/>
    <n v="40427"/>
    <x v="0"/>
    <n v="5155"/>
    <x v="744"/>
    <n v="0.39"/>
    <n v="0.39"/>
    <x v="0"/>
    <n v="511"/>
    <x v="1"/>
    <x v="0"/>
    <s v="https://www.data.gov.gr/datasets/mdg_emvolio/"/>
  </r>
  <r>
    <x v="29"/>
    <x v="29"/>
    <x v="20"/>
    <x v="594"/>
    <n v="44645"/>
    <x v="0"/>
    <n v="4218"/>
    <x v="745"/>
    <n v="0.43"/>
    <n v="0.43"/>
    <x v="0"/>
    <n v="559"/>
    <x v="1"/>
    <x v="0"/>
    <s v="https://www.data.gov.gr/datasets/mdg_emvolio/"/>
  </r>
  <r>
    <x v="29"/>
    <x v="29"/>
    <x v="21"/>
    <x v="595"/>
    <n v="50045"/>
    <x v="0"/>
    <n v="5400"/>
    <x v="746"/>
    <n v="0.48"/>
    <n v="0.48"/>
    <x v="0"/>
    <n v="544"/>
    <x v="1"/>
    <x v="0"/>
    <s v="https://www.data.gov.gr/datasets/mdg_emvolio/"/>
  </r>
  <r>
    <x v="29"/>
    <x v="29"/>
    <x v="22"/>
    <x v="596"/>
    <n v="56475"/>
    <x v="0"/>
    <n v="6430"/>
    <x v="747"/>
    <n v="0.54"/>
    <n v="0.54"/>
    <x v="0"/>
    <n v="546"/>
    <x v="1"/>
    <x v="0"/>
    <s v="https://www.data.gov.gr/datasets/mdg_emvolio/"/>
  </r>
  <r>
    <x v="29"/>
    <x v="29"/>
    <x v="23"/>
    <x v="597"/>
    <n v="64932"/>
    <x v="0"/>
    <n v="8457"/>
    <x v="748"/>
    <n v="0.62"/>
    <n v="0.62"/>
    <x v="0"/>
    <n v="607"/>
    <x v="1"/>
    <x v="0"/>
    <s v="https://www.data.gov.gr/datasets/mdg_emvolio/"/>
  </r>
  <r>
    <x v="29"/>
    <x v="29"/>
    <x v="24"/>
    <x v="598"/>
    <n v="70960"/>
    <x v="0"/>
    <n v="6028"/>
    <x v="749"/>
    <n v="0.68"/>
    <n v="0.68"/>
    <x v="0"/>
    <n v="610"/>
    <x v="1"/>
    <x v="0"/>
    <s v="https://www.data.gov.gr/datasets/mdg_emvolio/"/>
  </r>
  <r>
    <x v="29"/>
    <x v="29"/>
    <x v="25"/>
    <x v="599"/>
    <n v="75412"/>
    <x v="0"/>
    <n v="4452"/>
    <x v="750"/>
    <n v="0.72"/>
    <n v="0.72"/>
    <x v="0"/>
    <n v="550"/>
    <x v="1"/>
    <x v="0"/>
    <s v="https://www.data.gov.gr/datasets/mdg_emvolio/"/>
  </r>
  <r>
    <x v="29"/>
    <x v="29"/>
    <x v="26"/>
    <x v="600"/>
    <n v="80389"/>
    <x v="238"/>
    <n v="4979"/>
    <x v="751"/>
    <n v="0.77"/>
    <n v="0.77"/>
    <x v="14"/>
    <n v="548"/>
    <x v="1"/>
    <x v="0"/>
    <s v="https://www.data.gov.gr/datasets/mdg_emvolio/"/>
  </r>
  <r>
    <x v="29"/>
    <x v="29"/>
    <x v="27"/>
    <x v="3"/>
    <m/>
    <x v="0"/>
    <m/>
    <x v="752"/>
    <m/>
    <m/>
    <x v="0"/>
    <n v="528"/>
    <x v="1"/>
    <x v="0"/>
    <s v="https://www.data.gov.gr/datasets/mdg_emvolio/"/>
  </r>
  <r>
    <x v="29"/>
    <x v="29"/>
    <x v="28"/>
    <x v="601"/>
    <n v="85475"/>
    <x v="239"/>
    <m/>
    <x v="753"/>
    <n v="0.82"/>
    <n v="0.82"/>
    <x v="14"/>
    <n v="491"/>
    <x v="1"/>
    <x v="0"/>
    <s v="https://www.data.gov.gr/datasets/mdg_emvolio/"/>
  </r>
  <r>
    <x v="29"/>
    <x v="29"/>
    <x v="29"/>
    <x v="602"/>
    <n v="93382"/>
    <x v="240"/>
    <n v="8556"/>
    <x v="754"/>
    <n v="0.91"/>
    <n v="0.9"/>
    <x v="1"/>
    <n v="521"/>
    <x v="1"/>
    <x v="0"/>
    <s v="https://www.data.gov.gr/datasets/mdg_emvolio/"/>
  </r>
  <r>
    <x v="29"/>
    <x v="29"/>
    <x v="30"/>
    <x v="603"/>
    <n v="108167"/>
    <x v="241"/>
    <n v="15377"/>
    <x v="755"/>
    <n v="1.05"/>
    <n v="1.04"/>
    <x v="15"/>
    <n v="615"/>
    <x v="1"/>
    <x v="0"/>
    <s v="https://www.data.gov.gr/datasets/mdg_emvolio/"/>
  </r>
  <r>
    <x v="29"/>
    <x v="29"/>
    <x v="31"/>
    <x v="604"/>
    <n v="123667"/>
    <x v="242"/>
    <n v="16097"/>
    <x v="756"/>
    <n v="1.21"/>
    <n v="1.19"/>
    <x v="15"/>
    <n v="753"/>
    <x v="1"/>
    <x v="0"/>
    <s v="https://www.data.gov.gr/datasets/mdg_emvolio/"/>
  </r>
  <r>
    <x v="29"/>
    <x v="29"/>
    <x v="32"/>
    <x v="605"/>
    <n v="141298"/>
    <x v="243"/>
    <n v="17949"/>
    <x v="757"/>
    <n v="1.38"/>
    <n v="1.36"/>
    <x v="15"/>
    <n v="938"/>
    <x v="1"/>
    <x v="0"/>
    <s v="https://www.data.gov.gr/datasets/mdg_emvolio/"/>
  </r>
  <r>
    <x v="29"/>
    <x v="29"/>
    <x v="33"/>
    <x v="606"/>
    <n v="156966"/>
    <x v="244"/>
    <n v="16224"/>
    <x v="758"/>
    <n v="1.54"/>
    <n v="1.51"/>
    <x v="34"/>
    <n v="1092"/>
    <x v="1"/>
    <x v="0"/>
    <s v="https://www.data.gov.gr/datasets/mdg_emvolio/"/>
  </r>
  <r>
    <x v="29"/>
    <x v="29"/>
    <x v="34"/>
    <x v="3"/>
    <m/>
    <x v="0"/>
    <m/>
    <x v="759"/>
    <m/>
    <m/>
    <x v="0"/>
    <n v="1191"/>
    <x v="1"/>
    <x v="0"/>
    <s v="https://www.data.gov.gr/datasets/mdg_emvolio/"/>
  </r>
  <r>
    <x v="29"/>
    <x v="29"/>
    <x v="2"/>
    <x v="607"/>
    <n v="171890"/>
    <x v="245"/>
    <m/>
    <x v="760"/>
    <n v="1.73"/>
    <n v="1.65"/>
    <x v="17"/>
    <n v="1289"/>
    <x v="1"/>
    <x v="0"/>
    <s v="https://www.data.gov.gr/datasets/mdg_emvolio/"/>
  </r>
  <r>
    <x v="29"/>
    <x v="29"/>
    <x v="3"/>
    <x v="608"/>
    <n v="184610"/>
    <x v="246"/>
    <n v="17804"/>
    <x v="761"/>
    <n v="1.9"/>
    <n v="1.77"/>
    <x v="79"/>
    <n v="1416"/>
    <x v="1"/>
    <x v="0"/>
    <s v="https://www.data.gov.gr/datasets/mdg_emvolio/"/>
  </r>
  <r>
    <x v="29"/>
    <x v="29"/>
    <x v="4"/>
    <x v="609"/>
    <n v="198161"/>
    <x v="247"/>
    <n v="18285"/>
    <x v="762"/>
    <n v="2.0699999999999998"/>
    <n v="1.9"/>
    <x v="18"/>
    <n v="1456"/>
    <x v="1"/>
    <x v="0"/>
    <s v="https://www.data.gov.gr/datasets/mdg_emvolio/"/>
  </r>
  <r>
    <x v="29"/>
    <x v="29"/>
    <x v="5"/>
    <x v="610"/>
    <n v="210488"/>
    <x v="248"/>
    <n v="18245"/>
    <x v="763"/>
    <n v="2.25"/>
    <n v="2.02"/>
    <x v="35"/>
    <n v="1485"/>
    <x v="1"/>
    <x v="0"/>
    <s v="https://www.data.gov.gr/datasets/mdg_emvolio/"/>
  </r>
  <r>
    <x v="29"/>
    <x v="29"/>
    <x v="0"/>
    <x v="611"/>
    <n v="220621"/>
    <x v="249"/>
    <n v="19078"/>
    <x v="764"/>
    <n v="2.4300000000000002"/>
    <n v="2.12"/>
    <x v="20"/>
    <n v="1501"/>
    <x v="1"/>
    <x v="0"/>
    <s v="https://www.data.gov.gr/datasets/mdg_emvolio/"/>
  </r>
  <r>
    <x v="29"/>
    <x v="29"/>
    <x v="1"/>
    <x v="612"/>
    <n v="232399"/>
    <x v="250"/>
    <n v="17924"/>
    <x v="765"/>
    <n v="2.6"/>
    <n v="2.23"/>
    <x v="44"/>
    <n v="1524"/>
    <x v="1"/>
    <x v="0"/>
    <s v="https://www.data.gov.gr/datasets/mdg_emvolio/"/>
  </r>
  <r>
    <x v="29"/>
    <x v="29"/>
    <x v="6"/>
    <x v="3"/>
    <m/>
    <x v="0"/>
    <m/>
    <x v="766"/>
    <m/>
    <m/>
    <x v="0"/>
    <n v="1542"/>
    <x v="1"/>
    <x v="0"/>
    <s v="https://www.data.gov.gr/datasets/mdg_emvolio/"/>
  </r>
  <r>
    <x v="29"/>
    <x v="29"/>
    <x v="7"/>
    <x v="613"/>
    <n v="247251"/>
    <x v="251"/>
    <m/>
    <x v="767"/>
    <n v="2.82"/>
    <n v="2.37"/>
    <x v="98"/>
    <n v="1561"/>
    <x v="1"/>
    <x v="0"/>
    <s v="https://www.data.gov.gr/datasets/mdg_emvolio/"/>
  </r>
  <r>
    <x v="29"/>
    <x v="29"/>
    <x v="35"/>
    <x v="614"/>
    <n v="261543"/>
    <x v="252"/>
    <n v="21811"/>
    <x v="768"/>
    <n v="3.03"/>
    <n v="2.5099999999999998"/>
    <x v="87"/>
    <n v="1616"/>
    <x v="1"/>
    <x v="0"/>
    <s v="https://www.data.gov.gr/datasets/mdg_emvolio/"/>
  </r>
  <r>
    <x v="29"/>
    <x v="29"/>
    <x v="36"/>
    <x v="615"/>
    <n v="276103"/>
    <x v="253"/>
    <n v="22494"/>
    <x v="769"/>
    <n v="3.24"/>
    <n v="2.65"/>
    <x v="99"/>
    <n v="1673"/>
    <x v="1"/>
    <x v="0"/>
    <s v="https://www.data.gov.gr/datasets/mdg_emvolio/"/>
  </r>
  <r>
    <x v="29"/>
    <x v="29"/>
    <x v="37"/>
    <x v="616"/>
    <n v="291259"/>
    <x v="254"/>
    <n v="21601"/>
    <x v="770"/>
    <n v="3.45"/>
    <n v="2.79"/>
    <x v="100"/>
    <n v="1719"/>
    <x v="1"/>
    <x v="0"/>
    <s v="https://www.data.gov.gr/datasets/mdg_emvolio/"/>
  </r>
  <r>
    <x v="29"/>
    <x v="29"/>
    <x v="38"/>
    <x v="617"/>
    <n v="306441"/>
    <x v="255"/>
    <n v="20413"/>
    <x v="771"/>
    <n v="3.65"/>
    <n v="2.94"/>
    <x v="101"/>
    <n v="1737"/>
    <x v="1"/>
    <x v="0"/>
    <s v="https://www.data.gov.gr/datasets/mdg_emvolio/"/>
  </r>
  <r>
    <x v="29"/>
    <x v="29"/>
    <x v="39"/>
    <x v="618"/>
    <n v="318097"/>
    <x v="256"/>
    <n v="17721"/>
    <x v="772"/>
    <n v="3.82"/>
    <n v="3.05"/>
    <x v="29"/>
    <n v="1735"/>
    <x v="1"/>
    <x v="0"/>
    <s v="https://www.data.gov.gr/datasets/mdg_emvolio/"/>
  </r>
  <r>
    <x v="30"/>
    <x v="30"/>
    <x v="4"/>
    <x v="619"/>
    <n v="2584"/>
    <x v="0"/>
    <m/>
    <x v="0"/>
    <n v="4.55"/>
    <n v="4.55"/>
    <x v="0"/>
    <m/>
    <x v="1"/>
    <x v="19"/>
    <s v="https://sermitsiaq.ag/ikke-flere-vacciner-nuuk"/>
  </r>
  <r>
    <x v="31"/>
    <x v="31"/>
    <x v="34"/>
    <x v="620"/>
    <n v="6151"/>
    <x v="257"/>
    <m/>
    <x v="0"/>
    <n v="9.9499999999999993"/>
    <n v="9.17"/>
    <x v="68"/>
    <m/>
    <x v="1"/>
    <x v="20"/>
    <s v="https://covid19.gov.gg/guidance/vaccine"/>
  </r>
  <r>
    <x v="32"/>
    <x v="32"/>
    <x v="45"/>
    <x v="621"/>
    <m/>
    <x v="0"/>
    <m/>
    <x v="0"/>
    <n v="0.01"/>
    <m/>
    <x v="0"/>
    <m/>
    <x v="1"/>
    <x v="21"/>
    <s v="https://koronavirus.gov.hu/cikkek/1-370-fovel-emelkedett-beazonositott-fertozottek-szama-es-elhunyt-64-beteg"/>
  </r>
  <r>
    <x v="32"/>
    <x v="32"/>
    <x v="8"/>
    <x v="622"/>
    <m/>
    <x v="0"/>
    <n v="1367"/>
    <x v="773"/>
    <n v="0.03"/>
    <m/>
    <x v="0"/>
    <n v="142"/>
    <x v="1"/>
    <x v="21"/>
    <s v="https://koronavirus.gov.hu/cikkek/1-370-fovel-emelkedett-beazonositott-fertozottek-szama-es-elhunyt-64-beteg"/>
  </r>
  <r>
    <x v="32"/>
    <x v="32"/>
    <x v="9"/>
    <x v="623"/>
    <m/>
    <x v="0"/>
    <n v="1328"/>
    <x v="774"/>
    <n v="0.04"/>
    <m/>
    <x v="0"/>
    <n v="140"/>
    <x v="1"/>
    <x v="21"/>
    <s v="https://koronavirus.gov.hu/cikkek/1-370-fovel-emelkedett-beazonositott-fertozottek-szama-es-elhunyt-64-beteg"/>
  </r>
  <r>
    <x v="32"/>
    <x v="32"/>
    <x v="10"/>
    <x v="624"/>
    <m/>
    <x v="0"/>
    <n v="1321"/>
    <x v="775"/>
    <n v="0.05"/>
    <m/>
    <x v="0"/>
    <n v="139"/>
    <x v="1"/>
    <x v="21"/>
    <s v="https://koronavirus.gov.hu/cikkek/1-370-fovel-emelkedett-beazonositott-fertozottek-szama-es-elhunyt-64-beteg"/>
  </r>
  <r>
    <x v="32"/>
    <x v="32"/>
    <x v="11"/>
    <x v="3"/>
    <m/>
    <x v="0"/>
    <m/>
    <x v="776"/>
    <m/>
    <m/>
    <x v="0"/>
    <n v="163"/>
    <x v="1"/>
    <x v="21"/>
    <s v="https://koronavirus.gov.hu/cikkek/1-370-fovel-emelkedett-beazonositott-fertozottek-szama-es-elhunyt-64-beteg"/>
  </r>
  <r>
    <x v="32"/>
    <x v="32"/>
    <x v="12"/>
    <x v="3"/>
    <m/>
    <x v="0"/>
    <m/>
    <x v="777"/>
    <m/>
    <m/>
    <x v="0"/>
    <n v="178"/>
    <x v="1"/>
    <x v="21"/>
    <s v="https://koronavirus.gov.hu/cikkek/1-370-fovel-emelkedett-beazonositott-fertozottek-szama-es-elhunyt-64-beteg"/>
  </r>
  <r>
    <x v="32"/>
    <x v="32"/>
    <x v="13"/>
    <x v="625"/>
    <m/>
    <x v="0"/>
    <m/>
    <x v="778"/>
    <n v="0.12"/>
    <m/>
    <x v="0"/>
    <n v="188"/>
    <x v="1"/>
    <x v="21"/>
    <s v="https://koronavirus.gov.hu/cikkek/1-370-fovel-emelkedett-beazonositott-fertozottek-szama-es-elhunyt-64-beteg"/>
  </r>
  <r>
    <x v="32"/>
    <x v="32"/>
    <x v="14"/>
    <x v="626"/>
    <m/>
    <x v="0"/>
    <n v="3000"/>
    <x v="779"/>
    <n v="0.16"/>
    <m/>
    <x v="0"/>
    <n v="206"/>
    <x v="1"/>
    <x v="21"/>
    <s v="https://koronavirus.gov.hu/cikkek/1-370-fovel-emelkedett-beazonositott-fertozottek-szama-es-elhunyt-64-beteg"/>
  </r>
  <r>
    <x v="32"/>
    <x v="32"/>
    <x v="15"/>
    <x v="627"/>
    <m/>
    <x v="0"/>
    <n v="6000"/>
    <x v="780"/>
    <n v="0.22"/>
    <m/>
    <x v="0"/>
    <n v="274"/>
    <x v="1"/>
    <x v="21"/>
    <s v="https://koronavirus.gov.hu/cikkek/1-370-fovel-emelkedett-beazonositott-fertozottek-szama-es-elhunyt-64-beteg"/>
  </r>
  <r>
    <x v="32"/>
    <x v="32"/>
    <x v="16"/>
    <x v="628"/>
    <m/>
    <x v="0"/>
    <n v="10500"/>
    <x v="781"/>
    <n v="0.33"/>
    <m/>
    <x v="0"/>
    <n v="410"/>
    <x v="1"/>
    <x v="21"/>
    <s v="https://koronavirus.gov.hu/cikkek/1-370-fovel-emelkedett-beazonositott-fertozottek-szama-es-elhunyt-64-beteg"/>
  </r>
  <r>
    <x v="32"/>
    <x v="32"/>
    <x v="17"/>
    <x v="629"/>
    <m/>
    <x v="0"/>
    <n v="11049"/>
    <x v="782"/>
    <n v="0.44"/>
    <m/>
    <x v="0"/>
    <n v="554"/>
    <x v="1"/>
    <x v="21"/>
    <s v="https://koronavirus.gov.hu/cikkek/1-370-fovel-emelkedett-beazonositott-fertozottek-szama-es-elhunyt-64-beteg"/>
  </r>
  <r>
    <x v="32"/>
    <x v="32"/>
    <x v="18"/>
    <x v="3"/>
    <m/>
    <x v="0"/>
    <m/>
    <x v="783"/>
    <m/>
    <m/>
    <x v="0"/>
    <n v="660"/>
    <x v="1"/>
    <x v="21"/>
    <s v="https://koronavirus.gov.hu/cikkek/1-370-fovel-emelkedett-beazonositott-fertozottek-szama-es-elhunyt-64-beteg"/>
  </r>
  <r>
    <x v="32"/>
    <x v="32"/>
    <x v="19"/>
    <x v="3"/>
    <m/>
    <x v="0"/>
    <m/>
    <x v="478"/>
    <m/>
    <m/>
    <x v="0"/>
    <n v="766"/>
    <x v="1"/>
    <x v="21"/>
    <s v="https://koronavirus.gov.hu/cikkek/1-370-fovel-emelkedett-beazonositott-fertozottek-szama-es-elhunyt-64-beteg"/>
  </r>
  <r>
    <x v="32"/>
    <x v="32"/>
    <x v="20"/>
    <x v="630"/>
    <m/>
    <x v="0"/>
    <m/>
    <x v="784"/>
    <n v="0.73"/>
    <m/>
    <x v="0"/>
    <n v="873"/>
    <x v="1"/>
    <x v="21"/>
    <s v="https://koronavirus.gov.hu/cikkek/1-370-fovel-emelkedett-beazonositott-fertozottek-szama-es-elhunyt-64-beteg"/>
  </r>
  <r>
    <x v="32"/>
    <x v="32"/>
    <x v="21"/>
    <x v="631"/>
    <m/>
    <x v="0"/>
    <n v="7579"/>
    <x v="785"/>
    <n v="0.81"/>
    <m/>
    <x v="0"/>
    <n v="940"/>
    <x v="1"/>
    <x v="21"/>
    <s v="https://koronavirus.gov.hu/cikkek/1-370-fovel-emelkedett-beazonositott-fertozottek-szama-es-elhunyt-64-beteg"/>
  </r>
  <r>
    <x v="32"/>
    <x v="32"/>
    <x v="22"/>
    <x v="632"/>
    <m/>
    <x v="0"/>
    <n v="8350"/>
    <x v="786"/>
    <n v="0.9"/>
    <m/>
    <x v="0"/>
    <n v="975"/>
    <x v="1"/>
    <x v="21"/>
    <s v="https://koronavirus.gov.hu/cikkek/1-370-fovel-emelkedett-beazonositott-fertozottek-szama-es-elhunyt-64-beteg"/>
  </r>
  <r>
    <x v="32"/>
    <x v="32"/>
    <x v="23"/>
    <x v="633"/>
    <m/>
    <x v="0"/>
    <n v="9172"/>
    <x v="787"/>
    <n v="0.99"/>
    <m/>
    <x v="0"/>
    <n v="955"/>
    <x v="1"/>
    <x v="21"/>
    <s v="https://koronavirus.gov.hu/cikkek/1-370-fovel-emelkedett-beazonositott-fertozottek-szama-es-elhunyt-64-beteg"/>
  </r>
  <r>
    <x v="32"/>
    <x v="32"/>
    <x v="24"/>
    <x v="634"/>
    <m/>
    <x v="0"/>
    <n v="9627"/>
    <x v="788"/>
    <n v="1.0900000000000001"/>
    <m/>
    <x v="0"/>
    <n v="934"/>
    <x v="1"/>
    <x v="21"/>
    <s v="https://koronavirus.gov.hu/cikkek/1-370-fovel-emelkedett-beazonositott-fertozottek-szama-es-elhunyt-64-beteg"/>
  </r>
  <r>
    <x v="32"/>
    <x v="32"/>
    <x v="25"/>
    <x v="635"/>
    <m/>
    <x v="0"/>
    <n v="7119"/>
    <x v="789"/>
    <n v="1.17"/>
    <m/>
    <x v="0"/>
    <n v="899"/>
    <x v="1"/>
    <x v="21"/>
    <s v="https://koronavirus.gov.hu/cikkek/1-370-fovel-emelkedett-beazonositott-fertozottek-szama-es-elhunyt-64-beteg"/>
  </r>
  <r>
    <x v="32"/>
    <x v="32"/>
    <x v="26"/>
    <x v="636"/>
    <m/>
    <x v="0"/>
    <n v="7097"/>
    <x v="790"/>
    <n v="1.24"/>
    <m/>
    <x v="0"/>
    <n v="864"/>
    <x v="1"/>
    <x v="21"/>
    <s v="https://koronavirus.gov.hu/cikkek/1-370-fovel-emelkedett-beazonositott-fertozottek-szama-es-elhunyt-64-beteg"/>
  </r>
  <r>
    <x v="32"/>
    <x v="32"/>
    <x v="27"/>
    <x v="637"/>
    <m/>
    <x v="0"/>
    <n v="3244"/>
    <x v="791"/>
    <n v="1.28"/>
    <m/>
    <x v="0"/>
    <n v="772"/>
    <x v="1"/>
    <x v="21"/>
    <s v="https://koronavirus.gov.hu/cikkek/1-370-fovel-emelkedett-beazonositott-fertozottek-szama-es-elhunyt-64-beteg"/>
  </r>
  <r>
    <x v="32"/>
    <x v="32"/>
    <x v="28"/>
    <x v="638"/>
    <n v="129689"/>
    <x v="258"/>
    <n v="8144"/>
    <x v="792"/>
    <n v="1.36"/>
    <n v="1.34"/>
    <x v="15"/>
    <n v="780"/>
    <x v="1"/>
    <x v="21"/>
    <s v="https://koronavirus.gov.hu/cikkek/1-370-fovel-emelkedett-beazonositott-fertozottek-szama-es-elhunyt-64-beteg"/>
  </r>
  <r>
    <x v="32"/>
    <x v="32"/>
    <x v="29"/>
    <x v="639"/>
    <n v="130318"/>
    <x v="259"/>
    <n v="1925"/>
    <x v="793"/>
    <n v="1.38"/>
    <n v="1.35"/>
    <x v="34"/>
    <n v="685"/>
    <x v="1"/>
    <x v="21"/>
    <s v="https://koronavirus.gov.hu/cikkek/1-370-fovel-emelkedett-beazonositott-fertozottek-szama-es-elhunyt-64-beteg"/>
  </r>
  <r>
    <x v="32"/>
    <x v="32"/>
    <x v="30"/>
    <x v="640"/>
    <n v="134554"/>
    <x v="260"/>
    <n v="5327"/>
    <x v="794"/>
    <n v="1.43"/>
    <n v="1.39"/>
    <x v="2"/>
    <n v="628"/>
    <x v="1"/>
    <x v="21"/>
    <s v="https://koronavirus.gov.hu/cikkek/1-370-fovel-emelkedett-beazonositott-fertozottek-szama-es-elhunyt-64-beteg"/>
  </r>
  <r>
    <x v="32"/>
    <x v="32"/>
    <x v="31"/>
    <x v="641"/>
    <n v="138983"/>
    <x v="261"/>
    <n v="6214"/>
    <x v="795"/>
    <n v="1.5"/>
    <n v="1.44"/>
    <x v="3"/>
    <n v="578"/>
    <x v="1"/>
    <x v="21"/>
    <s v="https://koronavirus.gov.hu/cikkek/1-370-fovel-emelkedett-beazonositott-fertozottek-szama-es-elhunyt-64-beteg"/>
  </r>
  <r>
    <x v="32"/>
    <x v="32"/>
    <x v="32"/>
    <x v="642"/>
    <n v="143184"/>
    <x v="262"/>
    <n v="5330"/>
    <x v="796"/>
    <n v="1.55"/>
    <n v="1.48"/>
    <x v="4"/>
    <n v="551"/>
    <x v="1"/>
    <x v="21"/>
    <s v="https://koronavirus.gov.hu/cikkek/1-370-fovel-emelkedett-beazonositott-fertozottek-szama-es-elhunyt-64-beteg"/>
  </r>
  <r>
    <x v="32"/>
    <x v="32"/>
    <x v="33"/>
    <x v="643"/>
    <n v="145257"/>
    <x v="263"/>
    <n v="3264"/>
    <x v="797"/>
    <n v="1.59"/>
    <n v="1.5"/>
    <x v="17"/>
    <n v="495"/>
    <x v="1"/>
    <x v="21"/>
    <s v="https://koronavirus.gov.hu/cikkek/1-370-fovel-emelkedett-beazonositott-fertozottek-szama-es-elhunyt-64-beteg"/>
  </r>
  <r>
    <x v="32"/>
    <x v="32"/>
    <x v="34"/>
    <x v="644"/>
    <n v="146695"/>
    <x v="264"/>
    <n v="2706"/>
    <x v="798"/>
    <n v="1.62"/>
    <n v="1.52"/>
    <x v="6"/>
    <n v="487"/>
    <x v="1"/>
    <x v="21"/>
    <s v="https://koronavirus.gov.hu/cikkek/1-370-fovel-emelkedett-beazonositott-fertozottek-szama-es-elhunyt-64-beteg"/>
  </r>
  <r>
    <x v="32"/>
    <x v="32"/>
    <x v="2"/>
    <x v="645"/>
    <n v="149676"/>
    <x v="265"/>
    <n v="6217"/>
    <x v="799"/>
    <n v="1.68"/>
    <n v="1.55"/>
    <x v="79"/>
    <n v="458"/>
    <x v="1"/>
    <x v="21"/>
    <s v="https://koronavirus.gov.hu/cikkek/1-370-fovel-emelkedett-beazonositott-fertozottek-szama-es-elhunyt-64-beteg"/>
  </r>
  <r>
    <x v="32"/>
    <x v="32"/>
    <x v="3"/>
    <x v="646"/>
    <n v="152704"/>
    <x v="266"/>
    <n v="8161"/>
    <x v="800"/>
    <n v="1.76"/>
    <n v="1.58"/>
    <x v="19"/>
    <n v="550"/>
    <x v="1"/>
    <x v="21"/>
    <s v="https://koronavirus.gov.hu/cikkek/1-370-fovel-emelkedett-beazonositott-fertozottek-szama-es-elhunyt-64-beteg"/>
  </r>
  <r>
    <x v="32"/>
    <x v="32"/>
    <x v="4"/>
    <x v="647"/>
    <n v="161215"/>
    <x v="267"/>
    <n v="17032"/>
    <x v="801"/>
    <n v="1.94"/>
    <n v="1.67"/>
    <x v="42"/>
    <n v="723"/>
    <x v="1"/>
    <x v="21"/>
    <s v="https://koronavirus.gov.hu/cikkek/1-370-fovel-emelkedett-beazonositott-fertozottek-szama-es-elhunyt-64-beteg"/>
  </r>
  <r>
    <x v="32"/>
    <x v="32"/>
    <x v="5"/>
    <x v="648"/>
    <n v="175283"/>
    <x v="268"/>
    <n v="25502"/>
    <x v="802"/>
    <n v="2.2000000000000002"/>
    <n v="1.81"/>
    <x v="102"/>
    <n v="1009"/>
    <x v="1"/>
    <x v="21"/>
    <s v="https://koronavirus.gov.hu/cikkek/1-370-fovel-emelkedett-beazonositott-fertozottek-szama-es-elhunyt-64-beteg"/>
  </r>
  <r>
    <x v="32"/>
    <x v="32"/>
    <x v="0"/>
    <x v="649"/>
    <n v="198283"/>
    <x v="269"/>
    <n v="34879"/>
    <x v="803"/>
    <n v="2.57"/>
    <n v="2.0499999999999998"/>
    <x v="103"/>
    <n v="1446"/>
    <x v="1"/>
    <x v="21"/>
    <s v="https://koronavirus.gov.hu/cikkek/1-370-fovel-emelkedett-beazonositott-fertozottek-szama-es-elhunyt-64-beteg"/>
  </r>
  <r>
    <x v="32"/>
    <x v="32"/>
    <x v="1"/>
    <x v="650"/>
    <n v="222005"/>
    <x v="270"/>
    <n v="30941"/>
    <x v="770"/>
    <n v="2.89"/>
    <n v="2.2999999999999998"/>
    <x v="104"/>
    <n v="1855"/>
    <x v="1"/>
    <x v="21"/>
    <s v="https://koronavirus.gov.hu/cikkek/1-370-fovel-emelkedett-beazonositott-fertozottek-szama-es-elhunyt-64-beteg"/>
  </r>
  <r>
    <x v="32"/>
    <x v="32"/>
    <x v="6"/>
    <x v="651"/>
    <n v="237872"/>
    <x v="271"/>
    <n v="20308"/>
    <x v="804"/>
    <n v="3.1"/>
    <n v="2.46"/>
    <x v="39"/>
    <n v="2115"/>
    <x v="1"/>
    <x v="21"/>
    <s v="https://koronavirus.gov.hu/cikkek/1-370-fovel-emelkedett-beazonositott-fertozottek-szama-es-elhunyt-64-beteg"/>
  </r>
  <r>
    <x v="32"/>
    <x v="32"/>
    <x v="7"/>
    <x v="652"/>
    <n v="243136"/>
    <x v="272"/>
    <n v="12524"/>
    <x v="805"/>
    <n v="3.23"/>
    <n v="2.52"/>
    <x v="101"/>
    <n v="2209"/>
    <x v="1"/>
    <x v="21"/>
    <s v="https://koronavirus.gov.hu/cikkek/1-370-fovel-emelkedett-beazonositott-fertozottek-szama-es-elhunyt-64-beteg"/>
  </r>
  <r>
    <x v="32"/>
    <x v="32"/>
    <x v="35"/>
    <x v="653"/>
    <n v="247270"/>
    <x v="273"/>
    <n v="10644"/>
    <x v="806"/>
    <n v="3.34"/>
    <n v="2.56"/>
    <x v="68"/>
    <n v="2245"/>
    <x v="1"/>
    <x v="21"/>
    <s v="https://koronavirus.gov.hu/cikkek/1-370-fovel-emelkedett-beazonositott-fertozottek-szama-es-elhunyt-64-beteg"/>
  </r>
  <r>
    <x v="32"/>
    <x v="32"/>
    <x v="36"/>
    <x v="654"/>
    <n v="249687"/>
    <x v="274"/>
    <n v="11824"/>
    <x v="807"/>
    <n v="3.46"/>
    <n v="2.58"/>
    <x v="38"/>
    <n v="2168"/>
    <x v="1"/>
    <x v="21"/>
    <s v="https://koronavirus.gov.hu/cikkek/1-370-fovel-emelkedett-beazonositott-fertozottek-szama-es-elhunyt-64-beteg"/>
  </r>
  <r>
    <x v="32"/>
    <x v="32"/>
    <x v="37"/>
    <x v="655"/>
    <n v="264530"/>
    <x v="275"/>
    <n v="23173"/>
    <x v="808"/>
    <n v="3.7"/>
    <n v="2.74"/>
    <x v="105"/>
    <n v="2134"/>
    <x v="1"/>
    <x v="21"/>
    <s v="https://koronavirus.gov.hu/cikkek/1-370-fovel-emelkedett-beazonositott-fertozottek-szama-es-elhunyt-64-beteg"/>
  </r>
  <r>
    <x v="32"/>
    <x v="32"/>
    <x v="38"/>
    <x v="656"/>
    <n v="279410"/>
    <x v="276"/>
    <n v="23759"/>
    <x v="809"/>
    <n v="3.94"/>
    <n v="2.89"/>
    <x v="106"/>
    <n v="1969"/>
    <x v="1"/>
    <x v="21"/>
    <s v="https://koronavirus.gov.hu/cikkek/1-370-fovel-emelkedett-beazonositott-fertozottek-szama-es-elhunyt-64-beteg"/>
  </r>
  <r>
    <x v="32"/>
    <x v="32"/>
    <x v="39"/>
    <x v="657"/>
    <n v="286379"/>
    <x v="277"/>
    <n v="10559"/>
    <x v="810"/>
    <n v="4.05"/>
    <n v="2.96"/>
    <x v="107"/>
    <n v="1668"/>
    <x v="1"/>
    <x v="21"/>
    <s v="https://koronavirus.gov.hu/cikkek/1-370-fovel-emelkedett-beazonositott-fertozottek-szama-es-elhunyt-64-beteg"/>
  </r>
  <r>
    <x v="33"/>
    <x v="33"/>
    <x v="9"/>
    <x v="658"/>
    <n v="4875"/>
    <x v="0"/>
    <m/>
    <x v="0"/>
    <n v="1.43"/>
    <n v="1.43"/>
    <x v="0"/>
    <m/>
    <x v="4"/>
    <x v="22"/>
    <s v="https://www.covid.is/tolulegar-upplysingar-boluefni"/>
  </r>
  <r>
    <x v="33"/>
    <x v="33"/>
    <x v="10"/>
    <x v="3"/>
    <m/>
    <x v="0"/>
    <m/>
    <x v="811"/>
    <m/>
    <m/>
    <x v="0"/>
    <n v="185"/>
    <x v="4"/>
    <x v="22"/>
    <s v="https://www.covid.is/tolulegar-upplysingar-boluefni"/>
  </r>
  <r>
    <x v="33"/>
    <x v="33"/>
    <x v="11"/>
    <x v="3"/>
    <m/>
    <x v="0"/>
    <m/>
    <x v="811"/>
    <m/>
    <m/>
    <x v="0"/>
    <n v="185"/>
    <x v="4"/>
    <x v="22"/>
    <s v="https://www.covid.is/tolulegar-upplysingar-boluefni"/>
  </r>
  <r>
    <x v="33"/>
    <x v="33"/>
    <x v="12"/>
    <x v="3"/>
    <m/>
    <x v="0"/>
    <m/>
    <x v="811"/>
    <m/>
    <m/>
    <x v="0"/>
    <n v="185"/>
    <x v="4"/>
    <x v="22"/>
    <s v="https://www.covid.is/tolulegar-upplysingar-boluefni"/>
  </r>
  <r>
    <x v="33"/>
    <x v="33"/>
    <x v="13"/>
    <x v="3"/>
    <m/>
    <x v="0"/>
    <m/>
    <x v="811"/>
    <m/>
    <m/>
    <x v="0"/>
    <n v="185"/>
    <x v="4"/>
    <x v="22"/>
    <s v="https://www.covid.is/tolulegar-upplysingar-boluefni"/>
  </r>
  <r>
    <x v="33"/>
    <x v="33"/>
    <x v="14"/>
    <x v="3"/>
    <m/>
    <x v="0"/>
    <m/>
    <x v="811"/>
    <m/>
    <m/>
    <x v="0"/>
    <n v="185"/>
    <x v="4"/>
    <x v="22"/>
    <s v="https://www.covid.is/tolulegar-upplysingar-boluefni"/>
  </r>
  <r>
    <x v="33"/>
    <x v="33"/>
    <x v="15"/>
    <x v="3"/>
    <m/>
    <x v="0"/>
    <m/>
    <x v="811"/>
    <m/>
    <m/>
    <x v="0"/>
    <n v="185"/>
    <x v="4"/>
    <x v="22"/>
    <s v="https://www.covid.is/tolulegar-upplysingar-boluefni"/>
  </r>
  <r>
    <x v="33"/>
    <x v="33"/>
    <x v="16"/>
    <x v="3"/>
    <m/>
    <x v="0"/>
    <m/>
    <x v="811"/>
    <m/>
    <m/>
    <x v="0"/>
    <n v="185"/>
    <x v="4"/>
    <x v="22"/>
    <s v="https://www.covid.is/tolulegar-upplysingar-boluefni"/>
  </r>
  <r>
    <x v="33"/>
    <x v="33"/>
    <x v="17"/>
    <x v="3"/>
    <m/>
    <x v="0"/>
    <m/>
    <x v="811"/>
    <m/>
    <m/>
    <x v="0"/>
    <n v="185"/>
    <x v="4"/>
    <x v="22"/>
    <s v="https://www.covid.is/tolulegar-upplysingar-boluefni"/>
  </r>
  <r>
    <x v="33"/>
    <x v="33"/>
    <x v="18"/>
    <x v="3"/>
    <m/>
    <x v="0"/>
    <m/>
    <x v="811"/>
    <m/>
    <m/>
    <x v="0"/>
    <n v="185"/>
    <x v="4"/>
    <x v="22"/>
    <s v="https://www.covid.is/tolulegar-upplysingar-boluefni"/>
  </r>
  <r>
    <x v="33"/>
    <x v="33"/>
    <x v="19"/>
    <x v="3"/>
    <m/>
    <x v="0"/>
    <m/>
    <x v="811"/>
    <m/>
    <m/>
    <x v="0"/>
    <n v="185"/>
    <x v="4"/>
    <x v="22"/>
    <s v="https://www.covid.is/tolulegar-upplysingar-boluefni"/>
  </r>
  <r>
    <x v="33"/>
    <x v="33"/>
    <x v="20"/>
    <x v="3"/>
    <m/>
    <x v="0"/>
    <m/>
    <x v="811"/>
    <m/>
    <m/>
    <x v="0"/>
    <n v="185"/>
    <x v="4"/>
    <x v="22"/>
    <s v="https://www.covid.is/tolulegar-upplysingar-boluefni"/>
  </r>
  <r>
    <x v="33"/>
    <x v="33"/>
    <x v="21"/>
    <x v="3"/>
    <m/>
    <x v="0"/>
    <m/>
    <x v="811"/>
    <m/>
    <m/>
    <x v="0"/>
    <n v="185"/>
    <x v="4"/>
    <x v="22"/>
    <s v="https://www.covid.is/tolulegar-upplysingar-boluefni"/>
  </r>
  <r>
    <x v="33"/>
    <x v="33"/>
    <x v="22"/>
    <x v="3"/>
    <m/>
    <x v="0"/>
    <m/>
    <x v="811"/>
    <m/>
    <m/>
    <x v="0"/>
    <n v="185"/>
    <x v="4"/>
    <x v="22"/>
    <s v="https://www.covid.is/tolulegar-upplysingar-boluefni"/>
  </r>
  <r>
    <x v="33"/>
    <x v="33"/>
    <x v="23"/>
    <x v="3"/>
    <m/>
    <x v="0"/>
    <m/>
    <x v="811"/>
    <m/>
    <m/>
    <x v="0"/>
    <n v="185"/>
    <x v="4"/>
    <x v="22"/>
    <s v="https://www.covid.is/tolulegar-upplysingar-boluefni"/>
  </r>
  <r>
    <x v="33"/>
    <x v="33"/>
    <x v="24"/>
    <x v="3"/>
    <m/>
    <x v="0"/>
    <m/>
    <x v="811"/>
    <m/>
    <m/>
    <x v="0"/>
    <n v="185"/>
    <x v="4"/>
    <x v="22"/>
    <s v="https://www.covid.is/tolulegar-upplysingar-boluefni"/>
  </r>
  <r>
    <x v="33"/>
    <x v="33"/>
    <x v="25"/>
    <x v="3"/>
    <m/>
    <x v="0"/>
    <m/>
    <x v="811"/>
    <m/>
    <m/>
    <x v="0"/>
    <n v="185"/>
    <x v="4"/>
    <x v="22"/>
    <s v="https://www.covid.is/tolulegar-upplysingar-boluefni"/>
  </r>
  <r>
    <x v="33"/>
    <x v="33"/>
    <x v="26"/>
    <x v="3"/>
    <m/>
    <x v="0"/>
    <m/>
    <x v="811"/>
    <m/>
    <m/>
    <x v="0"/>
    <n v="185"/>
    <x v="4"/>
    <x v="22"/>
    <s v="https://www.covid.is/tolulegar-upplysingar-boluefni"/>
  </r>
  <r>
    <x v="33"/>
    <x v="33"/>
    <x v="27"/>
    <x v="3"/>
    <m/>
    <x v="0"/>
    <m/>
    <x v="811"/>
    <m/>
    <m/>
    <x v="0"/>
    <n v="185"/>
    <x v="4"/>
    <x v="22"/>
    <s v="https://www.covid.is/tolulegar-upplysingar-boluefni"/>
  </r>
  <r>
    <x v="33"/>
    <x v="33"/>
    <x v="28"/>
    <x v="3"/>
    <m/>
    <x v="0"/>
    <m/>
    <x v="811"/>
    <m/>
    <m/>
    <x v="0"/>
    <n v="185"/>
    <x v="4"/>
    <x v="22"/>
    <s v="https://www.covid.is/tolulegar-upplysingar-boluefni"/>
  </r>
  <r>
    <x v="33"/>
    <x v="33"/>
    <x v="29"/>
    <x v="3"/>
    <m/>
    <x v="0"/>
    <m/>
    <x v="811"/>
    <m/>
    <m/>
    <x v="0"/>
    <n v="185"/>
    <x v="4"/>
    <x v="22"/>
    <s v="https://www.covid.is/tolulegar-upplysingar-boluefni"/>
  </r>
  <r>
    <x v="33"/>
    <x v="33"/>
    <x v="30"/>
    <x v="659"/>
    <n v="5725"/>
    <x v="278"/>
    <m/>
    <x v="811"/>
    <n v="1.82"/>
    <n v="1.68"/>
    <x v="41"/>
    <n v="185"/>
    <x v="4"/>
    <x v="22"/>
    <s v="https://www.covid.is/tolulegar-upplysingar-boluefni"/>
  </r>
  <r>
    <x v="33"/>
    <x v="33"/>
    <x v="31"/>
    <x v="3"/>
    <m/>
    <x v="0"/>
    <m/>
    <x v="812"/>
    <m/>
    <m/>
    <x v="0"/>
    <n v="914"/>
    <x v="4"/>
    <x v="22"/>
    <s v="https://www.covid.is/tolulegar-upplysingar-boluefni"/>
  </r>
  <r>
    <x v="33"/>
    <x v="33"/>
    <x v="32"/>
    <x v="3"/>
    <m/>
    <x v="0"/>
    <m/>
    <x v="813"/>
    <m/>
    <m/>
    <x v="0"/>
    <n v="1641"/>
    <x v="4"/>
    <x v="22"/>
    <s v="https://www.covid.is/tolulegar-upplysingar-boluefni"/>
  </r>
  <r>
    <x v="33"/>
    <x v="33"/>
    <x v="33"/>
    <x v="3"/>
    <m/>
    <x v="0"/>
    <m/>
    <x v="814"/>
    <m/>
    <m/>
    <x v="0"/>
    <n v="2371"/>
    <x v="4"/>
    <x v="22"/>
    <s v="https://www.covid.is/tolulegar-upplysingar-boluefni"/>
  </r>
  <r>
    <x v="33"/>
    <x v="33"/>
    <x v="34"/>
    <x v="3"/>
    <m/>
    <x v="0"/>
    <m/>
    <x v="815"/>
    <m/>
    <m/>
    <x v="0"/>
    <n v="3097"/>
    <x v="4"/>
    <x v="22"/>
    <s v="https://www.covid.is/tolulegar-upplysingar-boluefni"/>
  </r>
  <r>
    <x v="33"/>
    <x v="33"/>
    <x v="2"/>
    <x v="660"/>
    <n v="10433"/>
    <x v="279"/>
    <m/>
    <x v="816"/>
    <n v="4.46"/>
    <n v="3.06"/>
    <x v="108"/>
    <n v="3827"/>
    <x v="4"/>
    <x v="22"/>
    <s v="https://www.covid.is/tolulegar-upplysingar-boluefni"/>
  </r>
  <r>
    <x v="33"/>
    <x v="33"/>
    <x v="3"/>
    <x v="3"/>
    <m/>
    <x v="0"/>
    <m/>
    <x v="817"/>
    <m/>
    <m/>
    <x v="0"/>
    <n v="3862"/>
    <x v="4"/>
    <x v="22"/>
    <s v="https://www.covid.is/tolulegar-upplysingar-boluefni"/>
  </r>
  <r>
    <x v="33"/>
    <x v="33"/>
    <x v="4"/>
    <x v="661"/>
    <n v="10702"/>
    <x v="280"/>
    <m/>
    <x v="818"/>
    <n v="4.55"/>
    <n v="3.14"/>
    <x v="109"/>
    <n v="3900"/>
    <x v="4"/>
    <x v="22"/>
    <s v="https://www.covid.is/tolulegar-upplysingar-boluefni"/>
  </r>
  <r>
    <x v="33"/>
    <x v="33"/>
    <x v="5"/>
    <x v="3"/>
    <m/>
    <x v="0"/>
    <m/>
    <x v="426"/>
    <m/>
    <m/>
    <x v="0"/>
    <n v="3232"/>
    <x v="4"/>
    <x v="22"/>
    <s v="https://www.covid.is/tolulegar-upplysingar-boluefni"/>
  </r>
  <r>
    <x v="33"/>
    <x v="33"/>
    <x v="0"/>
    <x v="3"/>
    <m/>
    <x v="0"/>
    <m/>
    <x v="819"/>
    <m/>
    <m/>
    <x v="0"/>
    <n v="2561"/>
    <x v="4"/>
    <x v="22"/>
    <s v="https://www.covid.is/tolulegar-upplysingar-boluefni"/>
  </r>
  <r>
    <x v="33"/>
    <x v="33"/>
    <x v="1"/>
    <x v="3"/>
    <m/>
    <x v="0"/>
    <m/>
    <x v="820"/>
    <m/>
    <m/>
    <x v="0"/>
    <n v="1893"/>
    <x v="4"/>
    <x v="22"/>
    <s v="https://www.covid.is/tolulegar-upplysingar-boluefni"/>
  </r>
  <r>
    <x v="33"/>
    <x v="33"/>
    <x v="6"/>
    <x v="3"/>
    <m/>
    <x v="0"/>
    <m/>
    <x v="283"/>
    <m/>
    <m/>
    <x v="0"/>
    <n v="1222"/>
    <x v="4"/>
    <x v="22"/>
    <s v="https://www.covid.is/tolulegar-upplysingar-boluefni"/>
  </r>
  <r>
    <x v="33"/>
    <x v="33"/>
    <x v="7"/>
    <x v="3"/>
    <m/>
    <x v="0"/>
    <m/>
    <x v="821"/>
    <m/>
    <m/>
    <x v="0"/>
    <n v="554"/>
    <x v="4"/>
    <x v="22"/>
    <s v="https://www.covid.is/tolulegar-upplysingar-boluefni"/>
  </r>
  <r>
    <x v="33"/>
    <x v="33"/>
    <x v="35"/>
    <x v="3"/>
    <m/>
    <x v="0"/>
    <m/>
    <x v="822"/>
    <m/>
    <m/>
    <x v="0"/>
    <n v="577"/>
    <x v="4"/>
    <x v="22"/>
    <s v="https://www.covid.is/tolulegar-upplysingar-boluefni"/>
  </r>
  <r>
    <x v="33"/>
    <x v="33"/>
    <x v="36"/>
    <x v="662"/>
    <n v="12098"/>
    <x v="281"/>
    <m/>
    <x v="823"/>
    <n v="4.97"/>
    <n v="3.55"/>
    <x v="110"/>
    <n v="598"/>
    <x v="4"/>
    <x v="22"/>
    <s v="https://www.covid.is/tolulegar-upplysingar-boluefni"/>
  </r>
  <r>
    <x v="33"/>
    <x v="33"/>
    <x v="37"/>
    <x v="3"/>
    <m/>
    <x v="0"/>
    <m/>
    <x v="824"/>
    <m/>
    <m/>
    <x v="0"/>
    <n v="630"/>
    <x v="4"/>
    <x v="22"/>
    <s v="https://www.covid.is/tolulegar-upplysingar-boluefni"/>
  </r>
  <r>
    <x v="33"/>
    <x v="33"/>
    <x v="38"/>
    <x v="663"/>
    <n v="12660"/>
    <x v="282"/>
    <m/>
    <x v="825"/>
    <n v="5.13"/>
    <n v="3.71"/>
    <x v="110"/>
    <n v="662"/>
    <x v="4"/>
    <x v="22"/>
    <s v="https://www.covid.is/tolulegar-upplysingar-boluefni"/>
  </r>
  <r>
    <x v="34"/>
    <x v="34"/>
    <x v="25"/>
    <x v="0"/>
    <m/>
    <x v="0"/>
    <m/>
    <x v="0"/>
    <n v="0"/>
    <m/>
    <x v="0"/>
    <m/>
    <x v="10"/>
    <x v="0"/>
    <s v="https://www.mohfw.gov.in/"/>
  </r>
  <r>
    <x v="34"/>
    <x v="34"/>
    <x v="26"/>
    <x v="664"/>
    <m/>
    <x v="0"/>
    <n v="191181"/>
    <x v="826"/>
    <n v="0.01"/>
    <m/>
    <x v="0"/>
    <n v="139"/>
    <x v="10"/>
    <x v="0"/>
    <s v="https://www.mohfw.gov.in/"/>
  </r>
  <r>
    <x v="34"/>
    <x v="34"/>
    <x v="27"/>
    <x v="665"/>
    <m/>
    <x v="0"/>
    <n v="33120"/>
    <x v="827"/>
    <n v="0.02"/>
    <m/>
    <x v="0"/>
    <n v="81"/>
    <x v="10"/>
    <x v="0"/>
    <s v="https://www.mohfw.gov.in/"/>
  </r>
  <r>
    <x v="34"/>
    <x v="34"/>
    <x v="28"/>
    <x v="666"/>
    <m/>
    <x v="0"/>
    <n v="229748"/>
    <x v="828"/>
    <n v="0.03"/>
    <m/>
    <x v="0"/>
    <n v="110"/>
    <x v="10"/>
    <x v="0"/>
    <s v="https://www.mohfw.gov.in/"/>
  </r>
  <r>
    <x v="34"/>
    <x v="34"/>
    <x v="29"/>
    <x v="667"/>
    <m/>
    <x v="0"/>
    <n v="220786"/>
    <x v="829"/>
    <n v="0.05"/>
    <m/>
    <x v="0"/>
    <n v="122"/>
    <x v="10"/>
    <x v="0"/>
    <s v="https://www.mohfw.gov.in/"/>
  </r>
  <r>
    <x v="34"/>
    <x v="34"/>
    <x v="30"/>
    <x v="668"/>
    <m/>
    <x v="0"/>
    <n v="131649"/>
    <x v="830"/>
    <n v="0.06"/>
    <m/>
    <x v="0"/>
    <n v="117"/>
    <x v="10"/>
    <x v="0"/>
    <s v="https://www.mohfw.gov.in/"/>
  </r>
  <r>
    <x v="34"/>
    <x v="34"/>
    <x v="31"/>
    <x v="669"/>
    <m/>
    <x v="0"/>
    <n v="237050"/>
    <x v="831"/>
    <n v="0.08"/>
    <m/>
    <x v="0"/>
    <n v="126"/>
    <x v="10"/>
    <x v="0"/>
    <s v="https://www.mohfw.gov.in/"/>
  </r>
  <r>
    <x v="34"/>
    <x v="34"/>
    <x v="32"/>
    <x v="670"/>
    <m/>
    <x v="0"/>
    <n v="347058"/>
    <x v="832"/>
    <n v="0.1"/>
    <m/>
    <x v="0"/>
    <n v="144"/>
    <x v="10"/>
    <x v="0"/>
    <s v="https://www.mohfw.gov.in/"/>
  </r>
  <r>
    <x v="34"/>
    <x v="34"/>
    <x v="33"/>
    <x v="671"/>
    <m/>
    <x v="0"/>
    <n v="191609"/>
    <x v="833"/>
    <n v="0.11"/>
    <m/>
    <x v="0"/>
    <n v="144"/>
    <x v="10"/>
    <x v="0"/>
    <s v="https://www.mohfw.gov.in/"/>
  </r>
  <r>
    <x v="34"/>
    <x v="34"/>
    <x v="34"/>
    <x v="672"/>
    <m/>
    <x v="0"/>
    <n v="33303"/>
    <x v="834"/>
    <n v="0.12"/>
    <m/>
    <x v="0"/>
    <n v="144"/>
    <x v="10"/>
    <x v="0"/>
    <s v="https://www.mohfw.gov.in/"/>
  </r>
  <r>
    <x v="34"/>
    <x v="34"/>
    <x v="2"/>
    <x v="673"/>
    <m/>
    <x v="0"/>
    <n v="408305"/>
    <x v="835"/>
    <n v="0.15"/>
    <m/>
    <x v="0"/>
    <n v="163"/>
    <x v="10"/>
    <x v="0"/>
    <s v="https://www.mohfw.gov.in/"/>
  </r>
  <r>
    <x v="34"/>
    <x v="34"/>
    <x v="3"/>
    <x v="674"/>
    <m/>
    <x v="0"/>
    <n v="5671"/>
    <x v="836"/>
    <n v="0.15"/>
    <m/>
    <x v="0"/>
    <n v="140"/>
    <x v="10"/>
    <x v="0"/>
    <s v="https://www.mohfw.gov.in/"/>
  </r>
  <r>
    <x v="34"/>
    <x v="34"/>
    <x v="4"/>
    <x v="675"/>
    <m/>
    <x v="0"/>
    <n v="326499"/>
    <x v="837"/>
    <n v="0.17"/>
    <m/>
    <x v="0"/>
    <n v="160"/>
    <x v="10"/>
    <x v="0"/>
    <s v="https://www.mohfw.gov.in/"/>
  </r>
  <r>
    <x v="34"/>
    <x v="34"/>
    <x v="5"/>
    <x v="676"/>
    <m/>
    <x v="0"/>
    <n v="572074"/>
    <x v="838"/>
    <n v="0.21"/>
    <m/>
    <x v="0"/>
    <n v="195"/>
    <x v="10"/>
    <x v="0"/>
    <s v="https://www.mohfw.gov.in/"/>
  </r>
  <r>
    <x v="34"/>
    <x v="34"/>
    <x v="0"/>
    <x v="677"/>
    <m/>
    <x v="0"/>
    <n v="571974"/>
    <x v="839"/>
    <n v="0.25"/>
    <m/>
    <x v="0"/>
    <n v="218"/>
    <x v="10"/>
    <x v="0"/>
    <s v="https://www.mohfw.gov.in/"/>
  </r>
  <r>
    <x v="34"/>
    <x v="34"/>
    <x v="1"/>
    <x v="678"/>
    <m/>
    <x v="0"/>
    <n v="244307"/>
    <x v="840"/>
    <n v="0.27"/>
    <m/>
    <x v="0"/>
    <n v="224"/>
    <x v="10"/>
    <x v="0"/>
    <s v="https://www.mohfw.gov.in/"/>
  </r>
  <r>
    <x v="34"/>
    <x v="34"/>
    <x v="6"/>
    <x v="679"/>
    <m/>
    <x v="0"/>
    <n v="14509"/>
    <x v="841"/>
    <n v="0.27"/>
    <m/>
    <x v="0"/>
    <n v="222"/>
    <x v="10"/>
    <x v="0"/>
    <s v="https://www.mohfw.gov.in/"/>
  </r>
  <r>
    <x v="34"/>
    <x v="34"/>
    <x v="7"/>
    <x v="680"/>
    <m/>
    <x v="0"/>
    <n v="191313"/>
    <x v="842"/>
    <n v="0.28999999999999998"/>
    <m/>
    <x v="0"/>
    <n v="199"/>
    <x v="10"/>
    <x v="0"/>
    <s v="https://www.mohfw.gov.in/"/>
  </r>
  <r>
    <x v="34"/>
    <x v="34"/>
    <x v="35"/>
    <x v="681"/>
    <m/>
    <x v="0"/>
    <n v="188762"/>
    <x v="839"/>
    <n v="0.3"/>
    <m/>
    <x v="0"/>
    <n v="218"/>
    <x v="10"/>
    <x v="0"/>
    <s v="https://www.mohfw.gov.in/"/>
  </r>
  <r>
    <x v="34"/>
    <x v="34"/>
    <x v="36"/>
    <x v="682"/>
    <m/>
    <x v="0"/>
    <n v="310634"/>
    <x v="843"/>
    <n v="0.32"/>
    <m/>
    <x v="0"/>
    <n v="217"/>
    <x v="10"/>
    <x v="0"/>
    <s v="https://www.mohfw.gov.in/"/>
  </r>
  <r>
    <x v="34"/>
    <x v="34"/>
    <x v="37"/>
    <x v="683"/>
    <m/>
    <x v="0"/>
    <n v="509893"/>
    <x v="844"/>
    <n v="0.36"/>
    <m/>
    <x v="0"/>
    <n v="210"/>
    <x v="10"/>
    <x v="0"/>
    <s v="https://www.mohfw.gov.in/"/>
  </r>
  <r>
    <x v="34"/>
    <x v="34"/>
    <x v="38"/>
    <x v="684"/>
    <m/>
    <x v="0"/>
    <n v="457404"/>
    <x v="845"/>
    <n v="0.39"/>
    <m/>
    <x v="0"/>
    <n v="198"/>
    <x v="10"/>
    <x v="0"/>
    <s v="https://www.mohfw.gov.in/"/>
  </r>
  <r>
    <x v="34"/>
    <x v="34"/>
    <x v="39"/>
    <x v="685"/>
    <m/>
    <x v="0"/>
    <n v="358473"/>
    <x v="846"/>
    <n v="0.42"/>
    <m/>
    <x v="0"/>
    <n v="210"/>
    <x v="10"/>
    <x v="0"/>
    <s v="https://www.mohfw.gov.in/"/>
  </r>
  <r>
    <x v="35"/>
    <x v="35"/>
    <x v="22"/>
    <x v="0"/>
    <m/>
    <x v="0"/>
    <m/>
    <x v="0"/>
    <n v="0"/>
    <m/>
    <x v="0"/>
    <m/>
    <x v="11"/>
    <x v="0"/>
    <s v="https://www.kemkes.go.id/"/>
  </r>
  <r>
    <x v="35"/>
    <x v="35"/>
    <x v="23"/>
    <x v="3"/>
    <m/>
    <x v="0"/>
    <m/>
    <x v="847"/>
    <m/>
    <m/>
    <x v="0"/>
    <n v="48"/>
    <x v="11"/>
    <x v="0"/>
    <s v="https://www.kemkes.go.id/"/>
  </r>
  <r>
    <x v="35"/>
    <x v="35"/>
    <x v="24"/>
    <x v="3"/>
    <m/>
    <x v="0"/>
    <m/>
    <x v="847"/>
    <m/>
    <m/>
    <x v="0"/>
    <n v="48"/>
    <x v="11"/>
    <x v="0"/>
    <s v="https://www.kemkes.go.id/"/>
  </r>
  <r>
    <x v="35"/>
    <x v="35"/>
    <x v="25"/>
    <x v="3"/>
    <m/>
    <x v="0"/>
    <m/>
    <x v="847"/>
    <m/>
    <m/>
    <x v="0"/>
    <n v="48"/>
    <x v="11"/>
    <x v="0"/>
    <s v="https://www.kemkes.go.id/"/>
  </r>
  <r>
    <x v="35"/>
    <x v="35"/>
    <x v="26"/>
    <x v="3"/>
    <m/>
    <x v="0"/>
    <m/>
    <x v="847"/>
    <m/>
    <m/>
    <x v="0"/>
    <n v="48"/>
    <x v="11"/>
    <x v="0"/>
    <s v="https://www.kemkes.go.id/"/>
  </r>
  <r>
    <x v="35"/>
    <x v="35"/>
    <x v="27"/>
    <x v="3"/>
    <m/>
    <x v="0"/>
    <m/>
    <x v="847"/>
    <m/>
    <m/>
    <x v="0"/>
    <n v="48"/>
    <x v="11"/>
    <x v="0"/>
    <s v="https://www.kemkes.go.id/"/>
  </r>
  <r>
    <x v="35"/>
    <x v="35"/>
    <x v="28"/>
    <x v="3"/>
    <m/>
    <x v="0"/>
    <m/>
    <x v="847"/>
    <m/>
    <m/>
    <x v="0"/>
    <n v="48"/>
    <x v="11"/>
    <x v="0"/>
    <s v="https://www.kemkes.go.id/"/>
  </r>
  <r>
    <x v="35"/>
    <x v="35"/>
    <x v="29"/>
    <x v="3"/>
    <m/>
    <x v="0"/>
    <m/>
    <x v="847"/>
    <m/>
    <m/>
    <x v="0"/>
    <n v="48"/>
    <x v="11"/>
    <x v="0"/>
    <s v="https://www.kemkes.go.id/"/>
  </r>
  <r>
    <x v="35"/>
    <x v="35"/>
    <x v="30"/>
    <x v="3"/>
    <m/>
    <x v="0"/>
    <m/>
    <x v="847"/>
    <m/>
    <m/>
    <x v="0"/>
    <n v="48"/>
    <x v="11"/>
    <x v="0"/>
    <s v="https://www.kemkes.go.id/"/>
  </r>
  <r>
    <x v="35"/>
    <x v="35"/>
    <x v="31"/>
    <x v="3"/>
    <m/>
    <x v="0"/>
    <m/>
    <x v="847"/>
    <m/>
    <m/>
    <x v="0"/>
    <n v="48"/>
    <x v="11"/>
    <x v="0"/>
    <s v="https://www.kemkes.go.id/"/>
  </r>
  <r>
    <x v="35"/>
    <x v="35"/>
    <x v="32"/>
    <x v="686"/>
    <m/>
    <x v="0"/>
    <m/>
    <x v="847"/>
    <n v="0.05"/>
    <m/>
    <x v="0"/>
    <n v="48"/>
    <x v="11"/>
    <x v="0"/>
    <s v="https://www.kemkes.go.id/"/>
  </r>
  <r>
    <x v="35"/>
    <x v="35"/>
    <x v="33"/>
    <x v="3"/>
    <m/>
    <x v="0"/>
    <m/>
    <x v="848"/>
    <m/>
    <m/>
    <x v="0"/>
    <n v="46"/>
    <x v="11"/>
    <x v="0"/>
    <s v="https://www.kemkes.go.id/"/>
  </r>
  <r>
    <x v="35"/>
    <x v="35"/>
    <x v="34"/>
    <x v="687"/>
    <m/>
    <x v="0"/>
    <m/>
    <x v="849"/>
    <n v="0.05"/>
    <m/>
    <x v="0"/>
    <n v="43"/>
    <x v="11"/>
    <x v="0"/>
    <s v="https://www.kemkes.go.id/"/>
  </r>
  <r>
    <x v="35"/>
    <x v="35"/>
    <x v="2"/>
    <x v="688"/>
    <m/>
    <x v="0"/>
    <n v="12717"/>
    <x v="850"/>
    <n v="0.06"/>
    <m/>
    <x v="0"/>
    <n v="43"/>
    <x v="11"/>
    <x v="0"/>
    <s v="https://www.kemkes.go.id/"/>
  </r>
  <r>
    <x v="35"/>
    <x v="35"/>
    <x v="3"/>
    <x v="689"/>
    <m/>
    <x v="0"/>
    <n v="83726"/>
    <x v="851"/>
    <n v="0.09"/>
    <m/>
    <x v="0"/>
    <n v="80"/>
    <x v="11"/>
    <x v="0"/>
    <s v="https://www.kemkes.go.id/"/>
  </r>
  <r>
    <x v="35"/>
    <x v="35"/>
    <x v="4"/>
    <x v="690"/>
    <m/>
    <x v="0"/>
    <n v="62318"/>
    <x v="852"/>
    <n v="0.11"/>
    <m/>
    <x v="0"/>
    <n v="106"/>
    <x v="11"/>
    <x v="0"/>
    <s v="https://www.kemkes.go.id/"/>
  </r>
  <r>
    <x v="35"/>
    <x v="35"/>
    <x v="5"/>
    <x v="691"/>
    <n v="368318"/>
    <x v="283"/>
    <n v="65783"/>
    <x v="853"/>
    <n v="0.14000000000000001"/>
    <n v="0.13"/>
    <x v="14"/>
    <n v="133"/>
    <x v="11"/>
    <x v="0"/>
    <s v="https://www.kemkes.go.id/"/>
  </r>
  <r>
    <x v="35"/>
    <x v="35"/>
    <x v="0"/>
    <x v="692"/>
    <n v="405012"/>
    <x v="284"/>
    <n v="42513"/>
    <x v="854"/>
    <n v="0.15"/>
    <n v="0.15"/>
    <x v="14"/>
    <n v="148"/>
    <x v="11"/>
    <x v="0"/>
    <s v="https://www.kemkes.go.id/"/>
  </r>
  <r>
    <x v="35"/>
    <x v="35"/>
    <x v="1"/>
    <x v="693"/>
    <n v="482145"/>
    <x v="285"/>
    <n v="86656"/>
    <x v="855"/>
    <n v="0.18"/>
    <n v="0.18"/>
    <x v="1"/>
    <n v="189"/>
    <x v="11"/>
    <x v="0"/>
    <s v="https://www.kemkes.go.id/"/>
  </r>
  <r>
    <x v="35"/>
    <x v="35"/>
    <x v="6"/>
    <x v="694"/>
    <n v="493133"/>
    <x v="286"/>
    <n v="12726"/>
    <x v="856"/>
    <n v="0.19"/>
    <n v="0.18"/>
    <x v="1"/>
    <n v="191"/>
    <x v="11"/>
    <x v="0"/>
    <s v="https://www.kemkes.go.id/"/>
  </r>
  <r>
    <x v="35"/>
    <x v="35"/>
    <x v="7"/>
    <x v="695"/>
    <n v="539532"/>
    <x v="287"/>
    <n v="59257"/>
    <x v="857"/>
    <n v="0.21"/>
    <n v="0.2"/>
    <x v="1"/>
    <n v="216"/>
    <x v="11"/>
    <x v="0"/>
    <s v="https://www.kemkes.go.id/"/>
  </r>
  <r>
    <x v="35"/>
    <x v="35"/>
    <x v="35"/>
    <x v="696"/>
    <n v="596260"/>
    <x v="288"/>
    <n v="73321"/>
    <x v="858"/>
    <n v="0.24"/>
    <n v="0.22"/>
    <x v="15"/>
    <n v="210"/>
    <x v="11"/>
    <x v="0"/>
    <s v="https://www.kemkes.go.id/"/>
  </r>
  <r>
    <x v="35"/>
    <x v="35"/>
    <x v="36"/>
    <x v="697"/>
    <n v="646026"/>
    <x v="289"/>
    <n v="69388"/>
    <x v="859"/>
    <n v="0.26"/>
    <n v="0.24"/>
    <x v="34"/>
    <n v="214"/>
    <x v="11"/>
    <x v="0"/>
    <s v="https://www.kemkes.go.id/"/>
  </r>
  <r>
    <x v="35"/>
    <x v="35"/>
    <x v="37"/>
    <x v="698"/>
    <n v="700266"/>
    <x v="290"/>
    <n v="79172"/>
    <x v="860"/>
    <n v="0.28999999999999998"/>
    <n v="0.26"/>
    <x v="2"/>
    <n v="221"/>
    <x v="11"/>
    <x v="0"/>
    <s v="https://www.kemkes.go.id/"/>
  </r>
  <r>
    <x v="35"/>
    <x v="35"/>
    <x v="38"/>
    <x v="699"/>
    <n v="744884"/>
    <x v="291"/>
    <n v="68790"/>
    <x v="861"/>
    <n v="0.32"/>
    <n v="0.27"/>
    <x v="2"/>
    <n v="235"/>
    <x v="11"/>
    <x v="0"/>
    <s v="https://www.kemkes.go.id/"/>
  </r>
  <r>
    <x v="35"/>
    <x v="35"/>
    <x v="39"/>
    <x v="700"/>
    <n v="777096"/>
    <x v="292"/>
    <n v="48694"/>
    <x v="862"/>
    <n v="0.33"/>
    <n v="0.28000000000000003"/>
    <x v="16"/>
    <n v="215"/>
    <x v="11"/>
    <x v="0"/>
    <s v="https://www.kemkes.go.id/"/>
  </r>
  <r>
    <x v="36"/>
    <x v="36"/>
    <x v="10"/>
    <x v="486"/>
    <m/>
    <x v="0"/>
    <m/>
    <x v="0"/>
    <n v="0.04"/>
    <m/>
    <x v="0"/>
    <m/>
    <x v="1"/>
    <x v="23"/>
    <s v="https://covid19ireland-geohive.hub.arcgis.com/"/>
  </r>
  <r>
    <x v="36"/>
    <x v="36"/>
    <x v="11"/>
    <x v="3"/>
    <m/>
    <x v="0"/>
    <m/>
    <x v="863"/>
    <m/>
    <m/>
    <x v="0"/>
    <n v="111"/>
    <x v="1"/>
    <x v="23"/>
    <s v="https://covid19ireland-geohive.hub.arcgis.com/"/>
  </r>
  <r>
    <x v="36"/>
    <x v="36"/>
    <x v="12"/>
    <x v="3"/>
    <m/>
    <x v="0"/>
    <m/>
    <x v="863"/>
    <m/>
    <m/>
    <x v="0"/>
    <n v="111"/>
    <x v="1"/>
    <x v="23"/>
    <s v="https://covid19ireland-geohive.hub.arcgis.com/"/>
  </r>
  <r>
    <x v="36"/>
    <x v="36"/>
    <x v="13"/>
    <x v="3"/>
    <m/>
    <x v="0"/>
    <m/>
    <x v="863"/>
    <m/>
    <m/>
    <x v="0"/>
    <n v="111"/>
    <x v="1"/>
    <x v="23"/>
    <s v="https://covid19ireland-geohive.hub.arcgis.com/"/>
  </r>
  <r>
    <x v="36"/>
    <x v="36"/>
    <x v="14"/>
    <x v="701"/>
    <m/>
    <x v="0"/>
    <m/>
    <x v="863"/>
    <n v="0.08"/>
    <m/>
    <x v="0"/>
    <n v="111"/>
    <x v="1"/>
    <x v="23"/>
    <s v="https://covid19ireland-geohive.hub.arcgis.com/"/>
  </r>
  <r>
    <x v="36"/>
    <x v="36"/>
    <x v="15"/>
    <x v="3"/>
    <m/>
    <x v="0"/>
    <m/>
    <x v="864"/>
    <m/>
    <m/>
    <x v="0"/>
    <n v="242"/>
    <x v="1"/>
    <x v="23"/>
    <s v="https://covid19ireland-geohive.hub.arcgis.com/"/>
  </r>
  <r>
    <x v="36"/>
    <x v="36"/>
    <x v="16"/>
    <x v="3"/>
    <m/>
    <x v="0"/>
    <m/>
    <x v="865"/>
    <m/>
    <m/>
    <x v="0"/>
    <n v="329"/>
    <x v="1"/>
    <x v="23"/>
    <s v="https://covid19ireland-geohive.hub.arcgis.com/"/>
  </r>
  <r>
    <x v="36"/>
    <x v="36"/>
    <x v="17"/>
    <x v="702"/>
    <m/>
    <x v="0"/>
    <m/>
    <x v="866"/>
    <n v="0.31"/>
    <m/>
    <x v="0"/>
    <n v="391"/>
    <x v="1"/>
    <x v="23"/>
    <s v="https://covid19ireland-geohive.hub.arcgis.com/"/>
  </r>
  <r>
    <x v="36"/>
    <x v="36"/>
    <x v="18"/>
    <x v="3"/>
    <m/>
    <x v="0"/>
    <m/>
    <x v="867"/>
    <m/>
    <m/>
    <x v="0"/>
    <n v="613"/>
    <x v="1"/>
    <x v="23"/>
    <s v="https://covid19ireland-geohive.hub.arcgis.com/"/>
  </r>
  <r>
    <x v="36"/>
    <x v="36"/>
    <x v="19"/>
    <x v="3"/>
    <m/>
    <x v="0"/>
    <m/>
    <x v="868"/>
    <m/>
    <m/>
    <x v="0"/>
    <n v="835"/>
    <x v="1"/>
    <x v="23"/>
    <s v="https://covid19ireland-geohive.hub.arcgis.com/"/>
  </r>
  <r>
    <x v="36"/>
    <x v="36"/>
    <x v="20"/>
    <x v="703"/>
    <m/>
    <x v="0"/>
    <m/>
    <x v="869"/>
    <n v="0.81"/>
    <m/>
    <x v="0"/>
    <n v="1057"/>
    <x v="1"/>
    <x v="23"/>
    <s v="https://covid19ireland-geohive.hub.arcgis.com/"/>
  </r>
  <r>
    <x v="36"/>
    <x v="36"/>
    <x v="21"/>
    <x v="3"/>
    <m/>
    <x v="0"/>
    <m/>
    <x v="870"/>
    <m/>
    <m/>
    <x v="0"/>
    <n v="1401"/>
    <x v="1"/>
    <x v="23"/>
    <s v="https://covid19ireland-geohive.hub.arcgis.com/"/>
  </r>
  <r>
    <x v="36"/>
    <x v="36"/>
    <x v="22"/>
    <x v="3"/>
    <m/>
    <x v="0"/>
    <m/>
    <x v="871"/>
    <m/>
    <m/>
    <x v="0"/>
    <n v="1652"/>
    <x v="1"/>
    <x v="23"/>
    <s v="https://covid19ireland-geohive.hub.arcgis.com/"/>
  </r>
  <r>
    <x v="36"/>
    <x v="36"/>
    <x v="23"/>
    <x v="704"/>
    <m/>
    <x v="0"/>
    <m/>
    <x v="872"/>
    <n v="1.57"/>
    <m/>
    <x v="0"/>
    <n v="1902"/>
    <x v="1"/>
    <x v="23"/>
    <s v="https://covid19ireland-geohive.hub.arcgis.com/"/>
  </r>
  <r>
    <x v="36"/>
    <x v="36"/>
    <x v="24"/>
    <x v="3"/>
    <m/>
    <x v="0"/>
    <m/>
    <x v="873"/>
    <m/>
    <m/>
    <x v="0"/>
    <n v="1914"/>
    <x v="1"/>
    <x v="23"/>
    <s v="https://covid19ireland-geohive.hub.arcgis.com/"/>
  </r>
  <r>
    <x v="36"/>
    <x v="36"/>
    <x v="25"/>
    <x v="3"/>
    <m/>
    <x v="0"/>
    <m/>
    <x v="874"/>
    <m/>
    <m/>
    <x v="0"/>
    <n v="1797"/>
    <x v="1"/>
    <x v="23"/>
    <s v="https://covid19ireland-geohive.hub.arcgis.com/"/>
  </r>
  <r>
    <x v="36"/>
    <x v="36"/>
    <x v="26"/>
    <x v="3"/>
    <m/>
    <x v="0"/>
    <m/>
    <x v="875"/>
    <m/>
    <m/>
    <x v="0"/>
    <n v="1679"/>
    <x v="1"/>
    <x v="23"/>
    <s v="https://covid19ireland-geohive.hub.arcgis.com/"/>
  </r>
  <r>
    <x v="36"/>
    <x v="36"/>
    <x v="27"/>
    <x v="705"/>
    <m/>
    <x v="0"/>
    <m/>
    <x v="876"/>
    <n v="1.9"/>
    <m/>
    <x v="0"/>
    <n v="1562"/>
    <x v="1"/>
    <x v="23"/>
    <s v="https://covid19ireland-geohive.hub.arcgis.com/"/>
  </r>
  <r>
    <x v="36"/>
    <x v="36"/>
    <x v="28"/>
    <x v="3"/>
    <m/>
    <x v="0"/>
    <m/>
    <x v="877"/>
    <m/>
    <m/>
    <x v="0"/>
    <n v="1472"/>
    <x v="1"/>
    <x v="23"/>
    <s v="https://covid19ireland-geohive.hub.arcgis.com/"/>
  </r>
  <r>
    <x v="36"/>
    <x v="36"/>
    <x v="29"/>
    <x v="3"/>
    <m/>
    <x v="0"/>
    <m/>
    <x v="878"/>
    <m/>
    <m/>
    <x v="0"/>
    <n v="1381"/>
    <x v="1"/>
    <x v="23"/>
    <s v="https://covid19ireland-geohive.hub.arcgis.com/"/>
  </r>
  <r>
    <x v="36"/>
    <x v="36"/>
    <x v="30"/>
    <x v="706"/>
    <m/>
    <x v="0"/>
    <m/>
    <x v="879"/>
    <n v="2.4700000000000002"/>
    <m/>
    <x v="0"/>
    <n v="1290"/>
    <x v="1"/>
    <x v="23"/>
    <s v="https://covid19ireland-geohive.hub.arcgis.com/"/>
  </r>
  <r>
    <x v="36"/>
    <x v="36"/>
    <x v="31"/>
    <x v="3"/>
    <m/>
    <x v="0"/>
    <m/>
    <x v="880"/>
    <m/>
    <m/>
    <x v="0"/>
    <n v="1322"/>
    <x v="1"/>
    <x v="23"/>
    <s v="https://covid19ireland-geohive.hub.arcgis.com/"/>
  </r>
  <r>
    <x v="36"/>
    <x v="36"/>
    <x v="32"/>
    <x v="3"/>
    <m/>
    <x v="0"/>
    <m/>
    <x v="881"/>
    <m/>
    <m/>
    <x v="0"/>
    <n v="1354"/>
    <x v="1"/>
    <x v="23"/>
    <s v="https://covid19ireland-geohive.hub.arcgis.com/"/>
  </r>
  <r>
    <x v="36"/>
    <x v="36"/>
    <x v="33"/>
    <x v="3"/>
    <m/>
    <x v="0"/>
    <m/>
    <x v="882"/>
    <m/>
    <m/>
    <x v="0"/>
    <n v="1386"/>
    <x v="1"/>
    <x v="23"/>
    <s v="https://covid19ireland-geohive.hub.arcgis.com/"/>
  </r>
  <r>
    <x v="36"/>
    <x v="36"/>
    <x v="34"/>
    <x v="707"/>
    <m/>
    <x v="0"/>
    <m/>
    <x v="883"/>
    <n v="2.9"/>
    <m/>
    <x v="0"/>
    <n v="1418"/>
    <x v="1"/>
    <x v="23"/>
    <s v="https://covid19ireland-geohive.hub.arcgis.com/"/>
  </r>
  <r>
    <x v="36"/>
    <x v="36"/>
    <x v="2"/>
    <x v="3"/>
    <m/>
    <x v="0"/>
    <m/>
    <x v="884"/>
    <m/>
    <m/>
    <x v="0"/>
    <n v="1327"/>
    <x v="1"/>
    <x v="23"/>
    <s v="https://covid19ireland-geohive.hub.arcgis.com/"/>
  </r>
  <r>
    <x v="36"/>
    <x v="36"/>
    <x v="3"/>
    <x v="3"/>
    <m/>
    <x v="0"/>
    <m/>
    <x v="885"/>
    <m/>
    <m/>
    <x v="0"/>
    <n v="1236"/>
    <x v="1"/>
    <x v="23"/>
    <s v="https://covid19ireland-geohive.hub.arcgis.com/"/>
  </r>
  <r>
    <x v="36"/>
    <x v="36"/>
    <x v="4"/>
    <x v="708"/>
    <n v="147700"/>
    <x v="293"/>
    <m/>
    <x v="886"/>
    <n v="3.27"/>
    <n v="2.99"/>
    <x v="84"/>
    <n v="1146"/>
    <x v="1"/>
    <x v="23"/>
    <s v="https://covid19ireland-geohive.hub.arcgis.com/"/>
  </r>
  <r>
    <x v="36"/>
    <x v="36"/>
    <x v="5"/>
    <x v="3"/>
    <m/>
    <x v="0"/>
    <m/>
    <x v="887"/>
    <m/>
    <m/>
    <x v="0"/>
    <n v="1270"/>
    <x v="1"/>
    <x v="23"/>
    <s v="https://covid19ireland-geohive.hub.arcgis.com/"/>
  </r>
  <r>
    <x v="36"/>
    <x v="36"/>
    <x v="0"/>
    <x v="3"/>
    <m/>
    <x v="0"/>
    <m/>
    <x v="888"/>
    <m/>
    <m/>
    <x v="0"/>
    <n v="1395"/>
    <x v="1"/>
    <x v="23"/>
    <s v="https://covid19ireland-geohive.hub.arcgis.com/"/>
  </r>
  <r>
    <x v="36"/>
    <x v="36"/>
    <x v="1"/>
    <x v="3"/>
    <m/>
    <x v="0"/>
    <m/>
    <x v="889"/>
    <m/>
    <m/>
    <x v="0"/>
    <n v="1519"/>
    <x v="1"/>
    <x v="23"/>
    <s v="https://covid19ireland-geohive.hub.arcgis.com/"/>
  </r>
  <r>
    <x v="36"/>
    <x v="36"/>
    <x v="6"/>
    <x v="709"/>
    <n v="150500"/>
    <x v="294"/>
    <m/>
    <x v="890"/>
    <n v="4.05"/>
    <n v="3.05"/>
    <x v="111"/>
    <n v="1643"/>
    <x v="1"/>
    <x v="23"/>
    <s v="https://covid19ireland-geohive.hub.arcgis.com/"/>
  </r>
  <r>
    <x v="36"/>
    <x v="36"/>
    <x v="7"/>
    <x v="3"/>
    <m/>
    <x v="0"/>
    <m/>
    <x v="871"/>
    <m/>
    <m/>
    <x v="0"/>
    <n v="1652"/>
    <x v="1"/>
    <x v="23"/>
    <s v="https://covid19ireland-geohive.hub.arcgis.com/"/>
  </r>
  <r>
    <x v="36"/>
    <x v="36"/>
    <x v="35"/>
    <x v="3"/>
    <m/>
    <x v="0"/>
    <m/>
    <x v="891"/>
    <m/>
    <m/>
    <x v="0"/>
    <n v="1661"/>
    <x v="1"/>
    <x v="23"/>
    <s v="https://covid19ireland-geohive.hub.arcgis.com/"/>
  </r>
  <r>
    <x v="36"/>
    <x v="36"/>
    <x v="36"/>
    <x v="710"/>
    <n v="152200"/>
    <x v="295"/>
    <m/>
    <x v="892"/>
    <n v="4.4400000000000004"/>
    <n v="3.08"/>
    <x v="112"/>
    <n v="1669"/>
    <x v="1"/>
    <x v="23"/>
    <s v="https://covid19ireland-geohive.hub.arcgis.com/"/>
  </r>
  <r>
    <x v="37"/>
    <x v="37"/>
    <x v="31"/>
    <x v="711"/>
    <m/>
    <x v="0"/>
    <m/>
    <x v="0"/>
    <n v="4.18"/>
    <m/>
    <x v="0"/>
    <m/>
    <x v="1"/>
    <x v="24"/>
    <s v="https://covid19.gov.im/general-information/covid-19-vaccination-statistics/"/>
  </r>
  <r>
    <x v="37"/>
    <x v="37"/>
    <x v="32"/>
    <x v="712"/>
    <m/>
    <x v="0"/>
    <n v="90"/>
    <x v="893"/>
    <n v="4.29"/>
    <m/>
    <x v="0"/>
    <n v="1058"/>
    <x v="1"/>
    <x v="24"/>
    <s v="https://covid19.gov.im/general-information/covid-19-vaccination-statistics/"/>
  </r>
  <r>
    <x v="37"/>
    <x v="37"/>
    <x v="33"/>
    <x v="3"/>
    <m/>
    <x v="0"/>
    <m/>
    <x v="894"/>
    <m/>
    <m/>
    <x v="0"/>
    <n v="1623"/>
    <x v="1"/>
    <x v="24"/>
    <s v="https://covid19.gov.im/general-information/covid-19-vaccination-statistics/"/>
  </r>
  <r>
    <x v="37"/>
    <x v="37"/>
    <x v="34"/>
    <x v="3"/>
    <m/>
    <x v="0"/>
    <m/>
    <x v="895"/>
    <m/>
    <m/>
    <x v="0"/>
    <n v="1823"/>
    <x v="1"/>
    <x v="24"/>
    <s v="https://covid19.gov.im/general-information/covid-19-vaccination-statistics/"/>
  </r>
  <r>
    <x v="37"/>
    <x v="37"/>
    <x v="2"/>
    <x v="713"/>
    <n v="3897"/>
    <x v="296"/>
    <m/>
    <x v="114"/>
    <n v="4.95"/>
    <n v="4.58"/>
    <x v="44"/>
    <n v="1917"/>
    <x v="1"/>
    <x v="24"/>
    <s v="https://covid19.gov.im/general-information/covid-19-vaccination-statistics/"/>
  </r>
  <r>
    <x v="37"/>
    <x v="37"/>
    <x v="3"/>
    <x v="714"/>
    <n v="4247"/>
    <x v="297"/>
    <n v="677"/>
    <x v="163"/>
    <n v="5.75"/>
    <n v="4.99"/>
    <x v="66"/>
    <n v="3128"/>
    <x v="1"/>
    <x v="24"/>
    <s v="https://covid19.gov.im/general-information/covid-19-vaccination-statistics/"/>
  </r>
  <r>
    <x v="37"/>
    <x v="37"/>
    <x v="4"/>
    <x v="715"/>
    <n v="4550"/>
    <x v="298"/>
    <n v="701"/>
    <x v="569"/>
    <n v="6.57"/>
    <n v="5.35"/>
    <x v="113"/>
    <n v="3975"/>
    <x v="1"/>
    <x v="24"/>
    <s v="https://covid19.gov.im/general-information/covid-19-vaccination-statistics/"/>
  </r>
  <r>
    <x v="37"/>
    <x v="37"/>
    <x v="5"/>
    <x v="716"/>
    <n v="5243"/>
    <x v="299"/>
    <n v="694"/>
    <x v="896"/>
    <n v="7.39"/>
    <n v="6.17"/>
    <x v="113"/>
    <n v="4575"/>
    <x v="1"/>
    <x v="24"/>
    <s v="https://covid19.gov.im/general-information/covid-19-vaccination-statistics/"/>
  </r>
  <r>
    <x v="37"/>
    <x v="37"/>
    <x v="0"/>
    <x v="717"/>
    <n v="5829"/>
    <x v="300"/>
    <n v="578"/>
    <x v="572"/>
    <n v="8.07"/>
    <n v="6.86"/>
    <x v="114"/>
    <n v="5398"/>
    <x v="1"/>
    <x v="24"/>
    <s v="https://covid19.gov.im/general-information/covid-19-vaccination-statistics/"/>
  </r>
  <r>
    <x v="37"/>
    <x v="37"/>
    <x v="1"/>
    <x v="3"/>
    <m/>
    <x v="0"/>
    <m/>
    <x v="897"/>
    <m/>
    <m/>
    <x v="0"/>
    <n v="5692"/>
    <x v="1"/>
    <x v="24"/>
    <s v="https://covid19.gov.im/general-information/covid-19-vaccination-statistics/"/>
  </r>
  <r>
    <x v="37"/>
    <x v="37"/>
    <x v="6"/>
    <x v="3"/>
    <m/>
    <x v="0"/>
    <m/>
    <x v="287"/>
    <m/>
    <m/>
    <x v="0"/>
    <n v="5974"/>
    <x v="1"/>
    <x v="24"/>
    <s v="https://covid19.gov.im/general-information/covid-19-vaccination-statistics/"/>
  </r>
  <r>
    <x v="37"/>
    <x v="37"/>
    <x v="7"/>
    <x v="3"/>
    <m/>
    <x v="0"/>
    <m/>
    <x v="198"/>
    <m/>
    <m/>
    <x v="0"/>
    <n v="6268"/>
    <x v="1"/>
    <x v="24"/>
    <s v="https://covid19.gov.im/general-information/covid-19-vaccination-statistics/"/>
  </r>
  <r>
    <x v="37"/>
    <x v="37"/>
    <x v="35"/>
    <x v="718"/>
    <n v="6883"/>
    <x v="301"/>
    <m/>
    <x v="898"/>
    <n v="9.76"/>
    <n v="8.09"/>
    <x v="59"/>
    <n v="5739"/>
    <x v="1"/>
    <x v="24"/>
    <s v="https://covid19.gov.im/general-information/covid-19-vaccination-statistics/"/>
  </r>
  <r>
    <x v="37"/>
    <x v="37"/>
    <x v="36"/>
    <x v="719"/>
    <n v="7387"/>
    <x v="302"/>
    <n v="1261"/>
    <x v="899"/>
    <n v="11.25"/>
    <n v="8.69"/>
    <x v="115"/>
    <n v="6680"/>
    <x v="1"/>
    <x v="24"/>
    <s v="https://covid19.gov.im/general-information/covid-19-vaccination-statistics/"/>
  </r>
  <r>
    <x v="37"/>
    <x v="37"/>
    <x v="37"/>
    <x v="720"/>
    <n v="8030"/>
    <x v="303"/>
    <n v="650"/>
    <x v="285"/>
    <n v="12.01"/>
    <n v="9.44"/>
    <x v="116"/>
    <n v="6609"/>
    <x v="1"/>
    <x v="24"/>
    <s v="https://covid19.gov.im/general-information/covid-19-vaccination-statistics/"/>
  </r>
  <r>
    <x v="37"/>
    <x v="37"/>
    <x v="38"/>
    <x v="721"/>
    <n v="8041"/>
    <x v="303"/>
    <n v="11"/>
    <x v="900"/>
    <n v="12.02"/>
    <n v="9.4600000000000009"/>
    <x v="116"/>
    <n v="5657"/>
    <x v="1"/>
    <x v="24"/>
    <s v="https://covid19.gov.im/general-information/covid-19-vaccination-statistics/"/>
  </r>
  <r>
    <x v="37"/>
    <x v="37"/>
    <x v="39"/>
    <x v="722"/>
    <n v="8669"/>
    <x v="303"/>
    <n v="628"/>
    <x v="901"/>
    <n v="12.76"/>
    <n v="10.19"/>
    <x v="116"/>
    <n v="6104"/>
    <x v="1"/>
    <x v="24"/>
    <s v="https://covid19.gov.im/general-information/covid-19-vaccination-statistics/"/>
  </r>
  <r>
    <x v="38"/>
    <x v="38"/>
    <x v="46"/>
    <x v="723"/>
    <n v="57"/>
    <x v="0"/>
    <m/>
    <x v="0"/>
    <n v="0"/>
    <n v="0"/>
    <x v="0"/>
    <m/>
    <x v="4"/>
    <x v="25"/>
    <s v="https://datadashboard.health.gov.il/COVID-19/general"/>
  </r>
  <r>
    <x v="38"/>
    <x v="38"/>
    <x v="47"/>
    <x v="724"/>
    <n v="7371"/>
    <x v="0"/>
    <n v="7314"/>
    <x v="902"/>
    <n v="0.09"/>
    <n v="0.09"/>
    <x v="0"/>
    <n v="845"/>
    <x v="4"/>
    <x v="25"/>
    <s v="https://datadashboard.health.gov.il/COVID-19/general"/>
  </r>
  <r>
    <x v="38"/>
    <x v="38"/>
    <x v="48"/>
    <x v="725"/>
    <n v="32131"/>
    <x v="0"/>
    <n v="24760"/>
    <x v="903"/>
    <n v="0.37"/>
    <n v="0.37"/>
    <x v="0"/>
    <n v="1853"/>
    <x v="4"/>
    <x v="25"/>
    <s v="https://datadashboard.health.gov.il/COVID-19/general"/>
  </r>
  <r>
    <x v="38"/>
    <x v="38"/>
    <x v="49"/>
    <x v="726"/>
    <n v="76486"/>
    <x v="0"/>
    <n v="44355"/>
    <x v="904"/>
    <n v="0.88"/>
    <n v="0.88"/>
    <x v="0"/>
    <n v="2943"/>
    <x v="4"/>
    <x v="25"/>
    <s v="https://datadashboard.health.gov.il/COVID-19/general"/>
  </r>
  <r>
    <x v="38"/>
    <x v="38"/>
    <x v="40"/>
    <x v="727"/>
    <n v="138675"/>
    <x v="0"/>
    <n v="62189"/>
    <x v="905"/>
    <n v="1.6"/>
    <n v="1.6"/>
    <x v="0"/>
    <n v="4004"/>
    <x v="4"/>
    <x v="25"/>
    <s v="https://datadashboard.health.gov.il/COVID-19/general"/>
  </r>
  <r>
    <x v="38"/>
    <x v="38"/>
    <x v="41"/>
    <x v="728"/>
    <n v="211323"/>
    <x v="0"/>
    <n v="72648"/>
    <x v="906"/>
    <n v="2.44"/>
    <n v="2.44"/>
    <x v="0"/>
    <n v="4882"/>
    <x v="4"/>
    <x v="25"/>
    <s v="https://datadashboard.health.gov.il/COVID-19/general"/>
  </r>
  <r>
    <x v="38"/>
    <x v="38"/>
    <x v="42"/>
    <x v="729"/>
    <n v="249317"/>
    <x v="0"/>
    <n v="37994"/>
    <x v="907"/>
    <n v="2.88"/>
    <n v="2.88"/>
    <x v="0"/>
    <n v="4800"/>
    <x v="4"/>
    <x v="25"/>
    <s v="https://datadashboard.health.gov.il/COVID-19/general"/>
  </r>
  <r>
    <x v="38"/>
    <x v="38"/>
    <x v="43"/>
    <x v="730"/>
    <n v="281348"/>
    <x v="0"/>
    <n v="32031"/>
    <x v="908"/>
    <n v="3.25"/>
    <n v="3.25"/>
    <x v="0"/>
    <n v="4643"/>
    <x v="4"/>
    <x v="25"/>
    <s v="https://datadashboard.health.gov.il/COVID-19/general"/>
  </r>
  <r>
    <x v="38"/>
    <x v="38"/>
    <x v="44"/>
    <x v="731"/>
    <n v="384709"/>
    <x v="0"/>
    <n v="103361"/>
    <x v="909"/>
    <n v="4.4400000000000004"/>
    <n v="4.4400000000000004"/>
    <x v="0"/>
    <n v="6228"/>
    <x v="4"/>
    <x v="25"/>
    <s v="https://datadashboard.health.gov.il/COVID-19/general"/>
  </r>
  <r>
    <x v="38"/>
    <x v="38"/>
    <x v="45"/>
    <x v="732"/>
    <n v="517714"/>
    <x v="0"/>
    <n v="133005"/>
    <x v="910"/>
    <n v="5.98"/>
    <n v="5.98"/>
    <x v="0"/>
    <n v="8014"/>
    <x v="4"/>
    <x v="25"/>
    <s v="https://datadashboard.health.gov.il/COVID-19/general"/>
  </r>
  <r>
    <x v="38"/>
    <x v="38"/>
    <x v="8"/>
    <x v="733"/>
    <n v="671664"/>
    <x v="0"/>
    <n v="153950"/>
    <x v="911"/>
    <n v="7.76"/>
    <n v="7.76"/>
    <x v="0"/>
    <n v="9823"/>
    <x v="4"/>
    <x v="25"/>
    <s v="https://datadashboard.health.gov.il/COVID-19/general"/>
  </r>
  <r>
    <x v="38"/>
    <x v="38"/>
    <x v="9"/>
    <x v="734"/>
    <n v="822134"/>
    <x v="0"/>
    <n v="150470"/>
    <x v="912"/>
    <n v="9.5"/>
    <n v="9.5"/>
    <x v="0"/>
    <n v="11280"/>
    <x v="4"/>
    <x v="25"/>
    <s v="https://datadashboard.health.gov.il/COVID-19/general"/>
  </r>
  <r>
    <x v="38"/>
    <x v="38"/>
    <x v="10"/>
    <x v="735"/>
    <n v="978720"/>
    <x v="0"/>
    <n v="156586"/>
    <x v="913"/>
    <n v="11.31"/>
    <n v="11.31"/>
    <x v="0"/>
    <n v="12666"/>
    <x v="4"/>
    <x v="25"/>
    <s v="https://datadashboard.health.gov.il/COVID-19/general"/>
  </r>
  <r>
    <x v="38"/>
    <x v="38"/>
    <x v="11"/>
    <x v="736"/>
    <n v="1049298"/>
    <x v="0"/>
    <n v="70578"/>
    <x v="914"/>
    <n v="12.12"/>
    <n v="12.12"/>
    <x v="0"/>
    <n v="13203"/>
    <x v="4"/>
    <x v="25"/>
    <s v="https://datadashboard.health.gov.il/COVID-19/general"/>
  </r>
  <r>
    <x v="38"/>
    <x v="38"/>
    <x v="12"/>
    <x v="737"/>
    <n v="1120248"/>
    <x v="0"/>
    <n v="70950"/>
    <x v="915"/>
    <n v="12.94"/>
    <n v="12.94"/>
    <x v="0"/>
    <n v="13846"/>
    <x v="4"/>
    <x v="25"/>
    <s v="https://datadashboard.health.gov.il/COVID-19/general"/>
  </r>
  <r>
    <x v="38"/>
    <x v="38"/>
    <x v="13"/>
    <x v="738"/>
    <n v="1267286"/>
    <x v="0"/>
    <n v="147038"/>
    <x v="916"/>
    <n v="14.64"/>
    <n v="14.64"/>
    <x v="0"/>
    <n v="14567"/>
    <x v="4"/>
    <x v="25"/>
    <s v="https://datadashboard.health.gov.il/COVID-19/general"/>
  </r>
  <r>
    <x v="38"/>
    <x v="38"/>
    <x v="14"/>
    <x v="739"/>
    <n v="1407046"/>
    <x v="238"/>
    <n v="139762"/>
    <x v="917"/>
    <n v="16.260000000000002"/>
    <n v="16.260000000000002"/>
    <x v="14"/>
    <n v="14678"/>
    <x v="4"/>
    <x v="25"/>
    <s v="https://datadashboard.health.gov.il/COVID-19/general"/>
  </r>
  <r>
    <x v="38"/>
    <x v="38"/>
    <x v="15"/>
    <x v="740"/>
    <n v="1530048"/>
    <x v="238"/>
    <n v="123002"/>
    <x v="918"/>
    <n v="17.68"/>
    <n v="17.68"/>
    <x v="14"/>
    <n v="14167"/>
    <x v="4"/>
    <x v="25"/>
    <s v="https://datadashboard.health.gov.il/COVID-19/general"/>
  </r>
  <r>
    <x v="38"/>
    <x v="38"/>
    <x v="16"/>
    <x v="741"/>
    <n v="1630827"/>
    <x v="238"/>
    <n v="100779"/>
    <x v="919"/>
    <n v="18.84"/>
    <n v="18.84"/>
    <x v="14"/>
    <n v="13347"/>
    <x v="4"/>
    <x v="25"/>
    <s v="https://datadashboard.health.gov.il/COVID-19/general"/>
  </r>
  <r>
    <x v="38"/>
    <x v="38"/>
    <x v="17"/>
    <x v="742"/>
    <n v="1744575"/>
    <x v="304"/>
    <n v="113752"/>
    <x v="920"/>
    <n v="20.16"/>
    <n v="20.16"/>
    <x v="14"/>
    <n v="12640"/>
    <x v="4"/>
    <x v="25"/>
    <s v="https://datadashboard.health.gov.il/COVID-19/general"/>
  </r>
  <r>
    <x v="38"/>
    <x v="38"/>
    <x v="18"/>
    <x v="743"/>
    <n v="1809915"/>
    <x v="305"/>
    <n v="65345"/>
    <x v="921"/>
    <n v="20.91"/>
    <n v="20.91"/>
    <x v="14"/>
    <n v="12554"/>
    <x v="4"/>
    <x v="25"/>
    <s v="https://datadashboard.health.gov.il/COVID-19/general"/>
  </r>
  <r>
    <x v="38"/>
    <x v="38"/>
    <x v="19"/>
    <x v="744"/>
    <n v="1853848"/>
    <x v="306"/>
    <n v="43959"/>
    <x v="922"/>
    <n v="21.42"/>
    <n v="21.42"/>
    <x v="14"/>
    <n v="12108"/>
    <x v="4"/>
    <x v="25"/>
    <s v="https://datadashboard.health.gov.il/COVID-19/general"/>
  </r>
  <r>
    <x v="38"/>
    <x v="38"/>
    <x v="20"/>
    <x v="745"/>
    <n v="1890745"/>
    <x v="307"/>
    <n v="42858"/>
    <x v="923"/>
    <n v="21.91"/>
    <n v="21.84"/>
    <x v="4"/>
    <n v="10389"/>
    <x v="4"/>
    <x v="25"/>
    <s v="https://datadashboard.health.gov.il/COVID-19/general"/>
  </r>
  <r>
    <x v="38"/>
    <x v="38"/>
    <x v="21"/>
    <x v="746"/>
    <n v="1911037"/>
    <x v="308"/>
    <n v="39358"/>
    <x v="924"/>
    <n v="22.37"/>
    <n v="22.08"/>
    <x v="36"/>
    <n v="8732"/>
    <x v="4"/>
    <x v="25"/>
    <s v="https://datadashboard.health.gov.il/COVID-19/general"/>
  </r>
  <r>
    <x v="38"/>
    <x v="38"/>
    <x v="22"/>
    <x v="747"/>
    <n v="1934514"/>
    <x v="309"/>
    <n v="58807"/>
    <x v="925"/>
    <n v="23.05"/>
    <n v="22.35"/>
    <x v="37"/>
    <n v="7672"/>
    <x v="4"/>
    <x v="25"/>
    <s v="https://datadashboard.health.gov.il/COVID-19/general"/>
  </r>
  <r>
    <x v="38"/>
    <x v="38"/>
    <x v="23"/>
    <x v="748"/>
    <n v="1985432"/>
    <x v="310"/>
    <n v="106974"/>
    <x v="926"/>
    <n v="24.28"/>
    <n v="22.94"/>
    <x v="117"/>
    <n v="7775"/>
    <x v="4"/>
    <x v="25"/>
    <s v="https://datadashboard.health.gov.il/COVID-19/general"/>
  </r>
  <r>
    <x v="38"/>
    <x v="38"/>
    <x v="24"/>
    <x v="749"/>
    <n v="2040566"/>
    <x v="311"/>
    <n v="123049"/>
    <x v="927"/>
    <n v="25.71"/>
    <n v="23.58"/>
    <x v="118"/>
    <n v="7928"/>
    <x v="4"/>
    <x v="25"/>
    <s v="https://datadashboard.health.gov.il/COVID-19/general"/>
  </r>
  <r>
    <x v="38"/>
    <x v="38"/>
    <x v="25"/>
    <x v="750"/>
    <n v="2070721"/>
    <x v="312"/>
    <n v="65535"/>
    <x v="928"/>
    <n v="26.46"/>
    <n v="23.92"/>
    <x v="119"/>
    <n v="7931"/>
    <x v="4"/>
    <x v="25"/>
    <s v="https://datadashboard.health.gov.il/COVID-19/general"/>
  </r>
  <r>
    <x v="38"/>
    <x v="38"/>
    <x v="26"/>
    <x v="751"/>
    <n v="2099851"/>
    <x v="313"/>
    <n v="54637"/>
    <x v="929"/>
    <n v="27.09"/>
    <n v="24.26"/>
    <x v="120"/>
    <n v="8107"/>
    <x v="4"/>
    <x v="25"/>
    <s v="https://datadashboard.health.gov.il/COVID-19/general"/>
  </r>
  <r>
    <x v="38"/>
    <x v="38"/>
    <x v="27"/>
    <x v="752"/>
    <n v="2167455"/>
    <x v="314"/>
    <n v="150646"/>
    <x v="930"/>
    <n v="28.83"/>
    <n v="25.04"/>
    <x v="121"/>
    <n v="9886"/>
    <x v="4"/>
    <x v="25"/>
    <s v="https://datadashboard.health.gov.il/COVID-19/general"/>
  </r>
  <r>
    <x v="38"/>
    <x v="38"/>
    <x v="28"/>
    <x v="753"/>
    <n v="2236670"/>
    <x v="315"/>
    <n v="186965"/>
    <x v="931"/>
    <n v="30.99"/>
    <n v="25.84"/>
    <x v="122"/>
    <n v="12323"/>
    <x v="4"/>
    <x v="25"/>
    <s v="https://datadashboard.health.gov.il/COVID-19/general"/>
  </r>
  <r>
    <x v="38"/>
    <x v="38"/>
    <x v="29"/>
    <x v="754"/>
    <n v="2309269"/>
    <x v="316"/>
    <n v="207354"/>
    <x v="932"/>
    <n v="33.39"/>
    <n v="26.68"/>
    <x v="123"/>
    <n v="14774"/>
    <x v="4"/>
    <x v="25"/>
    <s v="https://datadashboard.health.gov.il/COVID-19/general"/>
  </r>
  <r>
    <x v="38"/>
    <x v="38"/>
    <x v="30"/>
    <x v="755"/>
    <n v="2386796"/>
    <x v="317"/>
    <n v="217704"/>
    <x v="933"/>
    <n v="35.909999999999997"/>
    <n v="27.58"/>
    <x v="124"/>
    <n v="16602"/>
    <x v="4"/>
    <x v="25"/>
    <s v="https://datadashboard.health.gov.il/COVID-19/general"/>
  </r>
  <r>
    <x v="38"/>
    <x v="38"/>
    <x v="31"/>
    <x v="756"/>
    <n v="2457948"/>
    <x v="318"/>
    <n v="231045"/>
    <x v="934"/>
    <n v="38.57"/>
    <n v="28.4"/>
    <x v="125"/>
    <n v="18384"/>
    <x v="4"/>
    <x v="25"/>
    <s v="https://datadashboard.health.gov.il/COVID-19/general"/>
  </r>
  <r>
    <x v="38"/>
    <x v="38"/>
    <x v="32"/>
    <x v="757"/>
    <n v="2496613"/>
    <x v="319"/>
    <n v="107976"/>
    <x v="935"/>
    <n v="39.82"/>
    <n v="28.84"/>
    <x v="126"/>
    <n v="19085"/>
    <x v="4"/>
    <x v="25"/>
    <s v="https://datadashboard.health.gov.il/COVID-19/general"/>
  </r>
  <r>
    <x v="38"/>
    <x v="38"/>
    <x v="33"/>
    <x v="758"/>
    <n v="2537141"/>
    <x v="320"/>
    <n v="92825"/>
    <x v="936"/>
    <n v="40.89"/>
    <n v="29.31"/>
    <x v="127"/>
    <n v="19715"/>
    <x v="4"/>
    <x v="25"/>
    <s v="https://datadashboard.health.gov.il/COVID-19/general"/>
  </r>
  <r>
    <x v="38"/>
    <x v="38"/>
    <x v="34"/>
    <x v="759"/>
    <n v="2608010"/>
    <x v="321"/>
    <n v="207331"/>
    <x v="937"/>
    <n v="43.29"/>
    <n v="30.13"/>
    <x v="128"/>
    <n v="20651"/>
    <x v="4"/>
    <x v="25"/>
    <s v="https://datadashboard.health.gov.il/COVID-19/general"/>
  </r>
  <r>
    <x v="38"/>
    <x v="38"/>
    <x v="2"/>
    <x v="760"/>
    <n v="2696122"/>
    <x v="322"/>
    <n v="217575"/>
    <x v="938"/>
    <n v="45.8"/>
    <n v="31.15"/>
    <x v="129"/>
    <n v="21156"/>
    <x v="4"/>
    <x v="25"/>
    <s v="https://datadashboard.health.gov.il/COVID-19/general"/>
  </r>
  <r>
    <x v="38"/>
    <x v="38"/>
    <x v="3"/>
    <x v="761"/>
    <n v="2777019"/>
    <x v="323"/>
    <n v="201884"/>
    <x v="939"/>
    <n v="48.14"/>
    <n v="32.08"/>
    <x v="130"/>
    <n v="21066"/>
    <x v="4"/>
    <x v="25"/>
    <s v="https://datadashboard.health.gov.il/COVID-19/general"/>
  </r>
  <r>
    <x v="38"/>
    <x v="38"/>
    <x v="4"/>
    <x v="762"/>
    <n v="2857673"/>
    <x v="324"/>
    <n v="200866"/>
    <x v="940"/>
    <n v="50.46"/>
    <n v="33.020000000000003"/>
    <x v="131"/>
    <n v="20788"/>
    <x v="4"/>
    <x v="25"/>
    <s v="https://datadashboard.health.gov.il/COVID-19/general"/>
  </r>
  <r>
    <x v="38"/>
    <x v="38"/>
    <x v="5"/>
    <x v="763"/>
    <n v="2939830"/>
    <x v="325"/>
    <n v="208556"/>
    <x v="941"/>
    <n v="52.87"/>
    <n v="33.96"/>
    <x v="132"/>
    <n v="20417"/>
    <x v="4"/>
    <x v="25"/>
    <s v="https://datadashboard.health.gov.il/COVID-19/general"/>
  </r>
  <r>
    <x v="38"/>
    <x v="38"/>
    <x v="0"/>
    <x v="764"/>
    <n v="2977600"/>
    <x v="326"/>
    <n v="100682"/>
    <x v="942"/>
    <n v="54.03"/>
    <n v="34.4"/>
    <x v="133"/>
    <n v="20296"/>
    <x v="4"/>
    <x v="25"/>
    <s v="https://datadashboard.health.gov.il/COVID-19/general"/>
  </r>
  <r>
    <x v="38"/>
    <x v="38"/>
    <x v="1"/>
    <x v="765"/>
    <n v="3012539"/>
    <x v="327"/>
    <n v="76660"/>
    <x v="943"/>
    <n v="54.91"/>
    <n v="34.799999999999997"/>
    <x v="134"/>
    <n v="20029"/>
    <x v="4"/>
    <x v="25"/>
    <s v="https://datadashboard.health.gov.il/COVID-19/general"/>
  </r>
  <r>
    <x v="38"/>
    <x v="38"/>
    <x v="6"/>
    <x v="766"/>
    <n v="3086877"/>
    <x v="328"/>
    <n v="131951"/>
    <x v="944"/>
    <n v="56.44"/>
    <n v="35.659999999999997"/>
    <x v="135"/>
    <n v="18785"/>
    <x v="4"/>
    <x v="25"/>
    <s v="https://datadashboard.health.gov.il/COVID-19/general"/>
  </r>
  <r>
    <x v="38"/>
    <x v="38"/>
    <x v="7"/>
    <x v="767"/>
    <n v="3169847"/>
    <x v="329"/>
    <n v="116844"/>
    <x v="945"/>
    <n v="57.79"/>
    <n v="36.619999999999997"/>
    <x v="136"/>
    <n v="17123"/>
    <x v="4"/>
    <x v="25"/>
    <s v="https://datadashboard.health.gov.il/COVID-19/general"/>
  </r>
  <r>
    <x v="38"/>
    <x v="38"/>
    <x v="35"/>
    <x v="768"/>
    <n v="3239999"/>
    <x v="330"/>
    <n v="100142"/>
    <x v="946"/>
    <n v="58.95"/>
    <n v="37.43"/>
    <x v="137"/>
    <n v="15444"/>
    <x v="4"/>
    <x v="25"/>
    <s v="https://datadashboard.health.gov.il/COVID-19/general"/>
  </r>
  <r>
    <x v="38"/>
    <x v="38"/>
    <x v="36"/>
    <x v="769"/>
    <n v="3299271"/>
    <x v="331"/>
    <n v="107635"/>
    <x v="947"/>
    <n v="60.19"/>
    <n v="38.119999999999997"/>
    <x v="138"/>
    <n v="13905"/>
    <x v="4"/>
    <x v="25"/>
    <s v="https://datadashboard.health.gov.il/COVID-19/general"/>
  </r>
  <r>
    <x v="38"/>
    <x v="38"/>
    <x v="37"/>
    <x v="770"/>
    <n v="3371222"/>
    <x v="332"/>
    <n v="127576"/>
    <x v="948"/>
    <n v="61.66"/>
    <n v="38.950000000000003"/>
    <x v="139"/>
    <n v="12568"/>
    <x v="4"/>
    <x v="25"/>
    <s v="https://datadashboard.health.gov.il/COVID-19/general"/>
  </r>
  <r>
    <x v="38"/>
    <x v="38"/>
    <x v="38"/>
    <x v="771"/>
    <n v="3405387"/>
    <x v="333"/>
    <n v="62085"/>
    <x v="949"/>
    <n v="62.38"/>
    <n v="39.340000000000003"/>
    <x v="140"/>
    <n v="11931"/>
    <x v="4"/>
    <x v="25"/>
    <s v="https://datadashboard.health.gov.il/COVID-19/general"/>
  </r>
  <r>
    <x v="38"/>
    <x v="38"/>
    <x v="39"/>
    <x v="772"/>
    <n v="3426448"/>
    <x v="334"/>
    <n v="42232"/>
    <x v="950"/>
    <n v="62.87"/>
    <n v="39.590000000000003"/>
    <x v="141"/>
    <n v="11363"/>
    <x v="4"/>
    <x v="25"/>
    <s v="https://datadashboard.health.gov.il/COVID-19/general"/>
  </r>
  <r>
    <x v="39"/>
    <x v="39"/>
    <x v="44"/>
    <x v="773"/>
    <n v="7011"/>
    <x v="0"/>
    <m/>
    <x v="0"/>
    <n v="0.01"/>
    <n v="0.01"/>
    <x v="0"/>
    <m/>
    <x v="4"/>
    <x v="26"/>
    <s v="https://github.com/italia/covid19-opendata-vaccini/blob/master/dati/somministrazioni-vaccini-summary-latest.csv"/>
  </r>
  <r>
    <x v="39"/>
    <x v="39"/>
    <x v="45"/>
    <x v="774"/>
    <n v="7981"/>
    <x v="0"/>
    <n v="970"/>
    <x v="951"/>
    <n v="0.01"/>
    <n v="0.01"/>
    <x v="0"/>
    <n v="16"/>
    <x v="4"/>
    <x v="26"/>
    <s v="https://github.com/italia/covid19-opendata-vaccini/blob/master/dati/somministrazioni-vaccini-summary-latest.csv"/>
  </r>
  <r>
    <x v="39"/>
    <x v="39"/>
    <x v="8"/>
    <x v="775"/>
    <n v="8902"/>
    <x v="0"/>
    <n v="921"/>
    <x v="952"/>
    <n v="0.01"/>
    <n v="0.01"/>
    <x v="0"/>
    <n v="16"/>
    <x v="4"/>
    <x v="26"/>
    <s v="https://github.com/italia/covid19-opendata-vaccini/blob/master/dati/somministrazioni-vaccini-summary-latest.csv"/>
  </r>
  <r>
    <x v="39"/>
    <x v="39"/>
    <x v="9"/>
    <x v="776"/>
    <n v="13514"/>
    <x v="0"/>
    <n v="4612"/>
    <x v="953"/>
    <n v="0.02"/>
    <n v="0.02"/>
    <x v="0"/>
    <n v="36"/>
    <x v="4"/>
    <x v="26"/>
    <s v="https://github.com/italia/covid19-opendata-vaccini/blob/master/dati/somministrazioni-vaccini-summary-latest.csv"/>
  </r>
  <r>
    <x v="39"/>
    <x v="39"/>
    <x v="10"/>
    <x v="777"/>
    <n v="38719"/>
    <x v="0"/>
    <n v="25205"/>
    <x v="954"/>
    <n v="0.06"/>
    <n v="0.06"/>
    <x v="0"/>
    <n v="131"/>
    <x v="4"/>
    <x v="26"/>
    <s v="https://github.com/italia/covid19-opendata-vaccini/blob/master/dati/somministrazioni-vaccini-summary-latest.csv"/>
  </r>
  <r>
    <x v="39"/>
    <x v="39"/>
    <x v="11"/>
    <x v="778"/>
    <n v="49745"/>
    <x v="0"/>
    <n v="11026"/>
    <x v="955"/>
    <n v="0.08"/>
    <n v="0.08"/>
    <x v="0"/>
    <n v="141"/>
    <x v="4"/>
    <x v="26"/>
    <s v="https://github.com/italia/covid19-opendata-vaccini/blob/master/dati/somministrazioni-vaccini-summary-latest.csv"/>
  </r>
  <r>
    <x v="39"/>
    <x v="39"/>
    <x v="12"/>
    <x v="779"/>
    <n v="88171"/>
    <x v="0"/>
    <n v="38426"/>
    <x v="956"/>
    <n v="0.15"/>
    <n v="0.15"/>
    <x v="0"/>
    <n v="224"/>
    <x v="4"/>
    <x v="26"/>
    <s v="https://github.com/italia/covid19-opendata-vaccini/blob/master/dati/somministrazioni-vaccini-summary-latest.csv"/>
  </r>
  <r>
    <x v="39"/>
    <x v="39"/>
    <x v="13"/>
    <x v="780"/>
    <n v="123211"/>
    <x v="0"/>
    <n v="35040"/>
    <x v="957"/>
    <n v="0.2"/>
    <n v="0.2"/>
    <x v="0"/>
    <n v="275"/>
    <x v="4"/>
    <x v="26"/>
    <s v="https://github.com/italia/covid19-opendata-vaccini/blob/master/dati/somministrazioni-vaccini-summary-latest.csv"/>
  </r>
  <r>
    <x v="39"/>
    <x v="39"/>
    <x v="14"/>
    <x v="781"/>
    <n v="191414"/>
    <x v="0"/>
    <n v="68203"/>
    <x v="958"/>
    <n v="0.32"/>
    <n v="0.32"/>
    <x v="0"/>
    <n v="433"/>
    <x v="4"/>
    <x v="26"/>
    <s v="https://github.com/italia/covid19-opendata-vaccini/blob/master/dati/somministrazioni-vaccini-summary-latest.csv"/>
  </r>
  <r>
    <x v="39"/>
    <x v="39"/>
    <x v="15"/>
    <x v="782"/>
    <n v="270745"/>
    <x v="0"/>
    <n v="79331"/>
    <x v="959"/>
    <n v="0.45"/>
    <n v="0.45"/>
    <x v="0"/>
    <n v="619"/>
    <x v="4"/>
    <x v="26"/>
    <s v="https://github.com/italia/covid19-opendata-vaccini/blob/master/dati/somministrazioni-vaccini-summary-latest.csv"/>
  </r>
  <r>
    <x v="39"/>
    <x v="39"/>
    <x v="16"/>
    <x v="783"/>
    <n v="335750"/>
    <x v="0"/>
    <n v="65005"/>
    <x v="960"/>
    <n v="0.56000000000000005"/>
    <n v="0.56000000000000005"/>
    <x v="0"/>
    <n v="761"/>
    <x v="4"/>
    <x v="26"/>
    <s v="https://github.com/italia/covid19-opendata-vaccini/blob/master/dati/somministrazioni-vaccini-summary-latest.csv"/>
  </r>
  <r>
    <x v="39"/>
    <x v="39"/>
    <x v="17"/>
    <x v="784"/>
    <n v="427343"/>
    <x v="0"/>
    <n v="91593"/>
    <x v="961"/>
    <n v="0.71"/>
    <n v="0.71"/>
    <x v="0"/>
    <n v="918"/>
    <x v="4"/>
    <x v="26"/>
    <s v="https://github.com/italia/covid19-opendata-vaccini/blob/master/dati/somministrazioni-vaccini-summary-latest.csv"/>
  </r>
  <r>
    <x v="39"/>
    <x v="39"/>
    <x v="18"/>
    <x v="785"/>
    <n v="522434"/>
    <x v="0"/>
    <n v="95091"/>
    <x v="962"/>
    <n v="0.86"/>
    <n v="0.86"/>
    <x v="0"/>
    <n v="1117"/>
    <x v="4"/>
    <x v="26"/>
    <s v="https://github.com/italia/covid19-opendata-vaccini/blob/master/dati/somministrazioni-vaccini-summary-latest.csv"/>
  </r>
  <r>
    <x v="39"/>
    <x v="39"/>
    <x v="19"/>
    <x v="786"/>
    <n v="609165"/>
    <x v="0"/>
    <n v="86731"/>
    <x v="963"/>
    <n v="1.01"/>
    <n v="1.01"/>
    <x v="0"/>
    <n v="1231"/>
    <x v="4"/>
    <x v="26"/>
    <s v="https://github.com/italia/covid19-opendata-vaccini/blob/master/dati/somministrazioni-vaccini-summary-latest.csv"/>
  </r>
  <r>
    <x v="39"/>
    <x v="39"/>
    <x v="20"/>
    <x v="787"/>
    <n v="669383"/>
    <x v="0"/>
    <n v="60218"/>
    <x v="964"/>
    <n v="1.1100000000000001"/>
    <n v="1.1100000000000001"/>
    <x v="0"/>
    <n v="1290"/>
    <x v="4"/>
    <x v="26"/>
    <s v="https://github.com/italia/covid19-opendata-vaccini/blob/master/dati/somministrazioni-vaccini-summary-latest.csv"/>
  </r>
  <r>
    <x v="39"/>
    <x v="39"/>
    <x v="21"/>
    <x v="788"/>
    <n v="749824"/>
    <x v="0"/>
    <n v="80441"/>
    <x v="965"/>
    <n v="1.24"/>
    <n v="1.24"/>
    <x v="0"/>
    <n v="1319"/>
    <x v="4"/>
    <x v="26"/>
    <s v="https://github.com/italia/covid19-opendata-vaccini/blob/master/dati/somministrazioni-vaccini-summary-latest.csv"/>
  </r>
  <r>
    <x v="39"/>
    <x v="39"/>
    <x v="22"/>
    <x v="789"/>
    <n v="830678"/>
    <x v="0"/>
    <n v="80854"/>
    <x v="966"/>
    <n v="1.37"/>
    <n v="1.37"/>
    <x v="0"/>
    <n v="1323"/>
    <x v="4"/>
    <x v="26"/>
    <s v="https://github.com/italia/covid19-opendata-vaccini/blob/master/dati/somministrazioni-vaccini-summary-latest.csv"/>
  </r>
  <r>
    <x v="39"/>
    <x v="39"/>
    <x v="23"/>
    <x v="790"/>
    <n v="923433"/>
    <x v="0"/>
    <n v="92755"/>
    <x v="967"/>
    <n v="1.53"/>
    <n v="1.53"/>
    <x v="0"/>
    <n v="1389"/>
    <x v="4"/>
    <x v="26"/>
    <s v="https://github.com/italia/covid19-opendata-vaccini/blob/master/dati/somministrazioni-vaccini-summary-latest.csv"/>
  </r>
  <r>
    <x v="39"/>
    <x v="39"/>
    <x v="24"/>
    <x v="791"/>
    <n v="1015285"/>
    <x v="0"/>
    <n v="91852"/>
    <x v="968"/>
    <n v="1.68"/>
    <n v="1.68"/>
    <x v="0"/>
    <n v="1389"/>
    <x v="4"/>
    <x v="26"/>
    <s v="https://github.com/italia/covid19-opendata-vaccini/blob/master/dati/somministrazioni-vaccini-summary-latest.csv"/>
  </r>
  <r>
    <x v="39"/>
    <x v="39"/>
    <x v="25"/>
    <x v="792"/>
    <n v="1102966"/>
    <x v="0"/>
    <n v="87681"/>
    <x v="969"/>
    <n v="1.82"/>
    <n v="1.82"/>
    <x v="0"/>
    <n v="1372"/>
    <x v="4"/>
    <x v="26"/>
    <s v="https://github.com/italia/covid19-opendata-vaccini/blob/master/dati/somministrazioni-vaccini-summary-latest.csv"/>
  </r>
  <r>
    <x v="39"/>
    <x v="39"/>
    <x v="26"/>
    <x v="793"/>
    <n v="1166616"/>
    <x v="0"/>
    <n v="63650"/>
    <x v="970"/>
    <n v="1.93"/>
    <n v="1.93"/>
    <x v="0"/>
    <n v="1317"/>
    <x v="4"/>
    <x v="26"/>
    <s v="https://github.com/italia/covid19-opendata-vaccini/blob/master/dati/somministrazioni-vaccini-summary-latest.csv"/>
  </r>
  <r>
    <x v="39"/>
    <x v="39"/>
    <x v="27"/>
    <x v="794"/>
    <n v="1199714"/>
    <x v="335"/>
    <n v="35897"/>
    <x v="971"/>
    <n v="1.99"/>
    <n v="1.98"/>
    <x v="14"/>
    <n v="1260"/>
    <x v="4"/>
    <x v="26"/>
    <s v="https://github.com/italia/covid19-opendata-vaccini/blob/master/dati/somministrazioni-vaccini-summary-latest.csv"/>
  </r>
  <r>
    <x v="39"/>
    <x v="39"/>
    <x v="28"/>
    <x v="795"/>
    <n v="1236925"/>
    <x v="336"/>
    <n v="41610"/>
    <x v="972"/>
    <n v="2.06"/>
    <n v="2.0499999999999998"/>
    <x v="1"/>
    <n v="1168"/>
    <x v="4"/>
    <x v="26"/>
    <s v="https://github.com/italia/covid19-opendata-vaccini/blob/master/dati/somministrazioni-vaccini-summary-latest.csv"/>
  </r>
  <r>
    <x v="39"/>
    <x v="39"/>
    <x v="29"/>
    <x v="796"/>
    <n v="1266931"/>
    <x v="337"/>
    <n v="31788"/>
    <x v="973"/>
    <n v="2.11"/>
    <n v="2.1"/>
    <x v="1"/>
    <n v="1052"/>
    <x v="4"/>
    <x v="26"/>
    <s v="https://github.com/italia/covid19-opendata-vaccini/blob/master/dati/somministrazioni-vaccini-summary-latest.csv"/>
  </r>
  <r>
    <x v="39"/>
    <x v="39"/>
    <x v="30"/>
    <x v="797"/>
    <n v="1291736"/>
    <x v="338"/>
    <n v="29285"/>
    <x v="974"/>
    <n v="2.16"/>
    <n v="2.14"/>
    <x v="15"/>
    <n v="902"/>
    <x v="4"/>
    <x v="26"/>
    <s v="https://github.com/italia/covid19-opendata-vaccini/blob/master/dati/somministrazioni-vaccini-summary-latest.csv"/>
  </r>
  <r>
    <x v="39"/>
    <x v="39"/>
    <x v="31"/>
    <x v="798"/>
    <n v="1306657"/>
    <x v="339"/>
    <n v="34329"/>
    <x v="975"/>
    <n v="2.2200000000000002"/>
    <n v="2.16"/>
    <x v="16"/>
    <n v="766"/>
    <x v="4"/>
    <x v="26"/>
    <s v="https://github.com/italia/covid19-opendata-vaccini/blob/master/dati/somministrazioni-vaccini-summary-latest.csv"/>
  </r>
  <r>
    <x v="39"/>
    <x v="39"/>
    <x v="32"/>
    <x v="799"/>
    <n v="1318386"/>
    <x v="340"/>
    <n v="25606"/>
    <x v="976"/>
    <n v="2.2599999999999998"/>
    <n v="2.1800000000000002"/>
    <x v="17"/>
    <n v="619"/>
    <x v="4"/>
    <x v="26"/>
    <s v="https://github.com/italia/covid19-opendata-vaccini/blob/master/dati/somministrazioni-vaccini-summary-latest.csv"/>
  </r>
  <r>
    <x v="39"/>
    <x v="39"/>
    <x v="33"/>
    <x v="800"/>
    <n v="1323979"/>
    <x v="341"/>
    <n v="38229"/>
    <x v="977"/>
    <n v="2.3199999999999998"/>
    <n v="2.19"/>
    <x v="79"/>
    <n v="559"/>
    <x v="4"/>
    <x v="26"/>
    <s v="https://github.com/italia/covid19-opendata-vaccini/blob/master/dati/somministrazioni-vaccini-summary-latest.csv"/>
  </r>
  <r>
    <x v="39"/>
    <x v="39"/>
    <x v="34"/>
    <x v="801"/>
    <n v="1326968"/>
    <x v="342"/>
    <n v="33537"/>
    <x v="978"/>
    <n v="2.38"/>
    <n v="2.19"/>
    <x v="19"/>
    <n v="554"/>
    <x v="4"/>
    <x v="26"/>
    <s v="https://github.com/italia/covid19-opendata-vaccini/blob/master/dati/somministrazioni-vaccini-summary-latest.csv"/>
  </r>
  <r>
    <x v="39"/>
    <x v="39"/>
    <x v="2"/>
    <x v="802"/>
    <n v="1331442"/>
    <x v="343"/>
    <n v="68083"/>
    <x v="979"/>
    <n v="2.4900000000000002"/>
    <n v="2.2000000000000002"/>
    <x v="36"/>
    <n v="616"/>
    <x v="4"/>
    <x v="26"/>
    <s v="https://github.com/italia/covid19-opendata-vaccini/blob/master/dati/somministrazioni-vaccini-summary-latest.csv"/>
  </r>
  <r>
    <x v="39"/>
    <x v="39"/>
    <x v="3"/>
    <x v="803"/>
    <n v="1335560"/>
    <x v="344"/>
    <n v="79221"/>
    <x v="980"/>
    <n v="2.62"/>
    <n v="2.21"/>
    <x v="142"/>
    <n v="728"/>
    <x v="4"/>
    <x v="26"/>
    <s v="https://github.com/italia/covid19-opendata-vaccini/blob/master/dati/somministrazioni-vaccini-summary-latest.csv"/>
  </r>
  <r>
    <x v="39"/>
    <x v="39"/>
    <x v="4"/>
    <x v="804"/>
    <n v="1341415"/>
    <x v="345"/>
    <n v="69861"/>
    <x v="534"/>
    <n v="2.74"/>
    <n v="2.2200000000000002"/>
    <x v="87"/>
    <n v="824"/>
    <x v="4"/>
    <x v="26"/>
    <s v="https://github.com/italia/covid19-opendata-vaccini/blob/master/dati/somministrazioni-vaccini-summary-latest.csv"/>
  </r>
  <r>
    <x v="39"/>
    <x v="39"/>
    <x v="5"/>
    <x v="805"/>
    <n v="1345726"/>
    <x v="346"/>
    <n v="92354"/>
    <x v="981"/>
    <n v="2.89"/>
    <n v="2.23"/>
    <x v="100"/>
    <n v="961"/>
    <x v="4"/>
    <x v="26"/>
    <s v="https://github.com/italia/covid19-opendata-vaccini/blob/master/dati/somministrazioni-vaccini-summary-latest.csv"/>
  </r>
  <r>
    <x v="39"/>
    <x v="39"/>
    <x v="0"/>
    <x v="806"/>
    <n v="1350119"/>
    <x v="347"/>
    <n v="95942"/>
    <x v="982"/>
    <n v="3.05"/>
    <n v="2.23"/>
    <x v="70"/>
    <n v="1128"/>
    <x v="4"/>
    <x v="26"/>
    <s v="https://github.com/italia/covid19-opendata-vaccini/blob/master/dati/somministrazioni-vaccini-summary-latest.csv"/>
  </r>
  <r>
    <x v="39"/>
    <x v="39"/>
    <x v="1"/>
    <x v="807"/>
    <n v="1353911"/>
    <x v="348"/>
    <n v="88465"/>
    <x v="983"/>
    <n v="3.19"/>
    <n v="2.2400000000000002"/>
    <x v="143"/>
    <n v="1246"/>
    <x v="4"/>
    <x v="26"/>
    <s v="https://github.com/italia/covid19-opendata-vaccini/blob/master/dati/somministrazioni-vaccini-summary-latest.csv"/>
  </r>
  <r>
    <x v="39"/>
    <x v="39"/>
    <x v="6"/>
    <x v="808"/>
    <n v="1356361"/>
    <x v="349"/>
    <n v="58870"/>
    <x v="984"/>
    <n v="3.29"/>
    <n v="2.2400000000000002"/>
    <x v="106"/>
    <n v="1306"/>
    <x v="4"/>
    <x v="26"/>
    <s v="https://github.com/italia/covid19-opendata-vaccini/blob/master/dati/somministrazioni-vaccini-summary-latest.csv"/>
  </r>
  <r>
    <x v="39"/>
    <x v="39"/>
    <x v="7"/>
    <x v="809"/>
    <n v="1360672"/>
    <x v="350"/>
    <n v="83138"/>
    <x v="985"/>
    <n v="3.43"/>
    <n v="2.25"/>
    <x v="144"/>
    <n v="1342"/>
    <x v="4"/>
    <x v="26"/>
    <s v="https://github.com/italia/covid19-opendata-vaccini/blob/master/dati/somministrazioni-vaccini-summary-latest.csv"/>
  </r>
  <r>
    <x v="39"/>
    <x v="39"/>
    <x v="35"/>
    <x v="810"/>
    <n v="1366660"/>
    <x v="351"/>
    <n v="85212"/>
    <x v="986"/>
    <n v="3.57"/>
    <n v="2.2599999999999998"/>
    <x v="77"/>
    <n v="1356"/>
    <x v="4"/>
    <x v="26"/>
    <s v="https://github.com/italia/covid19-opendata-vaccini/blob/master/dati/somministrazioni-vaccini-summary-latest.csv"/>
  </r>
  <r>
    <x v="39"/>
    <x v="39"/>
    <x v="36"/>
    <x v="811"/>
    <n v="1375340"/>
    <x v="352"/>
    <n v="95955"/>
    <x v="987"/>
    <n v="3.73"/>
    <n v="2.27"/>
    <x v="145"/>
    <n v="1418"/>
    <x v="4"/>
    <x v="26"/>
    <s v="https://github.com/italia/covid19-opendata-vaccini/blob/master/dati/somministrazioni-vaccini-summary-latest.csv"/>
  </r>
  <r>
    <x v="39"/>
    <x v="39"/>
    <x v="37"/>
    <x v="812"/>
    <n v="1387456"/>
    <x v="353"/>
    <n v="100384"/>
    <x v="988"/>
    <n v="3.89"/>
    <n v="2.29"/>
    <x v="146"/>
    <n v="1436"/>
    <x v="4"/>
    <x v="26"/>
    <s v="https://github.com/italia/covid19-opendata-vaccini/blob/master/dati/somministrazioni-vaccini-summary-latest.csv"/>
  </r>
  <r>
    <x v="39"/>
    <x v="39"/>
    <x v="38"/>
    <x v="813"/>
    <n v="1403201"/>
    <x v="354"/>
    <n v="94487"/>
    <x v="989"/>
    <n v="4.05"/>
    <n v="2.3199999999999998"/>
    <x v="147"/>
    <n v="1433"/>
    <x v="4"/>
    <x v="26"/>
    <s v="https://github.com/italia/covid19-opendata-vaccini/blob/master/dati/somministrazioni-vaccini-summary-latest.csv"/>
  </r>
  <r>
    <x v="39"/>
    <x v="39"/>
    <x v="39"/>
    <x v="814"/>
    <n v="1416223"/>
    <x v="355"/>
    <n v="68221"/>
    <x v="990"/>
    <n v="4.16"/>
    <n v="2.34"/>
    <x v="148"/>
    <n v="1385"/>
    <x v="4"/>
    <x v="26"/>
    <s v="https://github.com/italia/covid19-opendata-vaccini/blob/master/dati/somministrazioni-vaccini-summary-latest.csv"/>
  </r>
  <r>
    <x v="40"/>
    <x v="40"/>
    <x v="34"/>
    <x v="815"/>
    <n v="8334"/>
    <x v="356"/>
    <m/>
    <x v="0"/>
    <n v="11.26"/>
    <n v="8.25"/>
    <x v="149"/>
    <m/>
    <x v="1"/>
    <x v="27"/>
    <s v="https://www.gov.je/Health/Coronavirus/Vaccine/Pages/VaccinationStatistics.aspx"/>
  </r>
  <r>
    <x v="40"/>
    <x v="40"/>
    <x v="2"/>
    <x v="3"/>
    <m/>
    <x v="0"/>
    <m/>
    <x v="991"/>
    <m/>
    <m/>
    <x v="0"/>
    <n v="4878"/>
    <x v="1"/>
    <x v="27"/>
    <s v="https://www.gov.je/Health/Coronavirus/Vaccine/Pages/VaccinationStatistics.aspx"/>
  </r>
  <r>
    <x v="40"/>
    <x v="40"/>
    <x v="3"/>
    <x v="3"/>
    <m/>
    <x v="0"/>
    <m/>
    <x v="991"/>
    <m/>
    <m/>
    <x v="0"/>
    <n v="4878"/>
    <x v="1"/>
    <x v="27"/>
    <s v="https://www.gov.je/Health/Coronavirus/Vaccine/Pages/VaccinationStatistics.aspx"/>
  </r>
  <r>
    <x v="40"/>
    <x v="40"/>
    <x v="4"/>
    <x v="3"/>
    <m/>
    <x v="0"/>
    <m/>
    <x v="991"/>
    <m/>
    <m/>
    <x v="0"/>
    <n v="4878"/>
    <x v="1"/>
    <x v="27"/>
    <s v="https://www.gov.je/Health/Coronavirus/Vaccine/Pages/VaccinationStatistics.aspx"/>
  </r>
  <r>
    <x v="40"/>
    <x v="40"/>
    <x v="5"/>
    <x v="3"/>
    <m/>
    <x v="0"/>
    <m/>
    <x v="991"/>
    <m/>
    <m/>
    <x v="0"/>
    <n v="4878"/>
    <x v="1"/>
    <x v="27"/>
    <s v="https://www.gov.je/Health/Coronavirus/Vaccine/Pages/VaccinationStatistics.aspx"/>
  </r>
  <r>
    <x v="40"/>
    <x v="40"/>
    <x v="0"/>
    <x v="3"/>
    <m/>
    <x v="0"/>
    <m/>
    <x v="991"/>
    <m/>
    <m/>
    <x v="0"/>
    <n v="4878"/>
    <x v="1"/>
    <x v="27"/>
    <s v="https://www.gov.je/Health/Coronavirus/Vaccine/Pages/VaccinationStatistics.aspx"/>
  </r>
  <r>
    <x v="40"/>
    <x v="40"/>
    <x v="1"/>
    <x v="3"/>
    <m/>
    <x v="0"/>
    <m/>
    <x v="991"/>
    <m/>
    <m/>
    <x v="0"/>
    <n v="4878"/>
    <x v="1"/>
    <x v="27"/>
    <s v="https://www.gov.je/Health/Coronavirus/Vaccine/Pages/VaccinationStatistics.aspx"/>
  </r>
  <r>
    <x v="40"/>
    <x v="40"/>
    <x v="6"/>
    <x v="816"/>
    <n v="11707"/>
    <x v="357"/>
    <m/>
    <x v="991"/>
    <n v="14.68"/>
    <n v="11.58"/>
    <x v="150"/>
    <n v="4878"/>
    <x v="1"/>
    <x v="27"/>
    <s v="https://www.gov.je/Health/Coronavirus/Vaccine/Pages/VaccinationStatistics.aspx"/>
  </r>
  <r>
    <x v="41"/>
    <x v="41"/>
    <x v="45"/>
    <x v="817"/>
    <m/>
    <x v="0"/>
    <m/>
    <x v="0"/>
    <n v="0.06"/>
    <m/>
    <x v="0"/>
    <m/>
    <x v="1"/>
    <x v="0"/>
    <s v="https://gulfnews.com/world/gulf/kuwait/covid-19-35000-vaccinated-in-kuwait-in-one-month-1.76746518"/>
  </r>
  <r>
    <x v="41"/>
    <x v="41"/>
    <x v="8"/>
    <x v="3"/>
    <m/>
    <x v="0"/>
    <m/>
    <x v="992"/>
    <m/>
    <m/>
    <x v="0"/>
    <n v="262"/>
    <x v="1"/>
    <x v="0"/>
    <s v="https://gulfnews.com/world/gulf/kuwait/covid-19-35000-vaccinated-in-kuwait-in-one-month-1.76746518"/>
  </r>
  <r>
    <x v="41"/>
    <x v="41"/>
    <x v="9"/>
    <x v="3"/>
    <m/>
    <x v="0"/>
    <m/>
    <x v="992"/>
    <m/>
    <m/>
    <x v="0"/>
    <n v="262"/>
    <x v="1"/>
    <x v="0"/>
    <s v="https://gulfnews.com/world/gulf/kuwait/covid-19-35000-vaccinated-in-kuwait-in-one-month-1.76746518"/>
  </r>
  <r>
    <x v="41"/>
    <x v="41"/>
    <x v="10"/>
    <x v="3"/>
    <m/>
    <x v="0"/>
    <m/>
    <x v="992"/>
    <m/>
    <m/>
    <x v="0"/>
    <n v="262"/>
    <x v="1"/>
    <x v="0"/>
    <s v="https://gulfnews.com/world/gulf/kuwait/covid-19-35000-vaccinated-in-kuwait-in-one-month-1.76746518"/>
  </r>
  <r>
    <x v="41"/>
    <x v="41"/>
    <x v="11"/>
    <x v="3"/>
    <m/>
    <x v="0"/>
    <m/>
    <x v="992"/>
    <m/>
    <m/>
    <x v="0"/>
    <n v="262"/>
    <x v="1"/>
    <x v="0"/>
    <s v="https://gulfnews.com/world/gulf/kuwait/covid-19-35000-vaccinated-in-kuwait-in-one-month-1.76746518"/>
  </r>
  <r>
    <x v="41"/>
    <x v="41"/>
    <x v="12"/>
    <x v="3"/>
    <m/>
    <x v="0"/>
    <m/>
    <x v="992"/>
    <m/>
    <m/>
    <x v="0"/>
    <n v="262"/>
    <x v="1"/>
    <x v="0"/>
    <s v="https://gulfnews.com/world/gulf/kuwait/covid-19-35000-vaccinated-in-kuwait-in-one-month-1.76746518"/>
  </r>
  <r>
    <x v="41"/>
    <x v="41"/>
    <x v="13"/>
    <x v="3"/>
    <m/>
    <x v="0"/>
    <m/>
    <x v="992"/>
    <m/>
    <m/>
    <x v="0"/>
    <n v="262"/>
    <x v="1"/>
    <x v="0"/>
    <s v="https://gulfnews.com/world/gulf/kuwait/covid-19-35000-vaccinated-in-kuwait-in-one-month-1.76746518"/>
  </r>
  <r>
    <x v="41"/>
    <x v="41"/>
    <x v="14"/>
    <x v="3"/>
    <m/>
    <x v="0"/>
    <m/>
    <x v="992"/>
    <m/>
    <m/>
    <x v="0"/>
    <n v="262"/>
    <x v="1"/>
    <x v="0"/>
    <s v="https://gulfnews.com/world/gulf/kuwait/covid-19-35000-vaccinated-in-kuwait-in-one-month-1.76746518"/>
  </r>
  <r>
    <x v="41"/>
    <x v="41"/>
    <x v="15"/>
    <x v="3"/>
    <m/>
    <x v="0"/>
    <m/>
    <x v="992"/>
    <m/>
    <m/>
    <x v="0"/>
    <n v="262"/>
    <x v="1"/>
    <x v="0"/>
    <s v="https://gulfnews.com/world/gulf/kuwait/covid-19-35000-vaccinated-in-kuwait-in-one-month-1.76746518"/>
  </r>
  <r>
    <x v="41"/>
    <x v="41"/>
    <x v="16"/>
    <x v="3"/>
    <m/>
    <x v="0"/>
    <m/>
    <x v="992"/>
    <m/>
    <m/>
    <x v="0"/>
    <n v="262"/>
    <x v="1"/>
    <x v="0"/>
    <s v="https://gulfnews.com/world/gulf/kuwait/covid-19-35000-vaccinated-in-kuwait-in-one-month-1.76746518"/>
  </r>
  <r>
    <x v="41"/>
    <x v="41"/>
    <x v="17"/>
    <x v="3"/>
    <m/>
    <x v="0"/>
    <m/>
    <x v="992"/>
    <m/>
    <m/>
    <x v="0"/>
    <n v="262"/>
    <x v="1"/>
    <x v="0"/>
    <s v="https://gulfnews.com/world/gulf/kuwait/covid-19-35000-vaccinated-in-kuwait-in-one-month-1.76746518"/>
  </r>
  <r>
    <x v="41"/>
    <x v="41"/>
    <x v="18"/>
    <x v="3"/>
    <m/>
    <x v="0"/>
    <m/>
    <x v="992"/>
    <m/>
    <m/>
    <x v="0"/>
    <n v="262"/>
    <x v="1"/>
    <x v="0"/>
    <s v="https://gulfnews.com/world/gulf/kuwait/covid-19-35000-vaccinated-in-kuwait-in-one-month-1.76746518"/>
  </r>
  <r>
    <x v="41"/>
    <x v="41"/>
    <x v="19"/>
    <x v="3"/>
    <m/>
    <x v="0"/>
    <m/>
    <x v="992"/>
    <m/>
    <m/>
    <x v="0"/>
    <n v="262"/>
    <x v="1"/>
    <x v="0"/>
    <s v="https://gulfnews.com/world/gulf/kuwait/covid-19-35000-vaccinated-in-kuwait-in-one-month-1.76746518"/>
  </r>
  <r>
    <x v="41"/>
    <x v="41"/>
    <x v="20"/>
    <x v="3"/>
    <m/>
    <x v="0"/>
    <m/>
    <x v="992"/>
    <m/>
    <m/>
    <x v="0"/>
    <n v="262"/>
    <x v="1"/>
    <x v="0"/>
    <s v="https://gulfnews.com/world/gulf/kuwait/covid-19-35000-vaccinated-in-kuwait-in-one-month-1.76746518"/>
  </r>
  <r>
    <x v="41"/>
    <x v="41"/>
    <x v="21"/>
    <x v="3"/>
    <m/>
    <x v="0"/>
    <m/>
    <x v="992"/>
    <m/>
    <m/>
    <x v="0"/>
    <n v="262"/>
    <x v="1"/>
    <x v="0"/>
    <s v="https://gulfnews.com/world/gulf/kuwait/covid-19-35000-vaccinated-in-kuwait-in-one-month-1.76746518"/>
  </r>
  <r>
    <x v="41"/>
    <x v="41"/>
    <x v="22"/>
    <x v="3"/>
    <m/>
    <x v="0"/>
    <m/>
    <x v="992"/>
    <m/>
    <m/>
    <x v="0"/>
    <n v="262"/>
    <x v="1"/>
    <x v="0"/>
    <s v="https://gulfnews.com/world/gulf/kuwait/covid-19-35000-vaccinated-in-kuwait-in-one-month-1.76746518"/>
  </r>
  <r>
    <x v="41"/>
    <x v="41"/>
    <x v="23"/>
    <x v="3"/>
    <m/>
    <x v="0"/>
    <m/>
    <x v="992"/>
    <m/>
    <m/>
    <x v="0"/>
    <n v="262"/>
    <x v="1"/>
    <x v="0"/>
    <s v="https://gulfnews.com/world/gulf/kuwait/covid-19-35000-vaccinated-in-kuwait-in-one-month-1.76746518"/>
  </r>
  <r>
    <x v="41"/>
    <x v="41"/>
    <x v="24"/>
    <x v="3"/>
    <m/>
    <x v="0"/>
    <m/>
    <x v="992"/>
    <m/>
    <m/>
    <x v="0"/>
    <n v="262"/>
    <x v="1"/>
    <x v="0"/>
    <s v="https://gulfnews.com/world/gulf/kuwait/covid-19-35000-vaccinated-in-kuwait-in-one-month-1.76746518"/>
  </r>
  <r>
    <x v="41"/>
    <x v="41"/>
    <x v="25"/>
    <x v="3"/>
    <m/>
    <x v="0"/>
    <m/>
    <x v="992"/>
    <m/>
    <m/>
    <x v="0"/>
    <n v="262"/>
    <x v="1"/>
    <x v="0"/>
    <s v="https://gulfnews.com/world/gulf/kuwait/covid-19-35000-vaccinated-in-kuwait-in-one-month-1.76746518"/>
  </r>
  <r>
    <x v="41"/>
    <x v="41"/>
    <x v="26"/>
    <x v="3"/>
    <m/>
    <x v="0"/>
    <m/>
    <x v="992"/>
    <m/>
    <m/>
    <x v="0"/>
    <n v="262"/>
    <x v="1"/>
    <x v="0"/>
    <s v="https://gulfnews.com/world/gulf/kuwait/covid-19-35000-vaccinated-in-kuwait-in-one-month-1.76746518"/>
  </r>
  <r>
    <x v="41"/>
    <x v="41"/>
    <x v="27"/>
    <x v="3"/>
    <m/>
    <x v="0"/>
    <m/>
    <x v="992"/>
    <m/>
    <m/>
    <x v="0"/>
    <n v="262"/>
    <x v="1"/>
    <x v="0"/>
    <s v="https://gulfnews.com/world/gulf/kuwait/covid-19-35000-vaccinated-in-kuwait-in-one-month-1.76746518"/>
  </r>
  <r>
    <x v="41"/>
    <x v="41"/>
    <x v="28"/>
    <x v="3"/>
    <m/>
    <x v="0"/>
    <m/>
    <x v="992"/>
    <m/>
    <m/>
    <x v="0"/>
    <n v="262"/>
    <x v="1"/>
    <x v="0"/>
    <s v="https://gulfnews.com/world/gulf/kuwait/covid-19-35000-vaccinated-in-kuwait-in-one-month-1.76746518"/>
  </r>
  <r>
    <x v="41"/>
    <x v="41"/>
    <x v="29"/>
    <x v="3"/>
    <m/>
    <x v="0"/>
    <m/>
    <x v="992"/>
    <m/>
    <m/>
    <x v="0"/>
    <n v="262"/>
    <x v="1"/>
    <x v="0"/>
    <s v="https://gulfnews.com/world/gulf/kuwait/covid-19-35000-vaccinated-in-kuwait-in-one-month-1.76746518"/>
  </r>
  <r>
    <x v="41"/>
    <x v="41"/>
    <x v="30"/>
    <x v="3"/>
    <m/>
    <x v="0"/>
    <m/>
    <x v="992"/>
    <m/>
    <m/>
    <x v="0"/>
    <n v="262"/>
    <x v="1"/>
    <x v="0"/>
    <s v="https://gulfnews.com/world/gulf/kuwait/covid-19-35000-vaccinated-in-kuwait-in-one-month-1.76746518"/>
  </r>
  <r>
    <x v="41"/>
    <x v="41"/>
    <x v="31"/>
    <x v="3"/>
    <m/>
    <x v="0"/>
    <m/>
    <x v="992"/>
    <m/>
    <m/>
    <x v="0"/>
    <n v="262"/>
    <x v="1"/>
    <x v="0"/>
    <s v="https://gulfnews.com/world/gulf/kuwait/covid-19-35000-vaccinated-in-kuwait-in-one-month-1.76746518"/>
  </r>
  <r>
    <x v="41"/>
    <x v="41"/>
    <x v="32"/>
    <x v="3"/>
    <m/>
    <x v="0"/>
    <m/>
    <x v="992"/>
    <m/>
    <m/>
    <x v="0"/>
    <n v="262"/>
    <x v="1"/>
    <x v="0"/>
    <s v="https://gulfnews.com/world/gulf/kuwait/covid-19-35000-vaccinated-in-kuwait-in-one-month-1.76746518"/>
  </r>
  <r>
    <x v="41"/>
    <x v="41"/>
    <x v="33"/>
    <x v="3"/>
    <m/>
    <x v="0"/>
    <m/>
    <x v="992"/>
    <m/>
    <m/>
    <x v="0"/>
    <n v="262"/>
    <x v="1"/>
    <x v="0"/>
    <s v="https://gulfnews.com/world/gulf/kuwait/covid-19-35000-vaccinated-in-kuwait-in-one-month-1.76746518"/>
  </r>
  <r>
    <x v="41"/>
    <x v="41"/>
    <x v="34"/>
    <x v="3"/>
    <m/>
    <x v="0"/>
    <m/>
    <x v="992"/>
    <m/>
    <m/>
    <x v="0"/>
    <n v="262"/>
    <x v="1"/>
    <x v="0"/>
    <s v="https://gulfnews.com/world/gulf/kuwait/covid-19-35000-vaccinated-in-kuwait-in-one-month-1.76746518"/>
  </r>
  <r>
    <x v="41"/>
    <x v="41"/>
    <x v="2"/>
    <x v="3"/>
    <m/>
    <x v="0"/>
    <m/>
    <x v="992"/>
    <m/>
    <m/>
    <x v="0"/>
    <n v="262"/>
    <x v="1"/>
    <x v="0"/>
    <s v="https://gulfnews.com/world/gulf/kuwait/covid-19-35000-vaccinated-in-kuwait-in-one-month-1.76746518"/>
  </r>
  <r>
    <x v="41"/>
    <x v="41"/>
    <x v="3"/>
    <x v="818"/>
    <m/>
    <x v="0"/>
    <m/>
    <x v="992"/>
    <n v="0.82"/>
    <m/>
    <x v="0"/>
    <n v="262"/>
    <x v="1"/>
    <x v="0"/>
    <s v="https://gulfnews.com/world/gulf/kuwait/covid-19-35000-vaccinated-in-kuwait-in-one-month-1.76746518"/>
  </r>
  <r>
    <x v="42"/>
    <x v="42"/>
    <x v="45"/>
    <x v="3"/>
    <n v="595"/>
    <x v="0"/>
    <m/>
    <x v="0"/>
    <m/>
    <n v="0.03"/>
    <x v="0"/>
    <m/>
    <x v="1"/>
    <x v="28"/>
    <s v="https://data.gov.lv/dati/eng/dataset/covid19-vakcinacijas"/>
  </r>
  <r>
    <x v="42"/>
    <x v="42"/>
    <x v="8"/>
    <x v="3"/>
    <n v="1473"/>
    <x v="0"/>
    <m/>
    <x v="0"/>
    <m/>
    <n v="0.08"/>
    <x v="0"/>
    <m/>
    <x v="1"/>
    <x v="28"/>
    <s v="https://data.gov.lv/dati/eng/dataset/covid19-vakcinacijas"/>
  </r>
  <r>
    <x v="42"/>
    <x v="42"/>
    <x v="9"/>
    <x v="3"/>
    <n v="2261"/>
    <x v="0"/>
    <m/>
    <x v="0"/>
    <m/>
    <n v="0.12"/>
    <x v="0"/>
    <m/>
    <x v="1"/>
    <x v="28"/>
    <s v="https://data.gov.lv/dati/eng/dataset/covid19-vakcinacijas"/>
  </r>
  <r>
    <x v="42"/>
    <x v="42"/>
    <x v="14"/>
    <x v="3"/>
    <n v="2960"/>
    <x v="0"/>
    <m/>
    <x v="0"/>
    <m/>
    <n v="0.16"/>
    <x v="0"/>
    <m/>
    <x v="1"/>
    <x v="28"/>
    <s v="https://data.gov.lv/dati/eng/dataset/covid19-vakcinacijas"/>
  </r>
  <r>
    <x v="42"/>
    <x v="42"/>
    <x v="15"/>
    <x v="3"/>
    <n v="3849"/>
    <x v="0"/>
    <m/>
    <x v="0"/>
    <m/>
    <n v="0.2"/>
    <x v="0"/>
    <m/>
    <x v="1"/>
    <x v="28"/>
    <s v="https://data.gov.lv/dati/eng/dataset/covid19-vakcinacijas"/>
  </r>
  <r>
    <x v="42"/>
    <x v="42"/>
    <x v="16"/>
    <x v="3"/>
    <n v="4625"/>
    <x v="0"/>
    <m/>
    <x v="0"/>
    <m/>
    <n v="0.25"/>
    <x v="0"/>
    <m/>
    <x v="1"/>
    <x v="28"/>
    <s v="https://data.gov.lv/dati/eng/dataset/covid19-vakcinacijas"/>
  </r>
  <r>
    <x v="42"/>
    <x v="42"/>
    <x v="17"/>
    <x v="3"/>
    <n v="5434"/>
    <x v="0"/>
    <m/>
    <x v="0"/>
    <m/>
    <n v="0.28999999999999998"/>
    <x v="0"/>
    <m/>
    <x v="1"/>
    <x v="28"/>
    <s v="https://data.gov.lv/dati/eng/dataset/covid19-vakcinacijas"/>
  </r>
  <r>
    <x v="42"/>
    <x v="42"/>
    <x v="18"/>
    <x v="3"/>
    <n v="6339"/>
    <x v="0"/>
    <m/>
    <x v="0"/>
    <m/>
    <n v="0.34"/>
    <x v="0"/>
    <m/>
    <x v="1"/>
    <x v="28"/>
    <s v="https://data.gov.lv/dati/eng/dataset/covid19-vakcinacijas"/>
  </r>
  <r>
    <x v="42"/>
    <x v="42"/>
    <x v="19"/>
    <x v="3"/>
    <n v="6644"/>
    <x v="0"/>
    <m/>
    <x v="0"/>
    <m/>
    <n v="0.35"/>
    <x v="0"/>
    <m/>
    <x v="1"/>
    <x v="28"/>
    <s v="https://data.gov.lv/dati/eng/dataset/covid19-vakcinacijas"/>
  </r>
  <r>
    <x v="42"/>
    <x v="42"/>
    <x v="20"/>
    <x v="3"/>
    <n v="6980"/>
    <x v="0"/>
    <m/>
    <x v="0"/>
    <m/>
    <n v="0.37"/>
    <x v="0"/>
    <m/>
    <x v="1"/>
    <x v="28"/>
    <s v="https://data.gov.lv/dati/eng/dataset/covid19-vakcinacijas"/>
  </r>
  <r>
    <x v="42"/>
    <x v="42"/>
    <x v="21"/>
    <x v="3"/>
    <n v="8346"/>
    <x v="0"/>
    <m/>
    <x v="0"/>
    <m/>
    <n v="0.44"/>
    <x v="0"/>
    <m/>
    <x v="1"/>
    <x v="28"/>
    <s v="https://data.gov.lv/dati/eng/dataset/covid19-vakcinacijas"/>
  </r>
  <r>
    <x v="42"/>
    <x v="42"/>
    <x v="22"/>
    <x v="3"/>
    <n v="9973"/>
    <x v="0"/>
    <m/>
    <x v="0"/>
    <m/>
    <n v="0.53"/>
    <x v="0"/>
    <m/>
    <x v="1"/>
    <x v="28"/>
    <s v="https://data.gov.lv/dati/eng/dataset/covid19-vakcinacijas"/>
  </r>
  <r>
    <x v="42"/>
    <x v="42"/>
    <x v="23"/>
    <x v="3"/>
    <n v="11480"/>
    <x v="0"/>
    <m/>
    <x v="0"/>
    <m/>
    <n v="0.61"/>
    <x v="0"/>
    <m/>
    <x v="1"/>
    <x v="28"/>
    <s v="https://data.gov.lv/dati/eng/dataset/covid19-vakcinacijas"/>
  </r>
  <r>
    <x v="42"/>
    <x v="42"/>
    <x v="24"/>
    <x v="3"/>
    <n v="13299"/>
    <x v="0"/>
    <m/>
    <x v="0"/>
    <m/>
    <n v="0.71"/>
    <x v="0"/>
    <m/>
    <x v="1"/>
    <x v="28"/>
    <s v="https://data.gov.lv/dati/eng/dataset/covid19-vakcinacijas"/>
  </r>
  <r>
    <x v="42"/>
    <x v="42"/>
    <x v="25"/>
    <x v="3"/>
    <n v="15167"/>
    <x v="0"/>
    <m/>
    <x v="0"/>
    <m/>
    <n v="0.8"/>
    <x v="0"/>
    <m/>
    <x v="1"/>
    <x v="28"/>
    <s v="https://data.gov.lv/dati/eng/dataset/covid19-vakcinacijas"/>
  </r>
  <r>
    <x v="42"/>
    <x v="42"/>
    <x v="26"/>
    <x v="3"/>
    <n v="15834"/>
    <x v="0"/>
    <m/>
    <x v="0"/>
    <m/>
    <n v="0.84"/>
    <x v="0"/>
    <m/>
    <x v="1"/>
    <x v="28"/>
    <s v="https://data.gov.lv/dati/eng/dataset/covid19-vakcinacijas"/>
  </r>
  <r>
    <x v="42"/>
    <x v="42"/>
    <x v="27"/>
    <x v="3"/>
    <n v="15951"/>
    <x v="0"/>
    <m/>
    <x v="0"/>
    <m/>
    <n v="0.85"/>
    <x v="0"/>
    <m/>
    <x v="1"/>
    <x v="28"/>
    <s v="https://data.gov.lv/dati/eng/dataset/covid19-vakcinacijas"/>
  </r>
  <r>
    <x v="42"/>
    <x v="42"/>
    <x v="28"/>
    <x v="819"/>
    <n v="16223"/>
    <x v="210"/>
    <m/>
    <x v="0"/>
    <n v="0.89"/>
    <n v="0.86"/>
    <x v="34"/>
    <m/>
    <x v="1"/>
    <x v="28"/>
    <s v="https://data.gov.lv/dati/eng/dataset/covid19-vakcinacijas"/>
  </r>
  <r>
    <x v="42"/>
    <x v="42"/>
    <x v="29"/>
    <x v="820"/>
    <n v="16295"/>
    <x v="358"/>
    <n v="876"/>
    <x v="993"/>
    <n v="0.94"/>
    <n v="0.86"/>
    <x v="4"/>
    <n v="66"/>
    <x v="1"/>
    <x v="28"/>
    <s v="https://data.gov.lv/dati/eng/dataset/covid19-vakcinacijas"/>
  </r>
  <r>
    <x v="42"/>
    <x v="42"/>
    <x v="30"/>
    <x v="821"/>
    <n v="16314"/>
    <x v="359"/>
    <n v="770"/>
    <x v="994"/>
    <n v="0.98"/>
    <n v="0.86"/>
    <x v="7"/>
    <n v="125"/>
    <x v="1"/>
    <x v="28"/>
    <s v="https://data.gov.lv/dati/eng/dataset/covid19-vakcinacijas"/>
  </r>
  <r>
    <x v="42"/>
    <x v="42"/>
    <x v="31"/>
    <x v="822"/>
    <n v="16580"/>
    <x v="360"/>
    <n v="279"/>
    <x v="270"/>
    <n v="0.99"/>
    <n v="0.88"/>
    <x v="7"/>
    <n v="146"/>
    <x v="1"/>
    <x v="28"/>
    <s v="https://data.gov.lv/dati/eng/dataset/covid19-vakcinacijas"/>
  </r>
  <r>
    <x v="42"/>
    <x v="42"/>
    <x v="32"/>
    <x v="823"/>
    <n v="16776"/>
    <x v="361"/>
    <n v="213"/>
    <x v="995"/>
    <n v="1"/>
    <n v="0.89"/>
    <x v="7"/>
    <n v="162"/>
    <x v="1"/>
    <x v="28"/>
    <s v="https://data.gov.lv/dati/eng/dataset/covid19-vakcinacijas"/>
  </r>
  <r>
    <x v="42"/>
    <x v="42"/>
    <x v="33"/>
    <x v="3"/>
    <n v="16901"/>
    <x v="0"/>
    <m/>
    <x v="996"/>
    <m/>
    <n v="0.9"/>
    <x v="0"/>
    <n v="182"/>
    <x v="1"/>
    <x v="28"/>
    <s v="https://data.gov.lv/dati/eng/dataset/covid19-vakcinacijas"/>
  </r>
  <r>
    <x v="42"/>
    <x v="42"/>
    <x v="34"/>
    <x v="3"/>
    <m/>
    <x v="0"/>
    <m/>
    <x v="997"/>
    <m/>
    <m/>
    <x v="0"/>
    <n v="202"/>
    <x v="1"/>
    <x v="28"/>
    <s v="https://data.gov.lv/dati/eng/dataset/covid19-vakcinacijas"/>
  </r>
  <r>
    <x v="42"/>
    <x v="42"/>
    <x v="2"/>
    <x v="824"/>
    <n v="16920"/>
    <x v="362"/>
    <m/>
    <x v="998"/>
    <n v="1.05"/>
    <n v="0.9"/>
    <x v="8"/>
    <n v="222"/>
    <x v="1"/>
    <x v="28"/>
    <s v="https://data.gov.lv/dati/eng/dataset/covid19-vakcinacijas"/>
  </r>
  <r>
    <x v="42"/>
    <x v="42"/>
    <x v="3"/>
    <x v="825"/>
    <n v="16950"/>
    <x v="363"/>
    <n v="848"/>
    <x v="999"/>
    <n v="1.0900000000000001"/>
    <n v="0.9"/>
    <x v="9"/>
    <n v="220"/>
    <x v="1"/>
    <x v="28"/>
    <s v="https://data.gov.lv/dati/eng/dataset/covid19-vakcinacijas"/>
  </r>
  <r>
    <x v="42"/>
    <x v="42"/>
    <x v="4"/>
    <x v="826"/>
    <n v="17031"/>
    <x v="364"/>
    <n v="818"/>
    <x v="730"/>
    <n v="1.1299999999999999"/>
    <n v="0.9"/>
    <x v="35"/>
    <n v="223"/>
    <x v="1"/>
    <x v="28"/>
    <s v="https://data.gov.lv/dati/eng/dataset/covid19-vakcinacijas"/>
  </r>
  <r>
    <x v="42"/>
    <x v="42"/>
    <x v="5"/>
    <x v="827"/>
    <n v="17061"/>
    <x v="365"/>
    <n v="779"/>
    <x v="991"/>
    <n v="1.18"/>
    <n v="0.9"/>
    <x v="42"/>
    <n v="261"/>
    <x v="1"/>
    <x v="28"/>
    <s v="https://data.gov.lv/dati/eng/dataset/covid19-vakcinacijas"/>
  </r>
  <r>
    <x v="42"/>
    <x v="42"/>
    <x v="0"/>
    <x v="828"/>
    <n v="17115"/>
    <x v="366"/>
    <n v="962"/>
    <x v="1000"/>
    <n v="1.23"/>
    <n v="0.91"/>
    <x v="12"/>
    <n v="318"/>
    <x v="1"/>
    <x v="28"/>
    <s v="https://data.gov.lv/dati/eng/dataset/covid19-vakcinacijas"/>
  </r>
  <r>
    <x v="42"/>
    <x v="42"/>
    <x v="1"/>
    <x v="829"/>
    <n v="17119"/>
    <x v="367"/>
    <n v="308"/>
    <x v="1001"/>
    <n v="1.24"/>
    <n v="0.91"/>
    <x v="85"/>
    <n v="321"/>
    <x v="1"/>
    <x v="28"/>
    <s v="https://data.gov.lv/dati/eng/dataset/covid19-vakcinacijas"/>
  </r>
  <r>
    <x v="42"/>
    <x v="42"/>
    <x v="6"/>
    <x v="3"/>
    <m/>
    <x v="368"/>
    <m/>
    <x v="1002"/>
    <m/>
    <m/>
    <x v="43"/>
    <n v="359"/>
    <x v="1"/>
    <x v="28"/>
    <s v="https://data.gov.lv/dati/eng/dataset/covid19-vakcinacijas"/>
  </r>
  <r>
    <x v="42"/>
    <x v="42"/>
    <x v="7"/>
    <x v="830"/>
    <n v="17133"/>
    <x v="369"/>
    <m/>
    <x v="1003"/>
    <n v="1.32"/>
    <n v="0.91"/>
    <x v="142"/>
    <n v="397"/>
    <x v="1"/>
    <x v="28"/>
    <s v="https://data.gov.lv/dati/eng/dataset/covid19-vakcinacijas"/>
  </r>
  <r>
    <x v="42"/>
    <x v="42"/>
    <x v="35"/>
    <x v="831"/>
    <n v="17268"/>
    <x v="370"/>
    <n v="1808"/>
    <x v="1004"/>
    <n v="1.42"/>
    <n v="0.92"/>
    <x v="51"/>
    <n v="469"/>
    <x v="1"/>
    <x v="28"/>
    <s v="https://data.gov.lv/dati/eng/dataset/covid19-vakcinacijas"/>
  </r>
  <r>
    <x v="42"/>
    <x v="42"/>
    <x v="36"/>
    <x v="832"/>
    <n v="17508"/>
    <x v="371"/>
    <n v="1617"/>
    <x v="1005"/>
    <n v="1.5"/>
    <n v="0.93"/>
    <x v="88"/>
    <n v="530"/>
    <x v="1"/>
    <x v="28"/>
    <s v="https://data.gov.lv/dati/eng/dataset/covid19-vakcinacijas"/>
  </r>
  <r>
    <x v="42"/>
    <x v="42"/>
    <x v="37"/>
    <x v="833"/>
    <n v="17649"/>
    <x v="372"/>
    <n v="1495"/>
    <x v="1006"/>
    <n v="1.58"/>
    <n v="0.94"/>
    <x v="54"/>
    <n v="584"/>
    <x v="1"/>
    <x v="28"/>
    <s v="https://data.gov.lv/dati/eng/dataset/covid19-vakcinacijas"/>
  </r>
  <r>
    <x v="42"/>
    <x v="42"/>
    <x v="38"/>
    <x v="834"/>
    <n v="17783"/>
    <x v="373"/>
    <n v="1445"/>
    <x v="1007"/>
    <n v="1.66"/>
    <n v="0.94"/>
    <x v="65"/>
    <n v="620"/>
    <x v="1"/>
    <x v="28"/>
    <s v="https://data.gov.lv/dati/eng/dataset/covid19-vakcinacijas"/>
  </r>
  <r>
    <x v="42"/>
    <x v="42"/>
    <x v="39"/>
    <x v="835"/>
    <n v="17788"/>
    <x v="374"/>
    <n v="491"/>
    <x v="1008"/>
    <n v="1.69"/>
    <n v="0.94"/>
    <x v="28"/>
    <n v="635"/>
    <x v="1"/>
    <x v="28"/>
    <s v="https://data.gov.lv/dati/eng/dataset/covid19-vakcinacijas"/>
  </r>
  <r>
    <x v="43"/>
    <x v="43"/>
    <x v="36"/>
    <x v="836"/>
    <m/>
    <x v="0"/>
    <m/>
    <x v="0"/>
    <n v="2.1800000000000002"/>
    <m/>
    <x v="0"/>
    <m/>
    <x v="4"/>
    <x v="29"/>
    <s v="https://www.covid19.admin.ch/en/epidemiologic/vacc-doses?detGeo=FL"/>
  </r>
  <r>
    <x v="44"/>
    <x v="44"/>
    <x v="44"/>
    <x v="837"/>
    <n v="2418"/>
    <x v="0"/>
    <m/>
    <x v="0"/>
    <n v="0.09"/>
    <n v="0.09"/>
    <x v="0"/>
    <m/>
    <x v="4"/>
    <x v="0"/>
    <s v="https://ls-osp-sdg.maps.arcgis.com/apps/opsdashboard/index.html#/b7063ad3f8c149d394be7f043dfce460"/>
  </r>
  <r>
    <x v="44"/>
    <x v="44"/>
    <x v="45"/>
    <x v="838"/>
    <n v="5203"/>
    <x v="0"/>
    <n v="2785"/>
    <x v="1009"/>
    <n v="0.19"/>
    <n v="0.19"/>
    <x v="0"/>
    <n v="1023"/>
    <x v="4"/>
    <x v="0"/>
    <s v="https://ls-osp-sdg.maps.arcgis.com/apps/opsdashboard/index.html#/b7063ad3f8c149d394be7f043dfce460"/>
  </r>
  <r>
    <x v="44"/>
    <x v="44"/>
    <x v="8"/>
    <x v="839"/>
    <n v="8189"/>
    <x v="0"/>
    <n v="2986"/>
    <x v="1010"/>
    <n v="0.3"/>
    <n v="0.3"/>
    <x v="0"/>
    <n v="1060"/>
    <x v="4"/>
    <x v="0"/>
    <s v="https://ls-osp-sdg.maps.arcgis.com/apps/opsdashboard/index.html#/b7063ad3f8c149d394be7f043dfce460"/>
  </r>
  <r>
    <x v="44"/>
    <x v="44"/>
    <x v="9"/>
    <x v="840"/>
    <n v="9722"/>
    <x v="0"/>
    <n v="1533"/>
    <x v="1011"/>
    <n v="0.36"/>
    <n v="0.36"/>
    <x v="0"/>
    <n v="894"/>
    <x v="4"/>
    <x v="0"/>
    <s v="https://ls-osp-sdg.maps.arcgis.com/apps/opsdashboard/index.html#/b7063ad3f8c149d394be7f043dfce460"/>
  </r>
  <r>
    <x v="44"/>
    <x v="44"/>
    <x v="10"/>
    <x v="841"/>
    <n v="9747"/>
    <x v="0"/>
    <n v="25"/>
    <x v="1012"/>
    <n v="0.36"/>
    <n v="0.36"/>
    <x v="0"/>
    <n v="673"/>
    <x v="4"/>
    <x v="0"/>
    <s v="https://ls-osp-sdg.maps.arcgis.com/apps/opsdashboard/index.html#/b7063ad3f8c149d394be7f043dfce460"/>
  </r>
  <r>
    <x v="44"/>
    <x v="44"/>
    <x v="11"/>
    <x v="3"/>
    <m/>
    <x v="0"/>
    <m/>
    <x v="1013"/>
    <m/>
    <m/>
    <x v="0"/>
    <n v="548"/>
    <x v="4"/>
    <x v="0"/>
    <s v="https://ls-osp-sdg.maps.arcgis.com/apps/opsdashboard/index.html#/b7063ad3f8c149d394be7f043dfce460"/>
  </r>
  <r>
    <x v="44"/>
    <x v="44"/>
    <x v="12"/>
    <x v="3"/>
    <m/>
    <x v="0"/>
    <m/>
    <x v="1014"/>
    <m/>
    <m/>
    <x v="0"/>
    <n v="464"/>
    <x v="4"/>
    <x v="0"/>
    <s v="https://ls-osp-sdg.maps.arcgis.com/apps/opsdashboard/index.html#/b7063ad3f8c149d394be7f043dfce460"/>
  </r>
  <r>
    <x v="44"/>
    <x v="44"/>
    <x v="13"/>
    <x v="3"/>
    <m/>
    <x v="0"/>
    <m/>
    <x v="423"/>
    <m/>
    <m/>
    <x v="0"/>
    <n v="404"/>
    <x v="4"/>
    <x v="0"/>
    <s v="https://ls-osp-sdg.maps.arcgis.com/apps/opsdashboard/index.html#/b7063ad3f8c149d394be7f043dfce460"/>
  </r>
  <r>
    <x v="44"/>
    <x v="44"/>
    <x v="14"/>
    <x v="3"/>
    <m/>
    <x v="0"/>
    <m/>
    <x v="1015"/>
    <m/>
    <m/>
    <x v="0"/>
    <n v="264"/>
    <x v="4"/>
    <x v="0"/>
    <s v="https://ls-osp-sdg.maps.arcgis.com/apps/opsdashboard/index.html#/b7063ad3f8c149d394be7f043dfce460"/>
  </r>
  <r>
    <x v="44"/>
    <x v="44"/>
    <x v="15"/>
    <x v="842"/>
    <n v="10369"/>
    <x v="0"/>
    <m/>
    <x v="1016"/>
    <n v="0.38"/>
    <n v="0.38"/>
    <x v="0"/>
    <n v="114"/>
    <x v="4"/>
    <x v="0"/>
    <s v="https://ls-osp-sdg.maps.arcgis.com/apps/opsdashboard/index.html#/b7063ad3f8c149d394be7f043dfce460"/>
  </r>
  <r>
    <x v="44"/>
    <x v="44"/>
    <x v="16"/>
    <x v="843"/>
    <n v="13866"/>
    <x v="0"/>
    <n v="3497"/>
    <x v="197"/>
    <n v="0.51"/>
    <n v="0.51"/>
    <x v="0"/>
    <n v="217"/>
    <x v="4"/>
    <x v="0"/>
    <s v="https://ls-osp-sdg.maps.arcgis.com/apps/opsdashboard/index.html#/b7063ad3f8c149d394be7f043dfce460"/>
  </r>
  <r>
    <x v="44"/>
    <x v="44"/>
    <x v="17"/>
    <x v="844"/>
    <n v="18020"/>
    <x v="0"/>
    <n v="4154"/>
    <x v="1017"/>
    <n v="0.66"/>
    <n v="0.66"/>
    <x v="0"/>
    <n v="434"/>
    <x v="4"/>
    <x v="0"/>
    <s v="https://ls-osp-sdg.maps.arcgis.com/apps/opsdashboard/index.html#/b7063ad3f8c149d394be7f043dfce460"/>
  </r>
  <r>
    <x v="44"/>
    <x v="44"/>
    <x v="18"/>
    <x v="845"/>
    <n v="23190"/>
    <x v="0"/>
    <n v="5170"/>
    <x v="1018"/>
    <n v="0.85"/>
    <n v="0.85"/>
    <x v="0"/>
    <n v="699"/>
    <x v="4"/>
    <x v="0"/>
    <s v="https://ls-osp-sdg.maps.arcgis.com/apps/opsdashboard/index.html#/b7063ad3f8c149d394be7f043dfce460"/>
  </r>
  <r>
    <x v="44"/>
    <x v="44"/>
    <x v="19"/>
    <x v="846"/>
    <n v="23494"/>
    <x v="0"/>
    <n v="304"/>
    <x v="1019"/>
    <n v="0.86"/>
    <n v="0.86"/>
    <x v="0"/>
    <n v="708"/>
    <x v="4"/>
    <x v="0"/>
    <s v="https://ls-osp-sdg.maps.arcgis.com/apps/opsdashboard/index.html#/b7063ad3f8c149d394be7f043dfce460"/>
  </r>
  <r>
    <x v="44"/>
    <x v="44"/>
    <x v="20"/>
    <x v="847"/>
    <n v="23497"/>
    <x v="0"/>
    <n v="3"/>
    <x v="1020"/>
    <n v="0.86"/>
    <n v="0.86"/>
    <x v="0"/>
    <n v="702"/>
    <x v="4"/>
    <x v="0"/>
    <s v="https://ls-osp-sdg.maps.arcgis.com/apps/opsdashboard/index.html#/b7063ad3f8c149d394be7f043dfce460"/>
  </r>
  <r>
    <x v="44"/>
    <x v="44"/>
    <x v="21"/>
    <x v="848"/>
    <n v="25703"/>
    <x v="0"/>
    <n v="2206"/>
    <x v="1021"/>
    <n v="0.94"/>
    <n v="0.94"/>
    <x v="0"/>
    <n v="811"/>
    <x v="4"/>
    <x v="0"/>
    <s v="https://ls-osp-sdg.maps.arcgis.com/apps/opsdashboard/index.html#/b7063ad3f8c149d394be7f043dfce460"/>
  </r>
  <r>
    <x v="44"/>
    <x v="44"/>
    <x v="22"/>
    <x v="849"/>
    <n v="27788"/>
    <x v="0"/>
    <n v="2085"/>
    <x v="1022"/>
    <n v="1.02"/>
    <n v="1.02"/>
    <x v="0"/>
    <n v="914"/>
    <x v="4"/>
    <x v="0"/>
    <s v="https://ls-osp-sdg.maps.arcgis.com/apps/opsdashboard/index.html#/b7063ad3f8c149d394be7f043dfce460"/>
  </r>
  <r>
    <x v="44"/>
    <x v="44"/>
    <x v="23"/>
    <x v="850"/>
    <n v="33934"/>
    <x v="0"/>
    <n v="6146"/>
    <x v="1023"/>
    <n v="1.25"/>
    <n v="1.25"/>
    <x v="0"/>
    <n v="1053"/>
    <x v="4"/>
    <x v="0"/>
    <s v="https://ls-osp-sdg.maps.arcgis.com/apps/opsdashboard/index.html#/b7063ad3f8c149d394be7f043dfce460"/>
  </r>
  <r>
    <x v="44"/>
    <x v="44"/>
    <x v="24"/>
    <x v="851"/>
    <n v="42556"/>
    <x v="0"/>
    <n v="8622"/>
    <x v="1024"/>
    <n v="1.56"/>
    <n v="1.56"/>
    <x v="0"/>
    <n v="1288"/>
    <x v="4"/>
    <x v="0"/>
    <s v="https://ls-osp-sdg.maps.arcgis.com/apps/opsdashboard/index.html#/b7063ad3f8c149d394be7f043dfce460"/>
  </r>
  <r>
    <x v="44"/>
    <x v="44"/>
    <x v="25"/>
    <x v="852"/>
    <n v="49811"/>
    <x v="0"/>
    <n v="7255"/>
    <x v="1025"/>
    <n v="1.83"/>
    <n v="1.83"/>
    <x v="0"/>
    <n v="1397"/>
    <x v="4"/>
    <x v="0"/>
    <s v="https://ls-osp-sdg.maps.arcgis.com/apps/opsdashboard/index.html#/b7063ad3f8c149d394be7f043dfce460"/>
  </r>
  <r>
    <x v="44"/>
    <x v="44"/>
    <x v="26"/>
    <x v="853"/>
    <n v="50900"/>
    <x v="0"/>
    <n v="1089"/>
    <x v="1026"/>
    <n v="1.87"/>
    <n v="1.87"/>
    <x v="0"/>
    <n v="1438"/>
    <x v="4"/>
    <x v="0"/>
    <s v="https://ls-osp-sdg.maps.arcgis.com/apps/opsdashboard/index.html#/b7063ad3f8c149d394be7f043dfce460"/>
  </r>
  <r>
    <x v="44"/>
    <x v="44"/>
    <x v="27"/>
    <x v="854"/>
    <n v="50942"/>
    <x v="375"/>
    <n v="1130"/>
    <x v="1027"/>
    <n v="1.91"/>
    <n v="1.87"/>
    <x v="2"/>
    <n v="1497"/>
    <x v="4"/>
    <x v="0"/>
    <s v="https://ls-osp-sdg.maps.arcgis.com/apps/opsdashboard/index.html#/b7063ad3f8c149d394be7f043dfce460"/>
  </r>
  <r>
    <x v="44"/>
    <x v="44"/>
    <x v="28"/>
    <x v="855"/>
    <n v="53766"/>
    <x v="376"/>
    <n v="4495"/>
    <x v="1028"/>
    <n v="2.08"/>
    <n v="1.98"/>
    <x v="6"/>
    <n v="1617"/>
    <x v="4"/>
    <x v="0"/>
    <s v="https://ls-osp-sdg.maps.arcgis.com/apps/opsdashboard/index.html#/b7063ad3f8c149d394be7f043dfce460"/>
  </r>
  <r>
    <x v="44"/>
    <x v="44"/>
    <x v="29"/>
    <x v="856"/>
    <n v="56127"/>
    <x v="377"/>
    <n v="6268"/>
    <x v="1029"/>
    <n v="2.31"/>
    <n v="2.06"/>
    <x v="31"/>
    <n v="1837"/>
    <x v="4"/>
    <x v="0"/>
    <s v="https://ls-osp-sdg.maps.arcgis.com/apps/opsdashboard/index.html#/b7063ad3f8c149d394be7f043dfce460"/>
  </r>
  <r>
    <x v="44"/>
    <x v="44"/>
    <x v="30"/>
    <x v="857"/>
    <n v="57764"/>
    <x v="378"/>
    <n v="3469"/>
    <x v="1030"/>
    <n v="2.4300000000000002"/>
    <n v="2.12"/>
    <x v="20"/>
    <n v="1696"/>
    <x v="4"/>
    <x v="0"/>
    <s v="https://ls-osp-sdg.maps.arcgis.com/apps/opsdashboard/index.html#/b7063ad3f8c149d394be7f043dfce460"/>
  </r>
  <r>
    <x v="44"/>
    <x v="44"/>
    <x v="31"/>
    <x v="858"/>
    <n v="58628"/>
    <x v="379"/>
    <n v="1498"/>
    <x v="1031"/>
    <n v="2.4900000000000002"/>
    <n v="2.15"/>
    <x v="85"/>
    <n v="1323"/>
    <x v="4"/>
    <x v="0"/>
    <s v="https://ls-osp-sdg.maps.arcgis.com/apps/opsdashboard/index.html#/b7063ad3f8c149d394be7f043dfce460"/>
  </r>
  <r>
    <x v="44"/>
    <x v="44"/>
    <x v="32"/>
    <x v="859"/>
    <n v="58914"/>
    <x v="380"/>
    <n v="356"/>
    <x v="1032"/>
    <n v="2.5"/>
    <n v="2.16"/>
    <x v="85"/>
    <n v="961"/>
    <x v="4"/>
    <x v="0"/>
    <s v="https://ls-osp-sdg.maps.arcgis.com/apps/opsdashboard/index.html#/b7063ad3f8c149d394be7f043dfce460"/>
  </r>
  <r>
    <x v="44"/>
    <x v="44"/>
    <x v="33"/>
    <x v="860"/>
    <n v="58922"/>
    <x v="380"/>
    <n v="8"/>
    <x v="1033"/>
    <n v="2.5"/>
    <n v="2.16"/>
    <x v="85"/>
    <n v="904"/>
    <x v="4"/>
    <x v="0"/>
    <s v="https://ls-osp-sdg.maps.arcgis.com/apps/opsdashboard/index.html#/b7063ad3f8c149d394be7f043dfce460"/>
  </r>
  <r>
    <x v="44"/>
    <x v="44"/>
    <x v="34"/>
    <x v="3"/>
    <m/>
    <x v="0"/>
    <m/>
    <x v="1034"/>
    <m/>
    <m/>
    <x v="0"/>
    <n v="846"/>
    <x v="4"/>
    <x v="0"/>
    <s v="https://ls-osp-sdg.maps.arcgis.com/apps/opsdashboard/index.html#/b7063ad3f8c149d394be7f043dfce460"/>
  </r>
  <r>
    <x v="44"/>
    <x v="44"/>
    <x v="2"/>
    <x v="861"/>
    <n v="58959"/>
    <x v="380"/>
    <m/>
    <x v="379"/>
    <n v="2.5"/>
    <n v="2.17"/>
    <x v="85"/>
    <n v="611"/>
    <x v="4"/>
    <x v="0"/>
    <s v="https://ls-osp-sdg.maps.arcgis.com/apps/opsdashboard/index.html#/b7063ad3f8c149d394be7f043dfce460"/>
  </r>
  <r>
    <x v="44"/>
    <x v="44"/>
    <x v="3"/>
    <x v="862"/>
    <n v="61426"/>
    <x v="381"/>
    <n v="3093"/>
    <x v="1035"/>
    <n v="2.62"/>
    <n v="2.2599999999999998"/>
    <x v="13"/>
    <n v="444"/>
    <x v="4"/>
    <x v="0"/>
    <s v="https://ls-osp-sdg.maps.arcgis.com/apps/opsdashboard/index.html#/b7063ad3f8c149d394be7f043dfce460"/>
  </r>
  <r>
    <x v="44"/>
    <x v="44"/>
    <x v="4"/>
    <x v="863"/>
    <n v="65258"/>
    <x v="382"/>
    <n v="6885"/>
    <x v="1036"/>
    <n v="2.87"/>
    <n v="2.4"/>
    <x v="73"/>
    <n v="623"/>
    <x v="4"/>
    <x v="0"/>
    <s v="https://ls-osp-sdg.maps.arcgis.com/apps/opsdashboard/index.html#/b7063ad3f8c149d394be7f043dfce460"/>
  </r>
  <r>
    <x v="44"/>
    <x v="44"/>
    <x v="5"/>
    <x v="864"/>
    <n v="68634"/>
    <x v="383"/>
    <n v="7042"/>
    <x v="1037"/>
    <n v="3.13"/>
    <n v="2.52"/>
    <x v="27"/>
    <n v="914"/>
    <x v="4"/>
    <x v="0"/>
    <s v="https://ls-osp-sdg.maps.arcgis.com/apps/opsdashboard/index.html#/b7063ad3f8c149d394be7f043dfce460"/>
  </r>
  <r>
    <x v="44"/>
    <x v="44"/>
    <x v="0"/>
    <x v="865"/>
    <n v="71594"/>
    <x v="384"/>
    <n v="8008"/>
    <x v="1038"/>
    <n v="3.42"/>
    <n v="2.63"/>
    <x v="55"/>
    <n v="1316"/>
    <x v="4"/>
    <x v="0"/>
    <s v="https://ls-osp-sdg.maps.arcgis.com/apps/opsdashboard/index.html#/b7063ad3f8c149d394be7f043dfce460"/>
  </r>
  <r>
    <x v="44"/>
    <x v="44"/>
    <x v="1"/>
    <x v="866"/>
    <n v="71787"/>
    <x v="385"/>
    <n v="625"/>
    <x v="1039"/>
    <n v="3.45"/>
    <n v="2.64"/>
    <x v="70"/>
    <n v="1348"/>
    <x v="4"/>
    <x v="0"/>
    <s v="https://ls-osp-sdg.maps.arcgis.com/apps/opsdashboard/index.html#/b7063ad3f8c149d394be7f043dfce460"/>
  </r>
  <r>
    <x v="44"/>
    <x v="44"/>
    <x v="6"/>
    <x v="867"/>
    <n v="71795"/>
    <x v="385"/>
    <n v="8"/>
    <x v="1040"/>
    <n v="3.45"/>
    <n v="2.64"/>
    <x v="70"/>
    <n v="1347"/>
    <x v="4"/>
    <x v="0"/>
    <s v="https://ls-osp-sdg.maps.arcgis.com/apps/opsdashboard/index.html#/b7063ad3f8c149d394be7f043dfce460"/>
  </r>
  <r>
    <x v="44"/>
    <x v="44"/>
    <x v="7"/>
    <x v="868"/>
    <n v="72847"/>
    <x v="386"/>
    <n v="2874"/>
    <x v="1027"/>
    <n v="3.55"/>
    <n v="2.68"/>
    <x v="83"/>
    <n v="1497"/>
    <x v="4"/>
    <x v="0"/>
    <s v="https://ls-osp-sdg.maps.arcgis.com/apps/opsdashboard/index.html#/b7063ad3f8c149d394be7f043dfce460"/>
  </r>
  <r>
    <x v="44"/>
    <x v="44"/>
    <x v="35"/>
    <x v="869"/>
    <n v="74442"/>
    <x v="387"/>
    <n v="3797"/>
    <x v="1041"/>
    <n v="3.69"/>
    <n v="2.73"/>
    <x v="105"/>
    <n v="1534"/>
    <x v="4"/>
    <x v="0"/>
    <s v="https://ls-osp-sdg.maps.arcgis.com/apps/opsdashboard/index.html#/b7063ad3f8c149d394be7f043dfce460"/>
  </r>
  <r>
    <x v="44"/>
    <x v="44"/>
    <x v="36"/>
    <x v="870"/>
    <n v="76056"/>
    <x v="388"/>
    <n v="6522"/>
    <x v="1042"/>
    <n v="3.93"/>
    <n v="2.79"/>
    <x v="40"/>
    <n v="1515"/>
    <x v="4"/>
    <x v="0"/>
    <s v="https://ls-osp-sdg.maps.arcgis.com/apps/opsdashboard/index.html#/b7063ad3f8c149d394be7f043dfce460"/>
  </r>
  <r>
    <x v="44"/>
    <x v="44"/>
    <x v="37"/>
    <x v="871"/>
    <n v="77567"/>
    <x v="389"/>
    <n v="9508"/>
    <x v="1043"/>
    <n v="4.28"/>
    <n v="2.85"/>
    <x v="151"/>
    <n v="1645"/>
    <x v="4"/>
    <x v="0"/>
    <s v="https://ls-osp-sdg.maps.arcgis.com/apps/opsdashboard/index.html#/b7063ad3f8c149d394be7f043dfce460"/>
  </r>
  <r>
    <x v="44"/>
    <x v="44"/>
    <x v="38"/>
    <x v="872"/>
    <n v="78457"/>
    <x v="390"/>
    <n v="6621"/>
    <x v="1044"/>
    <n v="4.5199999999999996"/>
    <n v="2.88"/>
    <x v="152"/>
    <n v="1572"/>
    <x v="4"/>
    <x v="0"/>
    <s v="https://ls-osp-sdg.maps.arcgis.com/apps/opsdashboard/index.html#/b7063ad3f8c149d394be7f043dfce460"/>
  </r>
  <r>
    <x v="44"/>
    <x v="44"/>
    <x v="39"/>
    <x v="873"/>
    <n v="78552"/>
    <x v="391"/>
    <n v="744"/>
    <x v="1045"/>
    <n v="4.55"/>
    <n v="2.89"/>
    <x v="59"/>
    <n v="1578"/>
    <x v="4"/>
    <x v="0"/>
    <s v="https://ls-osp-sdg.maps.arcgis.com/apps/opsdashboard/index.html#/b7063ad3f8c149d394be7f043dfce460"/>
  </r>
  <r>
    <x v="45"/>
    <x v="45"/>
    <x v="9"/>
    <x v="874"/>
    <n v="1200"/>
    <x v="0"/>
    <m/>
    <x v="0"/>
    <n v="0.19"/>
    <n v="0.19"/>
    <x v="0"/>
    <m/>
    <x v="1"/>
    <x v="30"/>
    <s v="https://data.public.lu/fr/datasets/r/2dfec34b-6f58-430b-82b7-8e8f82f3fb24"/>
  </r>
  <r>
    <x v="45"/>
    <x v="45"/>
    <x v="10"/>
    <x v="3"/>
    <m/>
    <x v="0"/>
    <m/>
    <x v="636"/>
    <m/>
    <m/>
    <x v="0"/>
    <n v="99"/>
    <x v="1"/>
    <x v="30"/>
    <s v="https://data.public.lu/fr/datasets/r/2dfec34b-6f58-430b-82b7-8e8f82f3fb24"/>
  </r>
  <r>
    <x v="45"/>
    <x v="45"/>
    <x v="11"/>
    <x v="3"/>
    <m/>
    <x v="0"/>
    <m/>
    <x v="636"/>
    <m/>
    <m/>
    <x v="0"/>
    <n v="99"/>
    <x v="1"/>
    <x v="30"/>
    <s v="https://data.public.lu/fr/datasets/r/2dfec34b-6f58-430b-82b7-8e8f82f3fb24"/>
  </r>
  <r>
    <x v="45"/>
    <x v="45"/>
    <x v="12"/>
    <x v="3"/>
    <m/>
    <x v="0"/>
    <m/>
    <x v="636"/>
    <m/>
    <m/>
    <x v="0"/>
    <n v="99"/>
    <x v="1"/>
    <x v="30"/>
    <s v="https://data.public.lu/fr/datasets/r/2dfec34b-6f58-430b-82b7-8e8f82f3fb24"/>
  </r>
  <r>
    <x v="45"/>
    <x v="45"/>
    <x v="13"/>
    <x v="3"/>
    <m/>
    <x v="0"/>
    <m/>
    <x v="636"/>
    <m/>
    <m/>
    <x v="0"/>
    <n v="99"/>
    <x v="1"/>
    <x v="30"/>
    <s v="https://data.public.lu/fr/datasets/r/2dfec34b-6f58-430b-82b7-8e8f82f3fb24"/>
  </r>
  <r>
    <x v="45"/>
    <x v="45"/>
    <x v="14"/>
    <x v="3"/>
    <m/>
    <x v="0"/>
    <m/>
    <x v="636"/>
    <m/>
    <m/>
    <x v="0"/>
    <n v="99"/>
    <x v="1"/>
    <x v="30"/>
    <s v="https://data.public.lu/fr/datasets/r/2dfec34b-6f58-430b-82b7-8e8f82f3fb24"/>
  </r>
  <r>
    <x v="45"/>
    <x v="45"/>
    <x v="15"/>
    <x v="3"/>
    <m/>
    <x v="0"/>
    <m/>
    <x v="636"/>
    <m/>
    <m/>
    <x v="0"/>
    <n v="99"/>
    <x v="1"/>
    <x v="30"/>
    <s v="https://data.public.lu/fr/datasets/r/2dfec34b-6f58-430b-82b7-8e8f82f3fb24"/>
  </r>
  <r>
    <x v="45"/>
    <x v="45"/>
    <x v="16"/>
    <x v="3"/>
    <m/>
    <x v="0"/>
    <m/>
    <x v="636"/>
    <m/>
    <m/>
    <x v="0"/>
    <n v="99"/>
    <x v="1"/>
    <x v="30"/>
    <s v="https://data.public.lu/fr/datasets/r/2dfec34b-6f58-430b-82b7-8e8f82f3fb24"/>
  </r>
  <r>
    <x v="45"/>
    <x v="45"/>
    <x v="17"/>
    <x v="3"/>
    <m/>
    <x v="0"/>
    <m/>
    <x v="636"/>
    <m/>
    <m/>
    <x v="0"/>
    <n v="99"/>
    <x v="1"/>
    <x v="30"/>
    <s v="https://data.public.lu/fr/datasets/r/2dfec34b-6f58-430b-82b7-8e8f82f3fb24"/>
  </r>
  <r>
    <x v="45"/>
    <x v="45"/>
    <x v="18"/>
    <x v="3"/>
    <m/>
    <x v="0"/>
    <m/>
    <x v="636"/>
    <m/>
    <m/>
    <x v="0"/>
    <n v="99"/>
    <x v="1"/>
    <x v="30"/>
    <s v="https://data.public.lu/fr/datasets/r/2dfec34b-6f58-430b-82b7-8e8f82f3fb24"/>
  </r>
  <r>
    <x v="45"/>
    <x v="45"/>
    <x v="19"/>
    <x v="3"/>
    <m/>
    <x v="0"/>
    <m/>
    <x v="636"/>
    <m/>
    <m/>
    <x v="0"/>
    <n v="99"/>
    <x v="1"/>
    <x v="30"/>
    <s v="https://data.public.lu/fr/datasets/r/2dfec34b-6f58-430b-82b7-8e8f82f3fb24"/>
  </r>
  <r>
    <x v="45"/>
    <x v="45"/>
    <x v="20"/>
    <x v="3"/>
    <m/>
    <x v="0"/>
    <m/>
    <x v="636"/>
    <m/>
    <m/>
    <x v="0"/>
    <n v="99"/>
    <x v="1"/>
    <x v="30"/>
    <s v="https://data.public.lu/fr/datasets/r/2dfec34b-6f58-430b-82b7-8e8f82f3fb24"/>
  </r>
  <r>
    <x v="45"/>
    <x v="45"/>
    <x v="21"/>
    <x v="875"/>
    <n v="1943"/>
    <x v="0"/>
    <m/>
    <x v="636"/>
    <n v="0.31"/>
    <n v="0.31"/>
    <x v="0"/>
    <n v="99"/>
    <x v="1"/>
    <x v="30"/>
    <s v="https://data.public.lu/fr/datasets/r/2dfec34b-6f58-430b-82b7-8e8f82f3fb24"/>
  </r>
  <r>
    <x v="45"/>
    <x v="45"/>
    <x v="22"/>
    <x v="876"/>
    <n v="2372"/>
    <x v="0"/>
    <n v="429"/>
    <x v="1046"/>
    <n v="0.38"/>
    <n v="0.38"/>
    <x v="0"/>
    <n v="182"/>
    <x v="1"/>
    <x v="30"/>
    <s v="https://data.public.lu/fr/datasets/r/2dfec34b-6f58-430b-82b7-8e8f82f3fb24"/>
  </r>
  <r>
    <x v="45"/>
    <x v="45"/>
    <x v="23"/>
    <x v="877"/>
    <n v="2871"/>
    <x v="0"/>
    <n v="499"/>
    <x v="1047"/>
    <n v="0.46"/>
    <n v="0.46"/>
    <x v="0"/>
    <n v="283"/>
    <x v="1"/>
    <x v="30"/>
    <s v="https://data.public.lu/fr/datasets/r/2dfec34b-6f58-430b-82b7-8e8f82f3fb24"/>
  </r>
  <r>
    <x v="45"/>
    <x v="45"/>
    <x v="24"/>
    <x v="878"/>
    <n v="3233"/>
    <x v="0"/>
    <n v="362"/>
    <x v="1048"/>
    <n v="0.52"/>
    <n v="0.52"/>
    <x v="0"/>
    <n v="351"/>
    <x v="1"/>
    <x v="30"/>
    <s v="https://data.public.lu/fr/datasets/r/2dfec34b-6f58-430b-82b7-8e8f82f3fb24"/>
  </r>
  <r>
    <x v="45"/>
    <x v="45"/>
    <x v="25"/>
    <x v="3"/>
    <m/>
    <x v="0"/>
    <m/>
    <x v="155"/>
    <m/>
    <m/>
    <x v="0"/>
    <n v="377"/>
    <x v="1"/>
    <x v="30"/>
    <s v="https://data.public.lu/fr/datasets/r/2dfec34b-6f58-430b-82b7-8e8f82f3fb24"/>
  </r>
  <r>
    <x v="45"/>
    <x v="45"/>
    <x v="26"/>
    <x v="3"/>
    <m/>
    <x v="0"/>
    <m/>
    <x v="162"/>
    <m/>
    <m/>
    <x v="0"/>
    <n v="403"/>
    <x v="1"/>
    <x v="30"/>
    <s v="https://data.public.lu/fr/datasets/r/2dfec34b-6f58-430b-82b7-8e8f82f3fb24"/>
  </r>
  <r>
    <x v="45"/>
    <x v="45"/>
    <x v="27"/>
    <x v="879"/>
    <n v="3755"/>
    <x v="0"/>
    <m/>
    <x v="1049"/>
    <n v="0.6"/>
    <n v="0.6"/>
    <x v="0"/>
    <n v="428"/>
    <x v="1"/>
    <x v="30"/>
    <s v="https://data.public.lu/fr/datasets/r/2dfec34b-6f58-430b-82b7-8e8f82f3fb24"/>
  </r>
  <r>
    <x v="45"/>
    <x v="45"/>
    <x v="28"/>
    <x v="880"/>
    <n v="4569"/>
    <x v="0"/>
    <n v="814"/>
    <x v="1050"/>
    <n v="0.73"/>
    <n v="0.73"/>
    <x v="0"/>
    <n v="599"/>
    <x v="1"/>
    <x v="30"/>
    <s v="https://data.public.lu/fr/datasets/r/2dfec34b-6f58-430b-82b7-8e8f82f3fb24"/>
  </r>
  <r>
    <x v="45"/>
    <x v="45"/>
    <x v="29"/>
    <x v="881"/>
    <n v="5294"/>
    <x v="0"/>
    <n v="725"/>
    <x v="283"/>
    <n v="0.85"/>
    <n v="0.85"/>
    <x v="0"/>
    <n v="666"/>
    <x v="1"/>
    <x v="30"/>
    <s v="https://data.public.lu/fr/datasets/r/2dfec34b-6f58-430b-82b7-8e8f82f3fb24"/>
  </r>
  <r>
    <x v="45"/>
    <x v="45"/>
    <x v="30"/>
    <x v="882"/>
    <n v="6193"/>
    <x v="0"/>
    <n v="899"/>
    <x v="514"/>
    <n v="0.99"/>
    <n v="0.99"/>
    <x v="0"/>
    <n v="759"/>
    <x v="1"/>
    <x v="30"/>
    <s v="https://data.public.lu/fr/datasets/r/2dfec34b-6f58-430b-82b7-8e8f82f3fb24"/>
  </r>
  <r>
    <x v="45"/>
    <x v="45"/>
    <x v="31"/>
    <x v="883"/>
    <n v="6897"/>
    <x v="0"/>
    <n v="704"/>
    <x v="1051"/>
    <n v="1.1000000000000001"/>
    <n v="1.1000000000000001"/>
    <x v="0"/>
    <n v="835"/>
    <x v="1"/>
    <x v="30"/>
    <s v="https://data.public.lu/fr/datasets/r/2dfec34b-6f58-430b-82b7-8e8f82f3fb24"/>
  </r>
  <r>
    <x v="45"/>
    <x v="45"/>
    <x v="32"/>
    <x v="3"/>
    <m/>
    <x v="0"/>
    <m/>
    <x v="1052"/>
    <m/>
    <m/>
    <x v="0"/>
    <n v="891"/>
    <x v="1"/>
    <x v="30"/>
    <s v="https://data.public.lu/fr/datasets/r/2dfec34b-6f58-430b-82b7-8e8f82f3fb24"/>
  </r>
  <r>
    <x v="45"/>
    <x v="45"/>
    <x v="33"/>
    <x v="3"/>
    <m/>
    <x v="0"/>
    <m/>
    <x v="197"/>
    <m/>
    <m/>
    <x v="0"/>
    <n v="946"/>
    <x v="1"/>
    <x v="30"/>
    <s v="https://data.public.lu/fr/datasets/r/2dfec34b-6f58-430b-82b7-8e8f82f3fb24"/>
  </r>
  <r>
    <x v="45"/>
    <x v="45"/>
    <x v="34"/>
    <x v="3"/>
    <m/>
    <x v="0"/>
    <m/>
    <x v="728"/>
    <m/>
    <m/>
    <x v="0"/>
    <n v="1000"/>
    <x v="1"/>
    <x v="30"/>
    <s v="https://data.public.lu/fr/datasets/r/2dfec34b-6f58-430b-82b7-8e8f82f3fb24"/>
  </r>
  <r>
    <x v="45"/>
    <x v="45"/>
    <x v="2"/>
    <x v="884"/>
    <n v="7309"/>
    <x v="392"/>
    <m/>
    <x v="1053"/>
    <n v="1.37"/>
    <n v="1.17"/>
    <x v="24"/>
    <n v="909"/>
    <x v="1"/>
    <x v="30"/>
    <s v="https://data.public.lu/fr/datasets/r/2dfec34b-6f58-430b-82b7-8e8f82f3fb24"/>
  </r>
  <r>
    <x v="45"/>
    <x v="45"/>
    <x v="3"/>
    <x v="885"/>
    <n v="8280"/>
    <x v="392"/>
    <n v="971"/>
    <x v="1054"/>
    <n v="1.52"/>
    <n v="1.32"/>
    <x v="24"/>
    <n v="965"/>
    <x v="1"/>
    <x v="30"/>
    <s v="https://data.public.lu/fr/datasets/r/2dfec34b-6f58-430b-82b7-8e8f82f3fb24"/>
  </r>
  <r>
    <x v="45"/>
    <x v="45"/>
    <x v="4"/>
    <x v="886"/>
    <n v="9107"/>
    <x v="393"/>
    <n v="924"/>
    <x v="1055"/>
    <n v="1.67"/>
    <n v="1.45"/>
    <x v="10"/>
    <n v="971"/>
    <x v="1"/>
    <x v="30"/>
    <s v="https://data.public.lu/fr/datasets/r/2dfec34b-6f58-430b-82b7-8e8f82f3fb24"/>
  </r>
  <r>
    <x v="45"/>
    <x v="45"/>
    <x v="5"/>
    <x v="887"/>
    <n v="9890"/>
    <x v="394"/>
    <n v="924"/>
    <x v="1056"/>
    <n v="1.82"/>
    <n v="1.58"/>
    <x v="31"/>
    <n v="1021"/>
    <x v="1"/>
    <x v="30"/>
    <s v="https://data.public.lu/fr/datasets/r/2dfec34b-6f58-430b-82b7-8e8f82f3fb24"/>
  </r>
  <r>
    <x v="45"/>
    <x v="45"/>
    <x v="0"/>
    <x v="3"/>
    <m/>
    <x v="0"/>
    <m/>
    <x v="735"/>
    <m/>
    <m/>
    <x v="0"/>
    <n v="1006"/>
    <x v="1"/>
    <x v="30"/>
    <s v="https://data.public.lu/fr/datasets/r/2dfec34b-6f58-430b-82b7-8e8f82f3fb24"/>
  </r>
  <r>
    <x v="45"/>
    <x v="45"/>
    <x v="1"/>
    <x v="3"/>
    <m/>
    <x v="0"/>
    <m/>
    <x v="1057"/>
    <m/>
    <m/>
    <x v="0"/>
    <n v="994"/>
    <x v="1"/>
    <x v="30"/>
    <s v="https://data.public.lu/fr/datasets/r/2dfec34b-6f58-430b-82b7-8e8f82f3fb24"/>
  </r>
  <r>
    <x v="45"/>
    <x v="45"/>
    <x v="6"/>
    <x v="888"/>
    <n v="10748"/>
    <x v="395"/>
    <m/>
    <x v="303"/>
    <n v="1.99"/>
    <n v="1.72"/>
    <x v="42"/>
    <n v="979"/>
    <x v="1"/>
    <x v="30"/>
    <s v="https://data.public.lu/fr/datasets/r/2dfec34b-6f58-430b-82b7-8e8f82f3fb24"/>
  </r>
  <r>
    <x v="45"/>
    <x v="45"/>
    <x v="7"/>
    <x v="889"/>
    <n v="11336"/>
    <x v="396"/>
    <n v="813"/>
    <x v="1058"/>
    <n v="2.12"/>
    <n v="1.81"/>
    <x v="32"/>
    <n v="1070"/>
    <x v="1"/>
    <x v="30"/>
    <s v="https://data.public.lu/fr/datasets/r/2dfec34b-6f58-430b-82b7-8e8f82f3fb24"/>
  </r>
  <r>
    <x v="45"/>
    <x v="45"/>
    <x v="35"/>
    <x v="890"/>
    <n v="11925"/>
    <x v="397"/>
    <n v="1011"/>
    <x v="196"/>
    <n v="2.2799999999999998"/>
    <n v="1.91"/>
    <x v="44"/>
    <n v="1078"/>
    <x v="1"/>
    <x v="30"/>
    <s v="https://data.public.lu/fr/datasets/r/2dfec34b-6f58-430b-82b7-8e8f82f3fb24"/>
  </r>
  <r>
    <x v="45"/>
    <x v="45"/>
    <x v="36"/>
    <x v="891"/>
    <n v="12597"/>
    <x v="398"/>
    <n v="1155"/>
    <x v="410"/>
    <n v="2.46"/>
    <n v="2.0099999999999998"/>
    <x v="98"/>
    <n v="1131"/>
    <x v="1"/>
    <x v="30"/>
    <s v="https://data.public.lu/fr/datasets/r/2dfec34b-6f58-430b-82b7-8e8f82f3fb24"/>
  </r>
  <r>
    <x v="45"/>
    <x v="45"/>
    <x v="37"/>
    <x v="892"/>
    <n v="13256"/>
    <x v="399"/>
    <n v="1012"/>
    <x v="1059"/>
    <n v="2.62"/>
    <n v="2.12"/>
    <x v="103"/>
    <n v="1152"/>
    <x v="1"/>
    <x v="30"/>
    <s v="https://data.public.lu/fr/datasets/r/2dfec34b-6f58-430b-82b7-8e8f82f3fb24"/>
  </r>
  <r>
    <x v="46"/>
    <x v="46"/>
    <x v="6"/>
    <x v="0"/>
    <m/>
    <x v="0"/>
    <m/>
    <x v="0"/>
    <n v="0"/>
    <m/>
    <x v="0"/>
    <m/>
    <x v="3"/>
    <x v="31"/>
    <s v="https://twitter.com/HPA_MV/status/1357374641090789377"/>
  </r>
  <r>
    <x v="46"/>
    <x v="46"/>
    <x v="7"/>
    <x v="893"/>
    <m/>
    <x v="0"/>
    <n v="36"/>
    <x v="1060"/>
    <n v="0.01"/>
    <m/>
    <x v="0"/>
    <n v="67"/>
    <x v="3"/>
    <x v="31"/>
    <s v="https://twitter.com/HPA_MV/status/1357374641090789377"/>
  </r>
  <r>
    <x v="46"/>
    <x v="46"/>
    <x v="35"/>
    <x v="3"/>
    <m/>
    <x v="0"/>
    <m/>
    <x v="1061"/>
    <m/>
    <m/>
    <x v="0"/>
    <n v="1010"/>
    <x v="3"/>
    <x v="31"/>
    <s v="https://twitter.com/HPA_MV/status/1357374641090789377"/>
  </r>
  <r>
    <x v="46"/>
    <x v="46"/>
    <x v="36"/>
    <x v="3"/>
    <m/>
    <x v="0"/>
    <m/>
    <x v="1062"/>
    <m/>
    <m/>
    <x v="0"/>
    <n v="1325"/>
    <x v="3"/>
    <x v="31"/>
    <s v="https://twitter.com/HPA_MV/status/1357374641090789377"/>
  </r>
  <r>
    <x v="46"/>
    <x v="46"/>
    <x v="37"/>
    <x v="894"/>
    <m/>
    <x v="0"/>
    <m/>
    <x v="1063"/>
    <n v="0.59"/>
    <m/>
    <x v="0"/>
    <n v="1482"/>
    <x v="3"/>
    <x v="31"/>
    <s v="https://twitter.com/HPA_MV/status/1357374641090789377"/>
  </r>
  <r>
    <x v="47"/>
    <x v="47"/>
    <x v="45"/>
    <x v="895"/>
    <m/>
    <x v="0"/>
    <m/>
    <x v="0"/>
    <n v="0.03"/>
    <m/>
    <x v="0"/>
    <m/>
    <x v="1"/>
    <x v="0"/>
    <s v="https://deputyprimeminister.gov.mt/en/health-promotion/covid-19/Pages/covid-19-infographics.aspx"/>
  </r>
  <r>
    <x v="47"/>
    <x v="47"/>
    <x v="8"/>
    <x v="3"/>
    <m/>
    <x v="0"/>
    <m/>
    <x v="1064"/>
    <m/>
    <m/>
    <x v="0"/>
    <n v="587"/>
    <x v="1"/>
    <x v="0"/>
    <s v="https://deputyprimeminister.gov.mt/en/health-promotion/covid-19/Pages/covid-19-infographics.aspx"/>
  </r>
  <r>
    <x v="47"/>
    <x v="47"/>
    <x v="9"/>
    <x v="3"/>
    <m/>
    <x v="0"/>
    <m/>
    <x v="1064"/>
    <m/>
    <m/>
    <x v="0"/>
    <n v="587"/>
    <x v="1"/>
    <x v="0"/>
    <s v="https://deputyprimeminister.gov.mt/en/health-promotion/covid-19/Pages/covid-19-infographics.aspx"/>
  </r>
  <r>
    <x v="47"/>
    <x v="47"/>
    <x v="10"/>
    <x v="3"/>
    <m/>
    <x v="0"/>
    <m/>
    <x v="1064"/>
    <m/>
    <m/>
    <x v="0"/>
    <n v="587"/>
    <x v="1"/>
    <x v="0"/>
    <s v="https://deputyprimeminister.gov.mt/en/health-promotion/covid-19/Pages/covid-19-infographics.aspx"/>
  </r>
  <r>
    <x v="47"/>
    <x v="47"/>
    <x v="11"/>
    <x v="3"/>
    <m/>
    <x v="0"/>
    <m/>
    <x v="1064"/>
    <m/>
    <m/>
    <x v="0"/>
    <n v="587"/>
    <x v="1"/>
    <x v="0"/>
    <s v="https://deputyprimeminister.gov.mt/en/health-promotion/covid-19/Pages/covid-19-infographics.aspx"/>
  </r>
  <r>
    <x v="47"/>
    <x v="47"/>
    <x v="12"/>
    <x v="3"/>
    <m/>
    <x v="0"/>
    <m/>
    <x v="1064"/>
    <m/>
    <m/>
    <x v="0"/>
    <n v="587"/>
    <x v="1"/>
    <x v="0"/>
    <s v="https://deputyprimeminister.gov.mt/en/health-promotion/covid-19/Pages/covid-19-infographics.aspx"/>
  </r>
  <r>
    <x v="47"/>
    <x v="47"/>
    <x v="13"/>
    <x v="3"/>
    <m/>
    <x v="0"/>
    <m/>
    <x v="1064"/>
    <m/>
    <m/>
    <x v="0"/>
    <n v="587"/>
    <x v="1"/>
    <x v="0"/>
    <s v="https://deputyprimeminister.gov.mt/en/health-promotion/covid-19/Pages/covid-19-infographics.aspx"/>
  </r>
  <r>
    <x v="47"/>
    <x v="47"/>
    <x v="14"/>
    <x v="896"/>
    <m/>
    <x v="0"/>
    <m/>
    <x v="1064"/>
    <n v="0.44"/>
    <m/>
    <x v="0"/>
    <n v="587"/>
    <x v="1"/>
    <x v="0"/>
    <s v="https://deputyprimeminister.gov.mt/en/health-promotion/covid-19/Pages/covid-19-infographics.aspx"/>
  </r>
  <r>
    <x v="47"/>
    <x v="47"/>
    <x v="15"/>
    <x v="3"/>
    <m/>
    <x v="0"/>
    <m/>
    <x v="164"/>
    <m/>
    <m/>
    <x v="0"/>
    <n v="636"/>
    <x v="1"/>
    <x v="0"/>
    <s v="https://deputyprimeminister.gov.mt/en/health-promotion/covid-19/Pages/covid-19-infographics.aspx"/>
  </r>
  <r>
    <x v="47"/>
    <x v="47"/>
    <x v="16"/>
    <x v="3"/>
    <m/>
    <x v="0"/>
    <m/>
    <x v="1065"/>
    <m/>
    <m/>
    <x v="0"/>
    <n v="689"/>
    <x v="1"/>
    <x v="0"/>
    <s v="https://deputyprimeminister.gov.mt/en/health-promotion/covid-19/Pages/covid-19-infographics.aspx"/>
  </r>
  <r>
    <x v="47"/>
    <x v="47"/>
    <x v="17"/>
    <x v="3"/>
    <m/>
    <x v="0"/>
    <m/>
    <x v="1066"/>
    <m/>
    <m/>
    <x v="0"/>
    <n v="741"/>
    <x v="1"/>
    <x v="0"/>
    <s v="https://deputyprimeminister.gov.mt/en/health-promotion/covid-19/Pages/covid-19-infographics.aspx"/>
  </r>
  <r>
    <x v="47"/>
    <x v="47"/>
    <x v="18"/>
    <x v="3"/>
    <m/>
    <x v="0"/>
    <m/>
    <x v="1067"/>
    <m/>
    <m/>
    <x v="0"/>
    <n v="793"/>
    <x v="1"/>
    <x v="0"/>
    <s v="https://deputyprimeminister.gov.mt/en/health-promotion/covid-19/Pages/covid-19-infographics.aspx"/>
  </r>
  <r>
    <x v="47"/>
    <x v="47"/>
    <x v="19"/>
    <x v="3"/>
    <m/>
    <x v="0"/>
    <m/>
    <x v="1068"/>
    <m/>
    <m/>
    <x v="0"/>
    <n v="845"/>
    <x v="1"/>
    <x v="0"/>
    <s v="https://deputyprimeminister.gov.mt/en/health-promotion/covid-19/Pages/covid-19-infographics.aspx"/>
  </r>
  <r>
    <x v="47"/>
    <x v="47"/>
    <x v="20"/>
    <x v="3"/>
    <m/>
    <x v="0"/>
    <m/>
    <x v="1069"/>
    <m/>
    <m/>
    <x v="0"/>
    <n v="897"/>
    <x v="1"/>
    <x v="0"/>
    <s v="https://deputyprimeminister.gov.mt/en/health-promotion/covid-19/Pages/covid-19-infographics.aspx"/>
  </r>
  <r>
    <x v="47"/>
    <x v="47"/>
    <x v="21"/>
    <x v="897"/>
    <m/>
    <x v="0"/>
    <m/>
    <x v="998"/>
    <n v="1.1000000000000001"/>
    <m/>
    <x v="0"/>
    <n v="949"/>
    <x v="1"/>
    <x v="0"/>
    <s v="https://deputyprimeminister.gov.mt/en/health-promotion/covid-19/Pages/covid-19-infographics.aspx"/>
  </r>
  <r>
    <x v="47"/>
    <x v="47"/>
    <x v="22"/>
    <x v="3"/>
    <m/>
    <x v="0"/>
    <m/>
    <x v="1070"/>
    <m/>
    <m/>
    <x v="0"/>
    <n v="1187"/>
    <x v="1"/>
    <x v="0"/>
    <s v="https://deputyprimeminister.gov.mt/en/health-promotion/covid-19/Pages/covid-19-infographics.aspx"/>
  </r>
  <r>
    <x v="47"/>
    <x v="47"/>
    <x v="23"/>
    <x v="3"/>
    <m/>
    <x v="0"/>
    <m/>
    <x v="1071"/>
    <m/>
    <m/>
    <x v="0"/>
    <n v="1425"/>
    <x v="1"/>
    <x v="0"/>
    <s v="https://deputyprimeminister.gov.mt/en/health-promotion/covid-19/Pages/covid-19-infographics.aspx"/>
  </r>
  <r>
    <x v="47"/>
    <x v="47"/>
    <x v="24"/>
    <x v="3"/>
    <m/>
    <x v="0"/>
    <m/>
    <x v="1072"/>
    <m/>
    <m/>
    <x v="0"/>
    <n v="1665"/>
    <x v="1"/>
    <x v="0"/>
    <s v="https://deputyprimeminister.gov.mt/en/health-promotion/covid-19/Pages/covid-19-infographics.aspx"/>
  </r>
  <r>
    <x v="47"/>
    <x v="47"/>
    <x v="25"/>
    <x v="898"/>
    <m/>
    <x v="0"/>
    <m/>
    <x v="1073"/>
    <n v="2.15"/>
    <m/>
    <x v="0"/>
    <n v="1902"/>
    <x v="1"/>
    <x v="0"/>
    <s v="https://deputyprimeminister.gov.mt/en/health-promotion/covid-19/Pages/covid-19-infographics.aspx"/>
  </r>
  <r>
    <x v="47"/>
    <x v="47"/>
    <x v="26"/>
    <x v="3"/>
    <m/>
    <x v="0"/>
    <m/>
    <x v="207"/>
    <m/>
    <m/>
    <x v="0"/>
    <n v="2124"/>
    <x v="1"/>
    <x v="0"/>
    <s v="https://deputyprimeminister.gov.mt/en/health-promotion/covid-19/Pages/covid-19-infographics.aspx"/>
  </r>
  <r>
    <x v="47"/>
    <x v="47"/>
    <x v="27"/>
    <x v="899"/>
    <m/>
    <x v="0"/>
    <m/>
    <x v="376"/>
    <n v="2.65"/>
    <m/>
    <x v="0"/>
    <n v="2346"/>
    <x v="1"/>
    <x v="0"/>
    <s v="https://deputyprimeminister.gov.mt/en/health-promotion/covid-19/Pages/covid-19-infographics.aspx"/>
  </r>
  <r>
    <x v="47"/>
    <x v="47"/>
    <x v="28"/>
    <x v="900"/>
    <m/>
    <x v="0"/>
    <n v="1297"/>
    <x v="1074"/>
    <n v="2.94"/>
    <m/>
    <x v="0"/>
    <n v="2632"/>
    <x v="1"/>
    <x v="0"/>
    <s v="https://deputyprimeminister.gov.mt/en/health-promotion/covid-19/Pages/covid-19-infographics.aspx"/>
  </r>
  <r>
    <x v="47"/>
    <x v="47"/>
    <x v="29"/>
    <x v="901"/>
    <m/>
    <x v="0"/>
    <n v="1274"/>
    <x v="582"/>
    <n v="3.23"/>
    <m/>
    <x v="0"/>
    <n v="2668"/>
    <x v="1"/>
    <x v="0"/>
    <s v="https://deputyprimeminister.gov.mt/en/health-promotion/covid-19/Pages/covid-19-infographics.aspx"/>
  </r>
  <r>
    <x v="47"/>
    <x v="47"/>
    <x v="30"/>
    <x v="902"/>
    <m/>
    <x v="0"/>
    <n v="1040"/>
    <x v="1074"/>
    <n v="3.47"/>
    <m/>
    <x v="0"/>
    <n v="2632"/>
    <x v="1"/>
    <x v="0"/>
    <s v="https://deputyprimeminister.gov.mt/en/health-promotion/covid-19/Pages/covid-19-infographics.aspx"/>
  </r>
  <r>
    <x v="47"/>
    <x v="47"/>
    <x v="31"/>
    <x v="903"/>
    <m/>
    <x v="0"/>
    <n v="1215"/>
    <x v="1007"/>
    <n v="3.74"/>
    <m/>
    <x v="0"/>
    <n v="2650"/>
    <x v="1"/>
    <x v="0"/>
    <s v="https://deputyprimeminister.gov.mt/en/health-promotion/covid-19/Pages/covid-19-infographics.aspx"/>
  </r>
  <r>
    <x v="47"/>
    <x v="47"/>
    <x v="32"/>
    <x v="904"/>
    <m/>
    <x v="0"/>
    <n v="1236"/>
    <x v="1017"/>
    <n v="4.0199999999999996"/>
    <m/>
    <x v="0"/>
    <n v="2677"/>
    <x v="1"/>
    <x v="0"/>
    <s v="https://deputyprimeminister.gov.mt/en/health-promotion/covid-19/Pages/covid-19-infographics.aspx"/>
  </r>
  <r>
    <x v="47"/>
    <x v="47"/>
    <x v="33"/>
    <x v="905"/>
    <m/>
    <x v="0"/>
    <n v="1163"/>
    <x v="1075"/>
    <n v="4.29"/>
    <m/>
    <x v="0"/>
    <n v="2695"/>
    <x v="1"/>
    <x v="0"/>
    <s v="https://deputyprimeminister.gov.mt/en/health-promotion/covid-19/Pages/covid-19-infographics.aspx"/>
  </r>
  <r>
    <x v="47"/>
    <x v="47"/>
    <x v="34"/>
    <x v="906"/>
    <n v="18783"/>
    <x v="400"/>
    <n v="1051"/>
    <x v="1017"/>
    <n v="4.53"/>
    <n v="4.25"/>
    <x v="42"/>
    <n v="2677"/>
    <x v="1"/>
    <x v="0"/>
    <s v="https://deputyprimeminister.gov.mt/en/health-promotion/covid-19/Pages/covid-19-infographics.aspx"/>
  </r>
  <r>
    <x v="47"/>
    <x v="47"/>
    <x v="2"/>
    <x v="907"/>
    <n v="19709"/>
    <x v="401"/>
    <n v="1191"/>
    <x v="1076"/>
    <n v="4.8"/>
    <n v="4.46"/>
    <x v="80"/>
    <n v="2643"/>
    <x v="1"/>
    <x v="0"/>
    <s v="https://deputyprimeminister.gov.mt/en/health-promotion/covid-19/Pages/covid-19-infographics.aspx"/>
  </r>
  <r>
    <x v="47"/>
    <x v="47"/>
    <x v="3"/>
    <x v="908"/>
    <n v="20677"/>
    <x v="402"/>
    <n v="1199"/>
    <x v="1077"/>
    <n v="5.07"/>
    <n v="4.68"/>
    <x v="50"/>
    <n v="2618"/>
    <x v="1"/>
    <x v="0"/>
    <s v="https://deputyprimeminister.gov.mt/en/health-promotion/covid-19/Pages/covid-19-infographics.aspx"/>
  </r>
  <r>
    <x v="47"/>
    <x v="47"/>
    <x v="4"/>
    <x v="909"/>
    <n v="21417"/>
    <x v="403"/>
    <n v="1141"/>
    <x v="1078"/>
    <n v="5.33"/>
    <n v="4.8499999999999996"/>
    <x v="73"/>
    <n v="2652"/>
    <x v="1"/>
    <x v="0"/>
    <s v="https://deputyprimeminister.gov.mt/en/health-promotion/covid-19/Pages/covid-19-infographics.aspx"/>
  </r>
  <r>
    <x v="47"/>
    <x v="47"/>
    <x v="5"/>
    <x v="910"/>
    <n v="22162"/>
    <x v="404"/>
    <n v="1168"/>
    <x v="1079"/>
    <n v="5.59"/>
    <n v="5.0199999999999996"/>
    <x v="53"/>
    <n v="2636"/>
    <x v="1"/>
    <x v="0"/>
    <s v="https://deputyprimeminister.gov.mt/en/health-promotion/covid-19/Pages/covid-19-infographics.aspx"/>
  </r>
  <r>
    <x v="47"/>
    <x v="47"/>
    <x v="0"/>
    <x v="911"/>
    <n v="22853"/>
    <x v="405"/>
    <n v="1142"/>
    <x v="1080"/>
    <n v="5.85"/>
    <n v="5.18"/>
    <x v="64"/>
    <n v="2607"/>
    <x v="1"/>
    <x v="0"/>
    <s v="https://deputyprimeminister.gov.mt/en/health-promotion/covid-19/Pages/covid-19-infographics.aspx"/>
  </r>
  <r>
    <x v="47"/>
    <x v="47"/>
    <x v="1"/>
    <x v="912"/>
    <n v="23391"/>
    <x v="406"/>
    <n v="1025"/>
    <x v="1081"/>
    <n v="6.08"/>
    <n v="5.3"/>
    <x v="68"/>
    <n v="2561"/>
    <x v="1"/>
    <x v="0"/>
    <s v="https://deputyprimeminister.gov.mt/en/health-promotion/covid-19/Pages/covid-19-infographics.aspx"/>
  </r>
  <r>
    <x v="47"/>
    <x v="47"/>
    <x v="6"/>
    <x v="3"/>
    <m/>
    <x v="0"/>
    <m/>
    <x v="1082"/>
    <m/>
    <m/>
    <x v="0"/>
    <n v="2369"/>
    <x v="1"/>
    <x v="0"/>
    <s v="https://deputyprimeminister.gov.mt/en/health-promotion/covid-19/Pages/covid-19-infographics.aspx"/>
  </r>
  <r>
    <x v="47"/>
    <x v="47"/>
    <x v="7"/>
    <x v="913"/>
    <n v="23811"/>
    <x v="407"/>
    <m/>
    <x v="1083"/>
    <n v="6.29"/>
    <n v="5.39"/>
    <x v="153"/>
    <n v="2131"/>
    <x v="1"/>
    <x v="0"/>
    <s v="https://deputyprimeminister.gov.mt/en/health-promotion/covid-19/Pages/covid-19-infographics.aspx"/>
  </r>
  <r>
    <x v="47"/>
    <x v="47"/>
    <x v="35"/>
    <x v="914"/>
    <n v="24526"/>
    <x v="408"/>
    <n v="1243"/>
    <x v="1084"/>
    <n v="6.57"/>
    <n v="5.55"/>
    <x v="91"/>
    <n v="2145"/>
    <x v="1"/>
    <x v="0"/>
    <s v="https://deputyprimeminister.gov.mt/en/health-promotion/covid-19/Pages/covid-19-infographics.aspx"/>
  </r>
  <r>
    <x v="47"/>
    <x v="47"/>
    <x v="36"/>
    <x v="915"/>
    <n v="25361"/>
    <x v="409"/>
    <n v="1250"/>
    <x v="1085"/>
    <n v="6.85"/>
    <n v="5.74"/>
    <x v="154"/>
    <n v="2181"/>
    <x v="1"/>
    <x v="0"/>
    <s v="https://deputyprimeminister.gov.mt/en/health-promotion/covid-19/Pages/covid-19-infographics.aspx"/>
  </r>
  <r>
    <x v="47"/>
    <x v="47"/>
    <x v="37"/>
    <x v="916"/>
    <n v="26223"/>
    <x v="410"/>
    <n v="1381"/>
    <x v="1086"/>
    <n v="7.16"/>
    <n v="5.94"/>
    <x v="155"/>
    <n v="2249"/>
    <x v="1"/>
    <x v="0"/>
    <s v="https://deputyprimeminister.gov.mt/en/health-promotion/covid-19/Pages/covid-19-infographics.aspx"/>
  </r>
  <r>
    <x v="47"/>
    <x v="47"/>
    <x v="38"/>
    <x v="917"/>
    <n v="27020"/>
    <x v="411"/>
    <n v="1844"/>
    <x v="1087"/>
    <n v="7.58"/>
    <n v="6.12"/>
    <x v="156"/>
    <n v="2478"/>
    <x v="1"/>
    <x v="0"/>
    <s v="https://deputyprimeminister.gov.mt/en/health-promotion/covid-19/Pages/covid-19-infographics.aspx"/>
  </r>
  <r>
    <x v="47"/>
    <x v="47"/>
    <x v="39"/>
    <x v="918"/>
    <n v="28082"/>
    <x v="412"/>
    <n v="2199"/>
    <x v="1088"/>
    <n v="8.08"/>
    <n v="6.36"/>
    <x v="60"/>
    <n v="2856"/>
    <x v="1"/>
    <x v="0"/>
    <s v="https://deputyprimeminister.gov.mt/en/health-promotion/covid-19/Pages/covid-19-infographics.aspx"/>
  </r>
  <r>
    <x v="48"/>
    <x v="48"/>
    <x v="41"/>
    <x v="919"/>
    <n v="2924"/>
    <x v="0"/>
    <m/>
    <x v="0"/>
    <n v="0"/>
    <n v="0"/>
    <x v="0"/>
    <m/>
    <x v="1"/>
    <x v="32"/>
    <s v="https://www.gob.mx/salud/prensa/version-estenografica-conferencia-de-prensa-informe-diario-sobre-coronavirus-covid-19-en-mexico-263169?idiom=es"/>
  </r>
  <r>
    <x v="48"/>
    <x v="48"/>
    <x v="42"/>
    <x v="3"/>
    <m/>
    <x v="0"/>
    <m/>
    <x v="1089"/>
    <m/>
    <m/>
    <x v="0"/>
    <n v="10"/>
    <x v="1"/>
    <x v="32"/>
    <s v="https://www.gob.mx/salud/prensa/version-estenografica-conferencia-de-prensa-informe-diario-sobre-coronavirus-covid-19-en-mexico-263169?idiom=es"/>
  </r>
  <r>
    <x v="48"/>
    <x v="48"/>
    <x v="43"/>
    <x v="3"/>
    <m/>
    <x v="0"/>
    <m/>
    <x v="1089"/>
    <m/>
    <m/>
    <x v="0"/>
    <n v="10"/>
    <x v="1"/>
    <x v="32"/>
    <s v="https://www.gob.mx/salud/prensa/version-estenografica-conferencia-de-prensa-informe-diario-sobre-coronavirus-covid-19-en-mexico-263169?idiom=es"/>
  </r>
  <r>
    <x v="48"/>
    <x v="48"/>
    <x v="44"/>
    <x v="920"/>
    <n v="6824"/>
    <x v="0"/>
    <m/>
    <x v="1089"/>
    <n v="0.01"/>
    <n v="0.01"/>
    <x v="0"/>
    <n v="10"/>
    <x v="1"/>
    <x v="32"/>
    <s v="https://www.gob.mx/salud/prensa/version-estenografica-conferencia-de-prensa-informe-diario-sobre-coronavirus-covid-19-en-mexico-263169?idiom=es"/>
  </r>
  <r>
    <x v="48"/>
    <x v="48"/>
    <x v="45"/>
    <x v="921"/>
    <n v="9579"/>
    <x v="0"/>
    <n v="2755"/>
    <x v="1090"/>
    <n v="0.01"/>
    <n v="0.01"/>
    <x v="0"/>
    <n v="13"/>
    <x v="1"/>
    <x v="32"/>
    <s v="https://www.gob.mx/salud/prensa/version-estenografica-conferencia-de-prensa-informe-diario-sobre-coronavirus-covid-19-en-mexico-263169?idiom=es"/>
  </r>
  <r>
    <x v="48"/>
    <x v="48"/>
    <x v="8"/>
    <x v="922"/>
    <n v="18529"/>
    <x v="0"/>
    <n v="8950"/>
    <x v="1091"/>
    <n v="0.01"/>
    <n v="0.01"/>
    <x v="0"/>
    <n v="24"/>
    <x v="1"/>
    <x v="32"/>
    <s v="https://www.gob.mx/salud/prensa/version-estenografica-conferencia-de-prensa-informe-diario-sobre-coronavirus-covid-19-en-mexico-263169?idiom=es"/>
  </r>
  <r>
    <x v="48"/>
    <x v="48"/>
    <x v="9"/>
    <x v="923"/>
    <n v="24998"/>
    <x v="0"/>
    <n v="6469"/>
    <x v="1092"/>
    <n v="0.02"/>
    <n v="0.02"/>
    <x v="0"/>
    <n v="29"/>
    <x v="1"/>
    <x v="32"/>
    <s v="https://www.gob.mx/salud/prensa/version-estenografica-conferencia-de-prensa-informe-diario-sobre-coronavirus-covid-19-en-mexico-263169?idiom=es"/>
  </r>
  <r>
    <x v="48"/>
    <x v="48"/>
    <x v="10"/>
    <x v="3"/>
    <m/>
    <x v="0"/>
    <m/>
    <x v="1093"/>
    <m/>
    <m/>
    <x v="0"/>
    <n v="29"/>
    <x v="1"/>
    <x v="32"/>
    <s v="https://www.gob.mx/salud/prensa/version-estenografica-conferencia-de-prensa-informe-diario-sobre-coronavirus-covid-19-en-mexico-263169?idiom=es"/>
  </r>
  <r>
    <x v="48"/>
    <x v="48"/>
    <x v="11"/>
    <x v="3"/>
    <m/>
    <x v="0"/>
    <m/>
    <x v="1094"/>
    <m/>
    <m/>
    <x v="0"/>
    <n v="31"/>
    <x v="1"/>
    <x v="32"/>
    <s v="https://www.gob.mx/salud/prensa/version-estenografica-conferencia-de-prensa-informe-diario-sobre-coronavirus-covid-19-en-mexico-263169?idiom=es"/>
  </r>
  <r>
    <x v="48"/>
    <x v="48"/>
    <x v="12"/>
    <x v="3"/>
    <m/>
    <x v="0"/>
    <m/>
    <x v="1095"/>
    <m/>
    <m/>
    <x v="0"/>
    <n v="34"/>
    <x v="1"/>
    <x v="32"/>
    <s v="https://www.gob.mx/salud/prensa/version-estenografica-conferencia-de-prensa-informe-diario-sobre-coronavirus-covid-19-en-mexico-263169?idiom=es"/>
  </r>
  <r>
    <x v="48"/>
    <x v="48"/>
    <x v="13"/>
    <x v="3"/>
    <m/>
    <x v="0"/>
    <m/>
    <x v="1096"/>
    <m/>
    <m/>
    <x v="0"/>
    <n v="37"/>
    <x v="1"/>
    <x v="32"/>
    <s v="https://www.gob.mx/salud/prensa/version-estenografica-conferencia-de-prensa-informe-diario-sobre-coronavirus-covid-19-en-mexico-263169?idiom=es"/>
  </r>
  <r>
    <x v="48"/>
    <x v="48"/>
    <x v="14"/>
    <x v="924"/>
    <n v="43960"/>
    <x v="0"/>
    <m/>
    <x v="1097"/>
    <n v="0.03"/>
    <n v="0.03"/>
    <x v="0"/>
    <n v="38"/>
    <x v="1"/>
    <x v="32"/>
    <s v="https://www.gob.mx/salud/prensa/version-estenografica-conferencia-de-prensa-informe-diario-sobre-coronavirus-covid-19-en-mexico-263169?idiom=es"/>
  </r>
  <r>
    <x v="48"/>
    <x v="48"/>
    <x v="15"/>
    <x v="925"/>
    <n v="48236"/>
    <x v="0"/>
    <n v="4276"/>
    <x v="1098"/>
    <n v="0.04"/>
    <n v="0.04"/>
    <x v="0"/>
    <n v="33"/>
    <x v="1"/>
    <x v="32"/>
    <s v="https://www.gob.mx/salud/prensa/version-estenografica-conferencia-de-prensa-informe-diario-sobre-coronavirus-covid-19-en-mexico-263169?idiom=es"/>
  </r>
  <r>
    <x v="48"/>
    <x v="48"/>
    <x v="16"/>
    <x v="926"/>
    <n v="53185"/>
    <x v="0"/>
    <n v="4949"/>
    <x v="1099"/>
    <n v="0.04"/>
    <n v="0.04"/>
    <x v="0"/>
    <n v="31"/>
    <x v="1"/>
    <x v="32"/>
    <s v="https://www.gob.mx/salud/prensa/version-estenografica-conferencia-de-prensa-informe-diario-sobre-coronavirus-covid-19-en-mexico-263169?idiom=es"/>
  </r>
  <r>
    <x v="48"/>
    <x v="48"/>
    <x v="17"/>
    <x v="927"/>
    <n v="58402"/>
    <x v="0"/>
    <n v="5217"/>
    <x v="1100"/>
    <n v="0.05"/>
    <n v="0.05"/>
    <x v="0"/>
    <n v="33"/>
    <x v="1"/>
    <x v="32"/>
    <s v="https://www.gob.mx/salud/prensa/version-estenografica-conferencia-de-prensa-informe-diario-sobre-coronavirus-covid-19-en-mexico-263169?idiom=es"/>
  </r>
  <r>
    <x v="48"/>
    <x v="48"/>
    <x v="18"/>
    <x v="928"/>
    <n v="67468"/>
    <x v="0"/>
    <n v="9066"/>
    <x v="1101"/>
    <n v="0.05"/>
    <n v="0.05"/>
    <x v="0"/>
    <n v="39"/>
    <x v="1"/>
    <x v="32"/>
    <s v="https://www.gob.mx/salud/prensa/version-estenografica-conferencia-de-prensa-informe-diario-sobre-coronavirus-covid-19-en-mexico-263169?idiom=es"/>
  </r>
  <r>
    <x v="48"/>
    <x v="48"/>
    <x v="19"/>
    <x v="929"/>
    <n v="74794"/>
    <x v="0"/>
    <n v="7326"/>
    <x v="236"/>
    <n v="0.06"/>
    <n v="0.06"/>
    <x v="0"/>
    <n v="43"/>
    <x v="1"/>
    <x v="32"/>
    <s v="https://www.gob.mx/salud/prensa/version-estenografica-conferencia-de-prensa-informe-diario-sobre-coronavirus-covid-19-en-mexico-263169?idiom=es"/>
  </r>
  <r>
    <x v="48"/>
    <x v="48"/>
    <x v="20"/>
    <x v="930"/>
    <n v="81300"/>
    <x v="0"/>
    <n v="6506"/>
    <x v="1102"/>
    <n v="0.06"/>
    <n v="0.06"/>
    <x v="0"/>
    <n v="46"/>
    <x v="1"/>
    <x v="32"/>
    <s v="https://www.gob.mx/salud/prensa/version-estenografica-conferencia-de-prensa-informe-diario-sobre-coronavirus-covid-19-en-mexico-263169?idiom=es"/>
  </r>
  <r>
    <x v="48"/>
    <x v="48"/>
    <x v="21"/>
    <x v="931"/>
    <n v="87060"/>
    <x v="0"/>
    <n v="5760"/>
    <x v="1103"/>
    <n v="7.0000000000000007E-2"/>
    <n v="7.0000000000000007E-2"/>
    <x v="0"/>
    <n v="48"/>
    <x v="1"/>
    <x v="32"/>
    <s v="https://www.gob.mx/salud/prensa/version-estenografica-conferencia-de-prensa-informe-diario-sobre-coronavirus-covid-19-en-mexico-263169?idiom=es"/>
  </r>
  <r>
    <x v="48"/>
    <x v="48"/>
    <x v="22"/>
    <x v="932"/>
    <n v="92879"/>
    <x v="0"/>
    <n v="5819"/>
    <x v="1104"/>
    <n v="7.0000000000000007E-2"/>
    <n v="7.0000000000000007E-2"/>
    <x v="0"/>
    <n v="49"/>
    <x v="1"/>
    <x v="32"/>
    <s v="https://www.gob.mx/salud/prensa/version-estenografica-conferencia-de-prensa-informe-diario-sobre-coronavirus-covid-19-en-mexico-263169?idiom=es"/>
  </r>
  <r>
    <x v="48"/>
    <x v="48"/>
    <x v="23"/>
    <x v="933"/>
    <n v="192567"/>
    <x v="0"/>
    <n v="99688"/>
    <x v="1105"/>
    <n v="0.15"/>
    <n v="0.15"/>
    <x v="0"/>
    <n v="154"/>
    <x v="1"/>
    <x v="32"/>
    <s v="https://www.gob.mx/salud/prensa/version-estenografica-conferencia-de-prensa-informe-diario-sobre-coronavirus-covid-19-en-mexico-263169?idiom=es"/>
  </r>
  <r>
    <x v="48"/>
    <x v="48"/>
    <x v="24"/>
    <x v="934"/>
    <n v="329983"/>
    <x v="0"/>
    <n v="137416"/>
    <x v="1106"/>
    <n v="0.26"/>
    <n v="0.26"/>
    <x v="0"/>
    <n v="301"/>
    <x v="1"/>
    <x v="32"/>
    <s v="https://www.gob.mx/salud/prensa/version-estenografica-conferencia-de-prensa-informe-diario-sobre-coronavirus-covid-19-en-mexico-263169?idiom=es"/>
  </r>
  <r>
    <x v="48"/>
    <x v="48"/>
    <x v="25"/>
    <x v="935"/>
    <n v="415417"/>
    <x v="413"/>
    <n v="87392"/>
    <x v="1107"/>
    <n v="0.32"/>
    <n v="0.32"/>
    <x v="14"/>
    <n v="388"/>
    <x v="1"/>
    <x v="32"/>
    <s v="https://www.gob.mx/salud/prensa/version-estenografica-conferencia-de-prensa-informe-diario-sobre-coronavirus-covid-19-en-mexico-263169?idiom=es"/>
  </r>
  <r>
    <x v="48"/>
    <x v="48"/>
    <x v="26"/>
    <x v="936"/>
    <n v="461025"/>
    <x v="414"/>
    <n v="45871"/>
    <x v="1108"/>
    <n v="0.36"/>
    <n v="0.36"/>
    <x v="14"/>
    <n v="430"/>
    <x v="1"/>
    <x v="32"/>
    <s v="https://www.gob.mx/salud/prensa/version-estenografica-conferencia-de-prensa-informe-diario-sobre-coronavirus-covid-19-en-mexico-263169?idiom=es"/>
  </r>
  <r>
    <x v="48"/>
    <x v="48"/>
    <x v="27"/>
    <x v="937"/>
    <n v="468708"/>
    <x v="415"/>
    <n v="8896"/>
    <x v="1109"/>
    <n v="0.37"/>
    <n v="0.36"/>
    <x v="14"/>
    <n v="433"/>
    <x v="1"/>
    <x v="32"/>
    <s v="https://www.gob.mx/salud/prensa/version-estenografica-conferencia-de-prensa-informe-diario-sobre-coronavirus-covid-19-en-mexico-263169?idiom=es"/>
  </r>
  <r>
    <x v="48"/>
    <x v="48"/>
    <x v="28"/>
    <x v="938"/>
    <n v="485983"/>
    <x v="416"/>
    <n v="20387"/>
    <x v="1110"/>
    <n v="0.38"/>
    <n v="0.38"/>
    <x v="1"/>
    <n v="449"/>
    <x v="1"/>
    <x v="32"/>
    <s v="https://www.gob.mx/salud/prensa/version-estenografica-conferencia-de-prensa-informe-diario-sobre-coronavirus-covid-19-en-mexico-263169?idiom=es"/>
  </r>
  <r>
    <x v="48"/>
    <x v="48"/>
    <x v="29"/>
    <x v="939"/>
    <n v="488513"/>
    <x v="417"/>
    <n v="5593"/>
    <x v="1111"/>
    <n v="0.39"/>
    <n v="0.38"/>
    <x v="1"/>
    <n v="449"/>
    <x v="1"/>
    <x v="32"/>
    <s v="https://www.gob.mx/salud/prensa/version-estenografica-conferencia-de-prensa-informe-diario-sobre-coronavirus-covid-19-en-mexico-263169?idiom=es"/>
  </r>
  <r>
    <x v="48"/>
    <x v="48"/>
    <x v="30"/>
    <x v="940"/>
    <n v="489628"/>
    <x v="418"/>
    <n v="2908"/>
    <x v="1112"/>
    <n v="0.39"/>
    <n v="0.38"/>
    <x v="1"/>
    <n v="342"/>
    <x v="1"/>
    <x v="32"/>
    <s v="https://www.gob.mx/salud/prensa/version-estenografica-conferencia-de-prensa-informe-diario-sobre-coronavirus-covid-19-en-mexico-263169?idiom=es"/>
  </r>
  <r>
    <x v="48"/>
    <x v="48"/>
    <x v="31"/>
    <x v="941"/>
    <n v="534317"/>
    <x v="419"/>
    <n v="51305"/>
    <x v="1113"/>
    <n v="0.43"/>
    <n v="0.41"/>
    <x v="1"/>
    <n v="246"/>
    <x v="1"/>
    <x v="32"/>
    <s v="https://www.gob.mx/salud/prensa/version-estenografica-conferencia-de-prensa-informe-diario-sobre-coronavirus-covid-19-en-mexico-263169?idiom=es"/>
  </r>
  <r>
    <x v="48"/>
    <x v="48"/>
    <x v="32"/>
    <x v="942"/>
    <n v="594725"/>
    <x v="420"/>
    <n v="62473"/>
    <x v="1114"/>
    <n v="0.48"/>
    <n v="0.46"/>
    <x v="15"/>
    <n v="219"/>
    <x v="1"/>
    <x v="32"/>
    <s v="https://www.gob.mx/salud/prensa/version-estenografica-conferencia-de-prensa-informe-diario-sobre-coronavirus-covid-19-en-mexico-263169?idiom=es"/>
  </r>
  <r>
    <x v="48"/>
    <x v="48"/>
    <x v="33"/>
    <x v="943"/>
    <n v="596296"/>
    <x v="421"/>
    <n v="3960"/>
    <x v="1115"/>
    <n v="0.48"/>
    <n v="0.46"/>
    <x v="15"/>
    <n v="172"/>
    <x v="1"/>
    <x v="32"/>
    <s v="https://www.gob.mx/salud/prensa/version-estenografica-conferencia-de-prensa-informe-diario-sobre-coronavirus-covid-19-en-mexico-263169?idiom=es"/>
  </r>
  <r>
    <x v="48"/>
    <x v="48"/>
    <x v="34"/>
    <x v="944"/>
    <n v="604441"/>
    <x v="422"/>
    <n v="10858"/>
    <x v="1116"/>
    <n v="0.49"/>
    <n v="0.47"/>
    <x v="15"/>
    <n v="174"/>
    <x v="1"/>
    <x v="32"/>
    <s v="https://www.gob.mx/salud/prensa/version-estenografica-conferencia-de-prensa-informe-diario-sobre-coronavirus-covid-19-en-mexico-263169?idiom=es"/>
  </r>
  <r>
    <x v="48"/>
    <x v="48"/>
    <x v="2"/>
    <x v="945"/>
    <n v="616390"/>
    <x v="423"/>
    <n v="15479"/>
    <x v="1117"/>
    <n v="0.5"/>
    <n v="0.48"/>
    <x v="15"/>
    <n v="169"/>
    <x v="1"/>
    <x v="32"/>
    <s v="https://www.gob.mx/salud/prensa/version-estenografica-conferencia-de-prensa-informe-diario-sobre-coronavirus-covid-19-en-mexico-263169?idiom=es"/>
  </r>
  <r>
    <x v="48"/>
    <x v="48"/>
    <x v="3"/>
    <x v="946"/>
    <n v="621005"/>
    <x v="424"/>
    <n v="7214"/>
    <x v="1118"/>
    <n v="0.51"/>
    <n v="0.48"/>
    <x v="15"/>
    <n v="171"/>
    <x v="1"/>
    <x v="32"/>
    <s v="https://www.gob.mx/salud/prensa/version-estenografica-conferencia-de-prensa-informe-diario-sobre-coronavirus-covid-19-en-mexico-263169?idiom=es"/>
  </r>
  <r>
    <x v="48"/>
    <x v="48"/>
    <x v="4"/>
    <x v="947"/>
    <n v="624730"/>
    <x v="424"/>
    <n v="3725"/>
    <x v="1119"/>
    <n v="0.51"/>
    <n v="0.48"/>
    <x v="15"/>
    <n v="172"/>
    <x v="1"/>
    <x v="32"/>
    <s v="https://www.gob.mx/salud/prensa/version-estenografica-conferencia-de-prensa-informe-diario-sobre-coronavirus-covid-19-en-mexico-263169?idiom=es"/>
  </r>
  <r>
    <x v="48"/>
    <x v="48"/>
    <x v="5"/>
    <x v="948"/>
    <n v="626528"/>
    <x v="424"/>
    <n v="1798"/>
    <x v="1120"/>
    <n v="0.51"/>
    <n v="0.49"/>
    <x v="15"/>
    <n v="117"/>
    <x v="1"/>
    <x v="32"/>
    <s v="https://www.gob.mx/salud/prensa/version-estenografica-conferencia-de-prensa-informe-diario-sobre-coronavirus-covid-19-en-mexico-263169?idiom=es"/>
  </r>
  <r>
    <x v="48"/>
    <x v="48"/>
    <x v="0"/>
    <x v="949"/>
    <n v="630820"/>
    <x v="425"/>
    <n v="4375"/>
    <x v="1121"/>
    <n v="0.51"/>
    <n v="0.49"/>
    <x v="15"/>
    <n v="53"/>
    <x v="1"/>
    <x v="32"/>
    <s v="https://www.gob.mx/salud/prensa/version-estenografica-conferencia-de-prensa-informe-diario-sobre-coronavirus-covid-19-en-mexico-263169?idiom=es"/>
  </r>
  <r>
    <x v="48"/>
    <x v="48"/>
    <x v="1"/>
    <x v="950"/>
    <n v="631298"/>
    <x v="426"/>
    <n v="8090"/>
    <x v="1122"/>
    <n v="0.52"/>
    <n v="0.49"/>
    <x v="34"/>
    <n v="57"/>
    <x v="1"/>
    <x v="32"/>
    <s v="https://www.gob.mx/salud/prensa/version-estenografica-conferencia-de-prensa-informe-diario-sobre-coronavirus-covid-19-en-mexico-263169?idiom=es"/>
  </r>
  <r>
    <x v="48"/>
    <x v="48"/>
    <x v="6"/>
    <x v="951"/>
    <n v="631485"/>
    <x v="427"/>
    <n v="3020"/>
    <x v="1123"/>
    <n v="0.52"/>
    <n v="0.49"/>
    <x v="34"/>
    <n v="48"/>
    <x v="1"/>
    <x v="32"/>
    <s v="https://www.gob.mx/salud/prensa/version-estenografica-conferencia-de-prensa-informe-diario-sobre-coronavirus-covid-19-en-mexico-263169?idiom=es"/>
  </r>
  <r>
    <x v="48"/>
    <x v="48"/>
    <x v="7"/>
    <x v="952"/>
    <n v="614689"/>
    <x v="428"/>
    <n v="1875"/>
    <x v="1124"/>
    <n v="0.52"/>
    <n v="0.48"/>
    <x v="34"/>
    <n v="33"/>
    <x v="1"/>
    <x v="32"/>
    <s v="https://www.gob.mx/salud/prensa/version-estenografica-conferencia-de-prensa-informe-diario-sobre-coronavirus-covid-19-en-mexico-263169?idiom=es"/>
  </r>
  <r>
    <x v="48"/>
    <x v="48"/>
    <x v="35"/>
    <x v="953"/>
    <n v="614733"/>
    <x v="429"/>
    <n v="2337"/>
    <x v="1125"/>
    <n v="0.53"/>
    <n v="0.48"/>
    <x v="2"/>
    <n v="28"/>
    <x v="1"/>
    <x v="32"/>
    <s v="https://www.gob.mx/salud/prensa/version-estenografica-conferencia-de-prensa-informe-diario-sobre-coronavirus-covid-19-en-mexico-263169?idiom=es"/>
  </r>
  <r>
    <x v="48"/>
    <x v="48"/>
    <x v="36"/>
    <x v="954"/>
    <n v="615381"/>
    <x v="430"/>
    <n v="9062"/>
    <x v="1126"/>
    <n v="0.53"/>
    <n v="0.48"/>
    <x v="2"/>
    <n v="34"/>
    <x v="1"/>
    <x v="32"/>
    <s v="https://www.gob.mx/salud/prensa/version-estenografica-conferencia-de-prensa-informe-diario-sobre-coronavirus-covid-19-en-mexico-263169?idiom=es"/>
  </r>
  <r>
    <x v="48"/>
    <x v="48"/>
    <x v="37"/>
    <x v="955"/>
    <n v="634346"/>
    <x v="431"/>
    <n v="8487"/>
    <x v="1127"/>
    <n v="0.54"/>
    <n v="0.49"/>
    <x v="16"/>
    <n v="41"/>
    <x v="1"/>
    <x v="32"/>
    <s v="https://www.gob.mx/salud/prensa/version-estenografica-conferencia-de-prensa-informe-diario-sobre-coronavirus-covid-19-en-mexico-263169?idiom=es"/>
  </r>
  <r>
    <x v="48"/>
    <x v="48"/>
    <x v="38"/>
    <x v="956"/>
    <n v="636070"/>
    <x v="432"/>
    <n v="5228"/>
    <x v="1128"/>
    <n v="0.54"/>
    <n v="0.49"/>
    <x v="16"/>
    <n v="42"/>
    <x v="1"/>
    <x v="32"/>
    <s v="https://www.gob.mx/salud/prensa/version-estenografica-conferencia-de-prensa-informe-diario-sobre-coronavirus-covid-19-en-mexico-263169?idiom=es"/>
  </r>
  <r>
    <x v="48"/>
    <x v="48"/>
    <x v="39"/>
    <x v="957"/>
    <n v="637098"/>
    <x v="433"/>
    <n v="9882"/>
    <x v="1129"/>
    <n v="0.55000000000000004"/>
    <n v="0.49"/>
    <x v="3"/>
    <n v="44"/>
    <x v="1"/>
    <x v="32"/>
    <s v="https://www.gob.mx/salud/prensa/version-estenografica-conferencia-de-prensa-informe-diario-sobre-coronavirus-covid-19-en-mexico-263169?idiom=es"/>
  </r>
  <r>
    <x v="49"/>
    <x v="49"/>
    <x v="9"/>
    <x v="0"/>
    <m/>
    <x v="0"/>
    <m/>
    <x v="0"/>
    <n v="0"/>
    <m/>
    <x v="0"/>
    <m/>
    <x v="1"/>
    <x v="33"/>
    <s v="https://www.monaco-tribune.com/en/2021/01/covid-19-monaco-conducts-three-times-more-tests-than-france/"/>
  </r>
  <r>
    <x v="49"/>
    <x v="49"/>
    <x v="10"/>
    <x v="3"/>
    <m/>
    <x v="0"/>
    <m/>
    <x v="1130"/>
    <m/>
    <m/>
    <x v="0"/>
    <n v="3211"/>
    <x v="1"/>
    <x v="33"/>
    <s v="https://www.monaco-tribune.com/en/2021/01/covid-19-monaco-conducts-three-times-more-tests-than-france/"/>
  </r>
  <r>
    <x v="49"/>
    <x v="49"/>
    <x v="11"/>
    <x v="3"/>
    <m/>
    <x v="0"/>
    <m/>
    <x v="1130"/>
    <m/>
    <m/>
    <x v="0"/>
    <n v="3211"/>
    <x v="1"/>
    <x v="33"/>
    <s v="https://www.monaco-tribune.com/en/2021/01/covid-19-monaco-conducts-three-times-more-tests-than-france/"/>
  </r>
  <r>
    <x v="49"/>
    <x v="49"/>
    <x v="12"/>
    <x v="3"/>
    <m/>
    <x v="0"/>
    <m/>
    <x v="1130"/>
    <m/>
    <m/>
    <x v="0"/>
    <n v="3211"/>
    <x v="1"/>
    <x v="33"/>
    <s v="https://www.monaco-tribune.com/en/2021/01/covid-19-monaco-conducts-three-times-more-tests-than-france/"/>
  </r>
  <r>
    <x v="49"/>
    <x v="49"/>
    <x v="13"/>
    <x v="3"/>
    <m/>
    <x v="0"/>
    <m/>
    <x v="1130"/>
    <m/>
    <m/>
    <x v="0"/>
    <n v="3211"/>
    <x v="1"/>
    <x v="33"/>
    <s v="https://www.monaco-tribune.com/en/2021/01/covid-19-monaco-conducts-three-times-more-tests-than-france/"/>
  </r>
  <r>
    <x v="49"/>
    <x v="49"/>
    <x v="14"/>
    <x v="3"/>
    <m/>
    <x v="0"/>
    <m/>
    <x v="1130"/>
    <m/>
    <m/>
    <x v="0"/>
    <n v="3211"/>
    <x v="1"/>
    <x v="33"/>
    <s v="https://www.monaco-tribune.com/en/2021/01/covid-19-monaco-conducts-three-times-more-tests-than-france/"/>
  </r>
  <r>
    <x v="49"/>
    <x v="49"/>
    <x v="15"/>
    <x v="3"/>
    <m/>
    <x v="0"/>
    <m/>
    <x v="1130"/>
    <m/>
    <m/>
    <x v="0"/>
    <n v="3211"/>
    <x v="1"/>
    <x v="33"/>
    <s v="https://www.monaco-tribune.com/en/2021/01/covid-19-monaco-conducts-three-times-more-tests-than-france/"/>
  </r>
  <r>
    <x v="49"/>
    <x v="49"/>
    <x v="16"/>
    <x v="3"/>
    <m/>
    <x v="0"/>
    <m/>
    <x v="1130"/>
    <m/>
    <m/>
    <x v="0"/>
    <n v="3211"/>
    <x v="1"/>
    <x v="33"/>
    <s v="https://www.monaco-tribune.com/en/2021/01/covid-19-monaco-conducts-three-times-more-tests-than-france/"/>
  </r>
  <r>
    <x v="49"/>
    <x v="49"/>
    <x v="17"/>
    <x v="3"/>
    <m/>
    <x v="0"/>
    <m/>
    <x v="1130"/>
    <m/>
    <m/>
    <x v="0"/>
    <n v="3211"/>
    <x v="1"/>
    <x v="33"/>
    <s v="https://www.monaco-tribune.com/en/2021/01/covid-19-monaco-conducts-three-times-more-tests-than-france/"/>
  </r>
  <r>
    <x v="49"/>
    <x v="49"/>
    <x v="18"/>
    <x v="3"/>
    <m/>
    <x v="0"/>
    <m/>
    <x v="1130"/>
    <m/>
    <m/>
    <x v="0"/>
    <n v="3211"/>
    <x v="1"/>
    <x v="33"/>
    <s v="https://www.monaco-tribune.com/en/2021/01/covid-19-monaco-conducts-three-times-more-tests-than-france/"/>
  </r>
  <r>
    <x v="49"/>
    <x v="49"/>
    <x v="19"/>
    <x v="3"/>
    <m/>
    <x v="0"/>
    <m/>
    <x v="1130"/>
    <m/>
    <m/>
    <x v="0"/>
    <n v="3211"/>
    <x v="1"/>
    <x v="33"/>
    <s v="https://www.monaco-tribune.com/en/2021/01/covid-19-monaco-conducts-three-times-more-tests-than-france/"/>
  </r>
  <r>
    <x v="49"/>
    <x v="49"/>
    <x v="20"/>
    <x v="3"/>
    <m/>
    <x v="0"/>
    <m/>
    <x v="1130"/>
    <m/>
    <m/>
    <x v="0"/>
    <n v="3211"/>
    <x v="1"/>
    <x v="33"/>
    <s v="https://www.monaco-tribune.com/en/2021/01/covid-19-monaco-conducts-three-times-more-tests-than-france/"/>
  </r>
  <r>
    <x v="49"/>
    <x v="49"/>
    <x v="21"/>
    <x v="3"/>
    <m/>
    <x v="0"/>
    <m/>
    <x v="1130"/>
    <m/>
    <m/>
    <x v="0"/>
    <n v="3211"/>
    <x v="1"/>
    <x v="33"/>
    <s v="https://www.monaco-tribune.com/en/2021/01/covid-19-monaco-conducts-three-times-more-tests-than-france/"/>
  </r>
  <r>
    <x v="49"/>
    <x v="49"/>
    <x v="22"/>
    <x v="3"/>
    <m/>
    <x v="0"/>
    <m/>
    <x v="1130"/>
    <m/>
    <m/>
    <x v="0"/>
    <n v="3211"/>
    <x v="1"/>
    <x v="33"/>
    <s v="https://www.monaco-tribune.com/en/2021/01/covid-19-monaco-conducts-three-times-more-tests-than-france/"/>
  </r>
  <r>
    <x v="49"/>
    <x v="49"/>
    <x v="23"/>
    <x v="3"/>
    <m/>
    <x v="0"/>
    <m/>
    <x v="1130"/>
    <m/>
    <m/>
    <x v="0"/>
    <n v="3211"/>
    <x v="1"/>
    <x v="33"/>
    <s v="https://www.monaco-tribune.com/en/2021/01/covid-19-monaco-conducts-three-times-more-tests-than-france/"/>
  </r>
  <r>
    <x v="49"/>
    <x v="49"/>
    <x v="24"/>
    <x v="3"/>
    <m/>
    <x v="0"/>
    <m/>
    <x v="1130"/>
    <m/>
    <m/>
    <x v="0"/>
    <n v="3211"/>
    <x v="1"/>
    <x v="33"/>
    <s v="https://www.monaco-tribune.com/en/2021/01/covid-19-monaco-conducts-three-times-more-tests-than-france/"/>
  </r>
  <r>
    <x v="49"/>
    <x v="49"/>
    <x v="25"/>
    <x v="3"/>
    <m/>
    <x v="0"/>
    <m/>
    <x v="1130"/>
    <m/>
    <m/>
    <x v="0"/>
    <n v="3211"/>
    <x v="1"/>
    <x v="33"/>
    <s v="https://www.monaco-tribune.com/en/2021/01/covid-19-monaco-conducts-three-times-more-tests-than-france/"/>
  </r>
  <r>
    <x v="49"/>
    <x v="49"/>
    <x v="26"/>
    <x v="3"/>
    <m/>
    <x v="0"/>
    <m/>
    <x v="1130"/>
    <m/>
    <m/>
    <x v="0"/>
    <n v="3211"/>
    <x v="1"/>
    <x v="33"/>
    <s v="https://www.monaco-tribune.com/en/2021/01/covid-19-monaco-conducts-three-times-more-tests-than-france/"/>
  </r>
  <r>
    <x v="49"/>
    <x v="49"/>
    <x v="27"/>
    <x v="3"/>
    <m/>
    <x v="0"/>
    <m/>
    <x v="1130"/>
    <m/>
    <m/>
    <x v="0"/>
    <n v="3211"/>
    <x v="1"/>
    <x v="33"/>
    <s v="https://www.monaco-tribune.com/en/2021/01/covid-19-monaco-conducts-three-times-more-tests-than-france/"/>
  </r>
  <r>
    <x v="49"/>
    <x v="49"/>
    <x v="28"/>
    <x v="958"/>
    <m/>
    <x v="0"/>
    <m/>
    <x v="1130"/>
    <n v="6.12"/>
    <m/>
    <x v="0"/>
    <n v="3211"/>
    <x v="1"/>
    <x v="33"/>
    <s v="https://www.monaco-tribune.com/en/2021/01/covid-19-monaco-conducts-three-times-more-tests-than-france/"/>
  </r>
  <r>
    <x v="50"/>
    <x v="50"/>
    <x v="5"/>
    <x v="0"/>
    <m/>
    <x v="0"/>
    <m/>
    <x v="0"/>
    <n v="0"/>
    <m/>
    <x v="0"/>
    <m/>
    <x v="12"/>
    <x v="0"/>
    <s v="http://www.covidmaroc.ma/Documents/BULLETIN/6.2.21.COVID-19.pdf"/>
  </r>
  <r>
    <x v="50"/>
    <x v="50"/>
    <x v="0"/>
    <x v="3"/>
    <m/>
    <x v="0"/>
    <m/>
    <x v="1131"/>
    <m/>
    <m/>
    <x v="0"/>
    <n v="1219"/>
    <x v="12"/>
    <x v="0"/>
    <s v="http://www.covidmaroc.ma/Documents/BULLETIN/6.2.21.COVID-19.pdf"/>
  </r>
  <r>
    <x v="50"/>
    <x v="50"/>
    <x v="1"/>
    <x v="959"/>
    <m/>
    <x v="0"/>
    <m/>
    <x v="1131"/>
    <n v="0.24"/>
    <m/>
    <x v="0"/>
    <n v="1219"/>
    <x v="12"/>
    <x v="0"/>
    <s v="http://www.covidmaroc.ma/Documents/BULLETIN/6.2.21.COVID-19.pdf"/>
  </r>
  <r>
    <x v="50"/>
    <x v="50"/>
    <x v="6"/>
    <x v="960"/>
    <m/>
    <x v="0"/>
    <n v="36000"/>
    <x v="1132"/>
    <n v="0.34"/>
    <m/>
    <x v="0"/>
    <n v="1138"/>
    <x v="12"/>
    <x v="0"/>
    <s v="http://www.covidmaroc.ma/Documents/BULLETIN/6.2.21.COVID-19.pdf"/>
  </r>
  <r>
    <x v="50"/>
    <x v="50"/>
    <x v="7"/>
    <x v="961"/>
    <m/>
    <x v="0"/>
    <n v="74081"/>
    <x v="1133"/>
    <n v="0.54"/>
    <m/>
    <x v="0"/>
    <n v="1355"/>
    <x v="12"/>
    <x v="0"/>
    <s v="http://www.covidmaroc.ma/Documents/BULLETIN/6.2.21.COVID-19.pdf"/>
  </r>
  <r>
    <x v="50"/>
    <x v="50"/>
    <x v="35"/>
    <x v="962"/>
    <m/>
    <x v="0"/>
    <n v="57210"/>
    <x v="1134"/>
    <n v="0.7"/>
    <m/>
    <x v="0"/>
    <n v="1394"/>
    <x v="12"/>
    <x v="0"/>
    <s v="http://www.covidmaroc.ma/Documents/BULLETIN/6.2.21.COVID-19.pdf"/>
  </r>
  <r>
    <x v="50"/>
    <x v="50"/>
    <x v="36"/>
    <x v="963"/>
    <m/>
    <x v="0"/>
    <n v="51107"/>
    <x v="1135"/>
    <n v="0.84"/>
    <m/>
    <x v="0"/>
    <n v="1393"/>
    <x v="12"/>
    <x v="0"/>
    <s v="http://www.covidmaroc.ma/Documents/BULLETIN/6.2.21.COVID-19.pdf"/>
  </r>
  <r>
    <x v="50"/>
    <x v="50"/>
    <x v="37"/>
    <x v="964"/>
    <m/>
    <x v="0"/>
    <n v="43325"/>
    <x v="1136"/>
    <n v="0.95"/>
    <m/>
    <x v="0"/>
    <n v="1361"/>
    <x v="12"/>
    <x v="0"/>
    <s v="http://www.covidmaroc.ma/Documents/BULLETIN/6.2.21.COVID-19.pdf"/>
  </r>
  <r>
    <x v="50"/>
    <x v="50"/>
    <x v="38"/>
    <x v="965"/>
    <m/>
    <x v="0"/>
    <n v="56512"/>
    <x v="1137"/>
    <n v="1.1100000000000001"/>
    <m/>
    <x v="0"/>
    <n v="1406"/>
    <x v="12"/>
    <x v="0"/>
    <s v="http://www.covidmaroc.ma/Documents/BULLETIN/6.2.21.COVID-19.pdf"/>
  </r>
  <r>
    <x v="50"/>
    <x v="50"/>
    <x v="39"/>
    <x v="966"/>
    <m/>
    <x v="0"/>
    <n v="55731"/>
    <x v="1138"/>
    <n v="1.26"/>
    <m/>
    <x v="0"/>
    <n v="1447"/>
    <x v="12"/>
    <x v="0"/>
    <s v="http://www.covidmaroc.ma/Documents/BULLETIN/6.2.21.COVID-19.pdf"/>
  </r>
  <r>
    <x v="51"/>
    <x v="51"/>
    <x v="3"/>
    <x v="0"/>
    <m/>
    <x v="0"/>
    <m/>
    <x v="0"/>
    <n v="0"/>
    <m/>
    <x v="0"/>
    <m/>
    <x v="3"/>
    <x v="0"/>
    <s v="https://www.mohs.gov.mm/page/13899"/>
  </r>
  <r>
    <x v="51"/>
    <x v="51"/>
    <x v="4"/>
    <x v="967"/>
    <m/>
    <x v="0"/>
    <n v="3800"/>
    <x v="1139"/>
    <n v="0.01"/>
    <m/>
    <x v="0"/>
    <n v="70"/>
    <x v="3"/>
    <x v="0"/>
    <s v="https://www.mohs.gov.mm/page/13899"/>
  </r>
  <r>
    <x v="52"/>
    <x v="52"/>
    <x v="3"/>
    <x v="0"/>
    <m/>
    <x v="0"/>
    <m/>
    <x v="0"/>
    <n v="0"/>
    <m/>
    <x v="0"/>
    <m/>
    <x v="3"/>
    <x v="34"/>
    <s v="https://thehimalayantimes.com/nepal/158487-persons-receive-first-dose-of-covid-19-vaccine-in-nepal"/>
  </r>
  <r>
    <x v="52"/>
    <x v="52"/>
    <x v="4"/>
    <x v="3"/>
    <m/>
    <x v="0"/>
    <m/>
    <x v="1140"/>
    <m/>
    <m/>
    <x v="0"/>
    <n v="647"/>
    <x v="3"/>
    <x v="34"/>
    <s v="https://thehimalayantimes.com/nepal/158487-persons-receive-first-dose-of-covid-19-vaccine-in-nepal"/>
  </r>
  <r>
    <x v="52"/>
    <x v="52"/>
    <x v="5"/>
    <x v="3"/>
    <m/>
    <x v="0"/>
    <m/>
    <x v="1140"/>
    <m/>
    <m/>
    <x v="0"/>
    <n v="647"/>
    <x v="3"/>
    <x v="34"/>
    <s v="https://thehimalayantimes.com/nepal/158487-persons-receive-first-dose-of-covid-19-vaccine-in-nepal"/>
  </r>
  <r>
    <x v="52"/>
    <x v="52"/>
    <x v="0"/>
    <x v="3"/>
    <m/>
    <x v="0"/>
    <m/>
    <x v="1140"/>
    <m/>
    <m/>
    <x v="0"/>
    <n v="647"/>
    <x v="3"/>
    <x v="34"/>
    <s v="https://thehimalayantimes.com/nepal/158487-persons-receive-first-dose-of-covid-19-vaccine-in-nepal"/>
  </r>
  <r>
    <x v="52"/>
    <x v="52"/>
    <x v="1"/>
    <x v="3"/>
    <m/>
    <x v="0"/>
    <m/>
    <x v="1140"/>
    <m/>
    <m/>
    <x v="0"/>
    <n v="647"/>
    <x v="3"/>
    <x v="34"/>
    <s v="https://thehimalayantimes.com/nepal/158487-persons-receive-first-dose-of-covid-19-vaccine-in-nepal"/>
  </r>
  <r>
    <x v="52"/>
    <x v="52"/>
    <x v="6"/>
    <x v="3"/>
    <m/>
    <x v="0"/>
    <m/>
    <x v="1140"/>
    <m/>
    <m/>
    <x v="0"/>
    <n v="647"/>
    <x v="3"/>
    <x v="34"/>
    <s v="https://thehimalayantimes.com/nepal/158487-persons-receive-first-dose-of-covid-19-vaccine-in-nepal"/>
  </r>
  <r>
    <x v="52"/>
    <x v="52"/>
    <x v="7"/>
    <x v="968"/>
    <m/>
    <x v="0"/>
    <m/>
    <x v="1140"/>
    <n v="0.39"/>
    <m/>
    <x v="0"/>
    <n v="647"/>
    <x v="3"/>
    <x v="34"/>
    <s v="https://thehimalayantimes.com/nepal/158487-persons-receive-first-dose-of-covid-19-vaccine-in-nepal"/>
  </r>
  <r>
    <x v="52"/>
    <x v="52"/>
    <x v="35"/>
    <x v="3"/>
    <m/>
    <x v="0"/>
    <m/>
    <x v="1141"/>
    <m/>
    <m/>
    <x v="0"/>
    <n v="629"/>
    <x v="3"/>
    <x v="34"/>
    <s v="https://thehimalayantimes.com/nepal/158487-persons-receive-first-dose-of-covid-19-vaccine-in-nepal"/>
  </r>
  <r>
    <x v="52"/>
    <x v="52"/>
    <x v="36"/>
    <x v="3"/>
    <m/>
    <x v="0"/>
    <m/>
    <x v="1142"/>
    <m/>
    <m/>
    <x v="0"/>
    <n v="611"/>
    <x v="3"/>
    <x v="34"/>
    <s v="https://thehimalayantimes.com/nepal/158487-persons-receive-first-dose-of-covid-19-vaccine-in-nepal"/>
  </r>
  <r>
    <x v="52"/>
    <x v="52"/>
    <x v="37"/>
    <x v="969"/>
    <m/>
    <x v="0"/>
    <m/>
    <x v="1143"/>
    <n v="0.54"/>
    <m/>
    <x v="0"/>
    <n v="592"/>
    <x v="3"/>
    <x v="34"/>
    <s v="https://thehimalayantimes.com/nepal/158487-persons-receive-first-dose-of-covid-19-vaccine-in-nepal"/>
  </r>
  <r>
    <x v="53"/>
    <x v="53"/>
    <x v="16"/>
    <x v="970"/>
    <m/>
    <x v="0"/>
    <m/>
    <x v="0"/>
    <n v="0.04"/>
    <m/>
    <x v="0"/>
    <m/>
    <x v="4"/>
    <x v="35"/>
    <s v="https://coronadashboard.rijksoverheid.nl/landelijk/vaccinaties"/>
  </r>
  <r>
    <x v="53"/>
    <x v="53"/>
    <x v="17"/>
    <x v="626"/>
    <m/>
    <x v="0"/>
    <n v="9000"/>
    <x v="1144"/>
    <n v="0.09"/>
    <m/>
    <x v="0"/>
    <n v="525"/>
    <x v="4"/>
    <x v="35"/>
    <s v="https://coronadashboard.rijksoverheid.nl/landelijk/vaccinaties"/>
  </r>
  <r>
    <x v="53"/>
    <x v="53"/>
    <x v="18"/>
    <x v="971"/>
    <m/>
    <x v="0"/>
    <n v="12000"/>
    <x v="1145"/>
    <n v="0.16"/>
    <m/>
    <x v="0"/>
    <n v="613"/>
    <x v="4"/>
    <x v="35"/>
    <s v="https://coronadashboard.rijksoverheid.nl/landelijk/vaccinaties"/>
  </r>
  <r>
    <x v="53"/>
    <x v="53"/>
    <x v="19"/>
    <x v="273"/>
    <m/>
    <x v="0"/>
    <n v="3000"/>
    <x v="1146"/>
    <n v="0.18"/>
    <m/>
    <x v="0"/>
    <n v="467"/>
    <x v="4"/>
    <x v="35"/>
    <s v="https://coronadashboard.rijksoverheid.nl/landelijk/vaccinaties"/>
  </r>
  <r>
    <x v="53"/>
    <x v="53"/>
    <x v="20"/>
    <x v="972"/>
    <m/>
    <x v="0"/>
    <n v="4000"/>
    <x v="883"/>
    <n v="0.2"/>
    <m/>
    <x v="0"/>
    <n v="409"/>
    <x v="4"/>
    <x v="35"/>
    <s v="https://coronadashboard.rijksoverheid.nl/landelijk/vaccinaties"/>
  </r>
  <r>
    <x v="53"/>
    <x v="53"/>
    <x v="21"/>
    <x v="973"/>
    <m/>
    <x v="0"/>
    <n v="1500"/>
    <x v="1147"/>
    <n v="0.21"/>
    <m/>
    <x v="0"/>
    <n v="344"/>
    <x v="4"/>
    <x v="35"/>
    <s v="https://coronadashboard.rijksoverheid.nl/landelijk/vaccinaties"/>
  </r>
  <r>
    <x v="53"/>
    <x v="53"/>
    <x v="22"/>
    <x v="974"/>
    <m/>
    <x v="0"/>
    <n v="9500"/>
    <x v="1148"/>
    <n v="0.26"/>
    <m/>
    <x v="0"/>
    <n v="379"/>
    <x v="4"/>
    <x v="35"/>
    <s v="https://coronadashboard.rijksoverheid.nl/landelijk/vaccinaties"/>
  </r>
  <r>
    <x v="53"/>
    <x v="53"/>
    <x v="23"/>
    <x v="975"/>
    <m/>
    <x v="0"/>
    <n v="2000"/>
    <x v="1149"/>
    <n v="0.27"/>
    <m/>
    <x v="0"/>
    <n v="342"/>
    <x v="4"/>
    <x v="35"/>
    <s v="https://coronadashboard.rijksoverheid.nl/landelijk/vaccinaties"/>
  </r>
  <r>
    <x v="53"/>
    <x v="53"/>
    <x v="24"/>
    <x v="3"/>
    <m/>
    <x v="0"/>
    <m/>
    <x v="1150"/>
    <m/>
    <m/>
    <x v="0"/>
    <n v="300"/>
    <x v="4"/>
    <x v="35"/>
    <s v="https://coronadashboard.rijksoverheid.nl/landelijk/vaccinaties"/>
  </r>
  <r>
    <x v="53"/>
    <x v="53"/>
    <x v="25"/>
    <x v="976"/>
    <m/>
    <x v="0"/>
    <m/>
    <x v="1151"/>
    <n v="0.32"/>
    <m/>
    <x v="0"/>
    <n v="233"/>
    <x v="4"/>
    <x v="35"/>
    <s v="https://coronadashboard.rijksoverheid.nl/landelijk/vaccinaties"/>
  </r>
  <r>
    <x v="53"/>
    <x v="53"/>
    <x v="26"/>
    <x v="3"/>
    <m/>
    <x v="0"/>
    <m/>
    <x v="1150"/>
    <m/>
    <m/>
    <x v="0"/>
    <n v="300"/>
    <x v="4"/>
    <x v="35"/>
    <s v="https://coronadashboard.rijksoverheid.nl/landelijk/vaccinaties"/>
  </r>
  <r>
    <x v="53"/>
    <x v="53"/>
    <x v="27"/>
    <x v="977"/>
    <m/>
    <x v="0"/>
    <m/>
    <x v="485"/>
    <n v="0.45"/>
    <m/>
    <x v="0"/>
    <n v="359"/>
    <x v="4"/>
    <x v="35"/>
    <s v="https://coronadashboard.rijksoverheid.nl/landelijk/vaccinaties"/>
  </r>
  <r>
    <x v="53"/>
    <x v="53"/>
    <x v="28"/>
    <x v="3"/>
    <m/>
    <x v="0"/>
    <m/>
    <x v="1152"/>
    <m/>
    <m/>
    <x v="0"/>
    <n v="410"/>
    <x v="4"/>
    <x v="35"/>
    <s v="https://coronadashboard.rijksoverheid.nl/landelijk/vaccinaties"/>
  </r>
  <r>
    <x v="53"/>
    <x v="53"/>
    <x v="29"/>
    <x v="3"/>
    <m/>
    <x v="0"/>
    <m/>
    <x v="1153"/>
    <m/>
    <m/>
    <x v="0"/>
    <n v="395"/>
    <x v="4"/>
    <x v="35"/>
    <s v="https://coronadashboard.rijksoverheid.nl/landelijk/vaccinaties"/>
  </r>
  <r>
    <x v="53"/>
    <x v="53"/>
    <x v="30"/>
    <x v="978"/>
    <m/>
    <x v="0"/>
    <m/>
    <x v="1154"/>
    <n v="0.57999999999999996"/>
    <m/>
    <x v="0"/>
    <n v="442"/>
    <x v="4"/>
    <x v="35"/>
    <s v="https://coronadashboard.rijksoverheid.nl/landelijk/vaccinaties"/>
  </r>
  <r>
    <x v="53"/>
    <x v="53"/>
    <x v="31"/>
    <x v="3"/>
    <m/>
    <x v="0"/>
    <m/>
    <x v="1155"/>
    <m/>
    <m/>
    <x v="0"/>
    <n v="554"/>
    <x v="4"/>
    <x v="35"/>
    <s v="https://coronadashboard.rijksoverheid.nl/landelijk/vaccinaties"/>
  </r>
  <r>
    <x v="53"/>
    <x v="53"/>
    <x v="32"/>
    <x v="979"/>
    <m/>
    <x v="0"/>
    <m/>
    <x v="1156"/>
    <n v="0.79"/>
    <m/>
    <x v="0"/>
    <n v="667"/>
    <x v="4"/>
    <x v="35"/>
    <s v="https://coronadashboard.rijksoverheid.nl/landelijk/vaccinaties"/>
  </r>
  <r>
    <x v="53"/>
    <x v="53"/>
    <x v="33"/>
    <x v="3"/>
    <m/>
    <x v="0"/>
    <m/>
    <x v="460"/>
    <m/>
    <m/>
    <x v="0"/>
    <n v="624"/>
    <x v="4"/>
    <x v="35"/>
    <s v="https://coronadashboard.rijksoverheid.nl/landelijk/vaccinaties"/>
  </r>
  <r>
    <x v="53"/>
    <x v="53"/>
    <x v="34"/>
    <x v="980"/>
    <m/>
    <x v="0"/>
    <m/>
    <x v="1157"/>
    <n v="0.86"/>
    <m/>
    <x v="0"/>
    <n v="580"/>
    <x v="4"/>
    <x v="35"/>
    <s v="https://coronadashboard.rijksoverheid.nl/landelijk/vaccinaties"/>
  </r>
  <r>
    <x v="53"/>
    <x v="53"/>
    <x v="2"/>
    <x v="3"/>
    <m/>
    <x v="0"/>
    <m/>
    <x v="1158"/>
    <m/>
    <m/>
    <x v="0"/>
    <n v="552"/>
    <x v="4"/>
    <x v="35"/>
    <s v="https://coronadashboard.rijksoverheid.nl/landelijk/vaccinaties"/>
  </r>
  <r>
    <x v="53"/>
    <x v="53"/>
    <x v="3"/>
    <x v="3"/>
    <m/>
    <x v="0"/>
    <m/>
    <x v="1159"/>
    <m/>
    <m/>
    <x v="0"/>
    <n v="523"/>
    <x v="4"/>
    <x v="35"/>
    <s v="https://coronadashboard.rijksoverheid.nl/landelijk/vaccinaties"/>
  </r>
  <r>
    <x v="53"/>
    <x v="53"/>
    <x v="4"/>
    <x v="3"/>
    <m/>
    <x v="0"/>
    <m/>
    <x v="1160"/>
    <m/>
    <m/>
    <x v="0"/>
    <n v="495"/>
    <x v="4"/>
    <x v="35"/>
    <s v="https://coronadashboard.rijksoverheid.nl/landelijk/vaccinaties"/>
  </r>
  <r>
    <x v="53"/>
    <x v="53"/>
    <x v="5"/>
    <x v="3"/>
    <m/>
    <x v="0"/>
    <m/>
    <x v="1161"/>
    <m/>
    <m/>
    <x v="0"/>
    <n v="384"/>
    <x v="4"/>
    <x v="35"/>
    <s v="https://coronadashboard.rijksoverheid.nl/landelijk/vaccinaties"/>
  </r>
  <r>
    <x v="53"/>
    <x v="53"/>
    <x v="0"/>
    <x v="3"/>
    <m/>
    <x v="0"/>
    <m/>
    <x v="1162"/>
    <m/>
    <m/>
    <x v="0"/>
    <n v="274"/>
    <x v="4"/>
    <x v="35"/>
    <s v="https://coronadashboard.rijksoverheid.nl/landelijk/vaccinaties"/>
  </r>
  <r>
    <x v="53"/>
    <x v="53"/>
    <x v="1"/>
    <x v="3"/>
    <m/>
    <x v="0"/>
    <m/>
    <x v="1163"/>
    <m/>
    <m/>
    <x v="0"/>
    <n v="260"/>
    <x v="4"/>
    <x v="35"/>
    <s v="https://coronadashboard.rijksoverheid.nl/landelijk/vaccinaties"/>
  </r>
  <r>
    <x v="53"/>
    <x v="53"/>
    <x v="6"/>
    <x v="981"/>
    <m/>
    <x v="0"/>
    <m/>
    <x v="1164"/>
    <n v="1.03"/>
    <m/>
    <x v="0"/>
    <n v="247"/>
    <x v="4"/>
    <x v="35"/>
    <s v="https://coronadashboard.rijksoverheid.nl/landelijk/vaccinaties"/>
  </r>
  <r>
    <x v="53"/>
    <x v="53"/>
    <x v="7"/>
    <x v="982"/>
    <m/>
    <x v="0"/>
    <n v="71769"/>
    <x v="1165"/>
    <n v="1.45"/>
    <m/>
    <x v="0"/>
    <n v="810"/>
    <x v="4"/>
    <x v="35"/>
    <s v="https://coronadashboard.rijksoverheid.nl/landelijk/vaccinaties"/>
  </r>
  <r>
    <x v="53"/>
    <x v="53"/>
    <x v="35"/>
    <x v="983"/>
    <m/>
    <x v="0"/>
    <n v="29220"/>
    <x v="1166"/>
    <n v="1.62"/>
    <m/>
    <x v="0"/>
    <n v="1019"/>
    <x v="4"/>
    <x v="35"/>
    <s v="https://coronadashboard.rijksoverheid.nl/landelijk/vaccinaties"/>
  </r>
  <r>
    <x v="53"/>
    <x v="53"/>
    <x v="36"/>
    <x v="984"/>
    <m/>
    <x v="0"/>
    <n v="26427"/>
    <x v="1167"/>
    <n v="1.77"/>
    <m/>
    <x v="0"/>
    <n v="1204"/>
    <x v="4"/>
    <x v="35"/>
    <s v="https://coronadashboard.rijksoverheid.nl/landelijk/vaccinaties"/>
  </r>
  <r>
    <x v="53"/>
    <x v="53"/>
    <x v="37"/>
    <x v="985"/>
    <m/>
    <x v="0"/>
    <n v="26792"/>
    <x v="1168"/>
    <n v="1.93"/>
    <m/>
    <x v="0"/>
    <n v="1392"/>
    <x v="4"/>
    <x v="35"/>
    <s v="https://coronadashboard.rijksoverheid.nl/landelijk/vaccinaties"/>
  </r>
  <r>
    <x v="53"/>
    <x v="53"/>
    <x v="38"/>
    <x v="986"/>
    <m/>
    <x v="0"/>
    <n v="26023"/>
    <x v="1169"/>
    <n v="2.08"/>
    <m/>
    <x v="0"/>
    <n v="1573"/>
    <x v="4"/>
    <x v="35"/>
    <s v="https://coronadashboard.rijksoverheid.nl/landelijk/vaccinaties"/>
  </r>
  <r>
    <x v="53"/>
    <x v="53"/>
    <x v="39"/>
    <x v="987"/>
    <m/>
    <x v="0"/>
    <n v="26458"/>
    <x v="1170"/>
    <n v="2.2400000000000002"/>
    <m/>
    <x v="0"/>
    <n v="1759"/>
    <x v="4"/>
    <x v="35"/>
    <s v="https://coronadashboard.rijksoverheid.nl/landelijk/vaccinaties"/>
  </r>
  <r>
    <x v="54"/>
    <x v="54"/>
    <x v="56"/>
    <x v="3"/>
    <m/>
    <x v="0"/>
    <m/>
    <x v="1171"/>
    <m/>
    <m/>
    <x v="0"/>
    <s v="Pfizer/BioNTech, Sinovac"/>
    <x v="13"/>
    <x v="36"/>
    <m/>
  </r>
  <r>
    <x v="54"/>
    <x v="55"/>
    <x v="57"/>
    <x v="3"/>
    <m/>
    <x v="0"/>
    <n v="994"/>
    <x v="0"/>
    <m/>
    <m/>
    <x v="157"/>
    <s v="Pfizer/BioNTech, Sinovac"/>
    <x v="13"/>
    <x v="36"/>
    <m/>
  </r>
  <r>
    <x v="54"/>
    <x v="56"/>
    <x v="57"/>
    <x v="3"/>
    <m/>
    <x v="0"/>
    <n v="994"/>
    <x v="0"/>
    <m/>
    <m/>
    <x v="157"/>
    <s v="Pfizer/BioNTech, Sinovac"/>
    <x v="13"/>
    <x v="36"/>
    <m/>
  </r>
  <r>
    <x v="54"/>
    <x v="57"/>
    <x v="57"/>
    <x v="3"/>
    <m/>
    <x v="0"/>
    <n v="994"/>
    <x v="0"/>
    <m/>
    <m/>
    <x v="157"/>
    <s v="Pfizer/BioNTech, Sinovac"/>
    <x v="13"/>
    <x v="36"/>
    <m/>
  </r>
  <r>
    <x v="54"/>
    <x v="58"/>
    <x v="57"/>
    <x v="3"/>
    <m/>
    <x v="0"/>
    <n v="994"/>
    <x v="0"/>
    <m/>
    <m/>
    <x v="157"/>
    <s v="Pfizer/BioNTech, Sinovac"/>
    <x v="13"/>
    <x v="36"/>
    <m/>
  </r>
  <r>
    <x v="54"/>
    <x v="59"/>
    <x v="58"/>
    <x v="3"/>
    <m/>
    <x v="0"/>
    <n v="994"/>
    <x v="1172"/>
    <m/>
    <m/>
    <x v="157"/>
    <s v="Pfizer/BioNTech, Sinovac"/>
    <x v="13"/>
    <x v="36"/>
    <m/>
  </r>
  <r>
    <x v="54"/>
    <x v="60"/>
    <x v="57"/>
    <x v="3"/>
    <m/>
    <x v="0"/>
    <n v="1163"/>
    <x v="0"/>
    <m/>
    <m/>
    <x v="158"/>
    <s v="Pfizer/BioNTech, Sinovac"/>
    <x v="13"/>
    <x v="36"/>
    <m/>
  </r>
  <r>
    <x v="54"/>
    <x v="61"/>
    <x v="57"/>
    <x v="3"/>
    <m/>
    <x v="0"/>
    <n v="1284"/>
    <x v="0"/>
    <m/>
    <m/>
    <x v="159"/>
    <s v="Pfizer/BioNTech, Sinovac"/>
    <x v="13"/>
    <x v="36"/>
    <m/>
  </r>
  <r>
    <x v="54"/>
    <x v="62"/>
    <x v="59"/>
    <x v="3"/>
    <m/>
    <x v="0"/>
    <n v="1429"/>
    <x v="1173"/>
    <m/>
    <m/>
    <x v="160"/>
    <s v="Pfizer/BioNTech, Sinovac"/>
    <x v="13"/>
    <x v="36"/>
    <m/>
  </r>
  <r>
    <x v="55"/>
    <x v="63"/>
    <x v="60"/>
    <x v="988"/>
    <m/>
    <x v="0"/>
    <m/>
    <x v="1174"/>
    <n v="0.19"/>
    <m/>
    <x v="0"/>
    <s v="Oxford/AstraZeneca, Pfizer/BioNTech"/>
    <x v="14"/>
    <x v="37"/>
    <m/>
  </r>
  <r>
    <x v="55"/>
    <x v="64"/>
    <x v="57"/>
    <x v="3"/>
    <m/>
    <x v="0"/>
    <n v="1778"/>
    <x v="0"/>
    <m/>
    <m/>
    <x v="161"/>
    <s v="Oxford/AstraZeneca, Pfizer/BioNTech"/>
    <x v="14"/>
    <x v="37"/>
    <m/>
  </r>
  <r>
    <x v="55"/>
    <x v="65"/>
    <x v="57"/>
    <x v="3"/>
    <m/>
    <x v="0"/>
    <n v="1778"/>
    <x v="0"/>
    <m/>
    <m/>
    <x v="161"/>
    <s v="Oxford/AstraZeneca, Pfizer/BioNTech"/>
    <x v="14"/>
    <x v="37"/>
    <m/>
  </r>
  <r>
    <x v="55"/>
    <x v="66"/>
    <x v="57"/>
    <x v="3"/>
    <m/>
    <x v="0"/>
    <n v="1778"/>
    <x v="0"/>
    <m/>
    <m/>
    <x v="161"/>
    <s v="Oxford/AstraZeneca, Pfizer/BioNTech"/>
    <x v="14"/>
    <x v="37"/>
    <m/>
  </r>
  <r>
    <x v="55"/>
    <x v="67"/>
    <x v="57"/>
    <x v="3"/>
    <m/>
    <x v="0"/>
    <n v="1778"/>
    <x v="0"/>
    <m/>
    <m/>
    <x v="161"/>
    <s v="Oxford/AstraZeneca, Pfizer/BioNTech"/>
    <x v="14"/>
    <x v="37"/>
    <m/>
  </r>
  <r>
    <x v="55"/>
    <x v="68"/>
    <x v="57"/>
    <x v="3"/>
    <m/>
    <x v="0"/>
    <n v="1778"/>
    <x v="0"/>
    <m/>
    <m/>
    <x v="161"/>
    <s v="Oxford/AstraZeneca, Pfizer/BioNTech"/>
    <x v="14"/>
    <x v="37"/>
    <m/>
  </r>
  <r>
    <x v="55"/>
    <x v="69"/>
    <x v="57"/>
    <x v="3"/>
    <m/>
    <x v="0"/>
    <n v="1778"/>
    <x v="0"/>
    <m/>
    <m/>
    <x v="161"/>
    <s v="Oxford/AstraZeneca, Pfizer/BioNTech"/>
    <x v="14"/>
    <x v="37"/>
    <m/>
  </r>
  <r>
    <x v="55"/>
    <x v="70"/>
    <x v="61"/>
    <x v="989"/>
    <m/>
    <x v="0"/>
    <n v="1778"/>
    <x v="1175"/>
    <n v="0.85"/>
    <m/>
    <x v="161"/>
    <s v="Oxford/AstraZeneca, Pfizer/BioNTech"/>
    <x v="14"/>
    <x v="37"/>
    <m/>
  </r>
  <r>
    <x v="55"/>
    <x v="71"/>
    <x v="57"/>
    <x v="3"/>
    <m/>
    <x v="0"/>
    <n v="1829"/>
    <x v="0"/>
    <m/>
    <m/>
    <x v="162"/>
    <s v="Oxford/AstraZeneca, Pfizer/BioNTech"/>
    <x v="14"/>
    <x v="37"/>
    <m/>
  </r>
  <r>
    <x v="55"/>
    <x v="72"/>
    <x v="57"/>
    <x v="3"/>
    <m/>
    <x v="0"/>
    <n v="1880"/>
    <x v="0"/>
    <m/>
    <m/>
    <x v="163"/>
    <s v="Oxford/AstraZeneca, Pfizer/BioNTech"/>
    <x v="14"/>
    <x v="37"/>
    <m/>
  </r>
  <r>
    <x v="55"/>
    <x v="73"/>
    <x v="57"/>
    <x v="3"/>
    <m/>
    <x v="0"/>
    <n v="1931"/>
    <x v="0"/>
    <m/>
    <m/>
    <x v="164"/>
    <s v="Oxford/AstraZeneca, Pfizer/BioNTech"/>
    <x v="14"/>
    <x v="37"/>
    <m/>
  </r>
  <r>
    <x v="55"/>
    <x v="74"/>
    <x v="57"/>
    <x v="3"/>
    <m/>
    <x v="0"/>
    <n v="1982"/>
    <x v="0"/>
    <m/>
    <m/>
    <x v="165"/>
    <s v="Oxford/AstraZeneca, Pfizer/BioNTech"/>
    <x v="14"/>
    <x v="37"/>
    <m/>
  </r>
  <r>
    <x v="55"/>
    <x v="75"/>
    <x v="57"/>
    <x v="3"/>
    <m/>
    <x v="0"/>
    <n v="2033"/>
    <x v="0"/>
    <m/>
    <m/>
    <x v="166"/>
    <s v="Oxford/AstraZeneca, Pfizer/BioNTech"/>
    <x v="14"/>
    <x v="37"/>
    <m/>
  </r>
  <r>
    <x v="55"/>
    <x v="76"/>
    <x v="57"/>
    <x v="3"/>
    <m/>
    <x v="0"/>
    <n v="2084"/>
    <x v="0"/>
    <m/>
    <m/>
    <x v="167"/>
    <s v="Oxford/AstraZeneca, Pfizer/BioNTech"/>
    <x v="14"/>
    <x v="37"/>
    <m/>
  </r>
  <r>
    <x v="55"/>
    <x v="77"/>
    <x v="62"/>
    <x v="990"/>
    <m/>
    <x v="0"/>
    <n v="2135"/>
    <x v="1176"/>
    <n v="1.64"/>
    <m/>
    <x v="168"/>
    <s v="Oxford/AstraZeneca, Pfizer/BioNTech"/>
    <x v="14"/>
    <x v="37"/>
    <m/>
  </r>
  <r>
    <x v="55"/>
    <x v="78"/>
    <x v="57"/>
    <x v="3"/>
    <m/>
    <x v="0"/>
    <n v="2054"/>
    <x v="0"/>
    <m/>
    <m/>
    <x v="169"/>
    <s v="Oxford/AstraZeneca, Pfizer/BioNTech"/>
    <x v="14"/>
    <x v="37"/>
    <m/>
  </r>
  <r>
    <x v="55"/>
    <x v="79"/>
    <x v="57"/>
    <x v="3"/>
    <m/>
    <x v="0"/>
    <n v="1972"/>
    <x v="0"/>
    <m/>
    <m/>
    <x v="170"/>
    <s v="Oxford/AstraZeneca, Pfizer/BioNTech"/>
    <x v="14"/>
    <x v="37"/>
    <m/>
  </r>
  <r>
    <x v="55"/>
    <x v="80"/>
    <x v="57"/>
    <x v="3"/>
    <m/>
    <x v="0"/>
    <n v="1890"/>
    <x v="0"/>
    <m/>
    <m/>
    <x v="171"/>
    <s v="Oxford/AstraZeneca, Pfizer/BioNTech"/>
    <x v="14"/>
    <x v="37"/>
    <m/>
  </r>
  <r>
    <x v="55"/>
    <x v="81"/>
    <x v="57"/>
    <x v="3"/>
    <m/>
    <x v="0"/>
    <n v="1808"/>
    <x v="0"/>
    <m/>
    <m/>
    <x v="172"/>
    <s v="Oxford/AstraZeneca, Pfizer/BioNTech"/>
    <x v="14"/>
    <x v="37"/>
    <m/>
  </r>
  <r>
    <x v="55"/>
    <x v="82"/>
    <x v="57"/>
    <x v="3"/>
    <m/>
    <x v="0"/>
    <n v="1726"/>
    <x v="0"/>
    <m/>
    <m/>
    <x v="173"/>
    <s v="Oxford/AstraZeneca, Pfizer/BioNTech"/>
    <x v="14"/>
    <x v="37"/>
    <m/>
  </r>
  <r>
    <x v="55"/>
    <x v="83"/>
    <x v="57"/>
    <x v="3"/>
    <m/>
    <x v="0"/>
    <n v="1645"/>
    <x v="0"/>
    <m/>
    <m/>
    <x v="174"/>
    <s v="Oxford/AstraZeneca, Pfizer/BioNTech"/>
    <x v="14"/>
    <x v="37"/>
    <m/>
  </r>
  <r>
    <x v="55"/>
    <x v="84"/>
    <x v="63"/>
    <x v="991"/>
    <n v="1271"/>
    <x v="0"/>
    <n v="1563"/>
    <x v="1177"/>
    <n v="2.15"/>
    <n v="7.0000000000000007E-2"/>
    <x v="175"/>
    <s v="Oxford/AstraZeneca, Pfizer/BioNTech"/>
    <x v="14"/>
    <x v="37"/>
    <m/>
  </r>
  <r>
    <x v="55"/>
    <x v="85"/>
    <x v="57"/>
    <x v="3"/>
    <m/>
    <x v="0"/>
    <n v="2360"/>
    <x v="0"/>
    <m/>
    <m/>
    <x v="176"/>
    <s v="Oxford/AstraZeneca, Pfizer/BioNTech"/>
    <x v="14"/>
    <x v="37"/>
    <m/>
  </r>
  <r>
    <x v="55"/>
    <x v="86"/>
    <x v="57"/>
    <x v="3"/>
    <m/>
    <x v="0"/>
    <n v="3157"/>
    <x v="0"/>
    <m/>
    <m/>
    <x v="177"/>
    <s v="Oxford/AstraZeneca, Pfizer/BioNTech"/>
    <x v="14"/>
    <x v="37"/>
    <m/>
  </r>
  <r>
    <x v="55"/>
    <x v="87"/>
    <x v="57"/>
    <x v="3"/>
    <m/>
    <x v="0"/>
    <n v="3954"/>
    <x v="0"/>
    <m/>
    <m/>
    <x v="178"/>
    <s v="Oxford/AstraZeneca, Pfizer/BioNTech"/>
    <x v="14"/>
    <x v="37"/>
    <m/>
  </r>
  <r>
    <x v="55"/>
    <x v="88"/>
    <x v="57"/>
    <x v="3"/>
    <m/>
    <x v="0"/>
    <n v="4751"/>
    <x v="0"/>
    <m/>
    <m/>
    <x v="179"/>
    <s v="Oxford/AstraZeneca, Pfizer/BioNTech"/>
    <x v="14"/>
    <x v="37"/>
    <m/>
  </r>
  <r>
    <x v="55"/>
    <x v="89"/>
    <x v="57"/>
    <x v="3"/>
    <m/>
    <x v="0"/>
    <n v="5548"/>
    <x v="0"/>
    <m/>
    <m/>
    <x v="180"/>
    <s v="Oxford/AstraZeneca, Pfizer/BioNTech"/>
    <x v="14"/>
    <x v="37"/>
    <m/>
  </r>
  <r>
    <x v="55"/>
    <x v="90"/>
    <x v="57"/>
    <x v="3"/>
    <m/>
    <x v="0"/>
    <n v="6345"/>
    <x v="0"/>
    <m/>
    <m/>
    <x v="181"/>
    <s v="Oxford/AstraZeneca, Pfizer/BioNTech"/>
    <x v="14"/>
    <x v="37"/>
    <m/>
  </r>
  <r>
    <x v="55"/>
    <x v="91"/>
    <x v="64"/>
    <x v="992"/>
    <n v="13949"/>
    <x v="0"/>
    <n v="7143"/>
    <x v="1178"/>
    <n v="4.12"/>
    <n v="0.74"/>
    <x v="182"/>
    <s v="Oxford/AstraZeneca, Pfizer/BioNTech"/>
    <x v="14"/>
    <x v="37"/>
    <m/>
  </r>
  <r>
    <x v="55"/>
    <x v="92"/>
    <x v="65"/>
    <x v="993"/>
    <n v="15288"/>
    <x v="434"/>
    <n v="7197"/>
    <x v="1179"/>
    <n v="4.45"/>
    <n v="0.81"/>
    <x v="183"/>
    <s v="Oxford/AstraZeneca, Pfizer/BioNTech"/>
    <x v="14"/>
    <x v="37"/>
    <m/>
  </r>
  <r>
    <x v="55"/>
    <x v="93"/>
    <x v="66"/>
    <x v="994"/>
    <n v="17840"/>
    <x v="435"/>
    <n v="7574"/>
    <x v="1180"/>
    <n v="4.83"/>
    <n v="0.94"/>
    <x v="184"/>
    <s v="Oxford/AstraZeneca, Pfizer/BioNTech"/>
    <x v="14"/>
    <x v="37"/>
    <m/>
  </r>
  <r>
    <x v="55"/>
    <x v="94"/>
    <x v="67"/>
    <x v="995"/>
    <n v="19010"/>
    <x v="436"/>
    <n v="8332"/>
    <x v="1181"/>
    <n v="5.42"/>
    <n v="1"/>
    <x v="185"/>
    <s v="Oxford/AstraZeneca, Pfizer/BioNTech"/>
    <x v="14"/>
    <x v="37"/>
    <m/>
  </r>
  <r>
    <x v="55"/>
    <x v="54"/>
    <x v="68"/>
    <x v="996"/>
    <n v="19264"/>
    <x v="437"/>
    <n v="9044"/>
    <x v="1182"/>
    <n v="6.05"/>
    <n v="1.02"/>
    <x v="186"/>
    <s v="Oxford/AstraZeneca, Pfizer/BioNTech"/>
    <x v="14"/>
    <x v="37"/>
    <m/>
  </r>
  <r>
    <x v="55"/>
    <x v="55"/>
    <x v="69"/>
    <x v="997"/>
    <n v="19474"/>
    <x v="438"/>
    <n v="8530"/>
    <x v="1183"/>
    <n v="6.23"/>
    <n v="1.03"/>
    <x v="187"/>
    <s v="Oxford/AstraZeneca, Pfizer/BioNTech"/>
    <x v="14"/>
    <x v="37"/>
    <m/>
  </r>
  <r>
    <x v="55"/>
    <x v="56"/>
    <x v="70"/>
    <x v="998"/>
    <n v="20174"/>
    <x v="439"/>
    <n v="7964"/>
    <x v="1184"/>
    <n v="6.36"/>
    <n v="1.07"/>
    <x v="188"/>
    <s v="Oxford/AstraZeneca, Pfizer/BioNTech"/>
    <x v="14"/>
    <x v="37"/>
    <m/>
  </r>
  <r>
    <x v="55"/>
    <x v="57"/>
    <x v="71"/>
    <x v="999"/>
    <n v="21016"/>
    <x v="440"/>
    <n v="7826"/>
    <x v="1185"/>
    <n v="6.64"/>
    <n v="1.1100000000000001"/>
    <x v="189"/>
    <s v="Oxford/AstraZeneca, Pfizer/BioNTech"/>
    <x v="14"/>
    <x v="37"/>
    <m/>
  </r>
  <r>
    <x v="55"/>
    <x v="58"/>
    <x v="72"/>
    <x v="1000"/>
    <n v="21579"/>
    <x v="441"/>
    <n v="7852"/>
    <x v="1186"/>
    <n v="7.02"/>
    <n v="1.1399999999999999"/>
    <x v="190"/>
    <s v="Oxford/AstraZeneca, Pfizer/BioNTech"/>
    <x v="14"/>
    <x v="37"/>
    <m/>
  </r>
  <r>
    <x v="55"/>
    <x v="59"/>
    <x v="73"/>
    <x v="1001"/>
    <n v="21960"/>
    <x v="442"/>
    <n v="7306"/>
    <x v="1187"/>
    <n v="7.31"/>
    <n v="1.1599999999999999"/>
    <x v="191"/>
    <s v="Oxford/AstraZeneca, Pfizer/BioNTech"/>
    <x v="14"/>
    <x v="37"/>
    <m/>
  </r>
  <r>
    <x v="55"/>
    <x v="60"/>
    <x v="74"/>
    <x v="1002"/>
    <n v="22326"/>
    <x v="443"/>
    <n v="6404"/>
    <x v="1188"/>
    <n v="7.62"/>
    <n v="1.18"/>
    <x v="192"/>
    <s v="Oxford/AstraZeneca, Pfizer/BioNTech"/>
    <x v="14"/>
    <x v="37"/>
    <m/>
  </r>
  <r>
    <x v="55"/>
    <x v="61"/>
    <x v="75"/>
    <x v="1003"/>
    <n v="22510"/>
    <x v="444"/>
    <n v="5674"/>
    <x v="1189"/>
    <n v="7.98"/>
    <n v="1.19"/>
    <x v="193"/>
    <s v="Oxford/AstraZeneca, Pfizer/BioNTech"/>
    <x v="14"/>
    <x v="37"/>
    <m/>
  </r>
  <r>
    <x v="55"/>
    <x v="62"/>
    <x v="76"/>
    <x v="1004"/>
    <n v="22660"/>
    <x v="445"/>
    <n v="5664"/>
    <x v="1190"/>
    <n v="8.15"/>
    <n v="1.2"/>
    <x v="194"/>
    <s v="Oxford/AstraZeneca, Pfizer/BioNTech"/>
    <x v="14"/>
    <x v="37"/>
    <m/>
  </r>
  <r>
    <x v="55"/>
    <x v="95"/>
    <x v="77"/>
    <x v="1005"/>
    <n v="22687"/>
    <x v="446"/>
    <n v="5396"/>
    <x v="1191"/>
    <n v="8.2200000000000006"/>
    <n v="1.2"/>
    <x v="195"/>
    <s v="Oxford/AstraZeneca, Pfizer/BioNTech"/>
    <x v="14"/>
    <x v="37"/>
    <m/>
  </r>
  <r>
    <x v="55"/>
    <x v="96"/>
    <x v="78"/>
    <x v="1006"/>
    <n v="22713"/>
    <x v="447"/>
    <n v="5089"/>
    <x v="1192"/>
    <n v="8.43"/>
    <n v="1.2"/>
    <x v="196"/>
    <s v="Oxford/AstraZeneca, Pfizer/BioNTech"/>
    <x v="14"/>
    <x v="37"/>
    <m/>
  </r>
  <r>
    <x v="55"/>
    <x v="97"/>
    <x v="79"/>
    <x v="1007"/>
    <n v="22795"/>
    <x v="448"/>
    <n v="4525"/>
    <x v="1193"/>
    <n v="8.6199999999999992"/>
    <n v="1.2"/>
    <x v="197"/>
    <s v="Oxford/AstraZeneca, Pfizer/BioNTech"/>
    <x v="14"/>
    <x v="37"/>
    <m/>
  </r>
  <r>
    <x v="55"/>
    <x v="98"/>
    <x v="80"/>
    <x v="1008"/>
    <n v="22910"/>
    <x v="449"/>
    <n v="4379"/>
    <x v="1194"/>
    <n v="8.8800000000000008"/>
    <n v="1.21"/>
    <x v="198"/>
    <s v="Oxford/AstraZeneca, Pfizer/BioNTech"/>
    <x v="14"/>
    <x v="37"/>
    <m/>
  </r>
  <r>
    <x v="55"/>
    <x v="99"/>
    <x v="81"/>
    <x v="1009"/>
    <n v="23927"/>
    <x v="450"/>
    <n v="4668"/>
    <x v="1195"/>
    <n v="9.26"/>
    <n v="1.26"/>
    <x v="199"/>
    <s v="Oxford/AstraZeneca, Pfizer/BioNTech"/>
    <x v="14"/>
    <x v="37"/>
    <m/>
  </r>
  <r>
    <x v="55"/>
    <x v="100"/>
    <x v="82"/>
    <x v="1010"/>
    <n v="24070"/>
    <x v="451"/>
    <n v="6665"/>
    <x v="1196"/>
    <n v="10.36"/>
    <n v="1.27"/>
    <x v="200"/>
    <s v="Oxford/AstraZeneca, Pfizer/BioNTech"/>
    <x v="14"/>
    <x v="37"/>
    <m/>
  </r>
  <r>
    <x v="55"/>
    <x v="101"/>
    <x v="83"/>
    <x v="1011"/>
    <n v="24146"/>
    <x v="452"/>
    <n v="7312"/>
    <x v="1197"/>
    <n v="10.78"/>
    <n v="1.28"/>
    <x v="201"/>
    <s v="Oxford/AstraZeneca, Pfizer/BioNTech"/>
    <x v="14"/>
    <x v="37"/>
    <m/>
  </r>
  <r>
    <x v="55"/>
    <x v="102"/>
    <x v="84"/>
    <x v="1012"/>
    <n v="24323"/>
    <x v="453"/>
    <n v="8656"/>
    <x v="1198"/>
    <n v="11.33"/>
    <n v="1.28"/>
    <x v="202"/>
    <s v="Oxford/AstraZeneca, Pfizer/BioNTech"/>
    <x v="14"/>
    <x v="37"/>
    <m/>
  </r>
  <r>
    <x v="55"/>
    <x v="103"/>
    <x v="85"/>
    <x v="1013"/>
    <n v="24612"/>
    <x v="454"/>
    <n v="9152"/>
    <x v="1199"/>
    <n v="11.71"/>
    <n v="1.3"/>
    <x v="203"/>
    <s v="Oxford/AstraZeneca, Pfizer/BioNTech"/>
    <x v="14"/>
    <x v="37"/>
    <m/>
  </r>
  <r>
    <x v="55"/>
    <x v="104"/>
    <x v="86"/>
    <x v="1014"/>
    <n v="24882"/>
    <x v="455"/>
    <n v="10314"/>
    <x v="1200"/>
    <n v="12.33"/>
    <n v="1.31"/>
    <x v="204"/>
    <s v="Oxford/AstraZeneca, Pfizer/BioNTech"/>
    <x v="14"/>
    <x v="37"/>
    <m/>
  </r>
  <r>
    <x v="55"/>
    <x v="105"/>
    <x v="87"/>
    <x v="1015"/>
    <n v="25155"/>
    <x v="456"/>
    <n v="11539"/>
    <x v="1201"/>
    <n v="13.03"/>
    <n v="1.33"/>
    <x v="205"/>
    <s v="Oxford/AstraZeneca, Pfizer/BioNTech"/>
    <x v="14"/>
    <x v="37"/>
    <m/>
  </r>
  <r>
    <x v="55"/>
    <x v="106"/>
    <x v="88"/>
    <x v="1016"/>
    <n v="25539"/>
    <x v="457"/>
    <n v="12866"/>
    <x v="1202"/>
    <n v="13.93"/>
    <n v="1.35"/>
    <x v="206"/>
    <s v="Oxford/AstraZeneca, Pfizer/BioNTech"/>
    <x v="14"/>
    <x v="37"/>
    <m/>
  </r>
  <r>
    <x v="55"/>
    <x v="107"/>
    <x v="89"/>
    <x v="1017"/>
    <n v="26047"/>
    <x v="458"/>
    <n v="11583"/>
    <x v="1203"/>
    <n v="14.53"/>
    <n v="1.38"/>
    <x v="207"/>
    <s v="Oxford/AstraZeneca, Pfizer/BioNTech"/>
    <x v="14"/>
    <x v="37"/>
    <m/>
  </r>
  <r>
    <x v="55"/>
    <x v="108"/>
    <x v="90"/>
    <x v="1018"/>
    <n v="26531"/>
    <x v="459"/>
    <n v="12601"/>
    <x v="1204"/>
    <n v="15.31"/>
    <n v="1.4"/>
    <x v="208"/>
    <s v="Oxford/AstraZeneca, Pfizer/BioNTech"/>
    <x v="14"/>
    <x v="37"/>
    <m/>
  </r>
  <r>
    <x v="56"/>
    <x v="109"/>
    <x v="44"/>
    <x v="1019"/>
    <n v="5"/>
    <x v="0"/>
    <m/>
    <x v="0"/>
    <n v="0"/>
    <n v="0"/>
    <x v="0"/>
    <m/>
    <x v="1"/>
    <x v="38"/>
    <s v="https://www.fhi.no/sv/vaksine/koronavaksinasjonsprogrammet/koronavaksinasjonsstatistikk/"/>
  </r>
  <r>
    <x v="56"/>
    <x v="109"/>
    <x v="45"/>
    <x v="1020"/>
    <n v="606"/>
    <x v="0"/>
    <n v="601"/>
    <x v="1205"/>
    <n v="0.01"/>
    <n v="0.01"/>
    <x v="0"/>
    <n v="111"/>
    <x v="1"/>
    <x v="38"/>
    <s v="https://www.fhi.no/sv/vaksine/koronavaksinasjonsprogrammet/koronavaksinasjonsstatistikk/"/>
  </r>
  <r>
    <x v="56"/>
    <x v="109"/>
    <x v="8"/>
    <x v="1021"/>
    <n v="1674"/>
    <x v="0"/>
    <n v="1068"/>
    <x v="1206"/>
    <n v="0.03"/>
    <n v="0.03"/>
    <x v="0"/>
    <n v="154"/>
    <x v="1"/>
    <x v="38"/>
    <s v="https://www.fhi.no/sv/vaksine/koronavaksinasjonsprogrammet/koronavaksinasjonsstatistikk/"/>
  </r>
  <r>
    <x v="56"/>
    <x v="109"/>
    <x v="9"/>
    <x v="1022"/>
    <n v="2098"/>
    <x v="0"/>
    <n v="424"/>
    <x v="1207"/>
    <n v="0.04"/>
    <n v="0.04"/>
    <x v="0"/>
    <n v="129"/>
    <x v="1"/>
    <x v="38"/>
    <s v="https://www.fhi.no/sv/vaksine/koronavaksinasjonsprogrammet/koronavaksinasjonsstatistikk/"/>
  </r>
  <r>
    <x v="56"/>
    <x v="109"/>
    <x v="10"/>
    <x v="1023"/>
    <n v="2170"/>
    <x v="0"/>
    <n v="72"/>
    <x v="1208"/>
    <n v="0.04"/>
    <n v="0.04"/>
    <x v="0"/>
    <n v="100"/>
    <x v="1"/>
    <x v="38"/>
    <s v="https://www.fhi.no/sv/vaksine/koronavaksinasjonsprogrammet/koronavaksinasjonsstatistikk/"/>
  </r>
  <r>
    <x v="56"/>
    <x v="109"/>
    <x v="11"/>
    <x v="1024"/>
    <n v="2176"/>
    <x v="0"/>
    <n v="6"/>
    <x v="1209"/>
    <n v="0.04"/>
    <n v="0.04"/>
    <x v="0"/>
    <n v="80"/>
    <x v="1"/>
    <x v="38"/>
    <s v="https://www.fhi.no/sv/vaksine/koronavaksinasjonsprogrammet/koronavaksinasjonsstatistikk/"/>
  </r>
  <r>
    <x v="56"/>
    <x v="109"/>
    <x v="12"/>
    <x v="1024"/>
    <n v="2176"/>
    <x v="0"/>
    <n v="0"/>
    <x v="1210"/>
    <n v="0.04"/>
    <n v="0.04"/>
    <x v="0"/>
    <n v="67"/>
    <x v="1"/>
    <x v="38"/>
    <s v="https://www.fhi.no/sv/vaksine/koronavaksinasjonsprogrammet/koronavaksinasjonsstatistikk/"/>
  </r>
  <r>
    <x v="56"/>
    <x v="109"/>
    <x v="13"/>
    <x v="1024"/>
    <n v="2176"/>
    <x v="0"/>
    <n v="0"/>
    <x v="1211"/>
    <n v="0.04"/>
    <n v="0.04"/>
    <x v="0"/>
    <n v="57"/>
    <x v="1"/>
    <x v="38"/>
    <s v="https://www.fhi.no/sv/vaksine/koronavaksinasjonsprogrammet/koronavaksinasjonsstatistikk/"/>
  </r>
  <r>
    <x v="56"/>
    <x v="109"/>
    <x v="14"/>
    <x v="1025"/>
    <n v="2177"/>
    <x v="0"/>
    <n v="1"/>
    <x v="160"/>
    <n v="0.04"/>
    <n v="0.04"/>
    <x v="0"/>
    <n v="41"/>
    <x v="1"/>
    <x v="38"/>
    <s v="https://www.fhi.no/sv/vaksine/koronavaksinasjonsprogrammet/koronavaksinasjonsstatistikk/"/>
  </r>
  <r>
    <x v="56"/>
    <x v="109"/>
    <x v="15"/>
    <x v="1026"/>
    <n v="5610"/>
    <x v="0"/>
    <n v="3433"/>
    <x v="285"/>
    <n v="0.1"/>
    <n v="0.1"/>
    <x v="0"/>
    <n v="104"/>
    <x v="1"/>
    <x v="38"/>
    <s v="https://www.fhi.no/sv/vaksine/koronavaksinasjonsprogrammet/koronavaksinasjonsstatistikk/"/>
  </r>
  <r>
    <x v="56"/>
    <x v="109"/>
    <x v="16"/>
    <x v="231"/>
    <n v="14612"/>
    <x v="0"/>
    <n v="9002"/>
    <x v="1212"/>
    <n v="0.27"/>
    <n v="0.27"/>
    <x v="0"/>
    <n v="330"/>
    <x v="1"/>
    <x v="38"/>
    <s v="https://www.fhi.no/sv/vaksine/koronavaksinasjonsprogrammet/koronavaksinasjonsstatistikk/"/>
  </r>
  <r>
    <x v="56"/>
    <x v="109"/>
    <x v="17"/>
    <x v="1027"/>
    <n v="21169"/>
    <x v="0"/>
    <n v="6557"/>
    <x v="1213"/>
    <n v="0.39"/>
    <n v="0.39"/>
    <x v="0"/>
    <n v="501"/>
    <x v="1"/>
    <x v="38"/>
    <s v="https://www.fhi.no/sv/vaksine/koronavaksinasjonsprogrammet/koronavaksinasjonsstatistikk/"/>
  </r>
  <r>
    <x v="56"/>
    <x v="109"/>
    <x v="18"/>
    <x v="1028"/>
    <n v="22782"/>
    <x v="0"/>
    <n v="1613"/>
    <x v="1214"/>
    <n v="0.42"/>
    <n v="0.42"/>
    <x v="0"/>
    <n v="543"/>
    <x v="1"/>
    <x v="38"/>
    <s v="https://www.fhi.no/sv/vaksine/koronavaksinasjonsprogrammet/koronavaksinasjonsstatistikk/"/>
  </r>
  <r>
    <x v="56"/>
    <x v="109"/>
    <x v="19"/>
    <x v="1029"/>
    <n v="22914"/>
    <x v="0"/>
    <n v="132"/>
    <x v="1215"/>
    <n v="0.42"/>
    <n v="0.42"/>
    <x v="0"/>
    <n v="547"/>
    <x v="1"/>
    <x v="38"/>
    <s v="https://www.fhi.no/sv/vaksine/koronavaksinasjonsprogrammet/koronavaksinasjonsstatistikk/"/>
  </r>
  <r>
    <x v="56"/>
    <x v="109"/>
    <x v="20"/>
    <x v="1030"/>
    <n v="23021"/>
    <x v="0"/>
    <n v="107"/>
    <x v="1216"/>
    <n v="0.42"/>
    <n v="0.42"/>
    <x v="0"/>
    <n v="549"/>
    <x v="1"/>
    <x v="38"/>
    <s v="https://www.fhi.no/sv/vaksine/koronavaksinasjonsprogrammet/koronavaksinasjonsstatistikk/"/>
  </r>
  <r>
    <x v="56"/>
    <x v="109"/>
    <x v="21"/>
    <x v="1031"/>
    <n v="23363"/>
    <x v="0"/>
    <n v="342"/>
    <x v="1217"/>
    <n v="0.43"/>
    <n v="0.43"/>
    <x v="0"/>
    <n v="558"/>
    <x v="1"/>
    <x v="38"/>
    <s v="https://www.fhi.no/sv/vaksine/koronavaksinasjonsprogrammet/koronavaksinasjonsstatistikk/"/>
  </r>
  <r>
    <x v="56"/>
    <x v="109"/>
    <x v="22"/>
    <x v="1032"/>
    <n v="27653"/>
    <x v="0"/>
    <n v="4290"/>
    <x v="1218"/>
    <n v="0.51"/>
    <n v="0.51"/>
    <x v="0"/>
    <n v="581"/>
    <x v="1"/>
    <x v="38"/>
    <s v="https://www.fhi.no/sv/vaksine/koronavaksinasjonsprogrammet/koronavaksinasjonsstatistikk/"/>
  </r>
  <r>
    <x v="56"/>
    <x v="109"/>
    <x v="23"/>
    <x v="1033"/>
    <n v="37333"/>
    <x v="0"/>
    <n v="9680"/>
    <x v="1219"/>
    <n v="0.69"/>
    <n v="0.69"/>
    <x v="0"/>
    <n v="599"/>
    <x v="1"/>
    <x v="38"/>
    <s v="https://www.fhi.no/sv/vaksine/koronavaksinasjonsprogrammet/koronavaksinasjonsstatistikk/"/>
  </r>
  <r>
    <x v="56"/>
    <x v="109"/>
    <x v="24"/>
    <x v="1034"/>
    <n v="45757"/>
    <x v="0"/>
    <n v="8424"/>
    <x v="1220"/>
    <n v="0.84"/>
    <n v="0.84"/>
    <x v="0"/>
    <n v="648"/>
    <x v="1"/>
    <x v="38"/>
    <s v="https://www.fhi.no/sv/vaksine/koronavaksinasjonsprogrammet/koronavaksinasjonsstatistikk/"/>
  </r>
  <r>
    <x v="56"/>
    <x v="109"/>
    <x v="25"/>
    <x v="1035"/>
    <n v="50230"/>
    <x v="0"/>
    <n v="4473"/>
    <x v="1221"/>
    <n v="0.93"/>
    <n v="0.93"/>
    <x v="0"/>
    <n v="723"/>
    <x v="1"/>
    <x v="38"/>
    <s v="https://www.fhi.no/sv/vaksine/koronavaksinasjonsprogrammet/koronavaksinasjonsstatistikk/"/>
  </r>
  <r>
    <x v="56"/>
    <x v="109"/>
    <x v="26"/>
    <x v="1036"/>
    <n v="50963"/>
    <x v="0"/>
    <n v="733"/>
    <x v="1222"/>
    <n v="0.94"/>
    <n v="0.94"/>
    <x v="0"/>
    <n v="739"/>
    <x v="1"/>
    <x v="38"/>
    <s v="https://www.fhi.no/sv/vaksine/koronavaksinasjonsprogrammet/koronavaksinasjonsstatistikk/"/>
  </r>
  <r>
    <x v="56"/>
    <x v="109"/>
    <x v="27"/>
    <x v="1037"/>
    <n v="51307"/>
    <x v="125"/>
    <n v="349"/>
    <x v="1223"/>
    <n v="0.95"/>
    <n v="0.95"/>
    <x v="14"/>
    <n v="746"/>
    <x v="1"/>
    <x v="38"/>
    <s v="https://www.fhi.no/sv/vaksine/koronavaksinasjonsprogrammet/koronavaksinasjonsstatistikk/"/>
  </r>
  <r>
    <x v="56"/>
    <x v="109"/>
    <x v="28"/>
    <x v="1038"/>
    <n v="52566"/>
    <x v="460"/>
    <n v="1542"/>
    <x v="1224"/>
    <n v="0.97"/>
    <n v="0.97"/>
    <x v="1"/>
    <n v="777"/>
    <x v="1"/>
    <x v="38"/>
    <s v="https://www.fhi.no/sv/vaksine/koronavaksinasjonsprogrammet/koronavaksinasjonsstatistikk/"/>
  </r>
  <r>
    <x v="56"/>
    <x v="109"/>
    <x v="29"/>
    <x v="1039"/>
    <n v="57112"/>
    <x v="461"/>
    <n v="5313"/>
    <x v="1225"/>
    <n v="1.07"/>
    <n v="1.05"/>
    <x v="15"/>
    <n v="804"/>
    <x v="1"/>
    <x v="38"/>
    <s v="https://www.fhi.no/sv/vaksine/koronavaksinasjonsprogrammet/koronavaksinasjonsstatistikk/"/>
  </r>
  <r>
    <x v="56"/>
    <x v="109"/>
    <x v="30"/>
    <x v="1040"/>
    <n v="67064"/>
    <x v="462"/>
    <n v="10644"/>
    <x v="1226"/>
    <n v="1.27"/>
    <n v="1.24"/>
    <x v="34"/>
    <n v="830"/>
    <x v="1"/>
    <x v="38"/>
    <s v="https://www.fhi.no/sv/vaksine/koronavaksinasjonsprogrammet/koronavaksinasjonsstatistikk/"/>
  </r>
  <r>
    <x v="56"/>
    <x v="109"/>
    <x v="31"/>
    <x v="1041"/>
    <n v="75353"/>
    <x v="463"/>
    <n v="8457"/>
    <x v="1227"/>
    <n v="1.43"/>
    <n v="1.39"/>
    <x v="2"/>
    <n v="830"/>
    <x v="1"/>
    <x v="38"/>
    <s v="https://www.fhi.no/sv/vaksine/koronavaksinasjonsprogrammet/koronavaksinasjonsstatistikk/"/>
  </r>
  <r>
    <x v="56"/>
    <x v="109"/>
    <x v="32"/>
    <x v="1042"/>
    <n v="78602"/>
    <x v="464"/>
    <n v="3256"/>
    <x v="1228"/>
    <n v="1.49"/>
    <n v="1.45"/>
    <x v="2"/>
    <n v="798"/>
    <x v="1"/>
    <x v="38"/>
    <s v="https://www.fhi.no/sv/vaksine/koronavaksinasjonsprogrammet/koronavaksinasjonsstatistikk/"/>
  </r>
  <r>
    <x v="56"/>
    <x v="109"/>
    <x v="33"/>
    <x v="1043"/>
    <n v="78955"/>
    <x v="464"/>
    <n v="353"/>
    <x v="1229"/>
    <n v="1.49"/>
    <n v="1.46"/>
    <x v="2"/>
    <n v="788"/>
    <x v="1"/>
    <x v="38"/>
    <s v="https://www.fhi.no/sv/vaksine/koronavaksinasjonsprogrammet/koronavaksinasjonsstatistikk/"/>
  </r>
  <r>
    <x v="56"/>
    <x v="109"/>
    <x v="34"/>
    <x v="1044"/>
    <n v="79020"/>
    <x v="464"/>
    <n v="65"/>
    <x v="1230"/>
    <n v="1.49"/>
    <n v="1.46"/>
    <x v="2"/>
    <n v="781"/>
    <x v="1"/>
    <x v="38"/>
    <s v="https://www.fhi.no/sv/vaksine/koronavaksinasjonsprogrammet/koronavaksinasjonsstatistikk/"/>
  </r>
  <r>
    <x v="56"/>
    <x v="109"/>
    <x v="2"/>
    <x v="1045"/>
    <n v="79595"/>
    <x v="464"/>
    <n v="575"/>
    <x v="1231"/>
    <n v="1.5"/>
    <n v="1.47"/>
    <x v="2"/>
    <n v="755"/>
    <x v="1"/>
    <x v="38"/>
    <s v="https://www.fhi.no/sv/vaksine/koronavaksinasjonsprogrammet/koronavaksinasjonsstatistikk/"/>
  </r>
  <r>
    <x v="56"/>
    <x v="109"/>
    <x v="3"/>
    <x v="1046"/>
    <n v="81807"/>
    <x v="465"/>
    <n v="4268"/>
    <x v="1232"/>
    <n v="1.58"/>
    <n v="1.51"/>
    <x v="4"/>
    <n v="728"/>
    <x v="1"/>
    <x v="38"/>
    <s v="https://www.fhi.no/sv/vaksine/koronavaksinasjonsprogrammet/koronavaksinasjonsstatistikk/"/>
  </r>
  <r>
    <x v="56"/>
    <x v="109"/>
    <x v="4"/>
    <x v="1047"/>
    <n v="92913"/>
    <x v="466"/>
    <n v="18494"/>
    <x v="1233"/>
    <n v="1.92"/>
    <n v="1.71"/>
    <x v="10"/>
    <n v="935"/>
    <x v="1"/>
    <x v="38"/>
    <s v="https://www.fhi.no/sv/vaksine/koronavaksinasjonsprogrammet/koronavaksinasjonsstatistikk/"/>
  </r>
  <r>
    <x v="56"/>
    <x v="109"/>
    <x v="5"/>
    <x v="1048"/>
    <n v="103546"/>
    <x v="467"/>
    <n v="17042"/>
    <x v="1234"/>
    <n v="2.2400000000000002"/>
    <n v="1.91"/>
    <x v="80"/>
    <n v="1161"/>
    <x v="1"/>
    <x v="38"/>
    <s v="https://www.fhi.no/sv/vaksine/koronavaksinasjonsprogrammet/koronavaksinasjonsstatistikk/"/>
  </r>
  <r>
    <x v="56"/>
    <x v="109"/>
    <x v="0"/>
    <x v="1049"/>
    <n v="107200"/>
    <x v="468"/>
    <n v="5655"/>
    <x v="1235"/>
    <n v="2.34"/>
    <n v="1.98"/>
    <x v="13"/>
    <n v="1224"/>
    <x v="1"/>
    <x v="38"/>
    <s v="https://www.fhi.no/sv/vaksine/koronavaksinasjonsprogrammet/koronavaksinasjonsstatistikk/"/>
  </r>
  <r>
    <x v="56"/>
    <x v="109"/>
    <x v="1"/>
    <x v="1050"/>
    <n v="107329"/>
    <x v="469"/>
    <n v="295"/>
    <x v="1236"/>
    <n v="2.35"/>
    <n v="1.98"/>
    <x v="44"/>
    <n v="1223"/>
    <x v="1"/>
    <x v="38"/>
    <s v="https://www.fhi.no/sv/vaksine/koronavaksinasjonsprogrammet/koronavaksinasjonsstatistikk/"/>
  </r>
  <r>
    <x v="56"/>
    <x v="109"/>
    <x v="6"/>
    <x v="1051"/>
    <n v="107409"/>
    <x v="470"/>
    <n v="130"/>
    <x v="631"/>
    <n v="2.35"/>
    <n v="1.98"/>
    <x v="44"/>
    <n v="1224"/>
    <x v="1"/>
    <x v="38"/>
    <s v="https://www.fhi.no/sv/vaksine/koronavaksinasjonsprogrammet/koronavaksinasjonsstatistikk/"/>
  </r>
  <r>
    <x v="56"/>
    <x v="109"/>
    <x v="7"/>
    <x v="1052"/>
    <n v="107568"/>
    <x v="471"/>
    <n v="457"/>
    <x v="1237"/>
    <n v="2.36"/>
    <n v="1.98"/>
    <x v="44"/>
    <n v="1221"/>
    <x v="1"/>
    <x v="38"/>
    <s v="https://www.fhi.no/sv/vaksine/koronavaksinasjonsprogrammet/koronavaksinasjonsstatistikk/"/>
  </r>
  <r>
    <x v="56"/>
    <x v="109"/>
    <x v="35"/>
    <x v="1053"/>
    <n v="113623"/>
    <x v="472"/>
    <n v="9121"/>
    <x v="1238"/>
    <n v="2.5299999999999998"/>
    <n v="2.1"/>
    <x v="209"/>
    <n v="1349"/>
    <x v="1"/>
    <x v="38"/>
    <s v="https://www.fhi.no/sv/vaksine/koronavaksinasjonsprogrammet/koronavaksinasjonsstatistikk/"/>
  </r>
  <r>
    <x v="56"/>
    <x v="109"/>
    <x v="36"/>
    <x v="1054"/>
    <n v="137184"/>
    <x v="473"/>
    <n v="31022"/>
    <x v="484"/>
    <n v="3.1"/>
    <n v="2.5299999999999998"/>
    <x v="53"/>
    <n v="1679"/>
    <x v="1"/>
    <x v="38"/>
    <s v="https://www.fhi.no/sv/vaksine/koronavaksinasjonsprogrammet/koronavaksinasjonsstatistikk/"/>
  </r>
  <r>
    <x v="56"/>
    <x v="109"/>
    <x v="37"/>
    <x v="359"/>
    <n v="160076"/>
    <x v="474"/>
    <n v="30175"/>
    <x v="1239"/>
    <n v="3.66"/>
    <n v="2.95"/>
    <x v="37"/>
    <n v="2025"/>
    <x v="1"/>
    <x v="38"/>
    <s v="https://www.fhi.no/sv/vaksine/koronavaksinasjonsprogrammet/koronavaksinasjonsstatistikk/"/>
  </r>
  <r>
    <x v="57"/>
    <x v="110"/>
    <x v="45"/>
    <x v="1055"/>
    <n v="1717"/>
    <x v="0"/>
    <m/>
    <x v="0"/>
    <n v="0.03"/>
    <n v="0.03"/>
    <x v="0"/>
    <m/>
    <x v="1"/>
    <x v="0"/>
    <s v="https://twitter.com/OmaniMOH/status/1354699593666195458"/>
  </r>
  <r>
    <x v="57"/>
    <x v="110"/>
    <x v="8"/>
    <x v="1056"/>
    <n v="3363"/>
    <x v="0"/>
    <n v="1646"/>
    <x v="1240"/>
    <n v="7.0000000000000007E-2"/>
    <n v="7.0000000000000007E-2"/>
    <x v="0"/>
    <n v="322"/>
    <x v="1"/>
    <x v="0"/>
    <s v="https://twitter.com/OmaniMOH/status/1354699593666195458"/>
  </r>
  <r>
    <x v="57"/>
    <x v="110"/>
    <x v="9"/>
    <x v="1057"/>
    <n v="5043"/>
    <x v="0"/>
    <n v="1680"/>
    <x v="1241"/>
    <n v="0.1"/>
    <n v="0.1"/>
    <x v="0"/>
    <n v="326"/>
    <x v="1"/>
    <x v="0"/>
    <s v="https://twitter.com/OmaniMOH/status/1354699593666195458"/>
  </r>
  <r>
    <x v="57"/>
    <x v="110"/>
    <x v="10"/>
    <x v="1058"/>
    <n v="6516"/>
    <x v="0"/>
    <n v="1473"/>
    <x v="1242"/>
    <n v="0.13"/>
    <n v="0.13"/>
    <x v="0"/>
    <n v="313"/>
    <x v="1"/>
    <x v="0"/>
    <s v="https://twitter.com/OmaniMOH/status/1354699593666195458"/>
  </r>
  <r>
    <x v="57"/>
    <x v="110"/>
    <x v="11"/>
    <x v="3"/>
    <m/>
    <x v="0"/>
    <m/>
    <x v="1243"/>
    <m/>
    <m/>
    <x v="0"/>
    <n v="252"/>
    <x v="1"/>
    <x v="0"/>
    <s v="https://twitter.com/OmaniMOH/status/1354699593666195458"/>
  </r>
  <r>
    <x v="57"/>
    <x v="110"/>
    <x v="12"/>
    <x v="1059"/>
    <n v="7231"/>
    <x v="0"/>
    <m/>
    <x v="426"/>
    <n v="0.14000000000000001"/>
    <n v="0.14000000000000001"/>
    <x v="0"/>
    <n v="216"/>
    <x v="1"/>
    <x v="0"/>
    <s v="https://twitter.com/OmaniMOH/status/1354699593666195458"/>
  </r>
  <r>
    <x v="57"/>
    <x v="110"/>
    <x v="13"/>
    <x v="1060"/>
    <n v="8826"/>
    <x v="0"/>
    <n v="1595"/>
    <x v="1244"/>
    <n v="0.17"/>
    <n v="0.17"/>
    <x v="0"/>
    <n v="232"/>
    <x v="1"/>
    <x v="0"/>
    <s v="https://twitter.com/OmaniMOH/status/1354699593666195458"/>
  </r>
  <r>
    <x v="57"/>
    <x v="110"/>
    <x v="14"/>
    <x v="1061"/>
    <n v="10728"/>
    <x v="0"/>
    <n v="1902"/>
    <x v="1245"/>
    <n v="0.21"/>
    <n v="0.21"/>
    <x v="0"/>
    <n v="252"/>
    <x v="1"/>
    <x v="0"/>
    <s v="https://twitter.com/OmaniMOH/status/1354699593666195458"/>
  </r>
  <r>
    <x v="57"/>
    <x v="110"/>
    <x v="15"/>
    <x v="1062"/>
    <n v="12751"/>
    <x v="0"/>
    <n v="2023"/>
    <x v="1246"/>
    <n v="0.25"/>
    <n v="0.25"/>
    <x v="0"/>
    <n v="263"/>
    <x v="1"/>
    <x v="0"/>
    <s v="https://twitter.com/OmaniMOH/status/1354699593666195458"/>
  </r>
  <r>
    <x v="57"/>
    <x v="110"/>
    <x v="16"/>
    <x v="1063"/>
    <n v="14005"/>
    <x v="0"/>
    <n v="1254"/>
    <x v="1247"/>
    <n v="0.27"/>
    <n v="0.27"/>
    <x v="0"/>
    <n v="251"/>
    <x v="1"/>
    <x v="0"/>
    <s v="https://twitter.com/OmaniMOH/status/1354699593666195458"/>
  </r>
  <r>
    <x v="57"/>
    <x v="110"/>
    <x v="17"/>
    <x v="1064"/>
    <n v="14911"/>
    <x v="0"/>
    <n v="906"/>
    <x v="1248"/>
    <n v="0.28999999999999998"/>
    <n v="0.28999999999999998"/>
    <x v="0"/>
    <n v="235"/>
    <x v="1"/>
    <x v="0"/>
    <s v="https://twitter.com/OmaniMOH/status/1354699593666195458"/>
  </r>
  <r>
    <x v="57"/>
    <x v="110"/>
    <x v="18"/>
    <x v="1065"/>
    <n v="14980"/>
    <x v="0"/>
    <n v="69"/>
    <x v="1249"/>
    <n v="0.28999999999999998"/>
    <n v="0.28999999999999998"/>
    <x v="0"/>
    <n v="227"/>
    <x v="1"/>
    <x v="0"/>
    <s v="https://twitter.com/OmaniMOH/status/1354699593666195458"/>
  </r>
  <r>
    <x v="57"/>
    <x v="110"/>
    <x v="19"/>
    <x v="1066"/>
    <n v="15023"/>
    <x v="0"/>
    <n v="43"/>
    <x v="107"/>
    <n v="0.28999999999999998"/>
    <n v="0.28999999999999998"/>
    <x v="0"/>
    <n v="218"/>
    <x v="1"/>
    <x v="0"/>
    <s v="https://twitter.com/OmaniMOH/status/1354699593666195458"/>
  </r>
  <r>
    <x v="57"/>
    <x v="110"/>
    <x v="20"/>
    <x v="1067"/>
    <n v="15907"/>
    <x v="0"/>
    <n v="884"/>
    <x v="1250"/>
    <n v="0.31"/>
    <n v="0.31"/>
    <x v="0"/>
    <n v="198"/>
    <x v="1"/>
    <x v="0"/>
    <s v="https://twitter.com/OmaniMOH/status/1354699593666195458"/>
  </r>
  <r>
    <x v="57"/>
    <x v="110"/>
    <x v="21"/>
    <x v="1068"/>
    <n v="18287"/>
    <x v="0"/>
    <n v="2380"/>
    <x v="1251"/>
    <n v="0.36"/>
    <n v="0.36"/>
    <x v="0"/>
    <n v="211"/>
    <x v="1"/>
    <x v="0"/>
    <s v="https://twitter.com/OmaniMOH/status/1354699593666195458"/>
  </r>
  <r>
    <x v="57"/>
    <x v="110"/>
    <x v="22"/>
    <x v="1069"/>
    <n v="20649"/>
    <x v="0"/>
    <n v="2362"/>
    <x v="1252"/>
    <n v="0.4"/>
    <n v="0.4"/>
    <x v="0"/>
    <n v="221"/>
    <x v="1"/>
    <x v="0"/>
    <s v="https://twitter.com/OmaniMOH/status/1354699593666195458"/>
  </r>
  <r>
    <x v="57"/>
    <x v="110"/>
    <x v="23"/>
    <x v="1070"/>
    <n v="22749"/>
    <x v="0"/>
    <n v="2100"/>
    <x v="1253"/>
    <n v="0.45"/>
    <n v="0.45"/>
    <x v="0"/>
    <n v="245"/>
    <x v="1"/>
    <x v="0"/>
    <s v="https://twitter.com/OmaniMOH/status/1354699593666195458"/>
  </r>
  <r>
    <x v="57"/>
    <x v="110"/>
    <x v="24"/>
    <x v="1071"/>
    <n v="24204"/>
    <x v="0"/>
    <n v="1455"/>
    <x v="1254"/>
    <n v="0.47"/>
    <n v="0.47"/>
    <x v="0"/>
    <n v="260"/>
    <x v="1"/>
    <x v="0"/>
    <s v="https://twitter.com/OmaniMOH/status/1354699593666195458"/>
  </r>
  <r>
    <x v="57"/>
    <x v="110"/>
    <x v="25"/>
    <x v="3"/>
    <m/>
    <x v="0"/>
    <m/>
    <x v="1255"/>
    <m/>
    <m/>
    <x v="0"/>
    <n v="266"/>
    <x v="1"/>
    <x v="0"/>
    <s v="https://twitter.com/OmaniMOH/status/1354699593666195458"/>
  </r>
  <r>
    <x v="57"/>
    <x v="110"/>
    <x v="26"/>
    <x v="1072"/>
    <n v="24773"/>
    <x v="0"/>
    <m/>
    <x v="1256"/>
    <n v="0.49"/>
    <n v="0.49"/>
    <x v="0"/>
    <n v="273"/>
    <x v="1"/>
    <x v="0"/>
    <s v="https://twitter.com/OmaniMOH/status/1354699593666195458"/>
  </r>
  <r>
    <x v="57"/>
    <x v="110"/>
    <x v="27"/>
    <x v="1073"/>
    <n v="24773"/>
    <x v="475"/>
    <n v="673"/>
    <x v="1257"/>
    <n v="0.5"/>
    <n v="0.49"/>
    <x v="1"/>
    <n v="267"/>
    <x v="1"/>
    <x v="0"/>
    <s v="https://twitter.com/OmaniMOH/status/1354699593666195458"/>
  </r>
  <r>
    <x v="57"/>
    <x v="110"/>
    <x v="28"/>
    <x v="1074"/>
    <n v="24773"/>
    <x v="476"/>
    <n v="1312"/>
    <x v="581"/>
    <n v="0.52"/>
    <n v="0.49"/>
    <x v="2"/>
    <n v="237"/>
    <x v="1"/>
    <x v="0"/>
    <s v="https://twitter.com/OmaniMOH/status/1354699593666195458"/>
  </r>
  <r>
    <x v="57"/>
    <x v="110"/>
    <x v="29"/>
    <x v="1075"/>
    <n v="24773"/>
    <x v="477"/>
    <n v="1291"/>
    <x v="815"/>
    <n v="0.55000000000000004"/>
    <n v="0.49"/>
    <x v="3"/>
    <n v="207"/>
    <x v="1"/>
    <x v="0"/>
    <s v="https://twitter.com/OmaniMOH/status/1354699593666195458"/>
  </r>
  <r>
    <x v="57"/>
    <x v="110"/>
    <x v="30"/>
    <x v="1076"/>
    <n v="24773"/>
    <x v="478"/>
    <n v="1499"/>
    <x v="1258"/>
    <n v="0.57999999999999996"/>
    <n v="0.49"/>
    <x v="5"/>
    <n v="190"/>
    <x v="1"/>
    <x v="0"/>
    <s v="https://twitter.com/OmaniMOH/status/1354699593666195458"/>
  </r>
  <r>
    <x v="57"/>
    <x v="110"/>
    <x v="31"/>
    <x v="3"/>
    <m/>
    <x v="0"/>
    <m/>
    <x v="1259"/>
    <m/>
    <m/>
    <x v="0"/>
    <n v="160"/>
    <x v="1"/>
    <x v="0"/>
    <s v="https://twitter.com/OmaniMOH/status/1354699593666195458"/>
  </r>
  <r>
    <x v="57"/>
    <x v="110"/>
    <x v="32"/>
    <x v="3"/>
    <m/>
    <x v="0"/>
    <m/>
    <x v="1260"/>
    <m/>
    <m/>
    <x v="0"/>
    <n v="163"/>
    <x v="1"/>
    <x v="0"/>
    <s v="https://twitter.com/OmaniMOH/status/1354699593666195458"/>
  </r>
  <r>
    <x v="57"/>
    <x v="110"/>
    <x v="33"/>
    <x v="1077"/>
    <n v="24773"/>
    <x v="479"/>
    <m/>
    <x v="1261"/>
    <n v="0.6"/>
    <n v="0.49"/>
    <x v="48"/>
    <n v="165"/>
    <x v="1"/>
    <x v="0"/>
    <s v="https://twitter.com/OmaniMOH/status/1354699593666195458"/>
  </r>
  <r>
    <x v="57"/>
    <x v="110"/>
    <x v="34"/>
    <x v="1078"/>
    <n v="24773"/>
    <x v="480"/>
    <n v="2090"/>
    <x v="1082"/>
    <n v="0.64"/>
    <n v="0.49"/>
    <x v="30"/>
    <n v="205"/>
    <x v="1"/>
    <x v="0"/>
    <s v="https://twitter.com/OmaniMOH/status/1354699593666195458"/>
  </r>
  <r>
    <x v="57"/>
    <x v="110"/>
    <x v="2"/>
    <x v="1079"/>
    <n v="24773"/>
    <x v="481"/>
    <n v="1841"/>
    <x v="992"/>
    <n v="0.68"/>
    <n v="0.49"/>
    <x v="9"/>
    <n v="220"/>
    <x v="1"/>
    <x v="0"/>
    <s v="https://twitter.com/OmaniMOH/status/1354699593666195458"/>
  </r>
  <r>
    <x v="57"/>
    <x v="110"/>
    <x v="3"/>
    <x v="1080"/>
    <n v="24773"/>
    <x v="482"/>
    <n v="1600"/>
    <x v="1262"/>
    <n v="0.71"/>
    <n v="0.49"/>
    <x v="25"/>
    <n v="228"/>
    <x v="1"/>
    <x v="0"/>
    <s v="https://twitter.com/OmaniMOH/status/1354699593666195458"/>
  </r>
  <r>
    <x v="57"/>
    <x v="110"/>
    <x v="4"/>
    <x v="1081"/>
    <n v="24773"/>
    <x v="483"/>
    <n v="839"/>
    <x v="1263"/>
    <n v="0.73"/>
    <n v="0.49"/>
    <x v="31"/>
    <n v="210"/>
    <x v="1"/>
    <x v="0"/>
    <s v="https://twitter.com/OmaniMOH/status/1354699593666195458"/>
  </r>
  <r>
    <x v="58"/>
    <x v="111"/>
    <x v="29"/>
    <x v="0"/>
    <m/>
    <x v="0"/>
    <m/>
    <x v="0"/>
    <n v="0"/>
    <m/>
    <x v="0"/>
    <m/>
    <x v="1"/>
    <x v="0"/>
    <s v="https://twitter.com/MINSAPma/status/1353489103589945351/photo/1"/>
  </r>
  <r>
    <x v="58"/>
    <x v="111"/>
    <x v="30"/>
    <x v="1082"/>
    <m/>
    <x v="0"/>
    <n v="6"/>
    <x v="1264"/>
    <n v="0"/>
    <m/>
    <x v="0"/>
    <n v="1"/>
    <x v="1"/>
    <x v="0"/>
    <s v="https://twitter.com/MINSAPma/status/1353489103589945351/photo/1"/>
  </r>
  <r>
    <x v="58"/>
    <x v="111"/>
    <x v="31"/>
    <x v="1083"/>
    <m/>
    <x v="0"/>
    <n v="2722"/>
    <x v="1265"/>
    <n v="0.06"/>
    <m/>
    <x v="0"/>
    <n v="316"/>
    <x v="1"/>
    <x v="0"/>
    <s v="https://twitter.com/MINSAPma/status/1353489103589945351/photo/1"/>
  </r>
  <r>
    <x v="58"/>
    <x v="111"/>
    <x v="32"/>
    <x v="1084"/>
    <m/>
    <x v="0"/>
    <n v="2353"/>
    <x v="1266"/>
    <n v="0.12"/>
    <m/>
    <x v="0"/>
    <n v="393"/>
    <x v="1"/>
    <x v="0"/>
    <s v="https://twitter.com/MINSAPma/status/1353489103589945351/photo/1"/>
  </r>
  <r>
    <x v="58"/>
    <x v="111"/>
    <x v="33"/>
    <x v="1085"/>
    <m/>
    <x v="0"/>
    <n v="513"/>
    <x v="1267"/>
    <n v="0.13"/>
    <m/>
    <x v="0"/>
    <n v="324"/>
    <x v="1"/>
    <x v="0"/>
    <s v="https://twitter.com/MINSAPma/status/1353489103589945351/photo/1"/>
  </r>
  <r>
    <x v="58"/>
    <x v="111"/>
    <x v="34"/>
    <x v="1086"/>
    <m/>
    <x v="0"/>
    <n v="826"/>
    <x v="1268"/>
    <n v="0.15"/>
    <m/>
    <x v="0"/>
    <n v="298"/>
    <x v="1"/>
    <x v="0"/>
    <s v="https://twitter.com/MINSAPma/status/1353489103589945351/photo/1"/>
  </r>
  <r>
    <x v="59"/>
    <x v="112"/>
    <x v="45"/>
    <x v="1087"/>
    <n v="2000"/>
    <x v="0"/>
    <m/>
    <x v="0"/>
    <n v="0.01"/>
    <n v="0.01"/>
    <x v="0"/>
    <m/>
    <x v="1"/>
    <x v="0"/>
    <s v="https://www.gov.pl/web/szczepimysie/raport-szczepien-przeciwko-covid-19"/>
  </r>
  <r>
    <x v="59"/>
    <x v="112"/>
    <x v="8"/>
    <x v="1088"/>
    <n v="6300"/>
    <x v="0"/>
    <n v="4300"/>
    <x v="1124"/>
    <n v="0.02"/>
    <n v="0.02"/>
    <x v="0"/>
    <n v="114"/>
    <x v="1"/>
    <x v="0"/>
    <s v="https://www.gov.pl/web/szczepimysie/raport-szczepien-przeciwko-covid-19"/>
  </r>
  <r>
    <x v="59"/>
    <x v="112"/>
    <x v="9"/>
    <x v="1089"/>
    <n v="36300"/>
    <x v="0"/>
    <n v="30000"/>
    <x v="1269"/>
    <n v="0.1"/>
    <n v="0.1"/>
    <x v="0"/>
    <n v="453"/>
    <x v="1"/>
    <x v="0"/>
    <s v="https://www.gov.pl/web/szczepimysie/raport-szczepien-przeciwko-covid-19"/>
  </r>
  <r>
    <x v="59"/>
    <x v="112"/>
    <x v="10"/>
    <x v="1090"/>
    <n v="47600"/>
    <x v="0"/>
    <n v="11300"/>
    <x v="1270"/>
    <n v="0.13"/>
    <n v="0.13"/>
    <x v="0"/>
    <n v="402"/>
    <x v="1"/>
    <x v="0"/>
    <s v="https://www.gov.pl/web/szczepimysie/raport-szczepien-przeciwko-covid-19"/>
  </r>
  <r>
    <x v="59"/>
    <x v="112"/>
    <x v="11"/>
    <x v="3"/>
    <m/>
    <x v="0"/>
    <m/>
    <x v="1271"/>
    <m/>
    <m/>
    <x v="0"/>
    <n v="310"/>
    <x v="1"/>
    <x v="0"/>
    <s v="https://www.gov.pl/web/szczepimysie/raport-szczepien-przeciwko-covid-19"/>
  </r>
  <r>
    <x v="59"/>
    <x v="112"/>
    <x v="12"/>
    <x v="1091"/>
    <n v="50391"/>
    <x v="0"/>
    <m/>
    <x v="1272"/>
    <n v="0.13"/>
    <n v="0.13"/>
    <x v="0"/>
    <n v="256"/>
    <x v="1"/>
    <x v="0"/>
    <s v="https://www.gov.pl/web/szczepimysie/raport-szczepien-przeciwko-covid-19"/>
  </r>
  <r>
    <x v="59"/>
    <x v="112"/>
    <x v="13"/>
    <x v="1092"/>
    <n v="50833"/>
    <x v="0"/>
    <n v="442"/>
    <x v="1273"/>
    <n v="0.13"/>
    <n v="0.13"/>
    <x v="0"/>
    <n v="215"/>
    <x v="1"/>
    <x v="0"/>
    <s v="https://www.gov.pl/web/szczepimysie/raport-szczepien-przeciwko-covid-19"/>
  </r>
  <r>
    <x v="59"/>
    <x v="112"/>
    <x v="14"/>
    <x v="1093"/>
    <n v="92220"/>
    <x v="0"/>
    <n v="41387"/>
    <x v="1274"/>
    <n v="0.24"/>
    <n v="0.24"/>
    <x v="0"/>
    <n v="341"/>
    <x v="1"/>
    <x v="0"/>
    <s v="https://www.gov.pl/web/szczepimysie/raport-szczepien-przeciwko-covid-19"/>
  </r>
  <r>
    <x v="59"/>
    <x v="112"/>
    <x v="15"/>
    <x v="1094"/>
    <n v="140226"/>
    <x v="0"/>
    <n v="48006"/>
    <x v="1275"/>
    <n v="0.37"/>
    <n v="0.37"/>
    <x v="0"/>
    <n v="506"/>
    <x v="1"/>
    <x v="0"/>
    <s v="https://www.gov.pl/web/szczepimysie/raport-szczepien-przeciwko-covid-19"/>
  </r>
  <r>
    <x v="59"/>
    <x v="112"/>
    <x v="16"/>
    <x v="1095"/>
    <n v="160359"/>
    <x v="0"/>
    <n v="20133"/>
    <x v="1276"/>
    <n v="0.42"/>
    <n v="0.42"/>
    <x v="0"/>
    <n v="468"/>
    <x v="1"/>
    <x v="0"/>
    <s v="https://www.gov.pl/web/szczepimysie/raport-szczepien-przeciwko-covid-19"/>
  </r>
  <r>
    <x v="59"/>
    <x v="112"/>
    <x v="17"/>
    <x v="1096"/>
    <n v="188956"/>
    <x v="0"/>
    <n v="28597"/>
    <x v="1277"/>
    <n v="0.5"/>
    <n v="0.5"/>
    <x v="0"/>
    <n v="534"/>
    <x v="1"/>
    <x v="0"/>
    <s v="https://www.gov.pl/web/szczepimysie/raport-szczepien-przeciwko-covid-19"/>
  </r>
  <r>
    <x v="59"/>
    <x v="112"/>
    <x v="18"/>
    <x v="1097"/>
    <n v="198787"/>
    <x v="0"/>
    <n v="9831"/>
    <x v="1278"/>
    <n v="0.53"/>
    <n v="0.53"/>
    <x v="0"/>
    <n v="565"/>
    <x v="1"/>
    <x v="0"/>
    <s v="https://www.gov.pl/web/szczepimysie/raport-szczepien-przeciwko-covid-19"/>
  </r>
  <r>
    <x v="59"/>
    <x v="112"/>
    <x v="19"/>
    <x v="1098"/>
    <n v="200022"/>
    <x v="0"/>
    <n v="1235"/>
    <x v="1279"/>
    <n v="0.53"/>
    <n v="0.53"/>
    <x v="0"/>
    <n v="565"/>
    <x v="1"/>
    <x v="0"/>
    <s v="https://www.gov.pl/web/szczepimysie/raport-szczepien-przeciwko-covid-19"/>
  </r>
  <r>
    <x v="59"/>
    <x v="112"/>
    <x v="20"/>
    <x v="1099"/>
    <n v="203053"/>
    <x v="0"/>
    <n v="3031"/>
    <x v="1280"/>
    <n v="0.54"/>
    <n v="0.54"/>
    <x v="0"/>
    <n v="575"/>
    <x v="1"/>
    <x v="0"/>
    <s v="https://www.gov.pl/web/szczepimysie/raport-szczepien-przeciwko-covid-19"/>
  </r>
  <r>
    <x v="59"/>
    <x v="112"/>
    <x v="21"/>
    <x v="1100"/>
    <n v="257834"/>
    <x v="0"/>
    <n v="54781"/>
    <x v="1281"/>
    <n v="0.68"/>
    <n v="0.68"/>
    <x v="0"/>
    <n v="625"/>
    <x v="1"/>
    <x v="0"/>
    <s v="https://www.gov.pl/web/szczepimysie/raport-szczepien-przeciwko-covid-19"/>
  </r>
  <r>
    <x v="59"/>
    <x v="112"/>
    <x v="22"/>
    <x v="1101"/>
    <n v="309620"/>
    <x v="0"/>
    <n v="51786"/>
    <x v="1282"/>
    <n v="0.82"/>
    <n v="0.82"/>
    <x v="0"/>
    <n v="639"/>
    <x v="1"/>
    <x v="0"/>
    <s v="https://www.gov.pl/web/szczepimysie/raport-szczepien-przeciwko-covid-19"/>
  </r>
  <r>
    <x v="59"/>
    <x v="112"/>
    <x v="23"/>
    <x v="1102"/>
    <n v="369212"/>
    <x v="0"/>
    <n v="59592"/>
    <x v="1283"/>
    <n v="0.98"/>
    <n v="0.98"/>
    <x v="0"/>
    <n v="788"/>
    <x v="1"/>
    <x v="0"/>
    <s v="https://www.gov.pl/web/szczepimysie/raport-szczepien-przeciwko-covid-19"/>
  </r>
  <r>
    <x v="59"/>
    <x v="112"/>
    <x v="24"/>
    <x v="1103"/>
    <n v="410480"/>
    <x v="0"/>
    <n v="41268"/>
    <x v="1284"/>
    <n v="1.08"/>
    <n v="1.08"/>
    <x v="0"/>
    <n v="836"/>
    <x v="1"/>
    <x v="0"/>
    <s v="https://www.gov.pl/web/szczepimysie/raport-szczepien-przeciwko-covid-19"/>
  </r>
  <r>
    <x v="59"/>
    <x v="112"/>
    <x v="25"/>
    <x v="1104"/>
    <n v="436963"/>
    <x v="0"/>
    <n v="26483"/>
    <x v="1285"/>
    <n v="1.1499999999999999"/>
    <n v="1.1499999999999999"/>
    <x v="0"/>
    <n v="899"/>
    <x v="1"/>
    <x v="0"/>
    <s v="https://www.gov.pl/web/szczepimysie/raport-szczepien-przeciwko-covid-19"/>
  </r>
  <r>
    <x v="59"/>
    <x v="112"/>
    <x v="26"/>
    <x v="1105"/>
    <n v="457303"/>
    <x v="0"/>
    <n v="20340"/>
    <x v="1286"/>
    <n v="1.21"/>
    <n v="1.21"/>
    <x v="0"/>
    <n v="971"/>
    <x v="1"/>
    <x v="0"/>
    <s v="https://www.gov.pl/web/szczepimysie/raport-szczepien-przeciwko-covid-19"/>
  </r>
  <r>
    <x v="59"/>
    <x v="112"/>
    <x v="27"/>
    <x v="1106"/>
    <n v="468795"/>
    <x v="484"/>
    <n v="12163"/>
    <x v="1287"/>
    <n v="1.24"/>
    <n v="1.24"/>
    <x v="14"/>
    <n v="1006"/>
    <x v="1"/>
    <x v="0"/>
    <s v="https://www.gov.pl/web/szczepimysie/raport-szczepien-przeciwko-covid-19"/>
  </r>
  <r>
    <x v="59"/>
    <x v="112"/>
    <x v="28"/>
    <x v="1107"/>
    <n v="491696"/>
    <x v="485"/>
    <n v="25698"/>
    <x v="1288"/>
    <n v="1.31"/>
    <n v="1.3"/>
    <x v="1"/>
    <n v="896"/>
    <x v="1"/>
    <x v="0"/>
    <s v="https://www.gov.pl/web/szczepimysie/raport-szczepien-przeciwko-covid-19"/>
  </r>
  <r>
    <x v="59"/>
    <x v="112"/>
    <x v="29"/>
    <x v="1108"/>
    <n v="530055"/>
    <x v="486"/>
    <n v="46065"/>
    <x v="1289"/>
    <n v="1.43"/>
    <n v="1.4"/>
    <x v="34"/>
    <n v="874"/>
    <x v="1"/>
    <x v="0"/>
    <s v="https://www.gov.pl/web/szczepimysie/raport-szczepien-przeciwko-covid-19"/>
  </r>
  <r>
    <x v="59"/>
    <x v="112"/>
    <x v="30"/>
    <x v="1109"/>
    <n v="566793"/>
    <x v="487"/>
    <n v="50556"/>
    <x v="1290"/>
    <n v="1.56"/>
    <n v="1.5"/>
    <x v="4"/>
    <n v="840"/>
    <x v="1"/>
    <x v="0"/>
    <s v="https://www.gov.pl/web/szczepimysie/raport-szczepien-przeciwko-covid-19"/>
  </r>
  <r>
    <x v="59"/>
    <x v="112"/>
    <x v="31"/>
    <x v="1110"/>
    <n v="605313"/>
    <x v="488"/>
    <n v="53214"/>
    <x v="1291"/>
    <n v="1.7"/>
    <n v="1.6"/>
    <x v="6"/>
    <n v="885"/>
    <x v="1"/>
    <x v="0"/>
    <s v="https://www.gov.pl/web/szczepimysie/raport-szczepien-przeciwko-covid-19"/>
  </r>
  <r>
    <x v="59"/>
    <x v="112"/>
    <x v="32"/>
    <x v="1111"/>
    <n v="638798"/>
    <x v="489"/>
    <n v="39278"/>
    <x v="1292"/>
    <n v="1.81"/>
    <n v="1.69"/>
    <x v="48"/>
    <n v="934"/>
    <x v="1"/>
    <x v="0"/>
    <s v="https://www.gov.pl/web/szczepimysie/raport-szczepien-przeciwko-covid-19"/>
  </r>
  <r>
    <x v="59"/>
    <x v="112"/>
    <x v="33"/>
    <x v="1112"/>
    <n v="654184"/>
    <x v="490"/>
    <n v="16887"/>
    <x v="1293"/>
    <n v="1.85"/>
    <n v="1.73"/>
    <x v="48"/>
    <n v="920"/>
    <x v="1"/>
    <x v="0"/>
    <s v="https://www.gov.pl/web/szczepimysie/raport-szczepien-przeciwko-covid-19"/>
  </r>
  <r>
    <x v="59"/>
    <x v="112"/>
    <x v="34"/>
    <x v="1113"/>
    <n v="659753"/>
    <x v="491"/>
    <n v="6310"/>
    <x v="1294"/>
    <n v="1.87"/>
    <n v="1.74"/>
    <x v="79"/>
    <n v="898"/>
    <x v="1"/>
    <x v="0"/>
    <s v="https://www.gov.pl/web/szczepimysie/raport-szczepien-przeciwko-covid-19"/>
  </r>
  <r>
    <x v="59"/>
    <x v="112"/>
    <x v="2"/>
    <x v="1114"/>
    <n v="701222"/>
    <x v="492"/>
    <n v="69513"/>
    <x v="1295"/>
    <n v="2.0499999999999998"/>
    <n v="1.85"/>
    <x v="24"/>
    <n v="1064"/>
    <x v="1"/>
    <x v="0"/>
    <s v="https://www.gov.pl/web/szczepimysie/raport-szczepien-przeciwko-covid-19"/>
  </r>
  <r>
    <x v="59"/>
    <x v="112"/>
    <x v="3"/>
    <x v="1115"/>
    <n v="782413"/>
    <x v="493"/>
    <n v="128470"/>
    <x v="1296"/>
    <n v="2.39"/>
    <n v="2.0699999999999998"/>
    <x v="80"/>
    <n v="1375"/>
    <x v="1"/>
    <x v="0"/>
    <s v="https://www.gov.pl/web/szczepimysie/raport-szczepien-przeciwko-covid-19"/>
  </r>
  <r>
    <x v="59"/>
    <x v="112"/>
    <x v="4"/>
    <x v="1116"/>
    <n v="858474"/>
    <x v="494"/>
    <n v="102796"/>
    <x v="1297"/>
    <n v="2.66"/>
    <n v="2.27"/>
    <x v="86"/>
    <n v="1572"/>
    <x v="1"/>
    <x v="0"/>
    <s v="https://www.gov.pl/web/szczepimysie/raport-szczepien-przeciwko-covid-19"/>
  </r>
  <r>
    <x v="59"/>
    <x v="112"/>
    <x v="5"/>
    <x v="1117"/>
    <n v="917908"/>
    <x v="495"/>
    <n v="88783"/>
    <x v="1298"/>
    <n v="2.9"/>
    <n v="2.4300000000000002"/>
    <x v="73"/>
    <n v="1706"/>
    <x v="1"/>
    <x v="0"/>
    <s v="https://www.gov.pl/web/szczepimysie/raport-szczepien-przeciwko-covid-19"/>
  </r>
  <r>
    <x v="59"/>
    <x v="112"/>
    <x v="0"/>
    <x v="1118"/>
    <n v="945600"/>
    <x v="496"/>
    <n v="44045"/>
    <x v="1299"/>
    <n v="3.02"/>
    <n v="2.5"/>
    <x v="87"/>
    <n v="1724"/>
    <x v="1"/>
    <x v="0"/>
    <s v="https://www.gov.pl/web/szczepimysie/raport-szczepien-przeciwko-covid-19"/>
  </r>
  <r>
    <x v="59"/>
    <x v="112"/>
    <x v="1"/>
    <x v="1119"/>
    <n v="958453"/>
    <x v="497"/>
    <n v="15850"/>
    <x v="1300"/>
    <n v="3.06"/>
    <n v="2.5299999999999998"/>
    <x v="87"/>
    <n v="1720"/>
    <x v="1"/>
    <x v="0"/>
    <s v="https://www.gov.pl/web/szczepimysie/raport-szczepien-przeciwko-covid-19"/>
  </r>
  <r>
    <x v="59"/>
    <x v="112"/>
    <x v="6"/>
    <x v="1120"/>
    <n v="976367"/>
    <x v="498"/>
    <n v="19973"/>
    <x v="1301"/>
    <n v="3.11"/>
    <n v="2.58"/>
    <x v="45"/>
    <n v="1772"/>
    <x v="1"/>
    <x v="0"/>
    <s v="https://www.gov.pl/web/szczepimysie/raport-szczepien-przeciwko-covid-19"/>
  </r>
  <r>
    <x v="59"/>
    <x v="112"/>
    <x v="7"/>
    <x v="1121"/>
    <n v="998587"/>
    <x v="499"/>
    <n v="54812"/>
    <x v="1302"/>
    <n v="3.25"/>
    <n v="2.64"/>
    <x v="82"/>
    <n v="1716"/>
    <x v="1"/>
    <x v="0"/>
    <s v="https://www.gov.pl/web/szczepimysie/raport-szczepien-przeciwko-covid-19"/>
  </r>
  <r>
    <x v="59"/>
    <x v="112"/>
    <x v="35"/>
    <x v="1122"/>
    <n v="1053245"/>
    <x v="500"/>
    <n v="110719"/>
    <x v="1303"/>
    <n v="3.55"/>
    <n v="2.78"/>
    <x v="67"/>
    <n v="1649"/>
    <x v="1"/>
    <x v="0"/>
    <s v="https://www.gov.pl/web/szczepimysie/raport-szczepien-przeciwko-covid-19"/>
  </r>
  <r>
    <x v="59"/>
    <x v="112"/>
    <x v="36"/>
    <x v="1123"/>
    <n v="1117146"/>
    <x v="501"/>
    <n v="119143"/>
    <x v="1304"/>
    <n v="3.86"/>
    <n v="2.95"/>
    <x v="210"/>
    <n v="1711"/>
    <x v="1"/>
    <x v="0"/>
    <s v="https://www.gov.pl/web/szczepimysie/raport-szczepien-przeciwko-covid-19"/>
  </r>
  <r>
    <x v="59"/>
    <x v="112"/>
    <x v="37"/>
    <x v="1124"/>
    <n v="1171229"/>
    <x v="502"/>
    <n v="105026"/>
    <x v="1305"/>
    <n v="4.1399999999999997"/>
    <n v="3.09"/>
    <x v="211"/>
    <n v="1772"/>
    <x v="1"/>
    <x v="0"/>
    <s v="https://www.gov.pl/web/szczepimysie/raport-szczepien-przeciwko-covid-19"/>
  </r>
  <r>
    <x v="59"/>
    <x v="112"/>
    <x v="38"/>
    <x v="1125"/>
    <n v="1193034"/>
    <x v="503"/>
    <n v="51160"/>
    <x v="1306"/>
    <n v="4.2699999999999996"/>
    <n v="3.15"/>
    <x v="212"/>
    <n v="1799"/>
    <x v="1"/>
    <x v="0"/>
    <s v="https://www.gov.pl/web/szczepimysie/raport-szczepien-przeciwko-covid-19"/>
  </r>
  <r>
    <x v="59"/>
    <x v="112"/>
    <x v="39"/>
    <x v="1126"/>
    <n v="1200793"/>
    <x v="504"/>
    <n v="23394"/>
    <x v="1307"/>
    <n v="4.34"/>
    <n v="3.17"/>
    <x v="213"/>
    <n v="1828"/>
    <x v="1"/>
    <x v="0"/>
    <s v="https://www.gov.pl/web/szczepimysie/raport-szczepien-przeciwko-covid-19"/>
  </r>
  <r>
    <x v="60"/>
    <x v="113"/>
    <x v="45"/>
    <x v="1127"/>
    <n v="4828"/>
    <x v="0"/>
    <m/>
    <x v="0"/>
    <n v="0.05"/>
    <n v="0.05"/>
    <x v="0"/>
    <m/>
    <x v="1"/>
    <x v="28"/>
    <s v="https://covid19.min-saude.pt/ponto-de-situacao-atual-em-portugal/"/>
  </r>
  <r>
    <x v="60"/>
    <x v="113"/>
    <x v="8"/>
    <x v="1128"/>
    <n v="16701"/>
    <x v="0"/>
    <n v="11873"/>
    <x v="1308"/>
    <n v="0.16"/>
    <n v="0.16"/>
    <x v="0"/>
    <n v="1164"/>
    <x v="1"/>
    <x v="28"/>
    <s v="https://covid19.min-saude.pt/ponto-de-situacao-atual-em-portugal/"/>
  </r>
  <r>
    <x v="60"/>
    <x v="113"/>
    <x v="9"/>
    <x v="1129"/>
    <n v="26850"/>
    <x v="0"/>
    <n v="10149"/>
    <x v="1309"/>
    <n v="0.26"/>
    <n v="0.26"/>
    <x v="0"/>
    <n v="1080"/>
    <x v="1"/>
    <x v="28"/>
    <s v="https://covid19.min-saude.pt/ponto-de-situacao-atual-em-portugal/"/>
  </r>
  <r>
    <x v="60"/>
    <x v="113"/>
    <x v="10"/>
    <x v="3"/>
    <m/>
    <x v="0"/>
    <m/>
    <x v="1310"/>
    <m/>
    <m/>
    <x v="0"/>
    <n v="762"/>
    <x v="1"/>
    <x v="28"/>
    <s v="https://covid19.min-saude.pt/ponto-de-situacao-atual-em-portugal/"/>
  </r>
  <r>
    <x v="60"/>
    <x v="113"/>
    <x v="11"/>
    <x v="3"/>
    <m/>
    <x v="0"/>
    <m/>
    <x v="1311"/>
    <m/>
    <m/>
    <x v="0"/>
    <n v="603"/>
    <x v="1"/>
    <x v="28"/>
    <s v="https://covid19.min-saude.pt/ponto-de-situacao-atual-em-portugal/"/>
  </r>
  <r>
    <x v="60"/>
    <x v="113"/>
    <x v="12"/>
    <x v="3"/>
    <m/>
    <x v="0"/>
    <m/>
    <x v="1312"/>
    <m/>
    <m/>
    <x v="0"/>
    <n v="508"/>
    <x v="1"/>
    <x v="28"/>
    <s v="https://covid19.min-saude.pt/ponto-de-situacao-atual-em-portugal/"/>
  </r>
  <r>
    <x v="60"/>
    <x v="113"/>
    <x v="13"/>
    <x v="1130"/>
    <n v="32000"/>
    <x v="0"/>
    <m/>
    <x v="1313"/>
    <n v="0.31"/>
    <n v="0.31"/>
    <x v="0"/>
    <n v="444"/>
    <x v="1"/>
    <x v="28"/>
    <s v="https://covid19.min-saude.pt/ponto-de-situacao-atual-em-portugal/"/>
  </r>
  <r>
    <x v="60"/>
    <x v="113"/>
    <x v="14"/>
    <x v="3"/>
    <m/>
    <x v="0"/>
    <m/>
    <x v="1314"/>
    <m/>
    <m/>
    <x v="0"/>
    <n v="428"/>
    <x v="1"/>
    <x v="28"/>
    <s v="https://covid19.min-saude.pt/ponto-de-situacao-atual-em-portugal/"/>
  </r>
  <r>
    <x v="60"/>
    <x v="113"/>
    <x v="15"/>
    <x v="3"/>
    <m/>
    <x v="0"/>
    <m/>
    <x v="1315"/>
    <m/>
    <m/>
    <x v="0"/>
    <n v="308"/>
    <x v="1"/>
    <x v="28"/>
    <s v="https://covid19.min-saude.pt/ponto-de-situacao-atual-em-portugal/"/>
  </r>
  <r>
    <x v="60"/>
    <x v="113"/>
    <x v="16"/>
    <x v="1131"/>
    <n v="42035"/>
    <x v="0"/>
    <m/>
    <x v="1316"/>
    <n v="0.41"/>
    <n v="0.41"/>
    <x v="0"/>
    <n v="213"/>
    <x v="1"/>
    <x v="28"/>
    <s v="https://covid19.min-saude.pt/ponto-de-situacao-atual-em-portugal/"/>
  </r>
  <r>
    <x v="60"/>
    <x v="113"/>
    <x v="17"/>
    <x v="3"/>
    <m/>
    <x v="0"/>
    <m/>
    <x v="1317"/>
    <m/>
    <m/>
    <x v="0"/>
    <n v="391"/>
    <x v="1"/>
    <x v="28"/>
    <s v="https://covid19.min-saude.pt/ponto-de-situacao-atual-em-portugal/"/>
  </r>
  <r>
    <x v="60"/>
    <x v="113"/>
    <x v="18"/>
    <x v="1132"/>
    <n v="70000"/>
    <x v="0"/>
    <m/>
    <x v="1318"/>
    <n v="0.69"/>
    <n v="0.69"/>
    <x v="0"/>
    <n v="568"/>
    <x v="1"/>
    <x v="28"/>
    <s v="https://covid19.min-saude.pt/ponto-de-situacao-atual-em-portugal/"/>
  </r>
  <r>
    <x v="60"/>
    <x v="113"/>
    <x v="19"/>
    <x v="3"/>
    <m/>
    <x v="0"/>
    <m/>
    <x v="1319"/>
    <m/>
    <m/>
    <x v="0"/>
    <n v="622"/>
    <x v="1"/>
    <x v="28"/>
    <s v="https://covid19.min-saude.pt/ponto-de-situacao-atual-em-portugal/"/>
  </r>
  <r>
    <x v="60"/>
    <x v="113"/>
    <x v="20"/>
    <x v="3"/>
    <m/>
    <x v="0"/>
    <m/>
    <x v="1320"/>
    <m/>
    <m/>
    <x v="0"/>
    <n v="676"/>
    <x v="1"/>
    <x v="28"/>
    <s v="https://covid19.min-saude.pt/ponto-de-situacao-atual-em-portugal/"/>
  </r>
  <r>
    <x v="60"/>
    <x v="113"/>
    <x v="21"/>
    <x v="3"/>
    <m/>
    <x v="0"/>
    <m/>
    <x v="1321"/>
    <m/>
    <m/>
    <x v="0"/>
    <n v="702"/>
    <x v="1"/>
    <x v="28"/>
    <s v="https://covid19.min-saude.pt/ponto-de-situacao-atual-em-portugal/"/>
  </r>
  <r>
    <x v="60"/>
    <x v="113"/>
    <x v="22"/>
    <x v="3"/>
    <m/>
    <x v="0"/>
    <m/>
    <x v="1322"/>
    <m/>
    <m/>
    <x v="0"/>
    <n v="727"/>
    <x v="1"/>
    <x v="28"/>
    <s v="https://covid19.min-saude.pt/ponto-de-situacao-atual-em-portugal/"/>
  </r>
  <r>
    <x v="60"/>
    <x v="113"/>
    <x v="23"/>
    <x v="3"/>
    <m/>
    <x v="0"/>
    <m/>
    <x v="1323"/>
    <m/>
    <m/>
    <x v="0"/>
    <n v="752"/>
    <x v="1"/>
    <x v="28"/>
    <s v="https://covid19.min-saude.pt/ponto-de-situacao-atual-em-portugal/"/>
  </r>
  <r>
    <x v="60"/>
    <x v="113"/>
    <x v="24"/>
    <x v="3"/>
    <m/>
    <x v="0"/>
    <m/>
    <x v="1324"/>
    <m/>
    <m/>
    <x v="0"/>
    <n v="628"/>
    <x v="1"/>
    <x v="28"/>
    <s v="https://covid19.min-saude.pt/ponto-de-situacao-atual-em-portugal/"/>
  </r>
  <r>
    <x v="60"/>
    <x v="113"/>
    <x v="25"/>
    <x v="1133"/>
    <n v="106000"/>
    <x v="0"/>
    <m/>
    <x v="1150"/>
    <n v="1.04"/>
    <n v="1.04"/>
    <x v="0"/>
    <n v="504"/>
    <x v="1"/>
    <x v="28"/>
    <s v="https://covid19.min-saude.pt/ponto-de-situacao-atual-em-portugal/"/>
  </r>
  <r>
    <x v="60"/>
    <x v="113"/>
    <x v="26"/>
    <x v="3"/>
    <m/>
    <x v="0"/>
    <m/>
    <x v="1325"/>
    <m/>
    <m/>
    <x v="0"/>
    <n v="644"/>
    <x v="1"/>
    <x v="28"/>
    <s v="https://covid19.min-saude.pt/ponto-de-situacao-atual-em-portugal/"/>
  </r>
  <r>
    <x v="60"/>
    <x v="113"/>
    <x v="27"/>
    <x v="3"/>
    <m/>
    <x v="0"/>
    <m/>
    <x v="1146"/>
    <m/>
    <m/>
    <x v="0"/>
    <n v="785"/>
    <x v="1"/>
    <x v="28"/>
    <s v="https://covid19.min-saude.pt/ponto-de-situacao-atual-em-portugal/"/>
  </r>
  <r>
    <x v="60"/>
    <x v="113"/>
    <x v="28"/>
    <x v="3"/>
    <m/>
    <x v="0"/>
    <m/>
    <x v="1326"/>
    <m/>
    <m/>
    <x v="0"/>
    <n v="925"/>
    <x v="1"/>
    <x v="28"/>
    <s v="https://covid19.min-saude.pt/ponto-de-situacao-atual-em-portugal/"/>
  </r>
  <r>
    <x v="60"/>
    <x v="113"/>
    <x v="29"/>
    <x v="3"/>
    <m/>
    <x v="0"/>
    <m/>
    <x v="1327"/>
    <m/>
    <m/>
    <x v="0"/>
    <n v="1065"/>
    <x v="1"/>
    <x v="28"/>
    <s v="https://covid19.min-saude.pt/ponto-de-situacao-atual-em-portugal/"/>
  </r>
  <r>
    <x v="60"/>
    <x v="113"/>
    <x v="30"/>
    <x v="3"/>
    <m/>
    <x v="0"/>
    <m/>
    <x v="1328"/>
    <m/>
    <m/>
    <x v="0"/>
    <n v="1205"/>
    <x v="1"/>
    <x v="28"/>
    <s v="https://covid19.min-saude.pt/ponto-de-situacao-atual-em-portugal/"/>
  </r>
  <r>
    <x v="60"/>
    <x v="113"/>
    <x v="31"/>
    <x v="3"/>
    <m/>
    <x v="0"/>
    <m/>
    <x v="1329"/>
    <m/>
    <m/>
    <x v="0"/>
    <n v="1345"/>
    <x v="1"/>
    <x v="28"/>
    <s v="https://covid19.min-saude.pt/ponto-de-situacao-atual-em-portugal/"/>
  </r>
  <r>
    <x v="60"/>
    <x v="113"/>
    <x v="32"/>
    <x v="1134"/>
    <m/>
    <x v="0"/>
    <m/>
    <x v="1330"/>
    <n v="2.08"/>
    <m/>
    <x v="0"/>
    <n v="1485"/>
    <x v="1"/>
    <x v="28"/>
    <s v="https://covid19.min-saude.pt/ponto-de-situacao-atual-em-portugal/"/>
  </r>
  <r>
    <x v="60"/>
    <x v="113"/>
    <x v="33"/>
    <x v="1135"/>
    <m/>
    <x v="0"/>
    <n v="20725"/>
    <x v="1331"/>
    <n v="2.2799999999999998"/>
    <m/>
    <x v="0"/>
    <n v="1563"/>
    <x v="1"/>
    <x v="28"/>
    <s v="https://covid19.min-saude.pt/ponto-de-situacao-atual-em-portugal/"/>
  </r>
  <r>
    <x v="60"/>
    <x v="113"/>
    <x v="34"/>
    <x v="3"/>
    <m/>
    <x v="0"/>
    <m/>
    <x v="1332"/>
    <m/>
    <m/>
    <x v="0"/>
    <n v="1495"/>
    <x v="1"/>
    <x v="28"/>
    <s v="https://covid19.min-saude.pt/ponto-de-situacao-atual-em-portugal/"/>
  </r>
  <r>
    <x v="60"/>
    <x v="113"/>
    <x v="2"/>
    <x v="3"/>
    <m/>
    <x v="0"/>
    <m/>
    <x v="1333"/>
    <m/>
    <m/>
    <x v="0"/>
    <n v="1426"/>
    <x v="1"/>
    <x v="28"/>
    <s v="https://covid19.min-saude.pt/ponto-de-situacao-atual-em-portugal/"/>
  </r>
  <r>
    <x v="60"/>
    <x v="113"/>
    <x v="3"/>
    <x v="1136"/>
    <n v="225499"/>
    <x v="505"/>
    <m/>
    <x v="1334"/>
    <n v="2.58"/>
    <n v="2.21"/>
    <x v="44"/>
    <n v="1358"/>
    <x v="1"/>
    <x v="28"/>
    <s v="https://covid19.min-saude.pt/ponto-de-situacao-atual-em-portugal/"/>
  </r>
  <r>
    <x v="60"/>
    <x v="113"/>
    <x v="4"/>
    <x v="1137"/>
    <m/>
    <x v="0"/>
    <n v="14914"/>
    <x v="1335"/>
    <n v="2.73"/>
    <m/>
    <x v="0"/>
    <n v="1355"/>
    <x v="1"/>
    <x v="28"/>
    <s v="https://covid19.min-saude.pt/ponto-de-situacao-atual-em-portugal/"/>
  </r>
  <r>
    <x v="60"/>
    <x v="113"/>
    <x v="5"/>
    <x v="1138"/>
    <m/>
    <x v="0"/>
    <n v="17591"/>
    <x v="1336"/>
    <n v="2.9"/>
    <m/>
    <x v="0"/>
    <n v="1389"/>
    <x v="1"/>
    <x v="28"/>
    <s v="https://covid19.min-saude.pt/ponto-de-situacao-atual-em-portugal/"/>
  </r>
  <r>
    <x v="60"/>
    <x v="113"/>
    <x v="0"/>
    <x v="1139"/>
    <m/>
    <x v="0"/>
    <n v="19733"/>
    <x v="1337"/>
    <n v="3.1"/>
    <m/>
    <x v="0"/>
    <n v="1453"/>
    <x v="1"/>
    <x v="28"/>
    <s v="https://covid19.min-saude.pt/ponto-de-situacao-atual-em-portugal/"/>
  </r>
  <r>
    <x v="60"/>
    <x v="113"/>
    <x v="1"/>
    <x v="1140"/>
    <m/>
    <x v="0"/>
    <n v="14496"/>
    <x v="1338"/>
    <n v="3.24"/>
    <m/>
    <x v="0"/>
    <n v="1366"/>
    <x v="1"/>
    <x v="28"/>
    <s v="https://covid19.min-saude.pt/ponto-de-situacao-atual-em-portugal/"/>
  </r>
  <r>
    <x v="60"/>
    <x v="113"/>
    <x v="6"/>
    <x v="1141"/>
    <n v="268386"/>
    <x v="506"/>
    <n v="6538"/>
    <x v="1339"/>
    <n v="3.3"/>
    <n v="2.63"/>
    <x v="64"/>
    <n v="1314"/>
    <x v="1"/>
    <x v="28"/>
    <s v="https://covid19.min-saude.pt/ponto-de-situacao-atual-em-portugal/"/>
  </r>
  <r>
    <x v="60"/>
    <x v="113"/>
    <x v="7"/>
    <x v="1142"/>
    <n v="269814"/>
    <x v="507"/>
    <n v="1795"/>
    <x v="1340"/>
    <n v="3.32"/>
    <n v="2.65"/>
    <x v="64"/>
    <n v="1195"/>
    <x v="1"/>
    <x v="28"/>
    <s v="https://covid19.min-saude.pt/ponto-de-situacao-atual-em-portugal/"/>
  </r>
  <r>
    <x v="60"/>
    <x v="113"/>
    <x v="35"/>
    <x v="3"/>
    <m/>
    <x v="0"/>
    <m/>
    <x v="1341"/>
    <m/>
    <m/>
    <x v="0"/>
    <n v="1138"/>
    <x v="1"/>
    <x v="28"/>
    <s v="https://covid19.min-saude.pt/ponto-de-situacao-atual-em-portugal/"/>
  </r>
  <r>
    <x v="60"/>
    <x v="113"/>
    <x v="36"/>
    <x v="1143"/>
    <n v="275093"/>
    <x v="508"/>
    <m/>
    <x v="1342"/>
    <n v="3.44"/>
    <n v="2.7"/>
    <x v="28"/>
    <n v="1016"/>
    <x v="1"/>
    <x v="28"/>
    <s v="https://covid19.min-saude.pt/ponto-de-situacao-atual-em-portugal/"/>
  </r>
  <r>
    <x v="60"/>
    <x v="113"/>
    <x v="37"/>
    <x v="1144"/>
    <n v="279236"/>
    <x v="509"/>
    <n v="13266"/>
    <x v="1343"/>
    <n v="3.57"/>
    <n v="2.74"/>
    <x v="72"/>
    <n v="956"/>
    <x v="1"/>
    <x v="28"/>
    <s v="https://covid19.min-saude.pt/ponto-de-situacao-atual-em-portugal/"/>
  </r>
  <r>
    <x v="60"/>
    <x v="113"/>
    <x v="38"/>
    <x v="3"/>
    <m/>
    <x v="0"/>
    <m/>
    <x v="1344"/>
    <m/>
    <m/>
    <x v="0"/>
    <n v="785"/>
    <x v="1"/>
    <x v="28"/>
    <s v="https://covid19.min-saude.pt/ponto-de-situacao-atual-em-portugal/"/>
  </r>
  <r>
    <x v="60"/>
    <x v="113"/>
    <x v="39"/>
    <x v="1145"/>
    <n v="284462"/>
    <x v="510"/>
    <m/>
    <x v="1345"/>
    <n v="3.72"/>
    <n v="2.79"/>
    <x v="214"/>
    <n v="689"/>
    <x v="1"/>
    <x v="28"/>
    <s v="https://covid19.min-saude.pt/ponto-de-situacao-atual-em-portugal/"/>
  </r>
  <r>
    <x v="61"/>
    <x v="114"/>
    <x v="45"/>
    <x v="1146"/>
    <n v="2066"/>
    <x v="0"/>
    <m/>
    <x v="0"/>
    <n v="0.01"/>
    <n v="0.01"/>
    <x v="0"/>
    <m/>
    <x v="1"/>
    <x v="39"/>
    <s v="https://vaccinare-covid.gov.ro/wp-content/uploads/2021/02/06.02.21-Tabel-situatie-vaccinari-actualizat.pdf"/>
  </r>
  <r>
    <x v="61"/>
    <x v="114"/>
    <x v="8"/>
    <x v="1147"/>
    <n v="2778"/>
    <x v="0"/>
    <n v="712"/>
    <x v="1346"/>
    <n v="0.01"/>
    <n v="0.01"/>
    <x v="0"/>
    <n v="37"/>
    <x v="1"/>
    <x v="39"/>
    <s v="https://vaccinare-covid.gov.ro/wp-content/uploads/2021/02/06.02.21-Tabel-situatie-vaccinari-actualizat.pdf"/>
  </r>
  <r>
    <x v="61"/>
    <x v="114"/>
    <x v="9"/>
    <x v="1148"/>
    <n v="5666"/>
    <x v="0"/>
    <n v="2888"/>
    <x v="1347"/>
    <n v="0.03"/>
    <n v="0.03"/>
    <x v="0"/>
    <n v="94"/>
    <x v="1"/>
    <x v="39"/>
    <s v="https://vaccinare-covid.gov.ro/wp-content/uploads/2021/02/06.02.21-Tabel-situatie-vaccinari-actualizat.pdf"/>
  </r>
  <r>
    <x v="61"/>
    <x v="114"/>
    <x v="10"/>
    <x v="1149"/>
    <n v="10289"/>
    <x v="0"/>
    <n v="4623"/>
    <x v="1348"/>
    <n v="0.05"/>
    <n v="0.05"/>
    <x v="0"/>
    <n v="142"/>
    <x v="1"/>
    <x v="39"/>
    <s v="https://vaccinare-covid.gov.ro/wp-content/uploads/2021/02/06.02.21-Tabel-situatie-vaccinari-actualizat.pdf"/>
  </r>
  <r>
    <x v="61"/>
    <x v="114"/>
    <x v="11"/>
    <x v="1150"/>
    <n v="11656"/>
    <x v="0"/>
    <n v="1367"/>
    <x v="1349"/>
    <n v="0.06"/>
    <n v="0.06"/>
    <x v="0"/>
    <n v="125"/>
    <x v="1"/>
    <x v="39"/>
    <s v="https://vaccinare-covid.gov.ro/wp-content/uploads/2021/02/06.02.21-Tabel-situatie-vaccinari-actualizat.pdf"/>
  </r>
  <r>
    <x v="61"/>
    <x v="114"/>
    <x v="12"/>
    <x v="1151"/>
    <n v="13242"/>
    <x v="0"/>
    <n v="1586"/>
    <x v="301"/>
    <n v="7.0000000000000007E-2"/>
    <n v="7.0000000000000007E-2"/>
    <x v="0"/>
    <n v="116"/>
    <x v="1"/>
    <x v="39"/>
    <s v="https://vaccinare-covid.gov.ro/wp-content/uploads/2021/02/06.02.21-Tabel-situatie-vaccinari-actualizat.pdf"/>
  </r>
  <r>
    <x v="61"/>
    <x v="114"/>
    <x v="13"/>
    <x v="1152"/>
    <n v="13596"/>
    <x v="0"/>
    <n v="354"/>
    <x v="1350"/>
    <n v="7.0000000000000007E-2"/>
    <n v="7.0000000000000007E-2"/>
    <x v="0"/>
    <n v="100"/>
    <x v="1"/>
    <x v="39"/>
    <s v="https://vaccinare-covid.gov.ro/wp-content/uploads/2021/02/06.02.21-Tabel-situatie-vaccinari-actualizat.pdf"/>
  </r>
  <r>
    <x v="61"/>
    <x v="114"/>
    <x v="14"/>
    <x v="1153"/>
    <n v="25508"/>
    <x v="0"/>
    <n v="11912"/>
    <x v="1351"/>
    <n v="0.13"/>
    <n v="0.13"/>
    <x v="0"/>
    <n v="174"/>
    <x v="1"/>
    <x v="39"/>
    <s v="https://vaccinare-covid.gov.ro/wp-content/uploads/2021/02/06.02.21-Tabel-situatie-vaccinari-actualizat.pdf"/>
  </r>
  <r>
    <x v="61"/>
    <x v="114"/>
    <x v="15"/>
    <x v="1154"/>
    <n v="41609"/>
    <x v="0"/>
    <n v="16101"/>
    <x v="1352"/>
    <n v="0.22"/>
    <n v="0.22"/>
    <x v="0"/>
    <n v="288"/>
    <x v="1"/>
    <x v="39"/>
    <s v="https://vaccinare-covid.gov.ro/wp-content/uploads/2021/02/06.02.21-Tabel-situatie-vaccinari-actualizat.pdf"/>
  </r>
  <r>
    <x v="61"/>
    <x v="114"/>
    <x v="16"/>
    <x v="1155"/>
    <n v="58554"/>
    <x v="0"/>
    <n v="16945"/>
    <x v="1353"/>
    <n v="0.3"/>
    <n v="0.3"/>
    <x v="0"/>
    <n v="393"/>
    <x v="1"/>
    <x v="39"/>
    <s v="https://vaccinare-covid.gov.ro/wp-content/uploads/2021/02/06.02.21-Tabel-situatie-vaccinari-actualizat.pdf"/>
  </r>
  <r>
    <x v="61"/>
    <x v="114"/>
    <x v="17"/>
    <x v="1156"/>
    <n v="76400"/>
    <x v="0"/>
    <n v="17846"/>
    <x v="1354"/>
    <n v="0.4"/>
    <n v="0.4"/>
    <x v="0"/>
    <n v="491"/>
    <x v="1"/>
    <x v="39"/>
    <s v="https://vaccinare-covid.gov.ro/wp-content/uploads/2021/02/06.02.21-Tabel-situatie-vaccinari-actualizat.pdf"/>
  </r>
  <r>
    <x v="61"/>
    <x v="114"/>
    <x v="18"/>
    <x v="1157"/>
    <n v="92706"/>
    <x v="0"/>
    <n v="16306"/>
    <x v="1355"/>
    <n v="0.48"/>
    <n v="0.48"/>
    <x v="0"/>
    <n v="602"/>
    <x v="1"/>
    <x v="39"/>
    <s v="https://vaccinare-covid.gov.ro/wp-content/uploads/2021/02/06.02.21-Tabel-situatie-vaccinari-actualizat.pdf"/>
  </r>
  <r>
    <x v="61"/>
    <x v="114"/>
    <x v="19"/>
    <x v="1158"/>
    <n v="102301"/>
    <x v="0"/>
    <n v="9595"/>
    <x v="1356"/>
    <n v="0.53"/>
    <n v="0.53"/>
    <x v="0"/>
    <n v="661"/>
    <x v="1"/>
    <x v="39"/>
    <s v="https://vaccinare-covid.gov.ro/wp-content/uploads/2021/02/06.02.21-Tabel-situatie-vaccinari-actualizat.pdf"/>
  </r>
  <r>
    <x v="61"/>
    <x v="114"/>
    <x v="20"/>
    <x v="1159"/>
    <n v="108294"/>
    <x v="0"/>
    <n v="5993"/>
    <x v="1357"/>
    <n v="0.56000000000000005"/>
    <n v="0.56000000000000005"/>
    <x v="0"/>
    <n v="703"/>
    <x v="1"/>
    <x v="39"/>
    <s v="https://vaccinare-covid.gov.ro/wp-content/uploads/2021/02/06.02.21-Tabel-situatie-vaccinari-actualizat.pdf"/>
  </r>
  <r>
    <x v="61"/>
    <x v="114"/>
    <x v="21"/>
    <x v="1160"/>
    <n v="125190"/>
    <x v="0"/>
    <n v="16896"/>
    <x v="1358"/>
    <n v="0.65"/>
    <n v="0.65"/>
    <x v="0"/>
    <n v="740"/>
    <x v="1"/>
    <x v="39"/>
    <s v="https://vaccinare-covid.gov.ro/wp-content/uploads/2021/02/06.02.21-Tabel-situatie-vaccinari-actualizat.pdf"/>
  </r>
  <r>
    <x v="61"/>
    <x v="114"/>
    <x v="22"/>
    <x v="1161"/>
    <n v="140447"/>
    <x v="0"/>
    <n v="15257"/>
    <x v="1359"/>
    <n v="0.73"/>
    <n v="0.73"/>
    <x v="0"/>
    <n v="734"/>
    <x v="1"/>
    <x v="39"/>
    <s v="https://vaccinare-covid.gov.ro/wp-content/uploads/2021/02/06.02.21-Tabel-situatie-vaccinari-actualizat.pdf"/>
  </r>
  <r>
    <x v="61"/>
    <x v="114"/>
    <x v="23"/>
    <x v="1162"/>
    <n v="154268"/>
    <x v="0"/>
    <n v="13821"/>
    <x v="1360"/>
    <n v="0.8"/>
    <n v="0.8"/>
    <x v="0"/>
    <n v="711"/>
    <x v="1"/>
    <x v="39"/>
    <s v="https://vaccinare-covid.gov.ro/wp-content/uploads/2021/02/06.02.21-Tabel-situatie-vaccinari-actualizat.pdf"/>
  </r>
  <r>
    <x v="61"/>
    <x v="114"/>
    <x v="24"/>
    <x v="1163"/>
    <n v="167612"/>
    <x v="0"/>
    <n v="13344"/>
    <x v="1361"/>
    <n v="0.87"/>
    <n v="0.87"/>
    <x v="0"/>
    <n v="677"/>
    <x v="1"/>
    <x v="39"/>
    <s v="https://vaccinare-covid.gov.ro/wp-content/uploads/2021/02/06.02.21-Tabel-situatie-vaccinari-actualizat.pdf"/>
  </r>
  <r>
    <x v="61"/>
    <x v="114"/>
    <x v="25"/>
    <x v="1164"/>
    <n v="183669"/>
    <x v="0"/>
    <n v="16057"/>
    <x v="1362"/>
    <n v="0.95"/>
    <n v="0.95"/>
    <x v="0"/>
    <n v="675"/>
    <x v="1"/>
    <x v="39"/>
    <s v="https://vaccinare-covid.gov.ro/wp-content/uploads/2021/02/06.02.21-Tabel-situatie-vaccinari-actualizat.pdf"/>
  </r>
  <r>
    <x v="61"/>
    <x v="114"/>
    <x v="26"/>
    <x v="1165"/>
    <n v="196090"/>
    <x v="0"/>
    <n v="12421"/>
    <x v="1339"/>
    <n v="1.02"/>
    <n v="1.02"/>
    <x v="0"/>
    <n v="696"/>
    <x v="1"/>
    <x v="39"/>
    <s v="https://vaccinare-covid.gov.ro/wp-content/uploads/2021/02/06.02.21-Tabel-situatie-vaccinari-actualizat.pdf"/>
  </r>
  <r>
    <x v="61"/>
    <x v="114"/>
    <x v="27"/>
    <x v="1166"/>
    <n v="204185"/>
    <x v="511"/>
    <n v="8970"/>
    <x v="1363"/>
    <n v="1.07"/>
    <n v="1.06"/>
    <x v="14"/>
    <n v="719"/>
    <x v="1"/>
    <x v="39"/>
    <s v="https://vaccinare-covid.gov.ro/wp-content/uploads/2021/02/06.02.21-Tabel-situatie-vaccinari-actualizat.pdf"/>
  </r>
  <r>
    <x v="61"/>
    <x v="114"/>
    <x v="28"/>
    <x v="1167"/>
    <n v="233288"/>
    <x v="512"/>
    <n v="30179"/>
    <x v="1364"/>
    <n v="1.22"/>
    <n v="1.21"/>
    <x v="1"/>
    <n v="817"/>
    <x v="1"/>
    <x v="39"/>
    <s v="https://vaccinare-covid.gov.ro/wp-content/uploads/2021/02/06.02.21-Tabel-situatie-vaccinari-actualizat.pdf"/>
  </r>
  <r>
    <x v="61"/>
    <x v="114"/>
    <x v="29"/>
    <x v="1168"/>
    <n v="267424"/>
    <x v="513"/>
    <n v="34807"/>
    <x v="1365"/>
    <n v="1.4"/>
    <n v="1.39"/>
    <x v="1"/>
    <n v="962"/>
    <x v="1"/>
    <x v="39"/>
    <s v="https://vaccinare-covid.gov.ro/wp-content/uploads/2021/02/06.02.21-Tabel-situatie-vaccinari-actualizat.pdf"/>
  </r>
  <r>
    <x v="61"/>
    <x v="114"/>
    <x v="30"/>
    <x v="1169"/>
    <n v="302570"/>
    <x v="514"/>
    <n v="38338"/>
    <x v="1366"/>
    <n v="1.6"/>
    <n v="1.57"/>
    <x v="34"/>
    <n v="1144"/>
    <x v="1"/>
    <x v="39"/>
    <s v="https://vaccinare-covid.gov.ro/wp-content/uploads/2021/02/06.02.21-Tabel-situatie-vaccinari-actualizat.pdf"/>
  </r>
  <r>
    <x v="61"/>
    <x v="114"/>
    <x v="31"/>
    <x v="1170"/>
    <n v="338252"/>
    <x v="515"/>
    <n v="39712"/>
    <x v="1367"/>
    <n v="1.81"/>
    <n v="1.76"/>
    <x v="16"/>
    <n v="1340"/>
    <x v="1"/>
    <x v="39"/>
    <s v="https://vaccinare-covid.gov.ro/wp-content/uploads/2021/02/06.02.21-Tabel-situatie-vaccinari-actualizat.pdf"/>
  </r>
  <r>
    <x v="61"/>
    <x v="114"/>
    <x v="32"/>
    <x v="1171"/>
    <n v="374681"/>
    <x v="516"/>
    <n v="37840"/>
    <x v="1368"/>
    <n v="2.0099999999999998"/>
    <n v="1.95"/>
    <x v="3"/>
    <n v="1502"/>
    <x v="1"/>
    <x v="39"/>
    <s v="https://vaccinare-covid.gov.ro/wp-content/uploads/2021/02/06.02.21-Tabel-situatie-vaccinari-actualizat.pdf"/>
  </r>
  <r>
    <x v="61"/>
    <x v="114"/>
    <x v="33"/>
    <x v="1172"/>
    <n v="406006"/>
    <x v="517"/>
    <n v="32949"/>
    <x v="1369"/>
    <n v="2.1800000000000002"/>
    <n v="2.11"/>
    <x v="4"/>
    <n v="1654"/>
    <x v="1"/>
    <x v="39"/>
    <s v="https://vaccinare-covid.gov.ro/wp-content/uploads/2021/02/06.02.21-Tabel-situatie-vaccinari-actualizat.pdf"/>
  </r>
  <r>
    <x v="61"/>
    <x v="114"/>
    <x v="34"/>
    <x v="1173"/>
    <n v="433129"/>
    <x v="518"/>
    <n v="27400"/>
    <x v="1370"/>
    <n v="2.3199999999999998"/>
    <n v="2.25"/>
    <x v="4"/>
    <n v="1791"/>
    <x v="1"/>
    <x v="39"/>
    <s v="https://vaccinare-covid.gov.ro/wp-content/uploads/2021/02/06.02.21-Tabel-situatie-vaccinari-actualizat.pdf"/>
  </r>
  <r>
    <x v="61"/>
    <x v="114"/>
    <x v="2"/>
    <x v="1174"/>
    <n v="459567"/>
    <x v="308"/>
    <n v="38346"/>
    <x v="1371"/>
    <n v="2.52"/>
    <n v="2.39"/>
    <x v="79"/>
    <n v="1852"/>
    <x v="1"/>
    <x v="39"/>
    <s v="https://vaccinare-covid.gov.ro/wp-content/uploads/2021/02/06.02.21-Tabel-situatie-vaccinari-actualizat.pdf"/>
  </r>
  <r>
    <x v="61"/>
    <x v="114"/>
    <x v="3"/>
    <x v="1175"/>
    <n v="487711"/>
    <x v="519"/>
    <n v="43747"/>
    <x v="1372"/>
    <n v="2.75"/>
    <n v="2.54"/>
    <x v="10"/>
    <n v="1918"/>
    <x v="1"/>
    <x v="39"/>
    <s v="https://vaccinare-covid.gov.ro/wp-content/uploads/2021/02/06.02.21-Tabel-situatie-vaccinari-actualizat.pdf"/>
  </r>
  <r>
    <x v="61"/>
    <x v="114"/>
    <x v="4"/>
    <x v="1176"/>
    <n v="513429"/>
    <x v="520"/>
    <n v="42326"/>
    <x v="1373"/>
    <n v="2.97"/>
    <n v="2.67"/>
    <x v="32"/>
    <n v="1948"/>
    <x v="1"/>
    <x v="39"/>
    <s v="https://vaccinare-covid.gov.ro/wp-content/uploads/2021/02/06.02.21-Tabel-situatie-vaccinari-actualizat.pdf"/>
  </r>
  <r>
    <x v="61"/>
    <x v="114"/>
    <x v="5"/>
    <x v="1177"/>
    <n v="534346"/>
    <x v="521"/>
    <n v="38692"/>
    <x v="1374"/>
    <n v="3.17"/>
    <n v="2.78"/>
    <x v="102"/>
    <n v="1940"/>
    <x v="1"/>
    <x v="39"/>
    <s v="https://vaccinare-covid.gov.ro/wp-content/uploads/2021/02/06.02.21-Tabel-situatie-vaccinari-actualizat.pdf"/>
  </r>
  <r>
    <x v="61"/>
    <x v="114"/>
    <x v="0"/>
    <x v="1178"/>
    <n v="554924"/>
    <x v="522"/>
    <n v="37604"/>
    <x v="1375"/>
    <n v="3.36"/>
    <n v="2.88"/>
    <x v="215"/>
    <n v="1939"/>
    <x v="1"/>
    <x v="39"/>
    <s v="https://vaccinare-covid.gov.ro/wp-content/uploads/2021/02/06.02.21-Tabel-situatie-vaccinari-actualizat.pdf"/>
  </r>
  <r>
    <x v="61"/>
    <x v="114"/>
    <x v="1"/>
    <x v="1179"/>
    <n v="571091"/>
    <x v="523"/>
    <n v="25396"/>
    <x v="1376"/>
    <n v="3.5"/>
    <n v="2.97"/>
    <x v="45"/>
    <n v="1883"/>
    <x v="1"/>
    <x v="39"/>
    <s v="https://vaccinare-covid.gov.ro/wp-content/uploads/2021/02/06.02.21-Tabel-situatie-vaccinari-actualizat.pdf"/>
  </r>
  <r>
    <x v="61"/>
    <x v="114"/>
    <x v="6"/>
    <x v="1180"/>
    <n v="585218"/>
    <x v="524"/>
    <n v="19019"/>
    <x v="1377"/>
    <n v="3.59"/>
    <n v="3.04"/>
    <x v="216"/>
    <n v="1820"/>
    <x v="1"/>
    <x v="39"/>
    <s v="https://vaccinare-covid.gov.ro/wp-content/uploads/2021/02/06.02.21-Tabel-situatie-vaccinari-actualizat.pdf"/>
  </r>
  <r>
    <x v="61"/>
    <x v="114"/>
    <x v="7"/>
    <x v="1181"/>
    <n v="598135"/>
    <x v="525"/>
    <n v="29769"/>
    <x v="1378"/>
    <n v="3.75"/>
    <n v="3.11"/>
    <x v="89"/>
    <n v="1757"/>
    <x v="1"/>
    <x v="39"/>
    <s v="https://vaccinare-covid.gov.ro/wp-content/uploads/2021/02/06.02.21-Tabel-situatie-vaccinari-actualizat.pdf"/>
  </r>
  <r>
    <x v="61"/>
    <x v="114"/>
    <x v="35"/>
    <x v="1182"/>
    <n v="610383"/>
    <x v="526"/>
    <n v="27548"/>
    <x v="1379"/>
    <n v="3.89"/>
    <n v="3.17"/>
    <x v="65"/>
    <n v="1636"/>
    <x v="1"/>
    <x v="39"/>
    <s v="https://vaccinare-covid.gov.ro/wp-content/uploads/2021/02/06.02.21-Tabel-situatie-vaccinari-actualizat.pdf"/>
  </r>
  <r>
    <x v="61"/>
    <x v="114"/>
    <x v="36"/>
    <x v="1183"/>
    <n v="620176"/>
    <x v="527"/>
    <n v="23470"/>
    <x v="1380"/>
    <n v="4.01"/>
    <n v="3.22"/>
    <x v="55"/>
    <n v="1496"/>
    <x v="1"/>
    <x v="39"/>
    <s v="https://vaccinare-covid.gov.ro/wp-content/uploads/2021/02/06.02.21-Tabel-situatie-vaccinari-actualizat.pdf"/>
  </r>
  <r>
    <x v="61"/>
    <x v="114"/>
    <x v="37"/>
    <x v="1184"/>
    <n v="629279"/>
    <x v="528"/>
    <n v="22593"/>
    <x v="1381"/>
    <n v="4.13"/>
    <n v="3.27"/>
    <x v="217"/>
    <n v="1377"/>
    <x v="1"/>
    <x v="39"/>
    <s v="https://vaccinare-covid.gov.ro/wp-content/uploads/2021/02/06.02.21-Tabel-situatie-vaccinari-actualizat.pdf"/>
  </r>
  <r>
    <x v="61"/>
    <x v="114"/>
    <x v="38"/>
    <x v="1185"/>
    <n v="638886"/>
    <x v="529"/>
    <n v="26757"/>
    <x v="1382"/>
    <n v="4.2699999999999996"/>
    <n v="3.32"/>
    <x v="143"/>
    <n v="1296"/>
    <x v="1"/>
    <x v="39"/>
    <s v="https://vaccinare-covid.gov.ro/wp-content/uploads/2021/02/06.02.21-Tabel-situatie-vaccinari-actualizat.pdf"/>
  </r>
  <r>
    <x v="61"/>
    <x v="114"/>
    <x v="39"/>
    <x v="1186"/>
    <n v="647690"/>
    <x v="530"/>
    <n v="19260"/>
    <x v="1383"/>
    <n v="4.37"/>
    <n v="3.37"/>
    <x v="111"/>
    <n v="1251"/>
    <x v="1"/>
    <x v="39"/>
    <s v="https://vaccinare-covid.gov.ro/wp-content/uploads/2021/02/06.02.21-Tabel-situatie-vaccinari-actualizat.pdf"/>
  </r>
  <r>
    <x v="62"/>
    <x v="115"/>
    <x v="50"/>
    <x v="1187"/>
    <m/>
    <x v="0"/>
    <m/>
    <x v="0"/>
    <n v="0.02"/>
    <m/>
    <x v="0"/>
    <m/>
    <x v="0"/>
    <x v="40"/>
    <s v="https://twitter.com/redouad/status/1350030539944820736"/>
  </r>
  <r>
    <x v="62"/>
    <x v="115"/>
    <x v="51"/>
    <x v="3"/>
    <m/>
    <x v="0"/>
    <m/>
    <x v="1384"/>
    <m/>
    <m/>
    <x v="0"/>
    <n v="23"/>
    <x v="0"/>
    <x v="40"/>
    <s v="https://twitter.com/redouad/status/1350030539944820736"/>
  </r>
  <r>
    <x v="62"/>
    <x v="115"/>
    <x v="52"/>
    <x v="3"/>
    <m/>
    <x v="0"/>
    <m/>
    <x v="1384"/>
    <m/>
    <m/>
    <x v="0"/>
    <n v="23"/>
    <x v="0"/>
    <x v="40"/>
    <s v="https://twitter.com/redouad/status/1350030539944820736"/>
  </r>
  <r>
    <x v="62"/>
    <x v="115"/>
    <x v="53"/>
    <x v="3"/>
    <m/>
    <x v="0"/>
    <m/>
    <x v="1384"/>
    <m/>
    <m/>
    <x v="0"/>
    <n v="23"/>
    <x v="0"/>
    <x v="40"/>
    <s v="https://twitter.com/redouad/status/1350030539944820736"/>
  </r>
  <r>
    <x v="62"/>
    <x v="115"/>
    <x v="46"/>
    <x v="3"/>
    <m/>
    <x v="0"/>
    <m/>
    <x v="1384"/>
    <m/>
    <m/>
    <x v="0"/>
    <n v="23"/>
    <x v="0"/>
    <x v="40"/>
    <s v="https://twitter.com/redouad/status/1350030539944820736"/>
  </r>
  <r>
    <x v="62"/>
    <x v="115"/>
    <x v="47"/>
    <x v="3"/>
    <m/>
    <x v="0"/>
    <m/>
    <x v="1384"/>
    <m/>
    <m/>
    <x v="0"/>
    <n v="23"/>
    <x v="0"/>
    <x v="40"/>
    <s v="https://twitter.com/redouad/status/1350030539944820736"/>
  </r>
  <r>
    <x v="62"/>
    <x v="115"/>
    <x v="48"/>
    <x v="3"/>
    <m/>
    <x v="0"/>
    <m/>
    <x v="1384"/>
    <m/>
    <m/>
    <x v="0"/>
    <n v="23"/>
    <x v="0"/>
    <x v="40"/>
    <s v="https://twitter.com/redouad/status/1350030539944820736"/>
  </r>
  <r>
    <x v="62"/>
    <x v="115"/>
    <x v="49"/>
    <x v="1188"/>
    <m/>
    <x v="0"/>
    <m/>
    <x v="1384"/>
    <n v="0.04"/>
    <m/>
    <x v="0"/>
    <n v="23"/>
    <x v="0"/>
    <x v="40"/>
    <s v="https://twitter.com/redouad/status/1350030539944820736"/>
  </r>
  <r>
    <x v="62"/>
    <x v="115"/>
    <x v="40"/>
    <x v="3"/>
    <m/>
    <x v="0"/>
    <m/>
    <x v="1385"/>
    <m/>
    <m/>
    <x v="0"/>
    <n v="86"/>
    <x v="0"/>
    <x v="40"/>
    <s v="https://twitter.com/redouad/status/1350030539944820736"/>
  </r>
  <r>
    <x v="62"/>
    <x v="115"/>
    <x v="41"/>
    <x v="3"/>
    <m/>
    <x v="0"/>
    <m/>
    <x v="1386"/>
    <m/>
    <m/>
    <x v="0"/>
    <n v="150"/>
    <x v="0"/>
    <x v="40"/>
    <s v="https://twitter.com/redouad/status/1350030539944820736"/>
  </r>
  <r>
    <x v="62"/>
    <x v="115"/>
    <x v="42"/>
    <x v="3"/>
    <m/>
    <x v="0"/>
    <m/>
    <x v="1387"/>
    <m/>
    <m/>
    <x v="0"/>
    <n v="213"/>
    <x v="0"/>
    <x v="40"/>
    <s v="https://twitter.com/redouad/status/1350030539944820736"/>
  </r>
  <r>
    <x v="62"/>
    <x v="115"/>
    <x v="43"/>
    <x v="3"/>
    <m/>
    <x v="0"/>
    <m/>
    <x v="1388"/>
    <m/>
    <m/>
    <x v="0"/>
    <n v="276"/>
    <x v="0"/>
    <x v="40"/>
    <s v="https://twitter.com/redouad/status/1350030539944820736"/>
  </r>
  <r>
    <x v="62"/>
    <x v="115"/>
    <x v="44"/>
    <x v="3"/>
    <m/>
    <x v="0"/>
    <m/>
    <x v="1389"/>
    <m/>
    <m/>
    <x v="0"/>
    <n v="339"/>
    <x v="0"/>
    <x v="40"/>
    <s v="https://twitter.com/redouad/status/1350030539944820736"/>
  </r>
  <r>
    <x v="62"/>
    <x v="115"/>
    <x v="45"/>
    <x v="3"/>
    <m/>
    <x v="0"/>
    <m/>
    <x v="1390"/>
    <m/>
    <m/>
    <x v="0"/>
    <n v="403"/>
    <x v="0"/>
    <x v="40"/>
    <s v="https://twitter.com/redouad/status/1350030539944820736"/>
  </r>
  <r>
    <x v="62"/>
    <x v="115"/>
    <x v="8"/>
    <x v="3"/>
    <m/>
    <x v="0"/>
    <m/>
    <x v="1391"/>
    <m/>
    <m/>
    <x v="0"/>
    <n v="466"/>
    <x v="0"/>
    <x v="40"/>
    <s v="https://twitter.com/redouad/status/1350030539944820736"/>
  </r>
  <r>
    <x v="62"/>
    <x v="115"/>
    <x v="9"/>
    <x v="3"/>
    <m/>
    <x v="0"/>
    <m/>
    <x v="1391"/>
    <m/>
    <m/>
    <x v="0"/>
    <n v="466"/>
    <x v="0"/>
    <x v="40"/>
    <s v="https://twitter.com/redouad/status/1350030539944820736"/>
  </r>
  <r>
    <x v="62"/>
    <x v="115"/>
    <x v="10"/>
    <x v="3"/>
    <m/>
    <x v="0"/>
    <m/>
    <x v="1391"/>
    <m/>
    <m/>
    <x v="0"/>
    <n v="466"/>
    <x v="0"/>
    <x v="40"/>
    <s v="https://twitter.com/redouad/status/1350030539944820736"/>
  </r>
  <r>
    <x v="62"/>
    <x v="115"/>
    <x v="11"/>
    <x v="3"/>
    <m/>
    <x v="0"/>
    <m/>
    <x v="1391"/>
    <m/>
    <m/>
    <x v="0"/>
    <n v="466"/>
    <x v="0"/>
    <x v="40"/>
    <s v="https://twitter.com/redouad/status/1350030539944820736"/>
  </r>
  <r>
    <x v="62"/>
    <x v="115"/>
    <x v="12"/>
    <x v="1189"/>
    <m/>
    <x v="0"/>
    <m/>
    <x v="1391"/>
    <n v="0.55000000000000004"/>
    <m/>
    <x v="0"/>
    <n v="466"/>
    <x v="0"/>
    <x v="40"/>
    <s v="https://twitter.com/redouad/status/1350030539944820736"/>
  </r>
  <r>
    <x v="62"/>
    <x v="115"/>
    <x v="13"/>
    <x v="3"/>
    <m/>
    <x v="0"/>
    <m/>
    <x v="1392"/>
    <m/>
    <m/>
    <x v="0"/>
    <n v="417"/>
    <x v="0"/>
    <x v="40"/>
    <s v="https://twitter.com/redouad/status/1350030539944820736"/>
  </r>
  <r>
    <x v="62"/>
    <x v="115"/>
    <x v="14"/>
    <x v="3"/>
    <m/>
    <x v="0"/>
    <m/>
    <x v="1393"/>
    <m/>
    <m/>
    <x v="0"/>
    <n v="368"/>
    <x v="0"/>
    <x v="40"/>
    <s v="https://twitter.com/redouad/status/1350030539944820736"/>
  </r>
  <r>
    <x v="62"/>
    <x v="115"/>
    <x v="15"/>
    <x v="3"/>
    <m/>
    <x v="0"/>
    <m/>
    <x v="1394"/>
    <m/>
    <m/>
    <x v="0"/>
    <n v="320"/>
    <x v="0"/>
    <x v="40"/>
    <s v="https://twitter.com/redouad/status/1350030539944820736"/>
  </r>
  <r>
    <x v="62"/>
    <x v="115"/>
    <x v="16"/>
    <x v="3"/>
    <m/>
    <x v="0"/>
    <m/>
    <x v="1395"/>
    <m/>
    <m/>
    <x v="0"/>
    <n v="271"/>
    <x v="0"/>
    <x v="40"/>
    <s v="https://twitter.com/redouad/status/1350030539944820736"/>
  </r>
  <r>
    <x v="62"/>
    <x v="115"/>
    <x v="17"/>
    <x v="3"/>
    <m/>
    <x v="0"/>
    <m/>
    <x v="1396"/>
    <m/>
    <m/>
    <x v="0"/>
    <n v="222"/>
    <x v="0"/>
    <x v="40"/>
    <s v="https://twitter.com/redouad/status/1350030539944820736"/>
  </r>
  <r>
    <x v="62"/>
    <x v="115"/>
    <x v="18"/>
    <x v="3"/>
    <m/>
    <x v="0"/>
    <m/>
    <x v="1397"/>
    <m/>
    <m/>
    <x v="0"/>
    <n v="173"/>
    <x v="0"/>
    <x v="40"/>
    <s v="https://twitter.com/redouad/status/1350030539944820736"/>
  </r>
  <r>
    <x v="62"/>
    <x v="115"/>
    <x v="19"/>
    <x v="3"/>
    <m/>
    <x v="0"/>
    <m/>
    <x v="1398"/>
    <m/>
    <m/>
    <x v="0"/>
    <n v="125"/>
    <x v="0"/>
    <x v="40"/>
    <s v="https://twitter.com/redouad/status/1350030539944820736"/>
  </r>
  <r>
    <x v="62"/>
    <x v="115"/>
    <x v="20"/>
    <x v="3"/>
    <m/>
    <x v="0"/>
    <m/>
    <x v="1398"/>
    <m/>
    <m/>
    <x v="0"/>
    <n v="125"/>
    <x v="0"/>
    <x v="40"/>
    <s v="https://twitter.com/redouad/status/1350030539944820736"/>
  </r>
  <r>
    <x v="62"/>
    <x v="115"/>
    <x v="21"/>
    <x v="3"/>
    <m/>
    <x v="0"/>
    <m/>
    <x v="1398"/>
    <m/>
    <m/>
    <x v="0"/>
    <n v="125"/>
    <x v="0"/>
    <x v="40"/>
    <s v="https://twitter.com/redouad/status/1350030539944820736"/>
  </r>
  <r>
    <x v="62"/>
    <x v="115"/>
    <x v="22"/>
    <x v="3"/>
    <m/>
    <x v="0"/>
    <m/>
    <x v="1398"/>
    <m/>
    <m/>
    <x v="0"/>
    <n v="125"/>
    <x v="0"/>
    <x v="40"/>
    <s v="https://twitter.com/redouad/status/1350030539944820736"/>
  </r>
  <r>
    <x v="62"/>
    <x v="115"/>
    <x v="23"/>
    <x v="1190"/>
    <m/>
    <x v="0"/>
    <m/>
    <x v="1398"/>
    <n v="0.69"/>
    <m/>
    <x v="0"/>
    <n v="125"/>
    <x v="0"/>
    <x v="40"/>
    <s v="https://twitter.com/redouad/status/1350030539944820736"/>
  </r>
  <r>
    <x v="63"/>
    <x v="116"/>
    <x v="36"/>
    <x v="1191"/>
    <m/>
    <x v="0"/>
    <m/>
    <x v="0"/>
    <n v="1.76"/>
    <m/>
    <x v="0"/>
    <m/>
    <x v="3"/>
    <x v="41"/>
    <s v="https://www.sainthelena.gov.sh/2021/news/covid-19-vaccination-programme-update/"/>
  </r>
  <r>
    <x v="64"/>
    <x v="117"/>
    <x v="16"/>
    <x v="978"/>
    <m/>
    <x v="0"/>
    <m/>
    <x v="0"/>
    <n v="0.28999999999999998"/>
    <m/>
    <x v="0"/>
    <m/>
    <x v="1"/>
    <x v="42"/>
    <s v="https://coronamap.sa"/>
  </r>
  <r>
    <x v="64"/>
    <x v="117"/>
    <x v="17"/>
    <x v="1192"/>
    <m/>
    <x v="0"/>
    <n v="37862"/>
    <x v="1399"/>
    <n v="0.4"/>
    <m/>
    <x v="0"/>
    <n v="1088"/>
    <x v="1"/>
    <x v="42"/>
    <s v="https://coronamap.sa"/>
  </r>
  <r>
    <x v="64"/>
    <x v="117"/>
    <x v="18"/>
    <x v="3"/>
    <m/>
    <x v="0"/>
    <m/>
    <x v="1400"/>
    <m/>
    <m/>
    <x v="0"/>
    <n v="689"/>
    <x v="1"/>
    <x v="42"/>
    <s v="https://coronamap.sa"/>
  </r>
  <r>
    <x v="64"/>
    <x v="117"/>
    <x v="19"/>
    <x v="3"/>
    <m/>
    <x v="0"/>
    <m/>
    <x v="1401"/>
    <m/>
    <m/>
    <x v="0"/>
    <n v="556"/>
    <x v="1"/>
    <x v="42"/>
    <s v="https://coronamap.sa"/>
  </r>
  <r>
    <x v="64"/>
    <x v="117"/>
    <x v="20"/>
    <x v="3"/>
    <m/>
    <x v="0"/>
    <m/>
    <x v="1402"/>
    <m/>
    <m/>
    <x v="0"/>
    <n v="490"/>
    <x v="1"/>
    <x v="42"/>
    <s v="https://coronamap.sa"/>
  </r>
  <r>
    <x v="64"/>
    <x v="117"/>
    <x v="21"/>
    <x v="1193"/>
    <m/>
    <x v="0"/>
    <m/>
    <x v="140"/>
    <n v="0.51"/>
    <m/>
    <x v="0"/>
    <n v="450"/>
    <x v="1"/>
    <x v="42"/>
    <s v="https://coronamap.sa"/>
  </r>
  <r>
    <x v="64"/>
    <x v="117"/>
    <x v="22"/>
    <x v="3"/>
    <m/>
    <x v="0"/>
    <m/>
    <x v="1403"/>
    <m/>
    <m/>
    <x v="0"/>
    <n v="469"/>
    <x v="1"/>
    <x v="42"/>
    <s v="https://coronamap.sa"/>
  </r>
  <r>
    <x v="64"/>
    <x v="117"/>
    <x v="23"/>
    <x v="3"/>
    <m/>
    <x v="0"/>
    <m/>
    <x v="1404"/>
    <m/>
    <m/>
    <x v="0"/>
    <n v="482"/>
    <x v="1"/>
    <x v="42"/>
    <s v="https://coronamap.sa"/>
  </r>
  <r>
    <x v="64"/>
    <x v="117"/>
    <x v="24"/>
    <x v="3"/>
    <m/>
    <x v="0"/>
    <m/>
    <x v="1405"/>
    <m/>
    <m/>
    <x v="0"/>
    <n v="407"/>
    <x v="1"/>
    <x v="42"/>
    <s v="https://coronamap.sa"/>
  </r>
  <r>
    <x v="64"/>
    <x v="117"/>
    <x v="25"/>
    <x v="3"/>
    <m/>
    <x v="0"/>
    <m/>
    <x v="1406"/>
    <m/>
    <m/>
    <x v="0"/>
    <n v="445"/>
    <x v="1"/>
    <x v="42"/>
    <s v="https://coronamap.sa"/>
  </r>
  <r>
    <x v="64"/>
    <x v="117"/>
    <x v="26"/>
    <x v="3"/>
    <m/>
    <x v="0"/>
    <m/>
    <x v="1407"/>
    <m/>
    <m/>
    <x v="0"/>
    <n v="484"/>
    <x v="1"/>
    <x v="42"/>
    <s v="https://coronamap.sa"/>
  </r>
  <r>
    <x v="64"/>
    <x v="117"/>
    <x v="27"/>
    <x v="1194"/>
    <m/>
    <x v="0"/>
    <m/>
    <x v="1408"/>
    <n v="0.85"/>
    <m/>
    <x v="0"/>
    <n v="522"/>
    <x v="1"/>
    <x v="42"/>
    <s v="https://coronamap.sa"/>
  </r>
  <r>
    <x v="64"/>
    <x v="117"/>
    <x v="28"/>
    <x v="3"/>
    <m/>
    <x v="0"/>
    <m/>
    <x v="1409"/>
    <m/>
    <m/>
    <x v="0"/>
    <n v="514"/>
    <x v="1"/>
    <x v="42"/>
    <s v="https://coronamap.sa"/>
  </r>
  <r>
    <x v="64"/>
    <x v="117"/>
    <x v="29"/>
    <x v="3"/>
    <m/>
    <x v="0"/>
    <m/>
    <x v="1410"/>
    <m/>
    <m/>
    <x v="0"/>
    <n v="466"/>
    <x v="1"/>
    <x v="42"/>
    <s v="https://coronamap.sa"/>
  </r>
  <r>
    <x v="64"/>
    <x v="117"/>
    <x v="30"/>
    <x v="3"/>
    <m/>
    <x v="0"/>
    <m/>
    <x v="1411"/>
    <m/>
    <m/>
    <x v="0"/>
    <n v="419"/>
    <x v="1"/>
    <x v="42"/>
    <s v="https://coronamap.sa"/>
  </r>
  <r>
    <x v="64"/>
    <x v="117"/>
    <x v="31"/>
    <x v="3"/>
    <m/>
    <x v="0"/>
    <m/>
    <x v="1412"/>
    <m/>
    <m/>
    <x v="0"/>
    <n v="372"/>
    <x v="1"/>
    <x v="42"/>
    <s v="https://coronamap.sa"/>
  </r>
  <r>
    <x v="64"/>
    <x v="117"/>
    <x v="32"/>
    <x v="3"/>
    <m/>
    <x v="0"/>
    <m/>
    <x v="1413"/>
    <m/>
    <m/>
    <x v="0"/>
    <n v="325"/>
    <x v="1"/>
    <x v="42"/>
    <s v="https://coronamap.sa"/>
  </r>
  <r>
    <x v="64"/>
    <x v="117"/>
    <x v="33"/>
    <x v="3"/>
    <m/>
    <x v="0"/>
    <m/>
    <x v="1414"/>
    <m/>
    <m/>
    <x v="0"/>
    <n v="277"/>
    <x v="1"/>
    <x v="42"/>
    <s v="https://coronamap.sa"/>
  </r>
  <r>
    <x v="64"/>
    <x v="117"/>
    <x v="34"/>
    <x v="3"/>
    <m/>
    <x v="0"/>
    <m/>
    <x v="1415"/>
    <m/>
    <m/>
    <x v="0"/>
    <n v="230"/>
    <x v="1"/>
    <x v="42"/>
    <s v="https://coronamap.sa"/>
  </r>
  <r>
    <x v="64"/>
    <x v="117"/>
    <x v="2"/>
    <x v="3"/>
    <m/>
    <x v="0"/>
    <m/>
    <x v="1415"/>
    <m/>
    <m/>
    <x v="0"/>
    <n v="230"/>
    <x v="1"/>
    <x v="42"/>
    <s v="https://coronamap.sa"/>
  </r>
  <r>
    <x v="64"/>
    <x v="117"/>
    <x v="3"/>
    <x v="3"/>
    <m/>
    <x v="0"/>
    <m/>
    <x v="1415"/>
    <m/>
    <m/>
    <x v="0"/>
    <n v="230"/>
    <x v="1"/>
    <x v="42"/>
    <s v="https://coronamap.sa"/>
  </r>
  <r>
    <x v="64"/>
    <x v="117"/>
    <x v="4"/>
    <x v="3"/>
    <m/>
    <x v="0"/>
    <m/>
    <x v="1415"/>
    <m/>
    <m/>
    <x v="0"/>
    <n v="230"/>
    <x v="1"/>
    <x v="42"/>
    <s v="https://coronamap.sa"/>
  </r>
  <r>
    <x v="64"/>
    <x v="117"/>
    <x v="5"/>
    <x v="3"/>
    <m/>
    <x v="0"/>
    <m/>
    <x v="1415"/>
    <m/>
    <m/>
    <x v="0"/>
    <n v="230"/>
    <x v="1"/>
    <x v="42"/>
    <s v="https://coronamap.sa"/>
  </r>
  <r>
    <x v="64"/>
    <x v="117"/>
    <x v="0"/>
    <x v="1195"/>
    <m/>
    <x v="0"/>
    <m/>
    <x v="1415"/>
    <n v="1.1200000000000001"/>
    <m/>
    <x v="0"/>
    <n v="230"/>
    <x v="1"/>
    <x v="42"/>
    <s v="https://coronamap.sa"/>
  </r>
  <r>
    <x v="64"/>
    <x v="117"/>
    <x v="1"/>
    <x v="3"/>
    <m/>
    <x v="0"/>
    <m/>
    <x v="1416"/>
    <m/>
    <m/>
    <x v="0"/>
    <n v="264"/>
    <x v="1"/>
    <x v="42"/>
    <s v="https://coronamap.sa"/>
  </r>
  <r>
    <x v="64"/>
    <x v="117"/>
    <x v="6"/>
    <x v="3"/>
    <m/>
    <x v="0"/>
    <m/>
    <x v="1417"/>
    <m/>
    <m/>
    <x v="0"/>
    <n v="298"/>
    <x v="1"/>
    <x v="42"/>
    <s v="https://coronamap.sa"/>
  </r>
  <r>
    <x v="64"/>
    <x v="117"/>
    <x v="7"/>
    <x v="1196"/>
    <m/>
    <x v="0"/>
    <m/>
    <x v="1418"/>
    <n v="1.27"/>
    <m/>
    <x v="0"/>
    <n v="332"/>
    <x v="1"/>
    <x v="42"/>
    <s v="https://coronamap.sa"/>
  </r>
  <r>
    <x v="65"/>
    <x v="22"/>
    <x v="54"/>
    <x v="1197"/>
    <n v="18996"/>
    <x v="0"/>
    <m/>
    <x v="0"/>
    <n v="0.35"/>
    <n v="0.35"/>
    <x v="0"/>
    <m/>
    <x v="9"/>
    <x v="12"/>
    <s v="https://coronavirus.data.gov.uk/details/healthcare"/>
  </r>
  <r>
    <x v="65"/>
    <x v="22"/>
    <x v="55"/>
    <x v="3"/>
    <m/>
    <x v="0"/>
    <m/>
    <x v="1419"/>
    <m/>
    <m/>
    <x v="0"/>
    <n v="1075"/>
    <x v="9"/>
    <x v="12"/>
    <s v="https://coronavirus.data.gov.uk/details/healthcare"/>
  </r>
  <r>
    <x v="65"/>
    <x v="22"/>
    <x v="50"/>
    <x v="3"/>
    <m/>
    <x v="0"/>
    <m/>
    <x v="1419"/>
    <m/>
    <m/>
    <x v="0"/>
    <n v="1075"/>
    <x v="9"/>
    <x v="12"/>
    <s v="https://coronavirus.data.gov.uk/details/healthcare"/>
  </r>
  <r>
    <x v="65"/>
    <x v="22"/>
    <x v="51"/>
    <x v="3"/>
    <m/>
    <x v="0"/>
    <m/>
    <x v="1419"/>
    <m/>
    <m/>
    <x v="0"/>
    <n v="1075"/>
    <x v="9"/>
    <x v="12"/>
    <s v="https://coronavirus.data.gov.uk/details/healthcare"/>
  </r>
  <r>
    <x v="65"/>
    <x v="22"/>
    <x v="52"/>
    <x v="3"/>
    <m/>
    <x v="0"/>
    <m/>
    <x v="1419"/>
    <m/>
    <m/>
    <x v="0"/>
    <n v="1075"/>
    <x v="9"/>
    <x v="12"/>
    <s v="https://coronavirus.data.gov.uk/details/healthcare"/>
  </r>
  <r>
    <x v="65"/>
    <x v="22"/>
    <x v="53"/>
    <x v="3"/>
    <m/>
    <x v="0"/>
    <m/>
    <x v="1419"/>
    <m/>
    <m/>
    <x v="0"/>
    <n v="1075"/>
    <x v="9"/>
    <x v="12"/>
    <s v="https://coronavirus.data.gov.uk/details/healthcare"/>
  </r>
  <r>
    <x v="65"/>
    <x v="22"/>
    <x v="46"/>
    <x v="3"/>
    <m/>
    <x v="0"/>
    <m/>
    <x v="1419"/>
    <m/>
    <m/>
    <x v="0"/>
    <n v="1075"/>
    <x v="9"/>
    <x v="12"/>
    <s v="https://coronavirus.data.gov.uk/details/healthcare"/>
  </r>
  <r>
    <x v="65"/>
    <x v="22"/>
    <x v="47"/>
    <x v="1198"/>
    <n v="60096"/>
    <x v="0"/>
    <m/>
    <x v="1419"/>
    <n v="1.1000000000000001"/>
    <n v="1.1000000000000001"/>
    <x v="0"/>
    <n v="1075"/>
    <x v="9"/>
    <x v="12"/>
    <s v="https://coronavirus.data.gov.uk/details/healthcare"/>
  </r>
  <r>
    <x v="65"/>
    <x v="22"/>
    <x v="48"/>
    <x v="3"/>
    <m/>
    <x v="0"/>
    <m/>
    <x v="750"/>
    <m/>
    <m/>
    <x v="0"/>
    <n v="1050"/>
    <x v="9"/>
    <x v="12"/>
    <s v="https://coronavirus.data.gov.uk/details/healthcare"/>
  </r>
  <r>
    <x v="65"/>
    <x v="22"/>
    <x v="49"/>
    <x v="3"/>
    <m/>
    <x v="0"/>
    <m/>
    <x v="1420"/>
    <m/>
    <m/>
    <x v="0"/>
    <n v="1024"/>
    <x v="9"/>
    <x v="12"/>
    <s v="https://coronavirus.data.gov.uk/details/healthcare"/>
  </r>
  <r>
    <x v="65"/>
    <x v="22"/>
    <x v="40"/>
    <x v="3"/>
    <m/>
    <x v="0"/>
    <m/>
    <x v="1421"/>
    <m/>
    <m/>
    <x v="0"/>
    <n v="999"/>
    <x v="9"/>
    <x v="12"/>
    <s v="https://coronavirus.data.gov.uk/details/healthcare"/>
  </r>
  <r>
    <x v="65"/>
    <x v="22"/>
    <x v="41"/>
    <x v="3"/>
    <m/>
    <x v="0"/>
    <m/>
    <x v="1127"/>
    <m/>
    <m/>
    <x v="0"/>
    <n v="974"/>
    <x v="9"/>
    <x v="12"/>
    <s v="https://coronavirus.data.gov.uk/details/healthcare"/>
  </r>
  <r>
    <x v="65"/>
    <x v="22"/>
    <x v="42"/>
    <x v="3"/>
    <m/>
    <x v="0"/>
    <m/>
    <x v="1422"/>
    <m/>
    <m/>
    <x v="0"/>
    <n v="949"/>
    <x v="9"/>
    <x v="12"/>
    <s v="https://coronavirus.data.gov.uk/details/healthcare"/>
  </r>
  <r>
    <x v="65"/>
    <x v="22"/>
    <x v="43"/>
    <x v="3"/>
    <m/>
    <x v="0"/>
    <m/>
    <x v="1423"/>
    <m/>
    <m/>
    <x v="0"/>
    <n v="924"/>
    <x v="9"/>
    <x v="12"/>
    <s v="https://coronavirus.data.gov.uk/details/healthcare"/>
  </r>
  <r>
    <x v="65"/>
    <x v="22"/>
    <x v="44"/>
    <x v="1199"/>
    <n v="94458"/>
    <x v="0"/>
    <m/>
    <x v="1424"/>
    <n v="1.73"/>
    <n v="1.73"/>
    <x v="0"/>
    <n v="899"/>
    <x v="9"/>
    <x v="12"/>
    <s v="https://coronavirus.data.gov.uk/details/healthcare"/>
  </r>
  <r>
    <x v="65"/>
    <x v="22"/>
    <x v="45"/>
    <x v="3"/>
    <m/>
    <x v="0"/>
    <m/>
    <x v="1425"/>
    <m/>
    <m/>
    <x v="0"/>
    <n v="850"/>
    <x v="9"/>
    <x v="12"/>
    <s v="https://coronavirus.data.gov.uk/details/healthcare"/>
  </r>
  <r>
    <x v="65"/>
    <x v="22"/>
    <x v="8"/>
    <x v="3"/>
    <m/>
    <x v="0"/>
    <m/>
    <x v="1426"/>
    <m/>
    <m/>
    <x v="0"/>
    <n v="801"/>
    <x v="9"/>
    <x v="12"/>
    <s v="https://coronavirus.data.gov.uk/details/healthcare"/>
  </r>
  <r>
    <x v="65"/>
    <x v="22"/>
    <x v="9"/>
    <x v="3"/>
    <m/>
    <x v="0"/>
    <m/>
    <x v="1427"/>
    <m/>
    <m/>
    <x v="0"/>
    <n v="753"/>
    <x v="9"/>
    <x v="12"/>
    <s v="https://coronavirus.data.gov.uk/details/healthcare"/>
  </r>
  <r>
    <x v="65"/>
    <x v="22"/>
    <x v="10"/>
    <x v="3"/>
    <m/>
    <x v="0"/>
    <m/>
    <x v="1428"/>
    <m/>
    <m/>
    <x v="0"/>
    <n v="704"/>
    <x v="9"/>
    <x v="12"/>
    <s v="https://coronavirus.data.gov.uk/details/healthcare"/>
  </r>
  <r>
    <x v="65"/>
    <x v="22"/>
    <x v="11"/>
    <x v="3"/>
    <m/>
    <x v="0"/>
    <m/>
    <x v="1038"/>
    <m/>
    <m/>
    <x v="0"/>
    <n v="656"/>
    <x v="9"/>
    <x v="12"/>
    <s v="https://coronavirus.data.gov.uk/details/healthcare"/>
  </r>
  <r>
    <x v="65"/>
    <x v="22"/>
    <x v="12"/>
    <x v="3"/>
    <m/>
    <x v="0"/>
    <m/>
    <x v="1429"/>
    <m/>
    <m/>
    <x v="0"/>
    <n v="607"/>
    <x v="9"/>
    <x v="12"/>
    <s v="https://coronavirus.data.gov.uk/details/healthcare"/>
  </r>
  <r>
    <x v="65"/>
    <x v="22"/>
    <x v="13"/>
    <x v="1200"/>
    <n v="115773"/>
    <x v="531"/>
    <m/>
    <x v="1430"/>
    <n v="2.12"/>
    <n v="2.12"/>
    <x v="14"/>
    <n v="558"/>
    <x v="9"/>
    <x v="12"/>
    <s v="https://coronavirus.data.gov.uk/details/healthcare"/>
  </r>
  <r>
    <x v="65"/>
    <x v="22"/>
    <x v="14"/>
    <x v="3"/>
    <m/>
    <x v="0"/>
    <m/>
    <x v="1431"/>
    <m/>
    <m/>
    <x v="0"/>
    <n v="667"/>
    <x v="9"/>
    <x v="12"/>
    <s v="https://coronavirus.data.gov.uk/details/healthcare"/>
  </r>
  <r>
    <x v="65"/>
    <x v="22"/>
    <x v="15"/>
    <x v="3"/>
    <m/>
    <x v="0"/>
    <m/>
    <x v="1230"/>
    <m/>
    <m/>
    <x v="0"/>
    <n v="775"/>
    <x v="9"/>
    <x v="12"/>
    <s v="https://coronavirus.data.gov.uk/details/healthcare"/>
  </r>
  <r>
    <x v="65"/>
    <x v="22"/>
    <x v="16"/>
    <x v="3"/>
    <m/>
    <x v="0"/>
    <m/>
    <x v="1432"/>
    <m/>
    <m/>
    <x v="0"/>
    <n v="883"/>
    <x v="9"/>
    <x v="12"/>
    <s v="https://coronavirus.data.gov.uk/details/healthcare"/>
  </r>
  <r>
    <x v="65"/>
    <x v="22"/>
    <x v="17"/>
    <x v="3"/>
    <m/>
    <x v="0"/>
    <m/>
    <x v="1433"/>
    <m/>
    <m/>
    <x v="0"/>
    <n v="991"/>
    <x v="9"/>
    <x v="12"/>
    <s v="https://coronavirus.data.gov.uk/details/healthcare"/>
  </r>
  <r>
    <x v="65"/>
    <x v="22"/>
    <x v="18"/>
    <x v="3"/>
    <m/>
    <x v="0"/>
    <m/>
    <x v="1434"/>
    <m/>
    <m/>
    <x v="0"/>
    <n v="1099"/>
    <x v="9"/>
    <x v="12"/>
    <s v="https://coronavirus.data.gov.uk/details/healthcare"/>
  </r>
  <r>
    <x v="65"/>
    <x v="22"/>
    <x v="19"/>
    <x v="3"/>
    <m/>
    <x v="0"/>
    <m/>
    <x v="1435"/>
    <m/>
    <m/>
    <x v="0"/>
    <n v="1208"/>
    <x v="9"/>
    <x v="12"/>
    <s v="https://coronavirus.data.gov.uk/details/healthcare"/>
  </r>
  <r>
    <x v="65"/>
    <x v="22"/>
    <x v="20"/>
    <x v="1201"/>
    <n v="163377"/>
    <x v="532"/>
    <m/>
    <x v="1436"/>
    <n v="3.04"/>
    <n v="2.99"/>
    <x v="16"/>
    <n v="1316"/>
    <x v="9"/>
    <x v="12"/>
    <s v="https://coronavirus.data.gov.uk/details/healthcare"/>
  </r>
  <r>
    <x v="65"/>
    <x v="22"/>
    <x v="21"/>
    <x v="1202"/>
    <n v="175942"/>
    <x v="533"/>
    <n v="12664"/>
    <x v="1437"/>
    <n v="3.27"/>
    <n v="3.22"/>
    <x v="16"/>
    <n v="1459"/>
    <x v="9"/>
    <x v="12"/>
    <s v="https://coronavirus.data.gov.uk/details/healthcare"/>
  </r>
  <r>
    <x v="65"/>
    <x v="22"/>
    <x v="22"/>
    <x v="1203"/>
    <n v="191965"/>
    <x v="534"/>
    <n v="16156"/>
    <x v="1438"/>
    <n v="3.57"/>
    <n v="3.51"/>
    <x v="16"/>
    <n v="1693"/>
    <x v="9"/>
    <x v="12"/>
    <s v="https://coronavirus.data.gov.uk/details/healthcare"/>
  </r>
  <r>
    <x v="65"/>
    <x v="22"/>
    <x v="23"/>
    <x v="1204"/>
    <n v="208207"/>
    <x v="535"/>
    <n v="16442"/>
    <x v="1439"/>
    <n v="3.87"/>
    <n v="3.81"/>
    <x v="3"/>
    <n v="1935"/>
    <x v="9"/>
    <x v="12"/>
    <s v="https://coronavirus.data.gov.uk/details/healthcare"/>
  </r>
  <r>
    <x v="65"/>
    <x v="22"/>
    <x v="24"/>
    <x v="1205"/>
    <n v="224840"/>
    <x v="536"/>
    <n v="16774"/>
    <x v="1440"/>
    <n v="4.18"/>
    <n v="4.12"/>
    <x v="3"/>
    <n v="2186"/>
    <x v="9"/>
    <x v="12"/>
    <s v="https://coronavirus.data.gov.uk/details/healthcare"/>
  </r>
  <r>
    <x v="65"/>
    <x v="22"/>
    <x v="25"/>
    <x v="3"/>
    <m/>
    <x v="0"/>
    <m/>
    <x v="1441"/>
    <m/>
    <m/>
    <x v="0"/>
    <n v="2351"/>
    <x v="9"/>
    <x v="12"/>
    <s v="https://coronavirus.data.gov.uk/details/healthcare"/>
  </r>
  <r>
    <x v="65"/>
    <x v="22"/>
    <x v="26"/>
    <x v="3"/>
    <m/>
    <x v="0"/>
    <m/>
    <x v="1442"/>
    <m/>
    <m/>
    <x v="0"/>
    <n v="2516"/>
    <x v="9"/>
    <x v="12"/>
    <s v="https://coronavirus.data.gov.uk/details/healthcare"/>
  </r>
  <r>
    <x v="65"/>
    <x v="22"/>
    <x v="27"/>
    <x v="1206"/>
    <n v="264991"/>
    <x v="537"/>
    <m/>
    <x v="1443"/>
    <n v="4.92"/>
    <n v="4.8499999999999996"/>
    <x v="4"/>
    <n v="2682"/>
    <x v="9"/>
    <x v="12"/>
    <s v="https://coronavirus.data.gov.uk/details/healthcare"/>
  </r>
  <r>
    <x v="65"/>
    <x v="22"/>
    <x v="28"/>
    <x v="1207"/>
    <n v="284582"/>
    <x v="538"/>
    <n v="19779"/>
    <x v="140"/>
    <n v="5.28"/>
    <n v="5.21"/>
    <x v="4"/>
    <n v="2868"/>
    <x v="9"/>
    <x v="12"/>
    <s v="https://coronavirus.data.gov.uk/details/healthcare"/>
  </r>
  <r>
    <x v="65"/>
    <x v="22"/>
    <x v="29"/>
    <x v="1208"/>
    <n v="309909"/>
    <x v="539"/>
    <n v="25611"/>
    <x v="1444"/>
    <n v="5.75"/>
    <n v="5.67"/>
    <x v="17"/>
    <n v="3115"/>
    <x v="9"/>
    <x v="12"/>
    <s v="https://coronavirus.data.gov.uk/details/healthcare"/>
  </r>
  <r>
    <x v="65"/>
    <x v="22"/>
    <x v="30"/>
    <x v="1209"/>
    <n v="334871"/>
    <x v="540"/>
    <n v="25258"/>
    <x v="1445"/>
    <n v="6.21"/>
    <n v="6.13"/>
    <x v="17"/>
    <n v="3345"/>
    <x v="9"/>
    <x v="12"/>
    <s v="https://coronavirus.data.gov.uk/details/healthcare"/>
  </r>
  <r>
    <x v="65"/>
    <x v="22"/>
    <x v="31"/>
    <x v="1210"/>
    <n v="358454"/>
    <x v="541"/>
    <n v="23806"/>
    <x v="1446"/>
    <n v="6.65"/>
    <n v="6.56"/>
    <x v="5"/>
    <n v="3529"/>
    <x v="9"/>
    <x v="12"/>
    <s v="https://coronavirus.data.gov.uk/details/healthcare"/>
  </r>
  <r>
    <x v="65"/>
    <x v="22"/>
    <x v="32"/>
    <x v="1211"/>
    <n v="380667"/>
    <x v="542"/>
    <n v="22712"/>
    <x v="1447"/>
    <n v="7.06"/>
    <n v="6.97"/>
    <x v="5"/>
    <n v="3770"/>
    <x v="9"/>
    <x v="12"/>
    <s v="https://coronavirus.data.gov.uk/details/healthcare"/>
  </r>
  <r>
    <x v="65"/>
    <x v="22"/>
    <x v="33"/>
    <x v="1212"/>
    <n v="404038"/>
    <x v="543"/>
    <n v="23566"/>
    <x v="1448"/>
    <n v="7.49"/>
    <n v="7.4"/>
    <x v="6"/>
    <n v="4033"/>
    <x v="9"/>
    <x v="12"/>
    <s v="https://coronavirus.data.gov.uk/details/healthcare"/>
  </r>
  <r>
    <x v="65"/>
    <x v="22"/>
    <x v="34"/>
    <x v="1213"/>
    <n v="415402"/>
    <x v="544"/>
    <n v="11519"/>
    <x v="1449"/>
    <n v="7.7"/>
    <n v="7.6"/>
    <x v="6"/>
    <n v="3981"/>
    <x v="9"/>
    <x v="12"/>
    <s v="https://coronavirus.data.gov.uk/details/healthcare"/>
  </r>
  <r>
    <x v="65"/>
    <x v="22"/>
    <x v="2"/>
    <x v="1214"/>
    <n v="437900"/>
    <x v="545"/>
    <n v="23020"/>
    <x v="1450"/>
    <n v="8.1300000000000008"/>
    <n v="8.02"/>
    <x v="7"/>
    <n v="4066"/>
    <x v="9"/>
    <x v="12"/>
    <s v="https://coronavirus.data.gov.uk/details/healthcare"/>
  </r>
  <r>
    <x v="65"/>
    <x v="22"/>
    <x v="3"/>
    <x v="1215"/>
    <n v="462092"/>
    <x v="546"/>
    <n v="24728"/>
    <x v="1451"/>
    <n v="8.58"/>
    <n v="8.4600000000000009"/>
    <x v="48"/>
    <n v="4043"/>
    <x v="9"/>
    <x v="12"/>
    <s v="https://coronavirus.data.gov.uk/details/healthcare"/>
  </r>
  <r>
    <x v="65"/>
    <x v="22"/>
    <x v="4"/>
    <x v="1216"/>
    <n v="491658"/>
    <x v="547"/>
    <n v="29753"/>
    <x v="1452"/>
    <n v="9.1199999999999992"/>
    <n v="9"/>
    <x v="48"/>
    <n v="4160"/>
    <x v="9"/>
    <x v="12"/>
    <s v="https://coronavirus.data.gov.uk/details/healthcare"/>
  </r>
  <r>
    <x v="65"/>
    <x v="22"/>
    <x v="5"/>
    <x v="1217"/>
    <n v="515855"/>
    <x v="548"/>
    <n v="24509"/>
    <x v="1453"/>
    <n v="9.57"/>
    <n v="9.44"/>
    <x v="79"/>
    <n v="4179"/>
    <x v="9"/>
    <x v="12"/>
    <s v="https://coronavirus.data.gov.uk/details/healthcare"/>
  </r>
  <r>
    <x v="65"/>
    <x v="22"/>
    <x v="0"/>
    <x v="1218"/>
    <n v="543370"/>
    <x v="549"/>
    <n v="28058"/>
    <x v="1454"/>
    <n v="10.09"/>
    <n v="9.9499999999999993"/>
    <x v="41"/>
    <n v="4318"/>
    <x v="9"/>
    <x v="12"/>
    <s v="https://coronavirus.data.gov.uk/details/healthcare"/>
  </r>
  <r>
    <x v="65"/>
    <x v="22"/>
    <x v="1"/>
    <x v="1219"/>
    <n v="566269"/>
    <x v="550"/>
    <n v="23055"/>
    <x v="1455"/>
    <n v="10.51"/>
    <n v="10.36"/>
    <x v="41"/>
    <n v="4305"/>
    <x v="9"/>
    <x v="12"/>
    <s v="https://coronavirus.data.gov.uk/details/healthcare"/>
  </r>
  <r>
    <x v="65"/>
    <x v="22"/>
    <x v="6"/>
    <x v="1220"/>
    <n v="575897"/>
    <x v="551"/>
    <n v="9683"/>
    <x v="1456"/>
    <n v="10.68"/>
    <n v="10.54"/>
    <x v="41"/>
    <n v="4257"/>
    <x v="9"/>
    <x v="12"/>
    <s v="https://coronavirus.data.gov.uk/details/healthcare"/>
  </r>
  <r>
    <x v="65"/>
    <x v="22"/>
    <x v="7"/>
    <x v="1221"/>
    <n v="610778"/>
    <x v="552"/>
    <n v="35377"/>
    <x v="1457"/>
    <n v="11.33"/>
    <n v="11.18"/>
    <x v="8"/>
    <n v="4580"/>
    <x v="9"/>
    <x v="12"/>
    <s v="https://coronavirus.data.gov.uk/details/healthcare"/>
  </r>
  <r>
    <x v="65"/>
    <x v="22"/>
    <x v="35"/>
    <x v="1222"/>
    <n v="649262"/>
    <x v="553"/>
    <n v="38897"/>
    <x v="1458"/>
    <n v="12.04"/>
    <n v="11.88"/>
    <x v="30"/>
    <n v="4951"/>
    <x v="9"/>
    <x v="12"/>
    <s v="https://coronavirus.data.gov.uk/details/healthcare"/>
  </r>
  <r>
    <x v="65"/>
    <x v="22"/>
    <x v="36"/>
    <x v="1223"/>
    <n v="694347"/>
    <x v="554"/>
    <n v="45358"/>
    <x v="1459"/>
    <n v="12.87"/>
    <n v="12.71"/>
    <x v="18"/>
    <n v="5359"/>
    <x v="9"/>
    <x v="12"/>
    <s v="https://coronavirus.data.gov.uk/details/healthcare"/>
  </r>
  <r>
    <x v="65"/>
    <x v="22"/>
    <x v="37"/>
    <x v="1224"/>
    <n v="742512"/>
    <x v="555"/>
    <n v="48663"/>
    <x v="1460"/>
    <n v="13.77"/>
    <n v="13.59"/>
    <x v="18"/>
    <n v="5990"/>
    <x v="9"/>
    <x v="12"/>
    <s v="https://coronavirus.data.gov.uk/details/healthcare"/>
  </r>
  <r>
    <x v="65"/>
    <x v="22"/>
    <x v="38"/>
    <x v="1225"/>
    <n v="786427"/>
    <x v="86"/>
    <n v="44718"/>
    <x v="1461"/>
    <n v="14.58"/>
    <n v="14.39"/>
    <x v="9"/>
    <n v="6426"/>
    <x v="9"/>
    <x v="12"/>
    <s v="https://coronavirus.data.gov.uk/details/healthcare"/>
  </r>
  <r>
    <x v="66"/>
    <x v="118"/>
    <x v="18"/>
    <x v="1226"/>
    <m/>
    <x v="0"/>
    <m/>
    <x v="0"/>
    <n v="0.1"/>
    <m/>
    <x v="0"/>
    <m/>
    <x v="15"/>
    <x v="43"/>
    <s v="https://nova.rs/vesti/drustvo/srbija-2-u-evropi-po-broju-vakcinacija-na-milion-stanovnika/"/>
  </r>
  <r>
    <x v="66"/>
    <x v="118"/>
    <x v="19"/>
    <x v="3"/>
    <m/>
    <x v="0"/>
    <m/>
    <x v="1462"/>
    <m/>
    <m/>
    <x v="0"/>
    <n v="169"/>
    <x v="15"/>
    <x v="43"/>
    <s v="https://nova.rs/vesti/drustvo/srbija-2-u-evropi-po-broju-vakcinacija-na-milion-stanovnika/"/>
  </r>
  <r>
    <x v="66"/>
    <x v="118"/>
    <x v="20"/>
    <x v="1227"/>
    <m/>
    <x v="0"/>
    <m/>
    <x v="1462"/>
    <n v="0.14000000000000001"/>
    <m/>
    <x v="0"/>
    <n v="169"/>
    <x v="15"/>
    <x v="43"/>
    <s v="https://nova.rs/vesti/drustvo/srbija-2-u-evropi-po-broju-vakcinacija-na-milion-stanovnika/"/>
  </r>
  <r>
    <x v="66"/>
    <x v="118"/>
    <x v="21"/>
    <x v="3"/>
    <m/>
    <x v="0"/>
    <m/>
    <x v="1463"/>
    <m/>
    <m/>
    <x v="0"/>
    <n v="221"/>
    <x v="15"/>
    <x v="43"/>
    <s v="https://nova.rs/vesti/drustvo/srbija-2-u-evropi-po-broju-vakcinacija-na-milion-stanovnika/"/>
  </r>
  <r>
    <x v="66"/>
    <x v="118"/>
    <x v="22"/>
    <x v="3"/>
    <m/>
    <x v="0"/>
    <m/>
    <x v="1464"/>
    <m/>
    <m/>
    <x v="0"/>
    <n v="247"/>
    <x v="15"/>
    <x v="43"/>
    <s v="https://nova.rs/vesti/drustvo/srbija-2-u-evropi-po-broju-vakcinacija-na-milion-stanovnika/"/>
  </r>
  <r>
    <x v="66"/>
    <x v="118"/>
    <x v="23"/>
    <x v="3"/>
    <m/>
    <x v="0"/>
    <m/>
    <x v="1465"/>
    <m/>
    <m/>
    <x v="0"/>
    <n v="262"/>
    <x v="15"/>
    <x v="43"/>
    <s v="https://nova.rs/vesti/drustvo/srbija-2-u-evropi-po-broju-vakcinacija-na-milion-stanovnika/"/>
  </r>
  <r>
    <x v="66"/>
    <x v="118"/>
    <x v="24"/>
    <x v="1228"/>
    <m/>
    <x v="0"/>
    <m/>
    <x v="1466"/>
    <n v="0.27"/>
    <m/>
    <x v="0"/>
    <n v="273"/>
    <x v="15"/>
    <x v="43"/>
    <s v="https://nova.rs/vesti/drustvo/srbija-2-u-evropi-po-broju-vakcinacija-na-milion-stanovnika/"/>
  </r>
  <r>
    <x v="66"/>
    <x v="118"/>
    <x v="25"/>
    <x v="3"/>
    <m/>
    <x v="0"/>
    <m/>
    <x v="1467"/>
    <m/>
    <m/>
    <x v="0"/>
    <n v="326"/>
    <x v="15"/>
    <x v="43"/>
    <s v="https://nova.rs/vesti/drustvo/srbija-2-u-evropi-po-broju-vakcinacija-na-milion-stanovnika/"/>
  </r>
  <r>
    <x v="66"/>
    <x v="118"/>
    <x v="26"/>
    <x v="3"/>
    <m/>
    <x v="0"/>
    <m/>
    <x v="1468"/>
    <m/>
    <m/>
    <x v="0"/>
    <n v="395"/>
    <x v="15"/>
    <x v="43"/>
    <s v="https://nova.rs/vesti/drustvo/srbija-2-u-evropi-po-broju-vakcinacija-na-milion-stanovnika/"/>
  </r>
  <r>
    <x v="66"/>
    <x v="118"/>
    <x v="27"/>
    <x v="3"/>
    <m/>
    <x v="0"/>
    <m/>
    <x v="1469"/>
    <m/>
    <m/>
    <x v="0"/>
    <n v="463"/>
    <x v="15"/>
    <x v="43"/>
    <s v="https://nova.rs/vesti/drustvo/srbija-2-u-evropi-po-broju-vakcinacija-na-milion-stanovnika/"/>
  </r>
  <r>
    <x v="66"/>
    <x v="118"/>
    <x v="28"/>
    <x v="3"/>
    <m/>
    <x v="0"/>
    <m/>
    <x v="1470"/>
    <m/>
    <m/>
    <x v="0"/>
    <n v="510"/>
    <x v="15"/>
    <x v="43"/>
    <s v="https://nova.rs/vesti/drustvo/srbija-2-u-evropi-po-broju-vakcinacija-na-milion-stanovnika/"/>
  </r>
  <r>
    <x v="66"/>
    <x v="118"/>
    <x v="29"/>
    <x v="3"/>
    <m/>
    <x v="0"/>
    <m/>
    <x v="1471"/>
    <m/>
    <m/>
    <x v="0"/>
    <n v="556"/>
    <x v="15"/>
    <x v="43"/>
    <s v="https://nova.rs/vesti/drustvo/srbija-2-u-evropi-po-broju-vakcinacija-na-milion-stanovnika/"/>
  </r>
  <r>
    <x v="66"/>
    <x v="118"/>
    <x v="30"/>
    <x v="1229"/>
    <m/>
    <x v="0"/>
    <m/>
    <x v="1472"/>
    <n v="0.66"/>
    <m/>
    <x v="0"/>
    <n v="602"/>
    <x v="15"/>
    <x v="43"/>
    <s v="https://nova.rs/vesti/drustvo/srbija-2-u-evropi-po-broju-vakcinacija-na-milion-stanovnika/"/>
  </r>
  <r>
    <x v="66"/>
    <x v="118"/>
    <x v="31"/>
    <x v="1230"/>
    <m/>
    <x v="0"/>
    <n v="40221"/>
    <x v="1473"/>
    <n v="1.25"/>
    <m/>
    <x v="0"/>
    <n v="1400"/>
    <x v="15"/>
    <x v="43"/>
    <s v="https://nova.rs/vesti/drustvo/srbija-2-u-evropi-po-broju-vakcinacija-na-milion-stanovnika/"/>
  </r>
  <r>
    <x v="66"/>
    <x v="118"/>
    <x v="32"/>
    <x v="1231"/>
    <m/>
    <x v="0"/>
    <n v="34879"/>
    <x v="1474"/>
    <n v="1.76"/>
    <m/>
    <x v="0"/>
    <n v="2040"/>
    <x v="15"/>
    <x v="43"/>
    <s v="https://nova.rs/vesti/drustvo/srbija-2-u-evropi-po-broju-vakcinacija-na-milion-stanovnika/"/>
  </r>
  <r>
    <x v="66"/>
    <x v="118"/>
    <x v="33"/>
    <x v="1232"/>
    <m/>
    <x v="0"/>
    <n v="43644"/>
    <x v="1475"/>
    <n v="2.4"/>
    <m/>
    <x v="0"/>
    <n v="2864"/>
    <x v="15"/>
    <x v="43"/>
    <s v="https://nova.rs/vesti/drustvo/srbija-2-u-evropi-po-broju-vakcinacija-na-milion-stanovnika/"/>
  </r>
  <r>
    <x v="66"/>
    <x v="118"/>
    <x v="34"/>
    <x v="1233"/>
    <m/>
    <x v="0"/>
    <n v="54445"/>
    <x v="1476"/>
    <n v="3.2"/>
    <m/>
    <x v="0"/>
    <n v="3914"/>
    <x v="15"/>
    <x v="43"/>
    <s v="https://nova.rs/vesti/drustvo/srbija-2-u-evropi-po-broju-vakcinacija-na-milion-stanovnika/"/>
  </r>
  <r>
    <x v="66"/>
    <x v="118"/>
    <x v="2"/>
    <x v="1234"/>
    <m/>
    <x v="0"/>
    <n v="38721"/>
    <x v="1477"/>
    <n v="3.77"/>
    <m/>
    <x v="0"/>
    <n v="4634"/>
    <x v="15"/>
    <x v="43"/>
    <s v="https://nova.rs/vesti/drustvo/srbija-2-u-evropi-po-broju-vakcinacija-na-milion-stanovnika/"/>
  </r>
  <r>
    <x v="66"/>
    <x v="118"/>
    <x v="3"/>
    <x v="1235"/>
    <m/>
    <x v="0"/>
    <n v="62983"/>
    <x v="1478"/>
    <n v="4.7"/>
    <m/>
    <x v="0"/>
    <n v="5864"/>
    <x v="15"/>
    <x v="43"/>
    <s v="https://nova.rs/vesti/drustvo/srbija-2-u-evropi-po-broju-vakcinacija-na-milion-stanovnika/"/>
  </r>
  <r>
    <x v="66"/>
    <x v="118"/>
    <x v="4"/>
    <x v="1236"/>
    <m/>
    <x v="0"/>
    <n v="42326"/>
    <x v="1479"/>
    <n v="5.32"/>
    <m/>
    <x v="0"/>
    <n v="6660"/>
    <x v="15"/>
    <x v="43"/>
    <s v="https://nova.rs/vesti/drustvo/srbija-2-u-evropi-po-broju-vakcinacija-na-milion-stanovnika/"/>
  </r>
  <r>
    <x v="66"/>
    <x v="118"/>
    <x v="5"/>
    <x v="1237"/>
    <m/>
    <x v="0"/>
    <n v="39726"/>
    <x v="1480"/>
    <n v="5.9"/>
    <m/>
    <x v="0"/>
    <n v="6649"/>
    <x v="15"/>
    <x v="43"/>
    <s v="https://nova.rs/vesti/drustvo/srbija-2-u-evropi-po-broju-vakcinacija-na-milion-stanovnika/"/>
  </r>
  <r>
    <x v="66"/>
    <x v="118"/>
    <x v="0"/>
    <x v="1238"/>
    <m/>
    <x v="0"/>
    <n v="29203"/>
    <x v="1481"/>
    <n v="6.33"/>
    <m/>
    <x v="0"/>
    <n v="6530"/>
    <x v="15"/>
    <x v="43"/>
    <s v="https://nova.rs/vesti/drustvo/srbija-2-u-evropi-po-broju-vakcinacija-na-milion-stanovnika/"/>
  </r>
  <r>
    <x v="66"/>
    <x v="118"/>
    <x v="1"/>
    <x v="1239"/>
    <m/>
    <x v="0"/>
    <n v="6621"/>
    <x v="1482"/>
    <n v="6.43"/>
    <m/>
    <x v="0"/>
    <n v="5753"/>
    <x v="15"/>
    <x v="43"/>
    <s v="https://nova.rs/vesti/drustvo/srbija-2-u-evropi-po-broju-vakcinacija-na-milion-stanovnika/"/>
  </r>
  <r>
    <x v="66"/>
    <x v="118"/>
    <x v="6"/>
    <x v="3"/>
    <m/>
    <x v="0"/>
    <m/>
    <x v="1483"/>
    <m/>
    <m/>
    <x v="0"/>
    <n v="5020"/>
    <x v="15"/>
    <x v="43"/>
    <s v="https://nova.rs/vesti/drustvo/srbija-2-u-evropi-po-broju-vakcinacija-na-milion-stanovnika/"/>
  </r>
  <r>
    <x v="66"/>
    <x v="118"/>
    <x v="7"/>
    <x v="3"/>
    <m/>
    <x v="0"/>
    <m/>
    <x v="1484"/>
    <m/>
    <m/>
    <x v="0"/>
    <n v="4617"/>
    <x v="15"/>
    <x v="43"/>
    <s v="https://nova.rs/vesti/drustvo/srbija-2-u-evropi-po-broju-vakcinacija-na-milion-stanovnika/"/>
  </r>
  <r>
    <x v="66"/>
    <x v="118"/>
    <x v="35"/>
    <x v="1240"/>
    <m/>
    <x v="0"/>
    <m/>
    <x v="1485"/>
    <n v="7.29"/>
    <m/>
    <x v="0"/>
    <n v="3705"/>
    <x v="15"/>
    <x v="43"/>
    <s v="https://nova.rs/vesti/drustvo/srbija-2-u-evropi-po-broju-vakcinacija-na-milion-stanovnika/"/>
  </r>
  <r>
    <x v="66"/>
    <x v="118"/>
    <x v="36"/>
    <x v="1241"/>
    <m/>
    <x v="0"/>
    <n v="17688"/>
    <x v="1486"/>
    <n v="7.55"/>
    <m/>
    <x v="0"/>
    <n v="3187"/>
    <x v="15"/>
    <x v="43"/>
    <s v="https://nova.rs/vesti/drustvo/srbija-2-u-evropi-po-broju-vakcinacija-na-milion-stanovnika/"/>
  </r>
  <r>
    <x v="66"/>
    <x v="118"/>
    <x v="37"/>
    <x v="1242"/>
    <m/>
    <x v="0"/>
    <n v="13278"/>
    <x v="1487"/>
    <n v="7.74"/>
    <m/>
    <x v="0"/>
    <n v="2632"/>
    <x v="15"/>
    <x v="43"/>
    <s v="https://nova.rs/vesti/drustvo/srbija-2-u-evropi-po-broju-vakcinacija-na-milion-stanovnika/"/>
  </r>
  <r>
    <x v="66"/>
    <x v="118"/>
    <x v="38"/>
    <x v="1243"/>
    <m/>
    <x v="0"/>
    <n v="11443"/>
    <x v="1488"/>
    <n v="7.91"/>
    <m/>
    <x v="0"/>
    <n v="2259"/>
    <x v="15"/>
    <x v="43"/>
    <s v="https://nova.rs/vesti/drustvo/srbija-2-u-evropi-po-broju-vakcinacija-na-milion-stanovnika/"/>
  </r>
  <r>
    <x v="67"/>
    <x v="119"/>
    <x v="19"/>
    <x v="0"/>
    <n v="0"/>
    <x v="0"/>
    <m/>
    <x v="0"/>
    <n v="0"/>
    <n v="0"/>
    <x v="0"/>
    <m/>
    <x v="12"/>
    <x v="44"/>
    <s v="https://www.facebook.com/mohseychellesofficial/photos/1648953545305770"/>
  </r>
  <r>
    <x v="67"/>
    <x v="119"/>
    <x v="20"/>
    <x v="3"/>
    <m/>
    <x v="0"/>
    <m/>
    <x v="1489"/>
    <m/>
    <m/>
    <x v="0"/>
    <n v="5084"/>
    <x v="12"/>
    <x v="44"/>
    <s v="https://www.facebook.com/mohseychellesofficial/photos/1648953545305770"/>
  </r>
  <r>
    <x v="67"/>
    <x v="119"/>
    <x v="21"/>
    <x v="3"/>
    <m/>
    <x v="0"/>
    <m/>
    <x v="1489"/>
    <m/>
    <m/>
    <x v="0"/>
    <n v="5084"/>
    <x v="12"/>
    <x v="44"/>
    <s v="https://www.facebook.com/mohseychellesofficial/photos/1648953545305770"/>
  </r>
  <r>
    <x v="67"/>
    <x v="119"/>
    <x v="22"/>
    <x v="3"/>
    <m/>
    <x v="0"/>
    <m/>
    <x v="1489"/>
    <m/>
    <m/>
    <x v="0"/>
    <n v="5084"/>
    <x v="12"/>
    <x v="44"/>
    <s v="https://www.facebook.com/mohseychellesofficial/photos/1648953545305770"/>
  </r>
  <r>
    <x v="67"/>
    <x v="119"/>
    <x v="23"/>
    <x v="1087"/>
    <n v="2000"/>
    <x v="0"/>
    <m/>
    <x v="1489"/>
    <n v="2.0299999999999998"/>
    <n v="2.0299999999999998"/>
    <x v="0"/>
    <n v="5084"/>
    <x v="12"/>
    <x v="44"/>
    <s v="https://www.facebook.com/mohseychellesofficial/photos/1648953545305770"/>
  </r>
  <r>
    <x v="67"/>
    <x v="119"/>
    <x v="24"/>
    <x v="3"/>
    <m/>
    <x v="0"/>
    <m/>
    <x v="1000"/>
    <m/>
    <m/>
    <x v="0"/>
    <n v="6101"/>
    <x v="12"/>
    <x v="44"/>
    <s v="https://www.facebook.com/mohseychellesofficial/photos/1648953545305770"/>
  </r>
  <r>
    <x v="67"/>
    <x v="119"/>
    <x v="25"/>
    <x v="701"/>
    <n v="4000"/>
    <x v="0"/>
    <m/>
    <x v="1490"/>
    <n v="4.07"/>
    <n v="4.07"/>
    <x v="0"/>
    <n v="6783"/>
    <x v="12"/>
    <x v="44"/>
    <s v="https://www.facebook.com/mohseychellesofficial/photos/1648953545305770"/>
  </r>
  <r>
    <x v="67"/>
    <x v="119"/>
    <x v="26"/>
    <x v="1226"/>
    <n v="7000"/>
    <x v="0"/>
    <n v="3000"/>
    <x v="587"/>
    <n v="7.12"/>
    <n v="7.12"/>
    <x v="0"/>
    <n v="10169"/>
    <x v="12"/>
    <x v="44"/>
    <s v="https://www.facebook.com/mohseychellesofficial/photos/1648953545305770"/>
  </r>
  <r>
    <x v="67"/>
    <x v="119"/>
    <x v="27"/>
    <x v="3"/>
    <m/>
    <x v="0"/>
    <m/>
    <x v="1491"/>
    <m/>
    <m/>
    <x v="0"/>
    <n v="11369"/>
    <x v="12"/>
    <x v="44"/>
    <s v="https://www.facebook.com/mohseychellesofficial/photos/1648953545305770"/>
  </r>
  <r>
    <x v="67"/>
    <x v="119"/>
    <x v="28"/>
    <x v="3"/>
    <m/>
    <x v="0"/>
    <m/>
    <x v="1492"/>
    <m/>
    <m/>
    <x v="0"/>
    <n v="12569"/>
    <x v="12"/>
    <x v="44"/>
    <s v="https://www.facebook.com/mohseychellesofficial/photos/1648953545305770"/>
  </r>
  <r>
    <x v="67"/>
    <x v="119"/>
    <x v="29"/>
    <x v="1244"/>
    <n v="10976"/>
    <x v="0"/>
    <m/>
    <x v="1493"/>
    <n v="11.16"/>
    <n v="11.16"/>
    <x v="0"/>
    <n v="13769"/>
    <x v="12"/>
    <x v="44"/>
    <s v="https://www.facebook.com/mohseychellesofficial/photos/1648953545305770"/>
  </r>
  <r>
    <x v="67"/>
    <x v="119"/>
    <x v="30"/>
    <x v="1245"/>
    <n v="13163"/>
    <x v="0"/>
    <n v="2187"/>
    <x v="1494"/>
    <n v="13.39"/>
    <n v="13.39"/>
    <x v="0"/>
    <n v="16219"/>
    <x v="12"/>
    <x v="44"/>
    <s v="https://www.facebook.com/mohseychellesofficial/photos/1648953545305770"/>
  </r>
  <r>
    <x v="67"/>
    <x v="119"/>
    <x v="31"/>
    <x v="3"/>
    <m/>
    <x v="0"/>
    <m/>
    <x v="1495"/>
    <m/>
    <m/>
    <x v="0"/>
    <n v="17470"/>
    <x v="12"/>
    <x v="44"/>
    <s v="https://www.facebook.com/mohseychellesofficial/photos/1648953545305770"/>
  </r>
  <r>
    <x v="67"/>
    <x v="119"/>
    <x v="32"/>
    <x v="1246"/>
    <n v="16890"/>
    <x v="0"/>
    <m/>
    <x v="103"/>
    <n v="17.18"/>
    <n v="17.18"/>
    <x v="0"/>
    <n v="18721"/>
    <x v="12"/>
    <x v="44"/>
    <s v="https://www.facebook.com/mohseychellesofficial/photos/1648953545305770"/>
  </r>
  <r>
    <x v="67"/>
    <x v="119"/>
    <x v="33"/>
    <x v="1247"/>
    <n v="18353"/>
    <x v="0"/>
    <n v="1463"/>
    <x v="1496"/>
    <n v="18.66"/>
    <n v="18.66"/>
    <x v="0"/>
    <n v="16494"/>
    <x v="12"/>
    <x v="44"/>
    <s v="https://www.facebook.com/mohseychellesofficial/photos/1648953545305770"/>
  </r>
  <r>
    <x v="67"/>
    <x v="119"/>
    <x v="34"/>
    <x v="3"/>
    <m/>
    <x v="0"/>
    <m/>
    <x v="1497"/>
    <m/>
    <m/>
    <x v="0"/>
    <n v="15680"/>
    <x v="12"/>
    <x v="44"/>
    <s v="https://www.facebook.com/mohseychellesofficial/photos/1648953545305770"/>
  </r>
  <r>
    <x v="67"/>
    <x v="119"/>
    <x v="2"/>
    <x v="1248"/>
    <n v="19889"/>
    <x v="0"/>
    <m/>
    <x v="1498"/>
    <n v="20.22"/>
    <n v="20.22"/>
    <x v="0"/>
    <n v="14877"/>
    <x v="12"/>
    <x v="44"/>
    <s v="https://www.facebook.com/mohseychellesofficial/photos/1648953545305770"/>
  </r>
  <r>
    <x v="67"/>
    <x v="119"/>
    <x v="3"/>
    <x v="1249"/>
    <n v="22712"/>
    <x v="0"/>
    <n v="2823"/>
    <x v="1499"/>
    <n v="23.1"/>
    <n v="23.1"/>
    <x v="0"/>
    <n v="17053"/>
    <x v="12"/>
    <x v="44"/>
    <s v="https://www.facebook.com/mohseychellesofficial/photos/1648953545305770"/>
  </r>
  <r>
    <x v="67"/>
    <x v="119"/>
    <x v="4"/>
    <x v="1250"/>
    <n v="25587"/>
    <x v="0"/>
    <n v="2875"/>
    <x v="1500"/>
    <n v="26.02"/>
    <n v="26.02"/>
    <x v="0"/>
    <n v="18050"/>
    <x v="12"/>
    <x v="44"/>
    <s v="https://www.facebook.com/mohseychellesofficial/photos/1648953545305770"/>
  </r>
  <r>
    <x v="67"/>
    <x v="119"/>
    <x v="5"/>
    <x v="1251"/>
    <n v="28779"/>
    <x v="0"/>
    <n v="3192"/>
    <x v="1501"/>
    <n v="29.26"/>
    <n v="29.26"/>
    <x v="0"/>
    <n v="19982"/>
    <x v="12"/>
    <x v="44"/>
    <s v="https://www.facebook.com/mohseychellesofficial/photos/1648953545305770"/>
  </r>
  <r>
    <x v="67"/>
    <x v="119"/>
    <x v="0"/>
    <x v="1252"/>
    <n v="30861"/>
    <x v="0"/>
    <n v="2082"/>
    <x v="1502"/>
    <n v="31.38"/>
    <n v="31.38"/>
    <x v="0"/>
    <n v="20297"/>
    <x v="12"/>
    <x v="44"/>
    <s v="https://www.facebook.com/mohseychellesofficial/photos/1648953545305770"/>
  </r>
  <r>
    <x v="67"/>
    <x v="119"/>
    <x v="1"/>
    <x v="3"/>
    <m/>
    <x v="0"/>
    <m/>
    <x v="1503"/>
    <m/>
    <m/>
    <x v="0"/>
    <n v="20216"/>
    <x v="12"/>
    <x v="44"/>
    <s v="https://www.facebook.com/mohseychellesofficial/photos/1648953545305770"/>
  </r>
  <r>
    <x v="67"/>
    <x v="119"/>
    <x v="6"/>
    <x v="3"/>
    <m/>
    <x v="0"/>
    <m/>
    <x v="1504"/>
    <m/>
    <m/>
    <x v="0"/>
    <n v="21141"/>
    <x v="12"/>
    <x v="44"/>
    <s v="https://www.facebook.com/mohseychellesofficial/photos/1648953545305770"/>
  </r>
  <r>
    <x v="67"/>
    <x v="119"/>
    <x v="7"/>
    <x v="1253"/>
    <n v="35079"/>
    <x v="0"/>
    <m/>
    <x v="1505"/>
    <n v="35.67"/>
    <n v="35.67"/>
    <x v="0"/>
    <n v="22066"/>
    <x v="12"/>
    <x v="44"/>
    <s v="https://www.facebook.com/mohseychellesofficial/photos/1648953545305770"/>
  </r>
  <r>
    <x v="67"/>
    <x v="119"/>
    <x v="35"/>
    <x v="1254"/>
    <n v="36284"/>
    <x v="0"/>
    <n v="1205"/>
    <x v="1506"/>
    <n v="36.9"/>
    <n v="36.9"/>
    <x v="0"/>
    <n v="19717"/>
    <x v="12"/>
    <x v="44"/>
    <s v="https://www.facebook.com/mohseychellesofficial/photos/1648953545305770"/>
  </r>
  <r>
    <x v="67"/>
    <x v="119"/>
    <x v="36"/>
    <x v="1255"/>
    <n v="37087"/>
    <x v="125"/>
    <n v="808"/>
    <x v="1507"/>
    <n v="37.72"/>
    <n v="37.71"/>
    <x v="1"/>
    <n v="16718"/>
    <x v="12"/>
    <x v="44"/>
    <s v="https://www.facebook.com/mohseychellesofficial/photos/1648953545305770"/>
  </r>
  <r>
    <x v="68"/>
    <x v="120"/>
    <x v="21"/>
    <x v="1256"/>
    <n v="3400"/>
    <x v="0"/>
    <m/>
    <x v="0"/>
    <n v="0.06"/>
    <n v="0.06"/>
    <x v="0"/>
    <m/>
    <x v="1"/>
    <x v="0"/>
    <s v="https://www.moh.gov.sg/news-highlights/details/second-covid-19-vaccine-authorised-for-use-in-singapore"/>
  </r>
  <r>
    <x v="68"/>
    <x v="120"/>
    <x v="22"/>
    <x v="1257"/>
    <n v="6200"/>
    <x v="0"/>
    <n v="2800"/>
    <x v="395"/>
    <n v="0.11"/>
    <n v="0.11"/>
    <x v="0"/>
    <n v="479"/>
    <x v="1"/>
    <x v="0"/>
    <s v="https://www.moh.gov.sg/news-highlights/details/second-covid-19-vaccine-authorised-for-use-in-singapore"/>
  </r>
  <r>
    <x v="68"/>
    <x v="120"/>
    <x v="23"/>
    <x v="3"/>
    <m/>
    <x v="0"/>
    <m/>
    <x v="1508"/>
    <m/>
    <m/>
    <x v="0"/>
    <n v="699"/>
    <x v="1"/>
    <x v="0"/>
    <s v="https://www.moh.gov.sg/news-highlights/details/second-covid-19-vaccine-authorised-for-use-in-singapore"/>
  </r>
  <r>
    <x v="68"/>
    <x v="120"/>
    <x v="24"/>
    <x v="3"/>
    <m/>
    <x v="0"/>
    <m/>
    <x v="1509"/>
    <m/>
    <m/>
    <x v="0"/>
    <n v="773"/>
    <x v="1"/>
    <x v="0"/>
    <s v="https://www.moh.gov.sg/news-highlights/details/second-covid-19-vaccine-authorised-for-use-in-singapore"/>
  </r>
  <r>
    <x v="68"/>
    <x v="120"/>
    <x v="25"/>
    <x v="3"/>
    <m/>
    <x v="0"/>
    <m/>
    <x v="1510"/>
    <m/>
    <m/>
    <x v="0"/>
    <n v="809"/>
    <x v="1"/>
    <x v="0"/>
    <s v="https://www.moh.gov.sg/news-highlights/details/second-covid-19-vaccine-authorised-for-use-in-singapore"/>
  </r>
  <r>
    <x v="68"/>
    <x v="120"/>
    <x v="26"/>
    <x v="3"/>
    <m/>
    <x v="0"/>
    <m/>
    <x v="1511"/>
    <m/>
    <m/>
    <x v="0"/>
    <n v="831"/>
    <x v="1"/>
    <x v="0"/>
    <s v="https://www.moh.gov.sg/news-highlights/details/second-covid-19-vaccine-authorised-for-use-in-singapore"/>
  </r>
  <r>
    <x v="68"/>
    <x v="120"/>
    <x v="27"/>
    <x v="3"/>
    <m/>
    <x v="0"/>
    <m/>
    <x v="1512"/>
    <m/>
    <m/>
    <x v="0"/>
    <n v="846"/>
    <x v="1"/>
    <x v="0"/>
    <s v="https://www.moh.gov.sg/news-highlights/details/second-covid-19-vaccine-authorised-for-use-in-singapore"/>
  </r>
  <r>
    <x v="68"/>
    <x v="120"/>
    <x v="28"/>
    <x v="3"/>
    <m/>
    <x v="0"/>
    <m/>
    <x v="1513"/>
    <m/>
    <m/>
    <x v="0"/>
    <n v="857"/>
    <x v="1"/>
    <x v="0"/>
    <s v="https://www.moh.gov.sg/news-highlights/details/second-covid-19-vaccine-authorised-for-use-in-singapore"/>
  </r>
  <r>
    <x v="68"/>
    <x v="120"/>
    <x v="29"/>
    <x v="3"/>
    <m/>
    <x v="0"/>
    <m/>
    <x v="1514"/>
    <m/>
    <m/>
    <x v="0"/>
    <n v="920"/>
    <x v="1"/>
    <x v="0"/>
    <s v="https://www.moh.gov.sg/news-highlights/details/second-covid-19-vaccine-authorised-for-use-in-singapore"/>
  </r>
  <r>
    <x v="68"/>
    <x v="120"/>
    <x v="30"/>
    <x v="3"/>
    <m/>
    <x v="0"/>
    <m/>
    <x v="1514"/>
    <m/>
    <m/>
    <x v="0"/>
    <n v="920"/>
    <x v="1"/>
    <x v="0"/>
    <s v="https://www.moh.gov.sg/news-highlights/details/second-covid-19-vaccine-authorised-for-use-in-singapore"/>
  </r>
  <r>
    <x v="68"/>
    <x v="120"/>
    <x v="31"/>
    <x v="3"/>
    <m/>
    <x v="0"/>
    <m/>
    <x v="1514"/>
    <m/>
    <m/>
    <x v="0"/>
    <n v="920"/>
    <x v="1"/>
    <x v="0"/>
    <s v="https://www.moh.gov.sg/news-highlights/details/second-covid-19-vaccine-authorised-for-use-in-singapore"/>
  </r>
  <r>
    <x v="68"/>
    <x v="120"/>
    <x v="32"/>
    <x v="1258"/>
    <n v="60000"/>
    <x v="0"/>
    <m/>
    <x v="1514"/>
    <n v="1.03"/>
    <n v="1.03"/>
    <x v="0"/>
    <n v="920"/>
    <x v="1"/>
    <x v="0"/>
    <s v="https://www.moh.gov.sg/news-highlights/details/second-covid-19-vaccine-authorised-for-use-in-singapore"/>
  </r>
  <r>
    <x v="68"/>
    <x v="120"/>
    <x v="33"/>
    <x v="3"/>
    <m/>
    <x v="0"/>
    <m/>
    <x v="1515"/>
    <m/>
    <m/>
    <x v="0"/>
    <n v="1047"/>
    <x v="1"/>
    <x v="0"/>
    <s v="https://www.moh.gov.sg/news-highlights/details/second-covid-19-vaccine-authorised-for-use-in-singapore"/>
  </r>
  <r>
    <x v="68"/>
    <x v="120"/>
    <x v="34"/>
    <x v="3"/>
    <m/>
    <x v="0"/>
    <m/>
    <x v="619"/>
    <m/>
    <m/>
    <x v="0"/>
    <n v="1175"/>
    <x v="1"/>
    <x v="0"/>
    <s v="https://www.moh.gov.sg/news-highlights/details/second-covid-19-vaccine-authorised-for-use-in-singapore"/>
  </r>
  <r>
    <x v="68"/>
    <x v="120"/>
    <x v="2"/>
    <x v="3"/>
    <m/>
    <x v="0"/>
    <m/>
    <x v="1516"/>
    <m/>
    <m/>
    <x v="0"/>
    <n v="1303"/>
    <x v="1"/>
    <x v="0"/>
    <s v="https://www.moh.gov.sg/news-highlights/details/second-covid-19-vaccine-authorised-for-use-in-singapore"/>
  </r>
  <r>
    <x v="68"/>
    <x v="120"/>
    <x v="3"/>
    <x v="3"/>
    <m/>
    <x v="0"/>
    <m/>
    <x v="1517"/>
    <m/>
    <m/>
    <x v="0"/>
    <n v="1431"/>
    <x v="1"/>
    <x v="0"/>
    <s v="https://www.moh.gov.sg/news-highlights/details/second-covid-19-vaccine-authorised-for-use-in-singapore"/>
  </r>
  <r>
    <x v="68"/>
    <x v="120"/>
    <x v="4"/>
    <x v="1259"/>
    <n v="113000"/>
    <x v="556"/>
    <m/>
    <x v="1518"/>
    <n v="1.93"/>
    <n v="1.93"/>
    <x v="14"/>
    <n v="1558"/>
    <x v="1"/>
    <x v="0"/>
    <s v="https://www.moh.gov.sg/news-highlights/details/second-covid-19-vaccine-authorised-for-use-in-singapore"/>
  </r>
  <r>
    <x v="68"/>
    <x v="120"/>
    <x v="5"/>
    <x v="3"/>
    <m/>
    <x v="0"/>
    <m/>
    <x v="1519"/>
    <m/>
    <m/>
    <x v="0"/>
    <n v="1683"/>
    <x v="1"/>
    <x v="0"/>
    <s v="https://www.moh.gov.sg/news-highlights/details/second-covid-19-vaccine-authorised-for-use-in-singapore"/>
  </r>
  <r>
    <x v="68"/>
    <x v="120"/>
    <x v="0"/>
    <x v="3"/>
    <m/>
    <x v="0"/>
    <m/>
    <x v="1520"/>
    <m/>
    <m/>
    <x v="0"/>
    <n v="1808"/>
    <x v="1"/>
    <x v="0"/>
    <s v="https://www.moh.gov.sg/news-highlights/details/second-covid-19-vaccine-authorised-for-use-in-singapore"/>
  </r>
  <r>
    <x v="68"/>
    <x v="120"/>
    <x v="1"/>
    <x v="3"/>
    <m/>
    <x v="0"/>
    <m/>
    <x v="1521"/>
    <m/>
    <m/>
    <x v="0"/>
    <n v="1806"/>
    <x v="1"/>
    <x v="0"/>
    <s v="https://www.moh.gov.sg/news-highlights/details/second-covid-19-vaccine-authorised-for-use-in-singapore"/>
  </r>
  <r>
    <x v="68"/>
    <x v="120"/>
    <x v="6"/>
    <x v="1260"/>
    <n v="155000"/>
    <x v="556"/>
    <m/>
    <x v="1522"/>
    <n v="2.65"/>
    <n v="2.65"/>
    <x v="14"/>
    <n v="1803"/>
    <x v="1"/>
    <x v="0"/>
    <s v="https://www.moh.gov.sg/news-highlights/details/second-covid-19-vaccine-authorised-for-use-in-singapore"/>
  </r>
  <r>
    <x v="68"/>
    <x v="120"/>
    <x v="7"/>
    <x v="3"/>
    <m/>
    <x v="0"/>
    <m/>
    <x v="1523"/>
    <m/>
    <m/>
    <x v="0"/>
    <n v="1861"/>
    <x v="1"/>
    <x v="0"/>
    <s v="https://www.moh.gov.sg/news-highlights/details/second-covid-19-vaccine-authorised-for-use-in-singapore"/>
  </r>
  <r>
    <x v="68"/>
    <x v="120"/>
    <x v="35"/>
    <x v="1261"/>
    <n v="175000"/>
    <x v="557"/>
    <m/>
    <x v="1524"/>
    <n v="3.09"/>
    <n v="2.99"/>
    <x v="6"/>
    <n v="1918"/>
    <x v="1"/>
    <x v="0"/>
    <s v="https://www.moh.gov.sg/news-highlights/details/second-covid-19-vaccine-authorised-for-use-in-singapore"/>
  </r>
  <r>
    <x v="69"/>
    <x v="121"/>
    <x v="14"/>
    <x v="0"/>
    <n v="0"/>
    <x v="0"/>
    <m/>
    <x v="0"/>
    <n v="0"/>
    <n v="0"/>
    <x v="0"/>
    <m/>
    <x v="1"/>
    <x v="0"/>
    <s v="https://covid-19.nczisk.sk"/>
  </r>
  <r>
    <x v="69"/>
    <x v="121"/>
    <x v="15"/>
    <x v="1262"/>
    <n v="425"/>
    <x v="0"/>
    <n v="425"/>
    <x v="1525"/>
    <n v="0.01"/>
    <n v="0.01"/>
    <x v="0"/>
    <n v="78"/>
    <x v="1"/>
    <x v="0"/>
    <s v="https://covid-19.nczisk.sk"/>
  </r>
  <r>
    <x v="69"/>
    <x v="121"/>
    <x v="16"/>
    <x v="1263"/>
    <n v="6618"/>
    <x v="0"/>
    <n v="6193"/>
    <x v="1526"/>
    <n v="0.12"/>
    <n v="0.12"/>
    <x v="0"/>
    <n v="606"/>
    <x v="1"/>
    <x v="0"/>
    <s v="https://covid-19.nczisk.sk"/>
  </r>
  <r>
    <x v="69"/>
    <x v="121"/>
    <x v="17"/>
    <x v="1264"/>
    <n v="13631"/>
    <x v="0"/>
    <n v="7013"/>
    <x v="1527"/>
    <n v="0.25"/>
    <n v="0.25"/>
    <x v="0"/>
    <n v="832"/>
    <x v="1"/>
    <x v="0"/>
    <s v="https://covid-19.nczisk.sk"/>
  </r>
  <r>
    <x v="69"/>
    <x v="121"/>
    <x v="18"/>
    <x v="1265"/>
    <n v="20548"/>
    <x v="0"/>
    <n v="6917"/>
    <x v="1528"/>
    <n v="0.38"/>
    <n v="0.38"/>
    <x v="0"/>
    <n v="941"/>
    <x v="1"/>
    <x v="0"/>
    <s v="https://covid-19.nczisk.sk"/>
  </r>
  <r>
    <x v="69"/>
    <x v="121"/>
    <x v="19"/>
    <x v="1266"/>
    <n v="22281"/>
    <x v="0"/>
    <n v="1733"/>
    <x v="1529"/>
    <n v="0.41"/>
    <n v="0.41"/>
    <x v="0"/>
    <n v="816"/>
    <x v="1"/>
    <x v="0"/>
    <s v="https://covid-19.nczisk.sk"/>
  </r>
  <r>
    <x v="69"/>
    <x v="121"/>
    <x v="20"/>
    <x v="1267"/>
    <n v="25326"/>
    <x v="0"/>
    <n v="3045"/>
    <x v="1530"/>
    <n v="0.46"/>
    <n v="0.46"/>
    <x v="0"/>
    <n v="773"/>
    <x v="1"/>
    <x v="0"/>
    <s v="https://covid-19.nczisk.sk"/>
  </r>
  <r>
    <x v="69"/>
    <x v="121"/>
    <x v="21"/>
    <x v="1268"/>
    <n v="29221"/>
    <x v="0"/>
    <n v="3895"/>
    <x v="1531"/>
    <n v="0.54"/>
    <n v="0.54"/>
    <x v="0"/>
    <n v="765"/>
    <x v="1"/>
    <x v="0"/>
    <s v="https://covid-19.nczisk.sk"/>
  </r>
  <r>
    <x v="69"/>
    <x v="121"/>
    <x v="22"/>
    <x v="1269"/>
    <n v="39735"/>
    <x v="0"/>
    <n v="10514"/>
    <x v="500"/>
    <n v="0.73"/>
    <n v="0.73"/>
    <x v="0"/>
    <n v="1029"/>
    <x v="1"/>
    <x v="0"/>
    <s v="https://covid-19.nczisk.sk"/>
  </r>
  <r>
    <x v="69"/>
    <x v="121"/>
    <x v="23"/>
    <x v="1270"/>
    <n v="46243"/>
    <x v="0"/>
    <n v="6508"/>
    <x v="1532"/>
    <n v="0.85"/>
    <n v="0.85"/>
    <x v="0"/>
    <n v="1037"/>
    <x v="1"/>
    <x v="0"/>
    <s v="https://covid-19.nczisk.sk"/>
  </r>
  <r>
    <x v="69"/>
    <x v="121"/>
    <x v="24"/>
    <x v="1271"/>
    <n v="53830"/>
    <x v="0"/>
    <n v="7587"/>
    <x v="1533"/>
    <n v="0.99"/>
    <n v="0.99"/>
    <x v="0"/>
    <n v="1052"/>
    <x v="1"/>
    <x v="0"/>
    <s v="https://covid-19.nczisk.sk"/>
  </r>
  <r>
    <x v="69"/>
    <x v="121"/>
    <x v="25"/>
    <x v="1272"/>
    <n v="61372"/>
    <x v="0"/>
    <n v="7542"/>
    <x v="1534"/>
    <n v="1.1200000000000001"/>
    <n v="1.1200000000000001"/>
    <x v="0"/>
    <n v="1068"/>
    <x v="1"/>
    <x v="0"/>
    <s v="https://covid-19.nczisk.sk"/>
  </r>
  <r>
    <x v="69"/>
    <x v="121"/>
    <x v="26"/>
    <x v="1273"/>
    <n v="62580"/>
    <x v="0"/>
    <n v="1208"/>
    <x v="1535"/>
    <n v="1.1499999999999999"/>
    <n v="1.1499999999999999"/>
    <x v="0"/>
    <n v="1054"/>
    <x v="1"/>
    <x v="0"/>
    <s v="https://covid-19.nczisk.sk"/>
  </r>
  <r>
    <x v="69"/>
    <x v="121"/>
    <x v="27"/>
    <x v="1274"/>
    <n v="62634"/>
    <x v="0"/>
    <n v="54"/>
    <x v="1536"/>
    <n v="1.1499999999999999"/>
    <n v="1.1499999999999999"/>
    <x v="0"/>
    <n v="976"/>
    <x v="1"/>
    <x v="0"/>
    <s v="https://covid-19.nczisk.sk"/>
  </r>
  <r>
    <x v="69"/>
    <x v="121"/>
    <x v="28"/>
    <x v="1275"/>
    <n v="71035"/>
    <x v="558"/>
    <n v="8983"/>
    <x v="1537"/>
    <n v="1.31"/>
    <n v="1.3"/>
    <x v="1"/>
    <n v="1109"/>
    <x v="1"/>
    <x v="0"/>
    <s v="https://covid-19.nczisk.sk"/>
  </r>
  <r>
    <x v="69"/>
    <x v="121"/>
    <x v="29"/>
    <x v="1276"/>
    <n v="77624"/>
    <x v="559"/>
    <n v="7046"/>
    <x v="1538"/>
    <n v="1.44"/>
    <n v="1.42"/>
    <x v="15"/>
    <n v="1019"/>
    <x v="1"/>
    <x v="0"/>
    <s v="https://covid-19.nczisk.sk"/>
  </r>
  <r>
    <x v="69"/>
    <x v="121"/>
    <x v="30"/>
    <x v="1277"/>
    <n v="84057"/>
    <x v="560"/>
    <n v="7294"/>
    <x v="1539"/>
    <n v="1.57"/>
    <n v="1.54"/>
    <x v="34"/>
    <n v="1039"/>
    <x v="1"/>
    <x v="0"/>
    <s v="https://covid-19.nczisk.sk"/>
  </r>
  <r>
    <x v="69"/>
    <x v="121"/>
    <x v="31"/>
    <x v="1278"/>
    <n v="90284"/>
    <x v="561"/>
    <n v="6871"/>
    <x v="1540"/>
    <n v="1.7"/>
    <n v="1.65"/>
    <x v="16"/>
    <n v="1020"/>
    <x v="1"/>
    <x v="0"/>
    <s v="https://covid-19.nczisk.sk"/>
  </r>
  <r>
    <x v="69"/>
    <x v="121"/>
    <x v="32"/>
    <x v="1279"/>
    <n v="96421"/>
    <x v="562"/>
    <n v="6262"/>
    <x v="1541"/>
    <n v="1.81"/>
    <n v="1.77"/>
    <x v="16"/>
    <n v="987"/>
    <x v="1"/>
    <x v="0"/>
    <s v="https://covid-19.nczisk.sk"/>
  </r>
  <r>
    <x v="69"/>
    <x v="121"/>
    <x v="33"/>
    <x v="1280"/>
    <n v="96697"/>
    <x v="562"/>
    <n v="276"/>
    <x v="1542"/>
    <n v="1.82"/>
    <n v="1.77"/>
    <x v="16"/>
    <n v="963"/>
    <x v="1"/>
    <x v="0"/>
    <s v="https://covid-19.nczisk.sk"/>
  </r>
  <r>
    <x v="69"/>
    <x v="121"/>
    <x v="34"/>
    <x v="1280"/>
    <n v="96697"/>
    <x v="562"/>
    <n v="0"/>
    <x v="1543"/>
    <n v="1.82"/>
    <n v="1.77"/>
    <x v="16"/>
    <n v="961"/>
    <x v="1"/>
    <x v="0"/>
    <s v="https://covid-19.nczisk.sk"/>
  </r>
  <r>
    <x v="69"/>
    <x v="121"/>
    <x v="2"/>
    <x v="1281"/>
    <n v="102683"/>
    <x v="563"/>
    <n v="8140"/>
    <x v="1544"/>
    <n v="1.97"/>
    <n v="1.88"/>
    <x v="5"/>
    <n v="939"/>
    <x v="1"/>
    <x v="0"/>
    <s v="https://covid-19.nczisk.sk"/>
  </r>
  <r>
    <x v="69"/>
    <x v="121"/>
    <x v="3"/>
    <x v="1282"/>
    <n v="109042"/>
    <x v="564"/>
    <n v="6741"/>
    <x v="1545"/>
    <n v="2.09"/>
    <n v="2"/>
    <x v="6"/>
    <n v="931"/>
    <x v="1"/>
    <x v="0"/>
    <s v="https://covid-19.nczisk.sk"/>
  </r>
  <r>
    <x v="69"/>
    <x v="121"/>
    <x v="4"/>
    <x v="1283"/>
    <n v="115425"/>
    <x v="565"/>
    <n v="6651"/>
    <x v="1546"/>
    <n v="2.21"/>
    <n v="2.11"/>
    <x v="6"/>
    <n v="914"/>
    <x v="1"/>
    <x v="0"/>
    <s v="https://covid-19.nczisk.sk"/>
  </r>
  <r>
    <x v="69"/>
    <x v="121"/>
    <x v="5"/>
    <x v="1284"/>
    <n v="123115"/>
    <x v="566"/>
    <n v="9136"/>
    <x v="1547"/>
    <n v="2.38"/>
    <n v="2.2599999999999998"/>
    <x v="79"/>
    <n v="974"/>
    <x v="1"/>
    <x v="0"/>
    <s v="https://covid-19.nczisk.sk"/>
  </r>
  <r>
    <x v="69"/>
    <x v="121"/>
    <x v="0"/>
    <x v="1285"/>
    <n v="132581"/>
    <x v="567"/>
    <n v="11799"/>
    <x v="1548"/>
    <n v="2.6"/>
    <n v="2.4300000000000002"/>
    <x v="18"/>
    <n v="1118"/>
    <x v="1"/>
    <x v="0"/>
    <s v="https://covid-19.nczisk.sk"/>
  </r>
  <r>
    <x v="69"/>
    <x v="121"/>
    <x v="1"/>
    <x v="1286"/>
    <n v="133562"/>
    <x v="568"/>
    <n v="984"/>
    <x v="1549"/>
    <n v="2.62"/>
    <n v="2.4500000000000002"/>
    <x v="18"/>
    <n v="1137"/>
    <x v="1"/>
    <x v="0"/>
    <s v="https://covid-19.nczisk.sk"/>
  </r>
  <r>
    <x v="69"/>
    <x v="121"/>
    <x v="6"/>
    <x v="1287"/>
    <n v="133675"/>
    <x v="569"/>
    <n v="281"/>
    <x v="1550"/>
    <n v="2.62"/>
    <n v="2.4500000000000002"/>
    <x v="18"/>
    <n v="1144"/>
    <x v="1"/>
    <x v="0"/>
    <s v="https://covid-19.nczisk.sk"/>
  </r>
  <r>
    <x v="69"/>
    <x v="121"/>
    <x v="7"/>
    <x v="1288"/>
    <n v="142652"/>
    <x v="570"/>
    <n v="11886"/>
    <x v="1551"/>
    <n v="2.84"/>
    <n v="2.61"/>
    <x v="35"/>
    <n v="1242"/>
    <x v="1"/>
    <x v="0"/>
    <s v="https://covid-19.nczisk.sk"/>
  </r>
  <r>
    <x v="69"/>
    <x v="121"/>
    <x v="35"/>
    <x v="1289"/>
    <n v="151464"/>
    <x v="571"/>
    <n v="12257"/>
    <x v="1154"/>
    <n v="3.06"/>
    <n v="2.77"/>
    <x v="36"/>
    <n v="1387"/>
    <x v="1"/>
    <x v="0"/>
    <s v="https://covid-19.nczisk.sk"/>
  </r>
  <r>
    <x v="69"/>
    <x v="121"/>
    <x v="36"/>
    <x v="1290"/>
    <n v="160839"/>
    <x v="572"/>
    <n v="11705"/>
    <x v="875"/>
    <n v="3.28"/>
    <n v="2.95"/>
    <x v="80"/>
    <n v="1519"/>
    <x v="1"/>
    <x v="0"/>
    <s v="https://covid-19.nczisk.sk"/>
  </r>
  <r>
    <x v="69"/>
    <x v="121"/>
    <x v="37"/>
    <x v="1291"/>
    <n v="169709"/>
    <x v="573"/>
    <n v="14265"/>
    <x v="1552"/>
    <n v="3.54"/>
    <n v="3.11"/>
    <x v="209"/>
    <n v="1653"/>
    <x v="1"/>
    <x v="0"/>
    <s v="https://covid-19.nczisk.sk"/>
  </r>
  <r>
    <x v="69"/>
    <x v="121"/>
    <x v="38"/>
    <x v="1292"/>
    <n v="177751"/>
    <x v="574"/>
    <n v="14493"/>
    <x v="1553"/>
    <n v="3.8"/>
    <n v="3.26"/>
    <x v="216"/>
    <n v="1724"/>
    <x v="1"/>
    <x v="0"/>
    <s v="https://covid-19.nczisk.sk"/>
  </r>
  <r>
    <x v="69"/>
    <x v="121"/>
    <x v="39"/>
    <x v="1293"/>
    <n v="179815"/>
    <x v="575"/>
    <n v="2706"/>
    <x v="1414"/>
    <n v="3.85"/>
    <n v="3.29"/>
    <x v="22"/>
    <n v="1769"/>
    <x v="1"/>
    <x v="0"/>
    <s v="https://covid-19.nczisk.sk"/>
  </r>
  <r>
    <x v="70"/>
    <x v="122"/>
    <x v="44"/>
    <x v="1294"/>
    <n v="5821"/>
    <x v="0"/>
    <m/>
    <x v="0"/>
    <n v="0.28000000000000003"/>
    <n v="0.28000000000000003"/>
    <x v="0"/>
    <m/>
    <x v="1"/>
    <x v="45"/>
    <s v="https://covid-19.sledilnik.org/en/stats"/>
  </r>
  <r>
    <x v="70"/>
    <x v="122"/>
    <x v="45"/>
    <x v="1295"/>
    <n v="7367"/>
    <x v="0"/>
    <n v="1546"/>
    <x v="1554"/>
    <n v="0.35"/>
    <n v="0.35"/>
    <x v="0"/>
    <n v="744"/>
    <x v="1"/>
    <x v="45"/>
    <s v="https://covid-19.sledilnik.org/en/stats"/>
  </r>
  <r>
    <x v="70"/>
    <x v="122"/>
    <x v="8"/>
    <x v="1296"/>
    <n v="8467"/>
    <x v="0"/>
    <n v="1100"/>
    <x v="1555"/>
    <n v="0.41"/>
    <n v="0.41"/>
    <x v="0"/>
    <n v="636"/>
    <x v="1"/>
    <x v="45"/>
    <s v="https://covid-19.sledilnik.org/en/stats"/>
  </r>
  <r>
    <x v="70"/>
    <x v="122"/>
    <x v="9"/>
    <x v="1297"/>
    <n v="8895"/>
    <x v="0"/>
    <n v="428"/>
    <x v="712"/>
    <n v="0.43"/>
    <n v="0.43"/>
    <x v="0"/>
    <n v="493"/>
    <x v="1"/>
    <x v="45"/>
    <s v="https://covid-19.sledilnik.org/en/stats"/>
  </r>
  <r>
    <x v="70"/>
    <x v="122"/>
    <x v="10"/>
    <x v="1298"/>
    <n v="10545"/>
    <x v="0"/>
    <n v="1650"/>
    <x v="1556"/>
    <n v="0.51"/>
    <n v="0.51"/>
    <x v="0"/>
    <n v="568"/>
    <x v="1"/>
    <x v="45"/>
    <s v="https://covid-19.sledilnik.org/en/stats"/>
  </r>
  <r>
    <x v="70"/>
    <x v="122"/>
    <x v="11"/>
    <x v="1299"/>
    <n v="10636"/>
    <x v="0"/>
    <n v="91"/>
    <x v="1085"/>
    <n v="0.51"/>
    <n v="0.51"/>
    <x v="0"/>
    <n v="463"/>
    <x v="1"/>
    <x v="45"/>
    <s v="https://covid-19.sledilnik.org/en/stats"/>
  </r>
  <r>
    <x v="70"/>
    <x v="122"/>
    <x v="12"/>
    <x v="1300"/>
    <n v="11039"/>
    <x v="0"/>
    <n v="403"/>
    <x v="1557"/>
    <n v="0.53"/>
    <n v="0.53"/>
    <x v="0"/>
    <n v="418"/>
    <x v="1"/>
    <x v="45"/>
    <s v="https://covid-19.sledilnik.org/en/stats"/>
  </r>
  <r>
    <x v="70"/>
    <x v="122"/>
    <x v="13"/>
    <x v="1301"/>
    <n v="11594"/>
    <x v="0"/>
    <n v="555"/>
    <x v="1558"/>
    <n v="0.56000000000000005"/>
    <n v="0.56000000000000005"/>
    <x v="0"/>
    <n v="397"/>
    <x v="1"/>
    <x v="45"/>
    <s v="https://covid-19.sledilnik.org/en/stats"/>
  </r>
  <r>
    <x v="70"/>
    <x v="122"/>
    <x v="14"/>
    <x v="1302"/>
    <n v="12684"/>
    <x v="0"/>
    <n v="1090"/>
    <x v="1559"/>
    <n v="0.61"/>
    <n v="0.61"/>
    <x v="0"/>
    <n v="366"/>
    <x v="1"/>
    <x v="45"/>
    <s v="https://covid-19.sledilnik.org/en/stats"/>
  </r>
  <r>
    <x v="70"/>
    <x v="122"/>
    <x v="15"/>
    <x v="1303"/>
    <n v="15102"/>
    <x v="0"/>
    <n v="2418"/>
    <x v="1560"/>
    <n v="0.73"/>
    <n v="0.73"/>
    <x v="0"/>
    <n v="456"/>
    <x v="1"/>
    <x v="45"/>
    <s v="https://covid-19.sledilnik.org/en/stats"/>
  </r>
  <r>
    <x v="70"/>
    <x v="122"/>
    <x v="16"/>
    <x v="1304"/>
    <n v="20204"/>
    <x v="0"/>
    <n v="5102"/>
    <x v="1561"/>
    <n v="0.97"/>
    <n v="0.97"/>
    <x v="0"/>
    <n v="777"/>
    <x v="1"/>
    <x v="45"/>
    <s v="https://covid-19.sledilnik.org/en/stats"/>
  </r>
  <r>
    <x v="70"/>
    <x v="122"/>
    <x v="17"/>
    <x v="1305"/>
    <n v="25442"/>
    <x v="0"/>
    <n v="5238"/>
    <x v="1562"/>
    <n v="1.22"/>
    <n v="1.22"/>
    <x v="0"/>
    <n v="1024"/>
    <x v="1"/>
    <x v="45"/>
    <s v="https://covid-19.sledilnik.org/en/stats"/>
  </r>
  <r>
    <x v="70"/>
    <x v="122"/>
    <x v="18"/>
    <x v="1306"/>
    <n v="28633"/>
    <x v="0"/>
    <n v="3191"/>
    <x v="1563"/>
    <n v="1.38"/>
    <n v="1.38"/>
    <x v="0"/>
    <n v="1237"/>
    <x v="1"/>
    <x v="45"/>
    <s v="https://covid-19.sledilnik.org/en/stats"/>
  </r>
  <r>
    <x v="70"/>
    <x v="122"/>
    <x v="19"/>
    <x v="1307"/>
    <n v="28881"/>
    <x v="0"/>
    <n v="248"/>
    <x v="1564"/>
    <n v="1.39"/>
    <n v="1.39"/>
    <x v="0"/>
    <n v="1226"/>
    <x v="1"/>
    <x v="45"/>
    <s v="https://covid-19.sledilnik.org/en/stats"/>
  </r>
  <r>
    <x v="70"/>
    <x v="122"/>
    <x v="20"/>
    <x v="1308"/>
    <n v="28882"/>
    <x v="0"/>
    <n v="1"/>
    <x v="1565"/>
    <n v="1.39"/>
    <n v="1.39"/>
    <x v="0"/>
    <n v="1188"/>
    <x v="1"/>
    <x v="45"/>
    <s v="https://covid-19.sledilnik.org/en/stats"/>
  </r>
  <r>
    <x v="70"/>
    <x v="122"/>
    <x v="21"/>
    <x v="1309"/>
    <n v="29366"/>
    <x v="0"/>
    <n v="484"/>
    <x v="1566"/>
    <n v="1.41"/>
    <n v="1.41"/>
    <x v="0"/>
    <n v="1146"/>
    <x v="1"/>
    <x v="45"/>
    <s v="https://covid-19.sledilnik.org/en/stats"/>
  </r>
  <r>
    <x v="70"/>
    <x v="122"/>
    <x v="22"/>
    <x v="1310"/>
    <n v="31131"/>
    <x v="0"/>
    <n v="1765"/>
    <x v="1567"/>
    <n v="1.5"/>
    <n v="1.5"/>
    <x v="0"/>
    <n v="1102"/>
    <x v="1"/>
    <x v="45"/>
    <s v="https://covid-19.sledilnik.org/en/stats"/>
  </r>
  <r>
    <x v="70"/>
    <x v="122"/>
    <x v="23"/>
    <x v="1311"/>
    <n v="35751"/>
    <x v="0"/>
    <n v="4620"/>
    <x v="1467"/>
    <n v="1.72"/>
    <n v="1.72"/>
    <x v="0"/>
    <n v="1068"/>
    <x v="1"/>
    <x v="45"/>
    <s v="https://covid-19.sledilnik.org/en/stats"/>
  </r>
  <r>
    <x v="70"/>
    <x v="122"/>
    <x v="24"/>
    <x v="1312"/>
    <n v="42369"/>
    <x v="0"/>
    <n v="6618"/>
    <x v="1568"/>
    <n v="2.04"/>
    <n v="2.04"/>
    <x v="0"/>
    <n v="1163"/>
    <x v="1"/>
    <x v="45"/>
    <s v="https://covid-19.sledilnik.org/en/stats"/>
  </r>
  <r>
    <x v="70"/>
    <x v="122"/>
    <x v="25"/>
    <x v="1313"/>
    <n v="47122"/>
    <x v="0"/>
    <n v="4753"/>
    <x v="1569"/>
    <n v="2.27"/>
    <n v="2.27"/>
    <x v="0"/>
    <n v="1270"/>
    <x v="1"/>
    <x v="45"/>
    <s v="https://covid-19.sledilnik.org/en/stats"/>
  </r>
  <r>
    <x v="70"/>
    <x v="122"/>
    <x v="26"/>
    <x v="1314"/>
    <n v="47446"/>
    <x v="0"/>
    <n v="324"/>
    <x v="1570"/>
    <n v="2.2799999999999998"/>
    <n v="2.2799999999999998"/>
    <x v="0"/>
    <n v="1276"/>
    <x v="1"/>
    <x v="45"/>
    <s v="https://covid-19.sledilnik.org/en/stats"/>
  </r>
  <r>
    <x v="70"/>
    <x v="122"/>
    <x v="27"/>
    <x v="1315"/>
    <n v="47450"/>
    <x v="0"/>
    <n v="4"/>
    <x v="1571"/>
    <n v="2.2799999999999998"/>
    <n v="2.2799999999999998"/>
    <x v="0"/>
    <n v="1276"/>
    <x v="1"/>
    <x v="45"/>
    <s v="https://covid-19.sledilnik.org/en/stats"/>
  </r>
  <r>
    <x v="70"/>
    <x v="122"/>
    <x v="28"/>
    <x v="1316"/>
    <n v="47512"/>
    <x v="576"/>
    <n v="227"/>
    <x v="1572"/>
    <n v="2.29"/>
    <n v="2.29"/>
    <x v="1"/>
    <n v="1258"/>
    <x v="1"/>
    <x v="45"/>
    <s v="https://covid-19.sledilnik.org/en/stats"/>
  </r>
  <r>
    <x v="70"/>
    <x v="122"/>
    <x v="29"/>
    <x v="1317"/>
    <n v="48061"/>
    <x v="577"/>
    <n v="2028"/>
    <x v="1571"/>
    <n v="2.39"/>
    <n v="2.31"/>
    <x v="17"/>
    <n v="1276"/>
    <x v="1"/>
    <x v="45"/>
    <s v="https://covid-19.sledilnik.org/en/stats"/>
  </r>
  <r>
    <x v="70"/>
    <x v="122"/>
    <x v="30"/>
    <x v="1318"/>
    <n v="49221"/>
    <x v="578"/>
    <n v="4540"/>
    <x v="1573"/>
    <n v="2.61"/>
    <n v="2.37"/>
    <x v="31"/>
    <n v="1271"/>
    <x v="1"/>
    <x v="45"/>
    <s v="https://covid-19.sledilnik.org/en/stats"/>
  </r>
  <r>
    <x v="70"/>
    <x v="122"/>
    <x v="31"/>
    <x v="1319"/>
    <n v="50571"/>
    <x v="579"/>
    <n v="4409"/>
    <x v="1574"/>
    <n v="2.82"/>
    <n v="2.4300000000000002"/>
    <x v="102"/>
    <n v="1119"/>
    <x v="1"/>
    <x v="45"/>
    <s v="https://covid-19.sledilnik.org/en/stats"/>
  </r>
  <r>
    <x v="70"/>
    <x v="122"/>
    <x v="32"/>
    <x v="1320"/>
    <n v="51810"/>
    <x v="580"/>
    <n v="2156"/>
    <x v="361"/>
    <n v="2.93"/>
    <n v="2.4900000000000002"/>
    <x v="209"/>
    <n v="940"/>
    <x v="1"/>
    <x v="45"/>
    <s v="https://covid-19.sledilnik.org/en/stats"/>
  </r>
  <r>
    <x v="70"/>
    <x v="122"/>
    <x v="33"/>
    <x v="1321"/>
    <n v="52048"/>
    <x v="581"/>
    <n v="710"/>
    <x v="1575"/>
    <n v="2.96"/>
    <n v="2.5"/>
    <x v="26"/>
    <n v="967"/>
    <x v="1"/>
    <x v="45"/>
    <s v="https://covid-19.sledilnik.org/en/stats"/>
  </r>
  <r>
    <x v="70"/>
    <x v="122"/>
    <x v="34"/>
    <x v="1322"/>
    <n v="52064"/>
    <x v="582"/>
    <n v="149"/>
    <x v="1576"/>
    <n v="2.97"/>
    <n v="2.5"/>
    <x v="26"/>
    <n v="977"/>
    <x v="1"/>
    <x v="45"/>
    <s v="https://covid-19.sledilnik.org/en/stats"/>
  </r>
  <r>
    <x v="70"/>
    <x v="122"/>
    <x v="2"/>
    <x v="1323"/>
    <n v="52069"/>
    <x v="583"/>
    <n v="10"/>
    <x v="1577"/>
    <n v="2.97"/>
    <n v="2.5"/>
    <x v="26"/>
    <n v="962"/>
    <x v="1"/>
    <x v="45"/>
    <s v="https://covid-19.sledilnik.org/en/stats"/>
  </r>
  <r>
    <x v="70"/>
    <x v="122"/>
    <x v="3"/>
    <x v="1324"/>
    <n v="52157"/>
    <x v="584"/>
    <n v="1777"/>
    <x v="1578"/>
    <n v="3.05"/>
    <n v="2.5099999999999998"/>
    <x v="52"/>
    <n v="945"/>
    <x v="1"/>
    <x v="45"/>
    <s v="https://covid-19.sledilnik.org/en/stats"/>
  </r>
  <r>
    <x v="70"/>
    <x v="122"/>
    <x v="4"/>
    <x v="1325"/>
    <n v="52437"/>
    <x v="585"/>
    <n v="4783"/>
    <x v="1579"/>
    <n v="3.28"/>
    <n v="2.52"/>
    <x v="67"/>
    <n v="962"/>
    <x v="1"/>
    <x v="45"/>
    <s v="https://covid-19.sledilnik.org/en/stats"/>
  </r>
  <r>
    <x v="70"/>
    <x v="122"/>
    <x v="5"/>
    <x v="1326"/>
    <n v="52928"/>
    <x v="586"/>
    <n v="5924"/>
    <x v="1580"/>
    <n v="3.57"/>
    <n v="2.5499999999999998"/>
    <x v="218"/>
    <n v="1066"/>
    <x v="1"/>
    <x v="45"/>
    <s v="https://covid-19.sledilnik.org/en/stats"/>
  </r>
  <r>
    <x v="70"/>
    <x v="122"/>
    <x v="0"/>
    <x v="1327"/>
    <n v="53458"/>
    <x v="587"/>
    <n v="4475"/>
    <x v="1581"/>
    <n v="3.78"/>
    <n v="2.57"/>
    <x v="114"/>
    <n v="1225"/>
    <x v="1"/>
    <x v="45"/>
    <s v="https://covid-19.sledilnik.org/en/stats"/>
  </r>
  <r>
    <x v="70"/>
    <x v="122"/>
    <x v="1"/>
    <x v="1328"/>
    <n v="53463"/>
    <x v="588"/>
    <n v="104"/>
    <x v="1582"/>
    <n v="3.79"/>
    <n v="2.57"/>
    <x v="113"/>
    <n v="1183"/>
    <x v="1"/>
    <x v="45"/>
    <s v="https://covid-19.sledilnik.org/en/stats"/>
  </r>
  <r>
    <x v="70"/>
    <x v="122"/>
    <x v="6"/>
    <x v="1329"/>
    <n v="53463"/>
    <x v="589"/>
    <n v="2"/>
    <x v="1583"/>
    <n v="3.79"/>
    <n v="2.57"/>
    <x v="113"/>
    <n v="1173"/>
    <x v="1"/>
    <x v="45"/>
    <s v="https://covid-19.sledilnik.org/en/stats"/>
  </r>
  <r>
    <x v="70"/>
    <x v="122"/>
    <x v="7"/>
    <x v="1330"/>
    <n v="53476"/>
    <x v="590"/>
    <n v="46"/>
    <x v="1584"/>
    <n v="3.79"/>
    <n v="2.57"/>
    <x v="113"/>
    <n v="1176"/>
    <x v="1"/>
    <x v="45"/>
    <s v="https://covid-19.sledilnik.org/en/stats"/>
  </r>
  <r>
    <x v="70"/>
    <x v="122"/>
    <x v="35"/>
    <x v="1331"/>
    <n v="53491"/>
    <x v="591"/>
    <n v="1082"/>
    <x v="1585"/>
    <n v="3.84"/>
    <n v="2.57"/>
    <x v="219"/>
    <n v="1128"/>
    <x v="1"/>
    <x v="45"/>
    <s v="https://covid-19.sledilnik.org/en/stats"/>
  </r>
  <r>
    <x v="70"/>
    <x v="122"/>
    <x v="36"/>
    <x v="1332"/>
    <n v="53632"/>
    <x v="592"/>
    <n v="4453"/>
    <x v="1586"/>
    <n v="4.0599999999999996"/>
    <n v="2.58"/>
    <x v="220"/>
    <n v="1105"/>
    <x v="1"/>
    <x v="45"/>
    <s v="https://covid-19.sledilnik.org/en/stats"/>
  </r>
  <r>
    <x v="70"/>
    <x v="122"/>
    <x v="37"/>
    <x v="1333"/>
    <n v="54243"/>
    <x v="593"/>
    <n v="6981"/>
    <x v="1587"/>
    <n v="4.3899999999999997"/>
    <n v="2.61"/>
    <x v="221"/>
    <n v="1178"/>
    <x v="1"/>
    <x v="45"/>
    <s v="https://covid-19.sledilnik.org/en/stats"/>
  </r>
  <r>
    <x v="70"/>
    <x v="122"/>
    <x v="38"/>
    <x v="1334"/>
    <n v="54559"/>
    <x v="594"/>
    <n v="5140"/>
    <x v="1588"/>
    <n v="4.6399999999999997"/>
    <n v="2.62"/>
    <x v="222"/>
    <n v="1224"/>
    <x v="1"/>
    <x v="45"/>
    <s v="https://covid-19.sledilnik.org/en/stats"/>
  </r>
  <r>
    <x v="70"/>
    <x v="122"/>
    <x v="39"/>
    <x v="1335"/>
    <n v="54588"/>
    <x v="595"/>
    <n v="592"/>
    <x v="1589"/>
    <n v="4.67"/>
    <n v="2.63"/>
    <x v="223"/>
    <n v="1257"/>
    <x v="1"/>
    <x v="45"/>
    <s v="https://covid-19.sledilnik.org/en/stats"/>
  </r>
  <r>
    <x v="71"/>
    <x v="123"/>
    <x v="14"/>
    <x v="1336"/>
    <n v="82834"/>
    <x v="0"/>
    <m/>
    <x v="0"/>
    <n v="0.18"/>
    <n v="0.18"/>
    <x v="0"/>
    <m/>
    <x v="4"/>
    <x v="0"/>
    <s v="https://www.mscbs.gob.es/profesionales/saludPublica/ccayes/alertasActual/nCov/documentos/Informe_Comunicacion_20210205.ods"/>
  </r>
  <r>
    <x v="71"/>
    <x v="123"/>
    <x v="15"/>
    <x v="1337"/>
    <n v="139339"/>
    <x v="0"/>
    <n v="56505"/>
    <x v="1590"/>
    <n v="0.3"/>
    <n v="0.3"/>
    <x v="0"/>
    <n v="1209"/>
    <x v="4"/>
    <x v="0"/>
    <s v="https://www.mscbs.gob.es/profesionales/saludPublica/ccayes/alertasActual/nCov/documentos/Informe_Comunicacion_20210205.ods"/>
  </r>
  <r>
    <x v="71"/>
    <x v="123"/>
    <x v="16"/>
    <x v="3"/>
    <m/>
    <x v="0"/>
    <m/>
    <x v="1591"/>
    <m/>
    <m/>
    <x v="0"/>
    <n v="968"/>
    <x v="4"/>
    <x v="0"/>
    <s v="https://www.mscbs.gob.es/profesionales/saludPublica/ccayes/alertasActual/nCov/documentos/Informe_Comunicacion_20210205.ods"/>
  </r>
  <r>
    <x v="71"/>
    <x v="123"/>
    <x v="17"/>
    <x v="1338"/>
    <n v="207323"/>
    <x v="0"/>
    <m/>
    <x v="1592"/>
    <n v="0.44"/>
    <n v="0.44"/>
    <x v="0"/>
    <n v="888"/>
    <x v="4"/>
    <x v="0"/>
    <s v="https://www.mscbs.gob.es/profesionales/saludPublica/ccayes/alertasActual/nCov/documentos/Informe_Comunicacion_20210205.ods"/>
  </r>
  <r>
    <x v="71"/>
    <x v="123"/>
    <x v="18"/>
    <x v="1339"/>
    <n v="277976"/>
    <x v="0"/>
    <n v="70653"/>
    <x v="1593"/>
    <n v="0.59"/>
    <n v="0.59"/>
    <x v="0"/>
    <n v="1043"/>
    <x v="4"/>
    <x v="0"/>
    <s v="https://www.mscbs.gob.es/profesionales/saludPublica/ccayes/alertasActual/nCov/documentos/Informe_Comunicacion_20210205.ods"/>
  </r>
  <r>
    <x v="71"/>
    <x v="123"/>
    <x v="19"/>
    <x v="3"/>
    <m/>
    <x v="0"/>
    <m/>
    <x v="1594"/>
    <m/>
    <m/>
    <x v="0"/>
    <n v="1017"/>
    <x v="4"/>
    <x v="0"/>
    <s v="https://www.mscbs.gob.es/profesionales/saludPublica/ccayes/alertasActual/nCov/documentos/Informe_Comunicacion_20210205.ods"/>
  </r>
  <r>
    <x v="71"/>
    <x v="123"/>
    <x v="20"/>
    <x v="3"/>
    <m/>
    <x v="0"/>
    <m/>
    <x v="1595"/>
    <m/>
    <m/>
    <x v="0"/>
    <n v="1000"/>
    <x v="4"/>
    <x v="0"/>
    <s v="https://www.mscbs.gob.es/profesionales/saludPublica/ccayes/alertasActual/nCov/documentos/Informe_Comunicacion_20210205.ods"/>
  </r>
  <r>
    <x v="71"/>
    <x v="123"/>
    <x v="21"/>
    <x v="1340"/>
    <n v="406091"/>
    <x v="0"/>
    <m/>
    <x v="1596"/>
    <n v="0.87"/>
    <n v="0.87"/>
    <x v="0"/>
    <n v="988"/>
    <x v="4"/>
    <x v="0"/>
    <s v="https://www.mscbs.gob.es/profesionales/saludPublica/ccayes/alertasActual/nCov/documentos/Informe_Comunicacion_20210205.ods"/>
  </r>
  <r>
    <x v="71"/>
    <x v="123"/>
    <x v="22"/>
    <x v="1341"/>
    <n v="488122"/>
    <x v="0"/>
    <n v="82031"/>
    <x v="1597"/>
    <n v="1.04"/>
    <n v="1.04"/>
    <x v="0"/>
    <n v="1066"/>
    <x v="4"/>
    <x v="0"/>
    <s v="https://www.mscbs.gob.es/profesionales/saludPublica/ccayes/alertasActual/nCov/documentos/Informe_Comunicacion_20210205.ods"/>
  </r>
  <r>
    <x v="71"/>
    <x v="123"/>
    <x v="23"/>
    <x v="1342"/>
    <n v="581638"/>
    <x v="0"/>
    <n v="93516"/>
    <x v="1598"/>
    <n v="1.24"/>
    <n v="1.24"/>
    <x v="0"/>
    <n v="1248"/>
    <x v="4"/>
    <x v="0"/>
    <s v="https://www.mscbs.gob.es/profesionales/saludPublica/ccayes/alertasActual/nCov/documentos/Informe_Comunicacion_20210205.ods"/>
  </r>
  <r>
    <x v="71"/>
    <x v="123"/>
    <x v="24"/>
    <x v="1343"/>
    <n v="676186"/>
    <x v="0"/>
    <n v="94548"/>
    <x v="1599"/>
    <n v="1.45"/>
    <n v="1.45"/>
    <x v="0"/>
    <n v="1433"/>
    <x v="4"/>
    <x v="0"/>
    <s v="https://www.mscbs.gob.es/profesionales/saludPublica/ccayes/alertasActual/nCov/documentos/Informe_Comunicacion_20210205.ods"/>
  </r>
  <r>
    <x v="71"/>
    <x v="123"/>
    <x v="25"/>
    <x v="1344"/>
    <n v="768950"/>
    <x v="0"/>
    <n v="92764"/>
    <x v="1600"/>
    <n v="1.64"/>
    <n v="1.64"/>
    <x v="0"/>
    <n v="1500"/>
    <x v="4"/>
    <x v="0"/>
    <s v="https://www.mscbs.gob.es/profesionales/saludPublica/ccayes/alertasActual/nCov/documentos/Informe_Comunicacion_20210205.ods"/>
  </r>
  <r>
    <x v="71"/>
    <x v="123"/>
    <x v="26"/>
    <x v="3"/>
    <m/>
    <x v="0"/>
    <m/>
    <x v="1601"/>
    <m/>
    <m/>
    <x v="0"/>
    <n v="1501"/>
    <x v="4"/>
    <x v="0"/>
    <s v="https://www.mscbs.gob.es/profesionales/saludPublica/ccayes/alertasActual/nCov/documentos/Informe_Comunicacion_20210205.ods"/>
  </r>
  <r>
    <x v="71"/>
    <x v="123"/>
    <x v="27"/>
    <x v="3"/>
    <m/>
    <x v="0"/>
    <m/>
    <x v="1602"/>
    <m/>
    <m/>
    <x v="0"/>
    <n v="1502"/>
    <x v="4"/>
    <x v="0"/>
    <s v="https://www.mscbs.gob.es/profesionales/saludPublica/ccayes/alertasActual/nCov/documentos/Informe_Comunicacion_20210205.ods"/>
  </r>
  <r>
    <x v="71"/>
    <x v="123"/>
    <x v="28"/>
    <x v="1345"/>
    <n v="895627"/>
    <x v="596"/>
    <m/>
    <x v="1603"/>
    <n v="1.92"/>
    <n v="1.92"/>
    <x v="14"/>
    <n v="1503"/>
    <x v="4"/>
    <x v="0"/>
    <s v="https://www.mscbs.gob.es/profesionales/saludPublica/ccayes/alertasActual/nCov/documentos/Informe_Comunicacion_20210205.ods"/>
  </r>
  <r>
    <x v="71"/>
    <x v="123"/>
    <x v="29"/>
    <x v="1346"/>
    <n v="956756"/>
    <x v="597"/>
    <n v="68155"/>
    <x v="1604"/>
    <n v="2.0699999999999998"/>
    <n v="2.0499999999999998"/>
    <x v="15"/>
    <n v="1460"/>
    <x v="4"/>
    <x v="0"/>
    <s v="https://www.mscbs.gob.es/profesionales/saludPublica/ccayes/alertasActual/nCov/documentos/Informe_Comunicacion_20210205.ods"/>
  </r>
  <r>
    <x v="71"/>
    <x v="123"/>
    <x v="30"/>
    <x v="1347"/>
    <n v="1010295"/>
    <x v="598"/>
    <n v="59840"/>
    <x v="1605"/>
    <n v="2.19"/>
    <n v="2.16"/>
    <x v="34"/>
    <n v="1358"/>
    <x v="4"/>
    <x v="0"/>
    <s v="https://www.mscbs.gob.es/profesionales/saludPublica/ccayes/alertasActual/nCov/documentos/Informe_Comunicacion_20210205.ods"/>
  </r>
  <r>
    <x v="71"/>
    <x v="123"/>
    <x v="31"/>
    <x v="1348"/>
    <n v="1054245"/>
    <x v="599"/>
    <n v="77364"/>
    <x v="1606"/>
    <n v="2.36"/>
    <n v="2.25"/>
    <x v="6"/>
    <n v="1305"/>
    <x v="4"/>
    <x v="0"/>
    <s v="https://www.mscbs.gob.es/profesionales/saludPublica/ccayes/alertasActual/nCov/documentos/Informe_Comunicacion_20210205.ods"/>
  </r>
  <r>
    <x v="71"/>
    <x v="123"/>
    <x v="32"/>
    <x v="1349"/>
    <n v="1097369"/>
    <x v="600"/>
    <n v="62524"/>
    <x v="1607"/>
    <n v="2.4900000000000002"/>
    <n v="2.35"/>
    <x v="8"/>
    <n v="1213"/>
    <x v="4"/>
    <x v="0"/>
    <s v="https://www.mscbs.gob.es/profesionales/saludPublica/ccayes/alertasActual/nCov/documentos/Informe_Comunicacion_20210205.ods"/>
  </r>
  <r>
    <x v="71"/>
    <x v="123"/>
    <x v="33"/>
    <x v="3"/>
    <m/>
    <x v="0"/>
    <m/>
    <x v="1608"/>
    <m/>
    <m/>
    <x v="0"/>
    <n v="1191"/>
    <x v="4"/>
    <x v="0"/>
    <s v="https://www.mscbs.gob.es/profesionales/saludPublica/ccayes/alertasActual/nCov/documentos/Informe_Comunicacion_20210205.ods"/>
  </r>
  <r>
    <x v="71"/>
    <x v="123"/>
    <x v="34"/>
    <x v="1350"/>
    <n v="1148895"/>
    <x v="601"/>
    <m/>
    <x v="1609"/>
    <n v="2.65"/>
    <n v="2.46"/>
    <x v="9"/>
    <n v="1169"/>
    <x v="4"/>
    <x v="0"/>
    <s v="https://www.mscbs.gob.es/profesionales/saludPublica/ccayes/alertasActual/nCov/documentos/Informe_Comunicacion_20210205.ods"/>
  </r>
  <r>
    <x v="71"/>
    <x v="123"/>
    <x v="2"/>
    <x v="1351"/>
    <n v="1167519"/>
    <x v="602"/>
    <n v="53623"/>
    <x v="1610"/>
    <n v="2.76"/>
    <n v="2.5"/>
    <x v="49"/>
    <n v="1202"/>
    <x v="4"/>
    <x v="0"/>
    <s v="https://www.mscbs.gob.es/profesionales/saludPublica/ccayes/alertasActual/nCov/documentos/Informe_Comunicacion_20210205.ods"/>
  </r>
  <r>
    <x v="71"/>
    <x v="123"/>
    <x v="3"/>
    <x v="1352"/>
    <n v="1183395"/>
    <x v="603"/>
    <n v="65245"/>
    <x v="1611"/>
    <n v="2.9"/>
    <n v="2.5299999999999998"/>
    <x v="44"/>
    <n v="1193"/>
    <x v="4"/>
    <x v="0"/>
    <s v="https://www.mscbs.gob.es/profesionales/saludPublica/ccayes/alertasActual/nCov/documentos/Informe_Comunicacion_20210205.ods"/>
  </r>
  <r>
    <x v="71"/>
    <x v="123"/>
    <x v="4"/>
    <x v="1353"/>
    <n v="1202859"/>
    <x v="604"/>
    <n v="39157"/>
    <x v="1612"/>
    <n v="2.98"/>
    <n v="2.57"/>
    <x v="142"/>
    <n v="1130"/>
    <x v="4"/>
    <x v="0"/>
    <s v="https://www.mscbs.gob.es/profesionales/saludPublica/ccayes/alertasActual/nCov/documentos/Informe_Comunicacion_20210205.ods"/>
  </r>
  <r>
    <x v="71"/>
    <x v="123"/>
    <x v="5"/>
    <x v="1354"/>
    <n v="1222323"/>
    <x v="605"/>
    <n v="78571"/>
    <x v="1613"/>
    <n v="3.15"/>
    <n v="2.61"/>
    <x v="52"/>
    <n v="1133"/>
    <x v="4"/>
    <x v="0"/>
    <s v="https://www.mscbs.gob.es/profesionales/saludPublica/ccayes/alertasActual/nCov/documentos/Informe_Comunicacion_20210205.ods"/>
  </r>
  <r>
    <x v="71"/>
    <x v="123"/>
    <x v="0"/>
    <x v="3"/>
    <m/>
    <x v="0"/>
    <m/>
    <x v="1614"/>
    <m/>
    <m/>
    <x v="0"/>
    <n v="1080"/>
    <x v="4"/>
    <x v="0"/>
    <s v="https://www.mscbs.gob.es/profesionales/saludPublica/ccayes/alertasActual/nCov/documentos/Informe_Comunicacion_20210205.ods"/>
  </r>
  <r>
    <x v="71"/>
    <x v="123"/>
    <x v="1"/>
    <x v="3"/>
    <m/>
    <x v="0"/>
    <m/>
    <x v="1615"/>
    <m/>
    <m/>
    <x v="0"/>
    <n v="1108"/>
    <x v="4"/>
    <x v="0"/>
    <s v="https://www.mscbs.gob.es/profesionales/saludPublica/ccayes/alertasActual/nCov/documentos/Informe_Comunicacion_20210205.ods"/>
  </r>
  <r>
    <x v="71"/>
    <x v="123"/>
    <x v="6"/>
    <x v="1355"/>
    <n v="1251369"/>
    <x v="606"/>
    <m/>
    <x v="1616"/>
    <n v="3.44"/>
    <n v="2.68"/>
    <x v="29"/>
    <n v="1136"/>
    <x v="4"/>
    <x v="0"/>
    <s v="https://www.mscbs.gob.es/profesionales/saludPublica/ccayes/alertasActual/nCov/documentos/Informe_Comunicacion_20210205.ods"/>
  </r>
  <r>
    <x v="71"/>
    <x v="123"/>
    <x v="7"/>
    <x v="1356"/>
    <n v="1254535"/>
    <x v="607"/>
    <n v="63793"/>
    <x v="1617"/>
    <n v="3.58"/>
    <n v="2.68"/>
    <x v="224"/>
    <n v="1167"/>
    <x v="4"/>
    <x v="0"/>
    <s v="https://www.mscbs.gob.es/profesionales/saludPublica/ccayes/alertasActual/nCov/documentos/Informe_Comunicacion_20210205.ods"/>
  </r>
  <r>
    <x v="71"/>
    <x v="123"/>
    <x v="35"/>
    <x v="1357"/>
    <n v="1265800"/>
    <x v="608"/>
    <n v="91724"/>
    <x v="1618"/>
    <n v="3.77"/>
    <n v="2.71"/>
    <x v="225"/>
    <n v="1248"/>
    <x v="4"/>
    <x v="0"/>
    <s v="https://www.mscbs.gob.es/profesionales/saludPublica/ccayes/alertasActual/nCov/documentos/Informe_Comunicacion_20210205.ods"/>
  </r>
  <r>
    <x v="71"/>
    <x v="123"/>
    <x v="36"/>
    <x v="1358"/>
    <n v="1279220"/>
    <x v="609"/>
    <n v="100564"/>
    <x v="1619"/>
    <n v="3.99"/>
    <n v="2.74"/>
    <x v="226"/>
    <n v="1435"/>
    <x v="4"/>
    <x v="0"/>
    <s v="https://www.mscbs.gob.es/profesionales/saludPublica/ccayes/alertasActual/nCov/documentos/Informe_Comunicacion_20210205.ods"/>
  </r>
  <r>
    <x v="71"/>
    <x v="123"/>
    <x v="37"/>
    <x v="1359"/>
    <n v="1305251"/>
    <x v="610"/>
    <n v="122818"/>
    <x v="1620"/>
    <n v="4.25"/>
    <n v="2.79"/>
    <x v="156"/>
    <n v="1570"/>
    <x v="4"/>
    <x v="0"/>
    <s v="https://www.mscbs.gob.es/profesionales/saludPublica/ccayes/alertasActual/nCov/documentos/Informe_Comunicacion_20210205.ods"/>
  </r>
  <r>
    <x v="72"/>
    <x v="124"/>
    <x v="5"/>
    <x v="0"/>
    <m/>
    <x v="0"/>
    <m/>
    <x v="0"/>
    <n v="0"/>
    <m/>
    <x v="0"/>
    <m/>
    <x v="3"/>
    <x v="0"/>
    <s v="https://twitter.com/Rumindahg/status/1358105884363087875"/>
  </r>
  <r>
    <x v="72"/>
    <x v="124"/>
    <x v="0"/>
    <x v="1360"/>
    <m/>
    <x v="0"/>
    <n v="5286"/>
    <x v="1621"/>
    <n v="0.02"/>
    <m/>
    <x v="0"/>
    <n v="247"/>
    <x v="3"/>
    <x v="0"/>
    <s v="https://twitter.com/Rumindahg/status/1358105884363087875"/>
  </r>
  <r>
    <x v="72"/>
    <x v="124"/>
    <x v="1"/>
    <x v="1361"/>
    <m/>
    <x v="0"/>
    <n v="32539"/>
    <x v="1622"/>
    <n v="0.18"/>
    <m/>
    <x v="0"/>
    <n v="883"/>
    <x v="3"/>
    <x v="0"/>
    <s v="https://twitter.com/Rumindahg/status/1358105884363087875"/>
  </r>
  <r>
    <x v="72"/>
    <x v="124"/>
    <x v="6"/>
    <x v="1362"/>
    <m/>
    <x v="0"/>
    <n v="21329"/>
    <x v="1623"/>
    <n v="0.28000000000000003"/>
    <m/>
    <x v="0"/>
    <n v="921"/>
    <x v="3"/>
    <x v="0"/>
    <s v="https://twitter.com/Rumindahg/status/1358105884363087875"/>
  </r>
  <r>
    <x v="72"/>
    <x v="124"/>
    <x v="7"/>
    <x v="1363"/>
    <m/>
    <x v="0"/>
    <n v="36396"/>
    <x v="1624"/>
    <n v="0.45"/>
    <m/>
    <x v="0"/>
    <n v="1116"/>
    <x v="3"/>
    <x v="0"/>
    <s v="https://twitter.com/Rumindahg/status/1358105884363087875"/>
  </r>
  <r>
    <x v="72"/>
    <x v="124"/>
    <x v="35"/>
    <x v="1364"/>
    <m/>
    <x v="0"/>
    <n v="23217"/>
    <x v="1625"/>
    <n v="0.55000000000000004"/>
    <m/>
    <x v="0"/>
    <n v="1109"/>
    <x v="3"/>
    <x v="0"/>
    <s v="https://twitter.com/Rumindahg/status/1358105884363087875"/>
  </r>
  <r>
    <x v="72"/>
    <x v="124"/>
    <x v="36"/>
    <x v="1365"/>
    <m/>
    <x v="0"/>
    <n v="21147"/>
    <x v="1626"/>
    <n v="0.65"/>
    <m/>
    <x v="0"/>
    <n v="1089"/>
    <x v="3"/>
    <x v="0"/>
    <s v="https://twitter.com/Rumindahg/status/1358105884363087875"/>
  </r>
  <r>
    <x v="72"/>
    <x v="124"/>
    <x v="37"/>
    <x v="1366"/>
    <m/>
    <x v="0"/>
    <n v="6413"/>
    <x v="1627"/>
    <n v="0.68"/>
    <m/>
    <x v="0"/>
    <n v="976"/>
    <x v="3"/>
    <x v="0"/>
    <s v="https://twitter.com/Rumindahg/status/1358105884363087875"/>
  </r>
  <r>
    <x v="72"/>
    <x v="124"/>
    <x v="38"/>
    <x v="1367"/>
    <m/>
    <x v="0"/>
    <n v="9983"/>
    <x v="1628"/>
    <n v="0.73"/>
    <m/>
    <x v="0"/>
    <n v="1008"/>
    <x v="3"/>
    <x v="0"/>
    <s v="https://twitter.com/Rumindahg/status/1358105884363087875"/>
  </r>
  <r>
    <x v="72"/>
    <x v="124"/>
    <x v="39"/>
    <x v="1368"/>
    <m/>
    <x v="0"/>
    <n v="3838"/>
    <x v="1629"/>
    <n v="0.75"/>
    <m/>
    <x v="0"/>
    <n v="816"/>
    <x v="3"/>
    <x v="0"/>
    <s v="https://twitter.com/Rumindahg/status/1358105884363087875"/>
  </r>
  <r>
    <x v="73"/>
    <x v="125"/>
    <x v="44"/>
    <x v="1369"/>
    <n v="1730"/>
    <x v="0"/>
    <m/>
    <x v="0"/>
    <n v="0.02"/>
    <n v="0.02"/>
    <x v="0"/>
    <m/>
    <x v="1"/>
    <x v="46"/>
    <s v="https://www.folkhalsomyndigheten.se/smittskydd-beredskap/utbrott/aktuella-utbrott/covid-19/vaccination-mot-covid-19/statistik/statistik-over-registrerade-vaccinationer-covid-19/"/>
  </r>
  <r>
    <x v="73"/>
    <x v="125"/>
    <x v="45"/>
    <x v="3"/>
    <m/>
    <x v="0"/>
    <m/>
    <x v="1630"/>
    <m/>
    <m/>
    <x v="0"/>
    <n v="169"/>
    <x v="1"/>
    <x v="46"/>
    <s v="https://www.folkhalsomyndigheten.se/smittskydd-beredskap/utbrott/aktuella-utbrott/covid-19/vaccination-mot-covid-19/statistik/statistik-over-registrerade-vaccinationer-covid-19/"/>
  </r>
  <r>
    <x v="73"/>
    <x v="125"/>
    <x v="8"/>
    <x v="3"/>
    <m/>
    <x v="0"/>
    <m/>
    <x v="1630"/>
    <m/>
    <m/>
    <x v="0"/>
    <n v="169"/>
    <x v="1"/>
    <x v="46"/>
    <s v="https://www.folkhalsomyndigheten.se/smittskydd-beredskap/utbrott/aktuella-utbrott/covid-19/vaccination-mot-covid-19/statistik/statistik-over-registrerade-vaccinationer-covid-19/"/>
  </r>
  <r>
    <x v="73"/>
    <x v="125"/>
    <x v="9"/>
    <x v="3"/>
    <m/>
    <x v="0"/>
    <m/>
    <x v="1630"/>
    <m/>
    <m/>
    <x v="0"/>
    <n v="169"/>
    <x v="1"/>
    <x v="46"/>
    <s v="https://www.folkhalsomyndigheten.se/smittskydd-beredskap/utbrott/aktuella-utbrott/covid-19/vaccination-mot-covid-19/statistik/statistik-over-registrerade-vaccinationer-covid-19/"/>
  </r>
  <r>
    <x v="73"/>
    <x v="125"/>
    <x v="10"/>
    <x v="3"/>
    <m/>
    <x v="0"/>
    <m/>
    <x v="1630"/>
    <m/>
    <m/>
    <x v="0"/>
    <n v="169"/>
    <x v="1"/>
    <x v="46"/>
    <s v="https://www.folkhalsomyndigheten.se/smittskydd-beredskap/utbrott/aktuella-utbrott/covid-19/vaccination-mot-covid-19/statistik/statistik-over-registrerade-vaccinationer-covid-19/"/>
  </r>
  <r>
    <x v="73"/>
    <x v="125"/>
    <x v="11"/>
    <x v="3"/>
    <m/>
    <x v="0"/>
    <m/>
    <x v="1630"/>
    <m/>
    <m/>
    <x v="0"/>
    <n v="169"/>
    <x v="1"/>
    <x v="46"/>
    <s v="https://www.folkhalsomyndigheten.se/smittskydd-beredskap/utbrott/aktuella-utbrott/covid-19/vaccination-mot-covid-19/statistik/statistik-over-registrerade-vaccinationer-covid-19/"/>
  </r>
  <r>
    <x v="73"/>
    <x v="125"/>
    <x v="12"/>
    <x v="3"/>
    <m/>
    <x v="0"/>
    <m/>
    <x v="1630"/>
    <m/>
    <m/>
    <x v="0"/>
    <n v="169"/>
    <x v="1"/>
    <x v="46"/>
    <s v="https://www.folkhalsomyndigheten.se/smittskydd-beredskap/utbrott/aktuella-utbrott/covid-19/vaccination-mot-covid-19/statistik/statistik-over-registrerade-vaccinationer-covid-19/"/>
  </r>
  <r>
    <x v="73"/>
    <x v="125"/>
    <x v="13"/>
    <x v="1370"/>
    <n v="13705"/>
    <x v="0"/>
    <m/>
    <x v="1630"/>
    <n v="0.14000000000000001"/>
    <n v="0.14000000000000001"/>
    <x v="0"/>
    <n v="169"/>
    <x v="1"/>
    <x v="46"/>
    <s v="https://www.folkhalsomyndigheten.se/smittskydd-beredskap/utbrott/aktuella-utbrott/covid-19/vaccination-mot-covid-19/statistik/statistik-over-registrerade-vaccinationer-covid-19/"/>
  </r>
  <r>
    <x v="73"/>
    <x v="125"/>
    <x v="14"/>
    <x v="3"/>
    <m/>
    <x v="0"/>
    <m/>
    <x v="370"/>
    <m/>
    <m/>
    <x v="0"/>
    <n v="210"/>
    <x v="1"/>
    <x v="46"/>
    <s v="https://www.folkhalsomyndigheten.se/smittskydd-beredskap/utbrott/aktuella-utbrott/covid-19/vaccination-mot-covid-19/statistik/statistik-over-registrerade-vaccinationer-covid-19/"/>
  </r>
  <r>
    <x v="73"/>
    <x v="125"/>
    <x v="15"/>
    <x v="3"/>
    <m/>
    <x v="0"/>
    <m/>
    <x v="1631"/>
    <m/>
    <m/>
    <x v="0"/>
    <n v="250"/>
    <x v="1"/>
    <x v="46"/>
    <s v="https://www.folkhalsomyndigheten.se/smittskydd-beredskap/utbrott/aktuella-utbrott/covid-19/vaccination-mot-covid-19/statistik/statistik-over-registrerade-vaccinationer-covid-19/"/>
  </r>
  <r>
    <x v="73"/>
    <x v="125"/>
    <x v="16"/>
    <x v="3"/>
    <m/>
    <x v="0"/>
    <m/>
    <x v="1632"/>
    <m/>
    <m/>
    <x v="0"/>
    <n v="290"/>
    <x v="1"/>
    <x v="46"/>
    <s v="https://www.folkhalsomyndigheten.se/smittskydd-beredskap/utbrott/aktuella-utbrott/covid-19/vaccination-mot-covid-19/statistik/statistik-over-registrerade-vaccinationer-covid-19/"/>
  </r>
  <r>
    <x v="73"/>
    <x v="125"/>
    <x v="17"/>
    <x v="3"/>
    <m/>
    <x v="0"/>
    <m/>
    <x v="1633"/>
    <m/>
    <m/>
    <x v="0"/>
    <n v="330"/>
    <x v="1"/>
    <x v="46"/>
    <s v="https://www.folkhalsomyndigheten.se/smittskydd-beredskap/utbrott/aktuella-utbrott/covid-19/vaccination-mot-covid-19/statistik/statistik-over-registrerade-vaccinationer-covid-19/"/>
  </r>
  <r>
    <x v="73"/>
    <x v="125"/>
    <x v="18"/>
    <x v="3"/>
    <m/>
    <x v="0"/>
    <m/>
    <x v="1634"/>
    <m/>
    <m/>
    <x v="0"/>
    <n v="370"/>
    <x v="1"/>
    <x v="46"/>
    <s v="https://www.folkhalsomyndigheten.se/smittskydd-beredskap/utbrott/aktuella-utbrott/covid-19/vaccination-mot-covid-19/statistik/statistik-over-registrerade-vaccinationer-covid-19/"/>
  </r>
  <r>
    <x v="73"/>
    <x v="125"/>
    <x v="19"/>
    <x v="3"/>
    <m/>
    <x v="0"/>
    <m/>
    <x v="1635"/>
    <m/>
    <m/>
    <x v="0"/>
    <n v="410"/>
    <x v="1"/>
    <x v="46"/>
    <s v="https://www.folkhalsomyndigheten.se/smittskydd-beredskap/utbrott/aktuella-utbrott/covid-19/vaccination-mot-covid-19/statistik/statistik-over-registrerade-vaccinationer-covid-19/"/>
  </r>
  <r>
    <x v="73"/>
    <x v="125"/>
    <x v="20"/>
    <x v="1371"/>
    <n v="45536"/>
    <x v="305"/>
    <m/>
    <x v="1636"/>
    <n v="0.45"/>
    <n v="0.45"/>
    <x v="14"/>
    <n v="450"/>
    <x v="1"/>
    <x v="46"/>
    <s v="https://www.folkhalsomyndigheten.se/smittskydd-beredskap/utbrott/aktuella-utbrott/covid-19/vaccination-mot-covid-19/statistik/statistik-over-registrerade-vaccinationer-covid-19/"/>
  </r>
  <r>
    <x v="73"/>
    <x v="125"/>
    <x v="21"/>
    <x v="3"/>
    <m/>
    <x v="0"/>
    <m/>
    <x v="1637"/>
    <m/>
    <m/>
    <x v="0"/>
    <n v="528"/>
    <x v="1"/>
    <x v="46"/>
    <s v="https://www.folkhalsomyndigheten.se/smittskydd-beredskap/utbrott/aktuella-utbrott/covid-19/vaccination-mot-covid-19/statistik/statistik-over-registrerade-vaccinationer-covid-19/"/>
  </r>
  <r>
    <x v="73"/>
    <x v="125"/>
    <x v="22"/>
    <x v="3"/>
    <m/>
    <x v="0"/>
    <m/>
    <x v="1638"/>
    <m/>
    <m/>
    <x v="0"/>
    <n v="605"/>
    <x v="1"/>
    <x v="46"/>
    <s v="https://www.folkhalsomyndigheten.se/smittskydd-beredskap/utbrott/aktuella-utbrott/covid-19/vaccination-mot-covid-19/statistik/statistik-over-registrerade-vaccinationer-covid-19/"/>
  </r>
  <r>
    <x v="73"/>
    <x v="125"/>
    <x v="23"/>
    <x v="3"/>
    <m/>
    <x v="0"/>
    <m/>
    <x v="1639"/>
    <m/>
    <m/>
    <x v="0"/>
    <n v="682"/>
    <x v="1"/>
    <x v="46"/>
    <s v="https://www.folkhalsomyndigheten.se/smittskydd-beredskap/utbrott/aktuella-utbrott/covid-19/vaccination-mot-covid-19/statistik/statistik-over-registrerade-vaccinationer-covid-19/"/>
  </r>
  <r>
    <x v="73"/>
    <x v="125"/>
    <x v="24"/>
    <x v="3"/>
    <m/>
    <x v="0"/>
    <m/>
    <x v="1640"/>
    <m/>
    <m/>
    <x v="0"/>
    <n v="759"/>
    <x v="1"/>
    <x v="46"/>
    <s v="https://www.folkhalsomyndigheten.se/smittskydd-beredskap/utbrott/aktuella-utbrott/covid-19/vaccination-mot-covid-19/statistik/statistik-over-registrerade-vaccinationer-covid-19/"/>
  </r>
  <r>
    <x v="73"/>
    <x v="125"/>
    <x v="25"/>
    <x v="3"/>
    <m/>
    <x v="0"/>
    <m/>
    <x v="1641"/>
    <m/>
    <m/>
    <x v="0"/>
    <n v="837"/>
    <x v="1"/>
    <x v="46"/>
    <s v="https://www.folkhalsomyndigheten.se/smittskydd-beredskap/utbrott/aktuella-utbrott/covid-19/vaccination-mot-covid-19/statistik/statistik-over-registrerade-vaccinationer-covid-19/"/>
  </r>
  <r>
    <x v="73"/>
    <x v="125"/>
    <x v="26"/>
    <x v="3"/>
    <m/>
    <x v="0"/>
    <m/>
    <x v="787"/>
    <m/>
    <m/>
    <x v="0"/>
    <n v="914"/>
    <x v="1"/>
    <x v="46"/>
    <s v="https://www.folkhalsomyndigheten.se/smittskydd-beredskap/utbrott/aktuella-utbrott/covid-19/vaccination-mot-covid-19/statistik/statistik-over-registrerade-vaccinationer-covid-19/"/>
  </r>
  <r>
    <x v="73"/>
    <x v="125"/>
    <x v="27"/>
    <x v="1372"/>
    <n v="115476"/>
    <x v="209"/>
    <m/>
    <x v="1642"/>
    <n v="1.1399999999999999"/>
    <n v="1.1399999999999999"/>
    <x v="14"/>
    <n v="991"/>
    <x v="1"/>
    <x v="46"/>
    <s v="https://www.folkhalsomyndigheten.se/smittskydd-beredskap/utbrott/aktuella-utbrott/covid-19/vaccination-mot-covid-19/statistik/statistik-over-registrerade-vaccinationer-covid-19/"/>
  </r>
  <r>
    <x v="73"/>
    <x v="125"/>
    <x v="28"/>
    <x v="3"/>
    <m/>
    <x v="0"/>
    <m/>
    <x v="1643"/>
    <m/>
    <m/>
    <x v="0"/>
    <n v="1057"/>
    <x v="1"/>
    <x v="46"/>
    <s v="https://www.folkhalsomyndigheten.se/smittskydd-beredskap/utbrott/aktuella-utbrott/covid-19/vaccination-mot-covid-19/statistik/statistik-over-registrerade-vaccinationer-covid-19/"/>
  </r>
  <r>
    <x v="73"/>
    <x v="125"/>
    <x v="29"/>
    <x v="3"/>
    <m/>
    <x v="0"/>
    <m/>
    <x v="1644"/>
    <m/>
    <m/>
    <x v="0"/>
    <n v="1123"/>
    <x v="1"/>
    <x v="46"/>
    <s v="https://www.folkhalsomyndigheten.se/smittskydd-beredskap/utbrott/aktuella-utbrott/covid-19/vaccination-mot-covid-19/statistik/statistik-over-registrerade-vaccinationer-covid-19/"/>
  </r>
  <r>
    <x v="73"/>
    <x v="125"/>
    <x v="30"/>
    <x v="3"/>
    <m/>
    <x v="0"/>
    <m/>
    <x v="53"/>
    <m/>
    <m/>
    <x v="0"/>
    <n v="1189"/>
    <x v="1"/>
    <x v="46"/>
    <s v="https://www.folkhalsomyndigheten.se/smittskydd-beredskap/utbrott/aktuella-utbrott/covid-19/vaccination-mot-covid-19/statistik/statistik-over-registrerade-vaccinationer-covid-19/"/>
  </r>
  <r>
    <x v="73"/>
    <x v="125"/>
    <x v="31"/>
    <x v="3"/>
    <m/>
    <x v="0"/>
    <m/>
    <x v="1645"/>
    <m/>
    <m/>
    <x v="0"/>
    <n v="1256"/>
    <x v="1"/>
    <x v="46"/>
    <s v="https://www.folkhalsomyndigheten.se/smittskydd-beredskap/utbrott/aktuella-utbrott/covid-19/vaccination-mot-covid-19/statistik/statistik-over-registrerade-vaccinationer-covid-19/"/>
  </r>
  <r>
    <x v="73"/>
    <x v="125"/>
    <x v="32"/>
    <x v="3"/>
    <m/>
    <x v="0"/>
    <m/>
    <x v="1646"/>
    <m/>
    <m/>
    <x v="0"/>
    <n v="1322"/>
    <x v="1"/>
    <x v="46"/>
    <s v="https://www.folkhalsomyndigheten.se/smittskydd-beredskap/utbrott/aktuella-utbrott/covid-19/vaccination-mot-covid-19/statistik/statistik-over-registrerade-vaccinationer-covid-19/"/>
  </r>
  <r>
    <x v="73"/>
    <x v="125"/>
    <x v="33"/>
    <x v="3"/>
    <m/>
    <x v="0"/>
    <m/>
    <x v="1647"/>
    <m/>
    <m/>
    <x v="0"/>
    <n v="1388"/>
    <x v="1"/>
    <x v="46"/>
    <s v="https://www.folkhalsomyndigheten.se/smittskydd-beredskap/utbrott/aktuella-utbrott/covid-19/vaccination-mot-covid-19/statistik/statistik-over-registrerade-vaccinationer-covid-19/"/>
  </r>
  <r>
    <x v="73"/>
    <x v="125"/>
    <x v="34"/>
    <x v="1373"/>
    <n v="209381"/>
    <x v="611"/>
    <m/>
    <x v="1648"/>
    <n v="2.16"/>
    <n v="2.0699999999999998"/>
    <x v="5"/>
    <n v="1454"/>
    <x v="1"/>
    <x v="46"/>
    <s v="https://www.folkhalsomyndigheten.se/smittskydd-beredskap/utbrott/aktuella-utbrott/covid-19/vaccination-mot-covid-19/statistik/statistik-over-registrerade-vaccinationer-covid-19/"/>
  </r>
  <r>
    <x v="73"/>
    <x v="125"/>
    <x v="2"/>
    <x v="3"/>
    <m/>
    <x v="0"/>
    <m/>
    <x v="1649"/>
    <m/>
    <m/>
    <x v="0"/>
    <n v="1289"/>
    <x v="1"/>
    <x v="46"/>
    <s v="https://www.folkhalsomyndigheten.se/smittskydd-beredskap/utbrott/aktuella-utbrott/covid-19/vaccination-mot-covid-19/statistik/statistik-over-registrerade-vaccinationer-covid-19/"/>
  </r>
  <r>
    <x v="73"/>
    <x v="125"/>
    <x v="3"/>
    <x v="3"/>
    <m/>
    <x v="0"/>
    <m/>
    <x v="1650"/>
    <m/>
    <m/>
    <x v="0"/>
    <n v="1124"/>
    <x v="1"/>
    <x v="46"/>
    <s v="https://www.folkhalsomyndigheten.se/smittskydd-beredskap/utbrott/aktuella-utbrott/covid-19/vaccination-mot-covid-19/statistik/statistik-over-registrerade-vaccinationer-covid-19/"/>
  </r>
  <r>
    <x v="73"/>
    <x v="125"/>
    <x v="4"/>
    <x v="3"/>
    <m/>
    <x v="0"/>
    <m/>
    <x v="1651"/>
    <m/>
    <m/>
    <x v="0"/>
    <n v="959"/>
    <x v="1"/>
    <x v="46"/>
    <s v="https://www.folkhalsomyndigheten.se/smittskydd-beredskap/utbrott/aktuella-utbrott/covid-19/vaccination-mot-covid-19/statistik/statistik-over-registrerade-vaccinationer-covid-19/"/>
  </r>
  <r>
    <x v="73"/>
    <x v="125"/>
    <x v="5"/>
    <x v="1374"/>
    <n v="216269"/>
    <x v="612"/>
    <m/>
    <x v="1652"/>
    <n v="2.2799999999999998"/>
    <n v="2.14"/>
    <x v="41"/>
    <n v="795"/>
    <x v="1"/>
    <x v="46"/>
    <s v="https://www.folkhalsomyndigheten.se/smittskydd-beredskap/utbrott/aktuella-utbrott/covid-19/vaccination-mot-covid-19/statistik/statistik-over-registrerade-vaccinationer-covid-19/"/>
  </r>
  <r>
    <x v="73"/>
    <x v="125"/>
    <x v="0"/>
    <x v="1375"/>
    <n v="230068"/>
    <x v="613"/>
    <n v="18474"/>
    <x v="1653"/>
    <n v="2.4700000000000002"/>
    <n v="2.2799999999999998"/>
    <x v="9"/>
    <n v="848"/>
    <x v="1"/>
    <x v="46"/>
    <s v="https://www.folkhalsomyndigheten.se/smittskydd-beredskap/utbrott/aktuella-utbrott/covid-19/vaccination-mot-covid-19/statistik/statistik-over-registrerade-vaccinationer-covid-19/"/>
  </r>
  <r>
    <x v="73"/>
    <x v="125"/>
    <x v="1"/>
    <x v="3"/>
    <m/>
    <x v="0"/>
    <m/>
    <x v="1654"/>
    <m/>
    <m/>
    <x v="0"/>
    <n v="769"/>
    <x v="1"/>
    <x v="46"/>
    <s v="https://www.folkhalsomyndigheten.se/smittskydd-beredskap/utbrott/aktuella-utbrott/covid-19/vaccination-mot-covid-19/statistik/statistik-over-registrerade-vaccinationer-covid-19/"/>
  </r>
  <r>
    <x v="73"/>
    <x v="125"/>
    <x v="6"/>
    <x v="3"/>
    <m/>
    <x v="0"/>
    <m/>
    <x v="1655"/>
    <m/>
    <m/>
    <x v="0"/>
    <n v="689"/>
    <x v="1"/>
    <x v="46"/>
    <s v="https://www.folkhalsomyndigheten.se/smittskydd-beredskap/utbrott/aktuella-utbrott/covid-19/vaccination-mot-covid-19/statistik/statistik-over-registrerade-vaccinationer-covid-19/"/>
  </r>
  <r>
    <x v="73"/>
    <x v="125"/>
    <x v="7"/>
    <x v="3"/>
    <m/>
    <x v="0"/>
    <m/>
    <x v="1656"/>
    <m/>
    <m/>
    <x v="0"/>
    <n v="775"/>
    <x v="1"/>
    <x v="46"/>
    <s v="https://www.folkhalsomyndigheten.se/smittskydd-beredskap/utbrott/aktuella-utbrott/covid-19/vaccination-mot-covid-19/statistik/statistik-over-registrerade-vaccinationer-covid-19/"/>
  </r>
  <r>
    <x v="73"/>
    <x v="125"/>
    <x v="35"/>
    <x v="1376"/>
    <n v="256978"/>
    <x v="614"/>
    <m/>
    <x v="1657"/>
    <n v="2.82"/>
    <n v="2.54"/>
    <x v="84"/>
    <n v="860"/>
    <x v="1"/>
    <x v="46"/>
    <s v="https://www.folkhalsomyndigheten.se/smittskydd-beredskap/utbrott/aktuella-utbrott/covid-19/vaccination-mot-covid-19/statistik/statistik-over-registrerade-vaccinationer-covid-19/"/>
  </r>
  <r>
    <x v="73"/>
    <x v="125"/>
    <x v="36"/>
    <x v="1377"/>
    <n v="264148"/>
    <x v="615"/>
    <n v="13022"/>
    <x v="1658"/>
    <n v="2.95"/>
    <n v="2.62"/>
    <x v="85"/>
    <n v="1001"/>
    <x v="1"/>
    <x v="46"/>
    <s v="https://www.folkhalsomyndigheten.se/smittskydd-beredskap/utbrott/aktuella-utbrott/covid-19/vaccination-mot-covid-19/statistik/statistik-over-registrerade-vaccinationer-covid-19/"/>
  </r>
  <r>
    <x v="73"/>
    <x v="125"/>
    <x v="37"/>
    <x v="1378"/>
    <n v="276008"/>
    <x v="616"/>
    <n v="22099"/>
    <x v="1659"/>
    <n v="3.17"/>
    <n v="2.73"/>
    <x v="21"/>
    <n v="1271"/>
    <x v="1"/>
    <x v="46"/>
    <s v="https://www.folkhalsomyndigheten.se/smittskydd-beredskap/utbrott/aktuella-utbrott/covid-19/vaccination-mot-covid-19/statistik/statistik-over-registrerade-vaccinationer-covid-19/"/>
  </r>
  <r>
    <x v="73"/>
    <x v="125"/>
    <x v="38"/>
    <x v="1379"/>
    <n v="286853"/>
    <x v="617"/>
    <n v="23494"/>
    <x v="1660"/>
    <n v="3.4"/>
    <n v="2.84"/>
    <x v="22"/>
    <n v="1342"/>
    <x v="1"/>
    <x v="46"/>
    <s v="https://www.folkhalsomyndigheten.se/smittskydd-beredskap/utbrott/aktuella-utbrott/covid-19/vaccination-mot-covid-19/statistik/statistik-over-registrerade-vaccinationer-covid-19/"/>
  </r>
  <r>
    <x v="74"/>
    <x v="126"/>
    <x v="40"/>
    <x v="0"/>
    <m/>
    <x v="0"/>
    <m/>
    <x v="0"/>
    <n v="0"/>
    <m/>
    <x v="0"/>
    <m/>
    <x v="4"/>
    <x v="29"/>
    <s v="https://www.covid19.admin.ch/en/epidemiologic/vacc-doses?detGeo=CH"/>
  </r>
  <r>
    <x v="74"/>
    <x v="126"/>
    <x v="41"/>
    <x v="3"/>
    <m/>
    <x v="0"/>
    <m/>
    <x v="1661"/>
    <m/>
    <m/>
    <x v="0"/>
    <n v="347"/>
    <x v="4"/>
    <x v="29"/>
    <s v="https://www.covid19.admin.ch/en/epidemiologic/vacc-doses?detGeo=CH"/>
  </r>
  <r>
    <x v="74"/>
    <x v="126"/>
    <x v="42"/>
    <x v="3"/>
    <m/>
    <x v="0"/>
    <m/>
    <x v="1661"/>
    <m/>
    <m/>
    <x v="0"/>
    <n v="347"/>
    <x v="4"/>
    <x v="29"/>
    <s v="https://www.covid19.admin.ch/en/epidemiologic/vacc-doses?detGeo=CH"/>
  </r>
  <r>
    <x v="74"/>
    <x v="126"/>
    <x v="43"/>
    <x v="3"/>
    <m/>
    <x v="0"/>
    <m/>
    <x v="1661"/>
    <m/>
    <m/>
    <x v="0"/>
    <n v="347"/>
    <x v="4"/>
    <x v="29"/>
    <s v="https://www.covid19.admin.ch/en/epidemiologic/vacc-doses?detGeo=CH"/>
  </r>
  <r>
    <x v="74"/>
    <x v="126"/>
    <x v="44"/>
    <x v="3"/>
    <m/>
    <x v="0"/>
    <m/>
    <x v="1661"/>
    <m/>
    <m/>
    <x v="0"/>
    <n v="347"/>
    <x v="4"/>
    <x v="29"/>
    <s v="https://www.covid19.admin.ch/en/epidemiologic/vacc-doses?detGeo=CH"/>
  </r>
  <r>
    <x v="74"/>
    <x v="126"/>
    <x v="45"/>
    <x v="3"/>
    <m/>
    <x v="0"/>
    <m/>
    <x v="1661"/>
    <m/>
    <m/>
    <x v="0"/>
    <n v="347"/>
    <x v="4"/>
    <x v="29"/>
    <s v="https://www.covid19.admin.ch/en/epidemiologic/vacc-doses?detGeo=CH"/>
  </r>
  <r>
    <x v="74"/>
    <x v="126"/>
    <x v="8"/>
    <x v="3"/>
    <m/>
    <x v="0"/>
    <m/>
    <x v="1661"/>
    <m/>
    <m/>
    <x v="0"/>
    <n v="347"/>
    <x v="4"/>
    <x v="29"/>
    <s v="https://www.covid19.admin.ch/en/epidemiologic/vacc-doses?detGeo=CH"/>
  </r>
  <r>
    <x v="74"/>
    <x v="126"/>
    <x v="9"/>
    <x v="3"/>
    <m/>
    <x v="0"/>
    <m/>
    <x v="1661"/>
    <m/>
    <m/>
    <x v="0"/>
    <n v="347"/>
    <x v="4"/>
    <x v="29"/>
    <s v="https://www.covid19.admin.ch/en/epidemiologic/vacc-doses?detGeo=CH"/>
  </r>
  <r>
    <x v="74"/>
    <x v="126"/>
    <x v="10"/>
    <x v="3"/>
    <m/>
    <x v="0"/>
    <m/>
    <x v="1661"/>
    <m/>
    <m/>
    <x v="0"/>
    <n v="347"/>
    <x v="4"/>
    <x v="29"/>
    <s v="https://www.covid19.admin.ch/en/epidemiologic/vacc-doses?detGeo=CH"/>
  </r>
  <r>
    <x v="74"/>
    <x v="126"/>
    <x v="11"/>
    <x v="3"/>
    <m/>
    <x v="0"/>
    <m/>
    <x v="1661"/>
    <m/>
    <m/>
    <x v="0"/>
    <n v="347"/>
    <x v="4"/>
    <x v="29"/>
    <s v="https://www.covid19.admin.ch/en/epidemiologic/vacc-doses?detGeo=CH"/>
  </r>
  <r>
    <x v="74"/>
    <x v="126"/>
    <x v="12"/>
    <x v="3"/>
    <m/>
    <x v="0"/>
    <m/>
    <x v="1661"/>
    <m/>
    <m/>
    <x v="0"/>
    <n v="347"/>
    <x v="4"/>
    <x v="29"/>
    <s v="https://www.covid19.admin.ch/en/epidemiologic/vacc-doses?detGeo=CH"/>
  </r>
  <r>
    <x v="74"/>
    <x v="126"/>
    <x v="13"/>
    <x v="3"/>
    <m/>
    <x v="0"/>
    <m/>
    <x v="1661"/>
    <m/>
    <m/>
    <x v="0"/>
    <n v="347"/>
    <x v="4"/>
    <x v="29"/>
    <s v="https://www.covid19.admin.ch/en/epidemiologic/vacc-doses?detGeo=CH"/>
  </r>
  <r>
    <x v="74"/>
    <x v="126"/>
    <x v="14"/>
    <x v="3"/>
    <m/>
    <x v="0"/>
    <m/>
    <x v="1661"/>
    <m/>
    <m/>
    <x v="0"/>
    <n v="347"/>
    <x v="4"/>
    <x v="29"/>
    <s v="https://www.covid19.admin.ch/en/epidemiologic/vacc-doses?detGeo=CH"/>
  </r>
  <r>
    <x v="74"/>
    <x v="126"/>
    <x v="15"/>
    <x v="3"/>
    <m/>
    <x v="0"/>
    <m/>
    <x v="1661"/>
    <m/>
    <m/>
    <x v="0"/>
    <n v="347"/>
    <x v="4"/>
    <x v="29"/>
    <s v="https://www.covid19.admin.ch/en/epidemiologic/vacc-doses?detGeo=CH"/>
  </r>
  <r>
    <x v="74"/>
    <x v="126"/>
    <x v="16"/>
    <x v="3"/>
    <m/>
    <x v="0"/>
    <m/>
    <x v="1661"/>
    <m/>
    <m/>
    <x v="0"/>
    <n v="347"/>
    <x v="4"/>
    <x v="29"/>
    <s v="https://www.covid19.admin.ch/en/epidemiologic/vacc-doses?detGeo=CH"/>
  </r>
  <r>
    <x v="74"/>
    <x v="126"/>
    <x v="17"/>
    <x v="3"/>
    <m/>
    <x v="0"/>
    <m/>
    <x v="1661"/>
    <m/>
    <m/>
    <x v="0"/>
    <n v="347"/>
    <x v="4"/>
    <x v="29"/>
    <s v="https://www.covid19.admin.ch/en/epidemiologic/vacc-doses?detGeo=CH"/>
  </r>
  <r>
    <x v="74"/>
    <x v="126"/>
    <x v="18"/>
    <x v="3"/>
    <m/>
    <x v="0"/>
    <m/>
    <x v="1661"/>
    <m/>
    <m/>
    <x v="0"/>
    <n v="347"/>
    <x v="4"/>
    <x v="29"/>
    <s v="https://www.covid19.admin.ch/en/epidemiologic/vacc-doses?detGeo=CH"/>
  </r>
  <r>
    <x v="74"/>
    <x v="126"/>
    <x v="19"/>
    <x v="3"/>
    <m/>
    <x v="0"/>
    <m/>
    <x v="1661"/>
    <m/>
    <m/>
    <x v="0"/>
    <n v="347"/>
    <x v="4"/>
    <x v="29"/>
    <s v="https://www.covid19.admin.ch/en/epidemiologic/vacc-doses?detGeo=CH"/>
  </r>
  <r>
    <x v="74"/>
    <x v="126"/>
    <x v="20"/>
    <x v="3"/>
    <m/>
    <x v="0"/>
    <m/>
    <x v="1661"/>
    <m/>
    <m/>
    <x v="0"/>
    <n v="347"/>
    <x v="4"/>
    <x v="29"/>
    <s v="https://www.covid19.admin.ch/en/epidemiologic/vacc-doses?detGeo=CH"/>
  </r>
  <r>
    <x v="74"/>
    <x v="126"/>
    <x v="21"/>
    <x v="3"/>
    <m/>
    <x v="0"/>
    <m/>
    <x v="1661"/>
    <m/>
    <m/>
    <x v="0"/>
    <n v="347"/>
    <x v="4"/>
    <x v="29"/>
    <s v="https://www.covid19.admin.ch/en/epidemiologic/vacc-doses?detGeo=CH"/>
  </r>
  <r>
    <x v="74"/>
    <x v="126"/>
    <x v="22"/>
    <x v="3"/>
    <m/>
    <x v="0"/>
    <m/>
    <x v="1661"/>
    <m/>
    <m/>
    <x v="0"/>
    <n v="347"/>
    <x v="4"/>
    <x v="29"/>
    <s v="https://www.covid19.admin.ch/en/epidemiologic/vacc-doses?detGeo=CH"/>
  </r>
  <r>
    <x v="74"/>
    <x v="126"/>
    <x v="23"/>
    <x v="3"/>
    <m/>
    <x v="0"/>
    <m/>
    <x v="1661"/>
    <m/>
    <m/>
    <x v="0"/>
    <n v="347"/>
    <x v="4"/>
    <x v="29"/>
    <s v="https://www.covid19.admin.ch/en/epidemiologic/vacc-doses?detGeo=CH"/>
  </r>
  <r>
    <x v="74"/>
    <x v="126"/>
    <x v="24"/>
    <x v="1380"/>
    <m/>
    <x v="0"/>
    <m/>
    <x v="1661"/>
    <n v="0.76"/>
    <m/>
    <x v="0"/>
    <n v="347"/>
    <x v="4"/>
    <x v="29"/>
    <s v="https://www.covid19.admin.ch/en/epidemiologic/vacc-doses?detGeo=CH"/>
  </r>
  <r>
    <x v="74"/>
    <x v="126"/>
    <x v="25"/>
    <x v="3"/>
    <m/>
    <x v="0"/>
    <m/>
    <x v="1662"/>
    <m/>
    <m/>
    <x v="0"/>
    <n v="442"/>
    <x v="4"/>
    <x v="29"/>
    <s v="https://www.covid19.admin.ch/en/epidemiologic/vacc-doses?detGeo=CH"/>
  </r>
  <r>
    <x v="74"/>
    <x v="126"/>
    <x v="26"/>
    <x v="3"/>
    <m/>
    <x v="0"/>
    <m/>
    <x v="1663"/>
    <m/>
    <m/>
    <x v="0"/>
    <n v="538"/>
    <x v="4"/>
    <x v="29"/>
    <s v="https://www.covid19.admin.ch/en/epidemiologic/vacc-doses?detGeo=CH"/>
  </r>
  <r>
    <x v="74"/>
    <x v="126"/>
    <x v="27"/>
    <x v="3"/>
    <m/>
    <x v="0"/>
    <m/>
    <x v="1664"/>
    <m/>
    <m/>
    <x v="0"/>
    <n v="634"/>
    <x v="4"/>
    <x v="29"/>
    <s v="https://www.covid19.admin.ch/en/epidemiologic/vacc-doses?detGeo=CH"/>
  </r>
  <r>
    <x v="74"/>
    <x v="126"/>
    <x v="28"/>
    <x v="3"/>
    <m/>
    <x v="0"/>
    <m/>
    <x v="1665"/>
    <m/>
    <m/>
    <x v="0"/>
    <n v="730"/>
    <x v="4"/>
    <x v="29"/>
    <s v="https://www.covid19.admin.ch/en/epidemiologic/vacc-doses?detGeo=CH"/>
  </r>
  <r>
    <x v="74"/>
    <x v="126"/>
    <x v="29"/>
    <x v="1381"/>
    <m/>
    <x v="0"/>
    <m/>
    <x v="1666"/>
    <n v="1.27"/>
    <m/>
    <x v="0"/>
    <n v="825"/>
    <x v="4"/>
    <x v="29"/>
    <s v="https://www.covid19.admin.ch/en/epidemiologic/vacc-doses?detGeo=CH"/>
  </r>
  <r>
    <x v="74"/>
    <x v="126"/>
    <x v="30"/>
    <x v="3"/>
    <m/>
    <x v="0"/>
    <m/>
    <x v="1667"/>
    <m/>
    <m/>
    <x v="0"/>
    <n v="1269"/>
    <x v="4"/>
    <x v="29"/>
    <s v="https://www.covid19.admin.ch/en/epidemiologic/vacc-doses?detGeo=CH"/>
  </r>
  <r>
    <x v="74"/>
    <x v="126"/>
    <x v="31"/>
    <x v="1382"/>
    <m/>
    <x v="0"/>
    <m/>
    <x v="1668"/>
    <n v="1.96"/>
    <m/>
    <x v="0"/>
    <n v="1713"/>
    <x v="4"/>
    <x v="29"/>
    <s v="https://www.covid19.admin.ch/en/epidemiologic/vacc-doses?detGeo=CH"/>
  </r>
  <r>
    <x v="74"/>
    <x v="126"/>
    <x v="32"/>
    <x v="3"/>
    <m/>
    <x v="0"/>
    <m/>
    <x v="1669"/>
    <m/>
    <m/>
    <x v="0"/>
    <n v="1720"/>
    <x v="4"/>
    <x v="29"/>
    <s v="https://www.covid19.admin.ch/en/epidemiologic/vacc-doses?detGeo=CH"/>
  </r>
  <r>
    <x v="74"/>
    <x v="126"/>
    <x v="33"/>
    <x v="3"/>
    <m/>
    <x v="0"/>
    <m/>
    <x v="1670"/>
    <m/>
    <m/>
    <x v="0"/>
    <n v="1726"/>
    <x v="4"/>
    <x v="29"/>
    <s v="https://www.covid19.admin.ch/en/epidemiologic/vacc-doses?detGeo=CH"/>
  </r>
  <r>
    <x v="74"/>
    <x v="126"/>
    <x v="34"/>
    <x v="1383"/>
    <m/>
    <x v="0"/>
    <m/>
    <x v="1671"/>
    <n v="2.2799999999999998"/>
    <m/>
    <x v="0"/>
    <n v="1733"/>
    <x v="4"/>
    <x v="29"/>
    <s v="https://www.covid19.admin.ch/en/epidemiologic/vacc-doses?detGeo=CH"/>
  </r>
  <r>
    <x v="74"/>
    <x v="126"/>
    <x v="2"/>
    <x v="3"/>
    <m/>
    <x v="0"/>
    <m/>
    <x v="1672"/>
    <m/>
    <m/>
    <x v="0"/>
    <n v="1801"/>
    <x v="4"/>
    <x v="29"/>
    <s v="https://www.covid19.admin.ch/en/epidemiologic/vacc-doses?detGeo=CH"/>
  </r>
  <r>
    <x v="74"/>
    <x v="126"/>
    <x v="3"/>
    <x v="3"/>
    <m/>
    <x v="0"/>
    <m/>
    <x v="1673"/>
    <m/>
    <m/>
    <x v="0"/>
    <n v="1869"/>
    <x v="4"/>
    <x v="29"/>
    <s v="https://www.covid19.admin.ch/en/epidemiologic/vacc-doses?detGeo=CH"/>
  </r>
  <r>
    <x v="74"/>
    <x v="126"/>
    <x v="4"/>
    <x v="3"/>
    <m/>
    <x v="0"/>
    <m/>
    <x v="1674"/>
    <m/>
    <m/>
    <x v="0"/>
    <n v="1590"/>
    <x v="4"/>
    <x v="29"/>
    <s v="https://www.covid19.admin.ch/en/epidemiologic/vacc-doses?detGeo=CH"/>
  </r>
  <r>
    <x v="74"/>
    <x v="126"/>
    <x v="5"/>
    <x v="3"/>
    <m/>
    <x v="0"/>
    <m/>
    <x v="1675"/>
    <m/>
    <m/>
    <x v="0"/>
    <n v="1310"/>
    <x v="4"/>
    <x v="29"/>
    <s v="https://www.covid19.admin.ch/en/epidemiologic/vacc-doses?detGeo=CH"/>
  </r>
  <r>
    <x v="74"/>
    <x v="126"/>
    <x v="0"/>
    <x v="1384"/>
    <m/>
    <x v="0"/>
    <m/>
    <x v="1676"/>
    <n v="3.03"/>
    <m/>
    <x v="0"/>
    <n v="1372"/>
    <x v="4"/>
    <x v="29"/>
    <s v="https://www.covid19.admin.ch/en/epidemiologic/vacc-doses?detGeo=CH"/>
  </r>
  <r>
    <x v="74"/>
    <x v="126"/>
    <x v="1"/>
    <x v="3"/>
    <m/>
    <x v="0"/>
    <m/>
    <x v="1677"/>
    <m/>
    <m/>
    <x v="0"/>
    <n v="1657"/>
    <x v="4"/>
    <x v="29"/>
    <s v="https://www.covid19.admin.ch/en/epidemiologic/vacc-doses?detGeo=CH"/>
  </r>
  <r>
    <x v="74"/>
    <x v="126"/>
    <x v="6"/>
    <x v="1385"/>
    <m/>
    <x v="0"/>
    <m/>
    <x v="1678"/>
    <n v="3.64"/>
    <m/>
    <x v="0"/>
    <n v="1942"/>
    <x v="4"/>
    <x v="29"/>
    <s v="https://www.covid19.admin.ch/en/epidemiologic/vacc-doses?detGeo=CH"/>
  </r>
  <r>
    <x v="74"/>
    <x v="126"/>
    <x v="7"/>
    <x v="3"/>
    <m/>
    <x v="0"/>
    <m/>
    <x v="1679"/>
    <m/>
    <m/>
    <x v="0"/>
    <n v="2021"/>
    <x v="4"/>
    <x v="29"/>
    <s v="https://www.covid19.admin.ch/en/epidemiologic/vacc-doses?detGeo=CH"/>
  </r>
  <r>
    <x v="74"/>
    <x v="126"/>
    <x v="35"/>
    <x v="3"/>
    <m/>
    <x v="0"/>
    <m/>
    <x v="1680"/>
    <m/>
    <m/>
    <x v="0"/>
    <n v="2101"/>
    <x v="4"/>
    <x v="29"/>
    <s v="https://www.covid19.admin.ch/en/epidemiologic/vacc-doses?detGeo=CH"/>
  </r>
  <r>
    <x v="74"/>
    <x v="126"/>
    <x v="36"/>
    <x v="1386"/>
    <m/>
    <x v="0"/>
    <m/>
    <x v="1681"/>
    <n v="4.25"/>
    <m/>
    <x v="0"/>
    <n v="2180"/>
    <x v="4"/>
    <x v="29"/>
    <s v="https://www.covid19.admin.ch/en/epidemiologic/vacc-doses?detGeo=CH"/>
  </r>
  <r>
    <x v="75"/>
    <x v="127"/>
    <x v="23"/>
    <x v="0"/>
    <m/>
    <x v="0"/>
    <m/>
    <x v="0"/>
    <n v="0"/>
    <m/>
    <x v="0"/>
    <m/>
    <x v="11"/>
    <x v="47"/>
    <s v="https://covid19asi.saglik.gov.tr/"/>
  </r>
  <r>
    <x v="75"/>
    <x v="127"/>
    <x v="24"/>
    <x v="1387"/>
    <m/>
    <x v="0"/>
    <n v="279452"/>
    <x v="1682"/>
    <n v="0.33"/>
    <m/>
    <x v="0"/>
    <n v="3313"/>
    <x v="11"/>
    <x v="47"/>
    <s v="https://covid19asi.saglik.gov.tr/"/>
  </r>
  <r>
    <x v="75"/>
    <x v="127"/>
    <x v="25"/>
    <x v="1388"/>
    <m/>
    <x v="0"/>
    <n v="337200"/>
    <x v="1683"/>
    <n v="0.73"/>
    <m/>
    <x v="0"/>
    <n v="3656"/>
    <x v="11"/>
    <x v="47"/>
    <s v="https://covid19asi.saglik.gov.tr/"/>
  </r>
  <r>
    <x v="75"/>
    <x v="127"/>
    <x v="26"/>
    <x v="1389"/>
    <m/>
    <x v="0"/>
    <n v="60251"/>
    <x v="1684"/>
    <n v="0.8"/>
    <m/>
    <x v="0"/>
    <n v="2675"/>
    <x v="11"/>
    <x v="47"/>
    <s v="https://covid19asi.saglik.gov.tr/"/>
  </r>
  <r>
    <x v="75"/>
    <x v="127"/>
    <x v="27"/>
    <x v="1390"/>
    <m/>
    <x v="0"/>
    <n v="29548"/>
    <x v="1685"/>
    <n v="0.84"/>
    <m/>
    <x v="0"/>
    <n v="2094"/>
    <x v="11"/>
    <x v="47"/>
    <s v="https://covid19asi.saglik.gov.tr/"/>
  </r>
  <r>
    <x v="75"/>
    <x v="127"/>
    <x v="28"/>
    <x v="1391"/>
    <m/>
    <x v="0"/>
    <n v="125961"/>
    <x v="1686"/>
    <n v="0.99"/>
    <m/>
    <x v="0"/>
    <n v="1974"/>
    <x v="11"/>
    <x v="47"/>
    <s v="https://covid19asi.saglik.gov.tr/"/>
  </r>
  <r>
    <x v="75"/>
    <x v="127"/>
    <x v="29"/>
    <x v="1392"/>
    <m/>
    <x v="0"/>
    <n v="118223"/>
    <x v="1687"/>
    <n v="1.1299999999999999"/>
    <m/>
    <x v="0"/>
    <n v="1879"/>
    <x v="11"/>
    <x v="47"/>
    <s v="https://covid19asi.saglik.gov.tr/"/>
  </r>
  <r>
    <x v="75"/>
    <x v="127"/>
    <x v="30"/>
    <x v="1393"/>
    <m/>
    <x v="0"/>
    <n v="101858"/>
    <x v="1688"/>
    <n v="1.25"/>
    <m/>
    <x v="0"/>
    <n v="1783"/>
    <x v="11"/>
    <x v="47"/>
    <s v="https://covid19asi.saglik.gov.tr/"/>
  </r>
  <r>
    <x v="75"/>
    <x v="127"/>
    <x v="31"/>
    <x v="1394"/>
    <m/>
    <x v="0"/>
    <n v="67765"/>
    <x v="1689"/>
    <n v="1.33"/>
    <m/>
    <x v="0"/>
    <n v="1424"/>
    <x v="11"/>
    <x v="47"/>
    <s v="https://covid19asi.saglik.gov.tr/"/>
  </r>
  <r>
    <x v="75"/>
    <x v="127"/>
    <x v="32"/>
    <x v="1395"/>
    <m/>
    <x v="0"/>
    <n v="81954"/>
    <x v="1690"/>
    <n v="1.43"/>
    <m/>
    <x v="0"/>
    <n v="992"/>
    <x v="11"/>
    <x v="47"/>
    <s v="https://covid19asi.saglik.gov.tr/"/>
  </r>
  <r>
    <x v="75"/>
    <x v="127"/>
    <x v="33"/>
    <x v="1396"/>
    <m/>
    <x v="0"/>
    <n v="24671"/>
    <x v="1691"/>
    <n v="1.45"/>
    <m/>
    <x v="0"/>
    <n v="932"/>
    <x v="11"/>
    <x v="47"/>
    <s v="https://covid19asi.saglik.gov.tr/"/>
  </r>
  <r>
    <x v="75"/>
    <x v="127"/>
    <x v="34"/>
    <x v="1397"/>
    <m/>
    <x v="0"/>
    <n v="17770"/>
    <x v="1692"/>
    <n v="1.48"/>
    <m/>
    <x v="0"/>
    <n v="912"/>
    <x v="11"/>
    <x v="47"/>
    <s v="https://covid19asi.saglik.gov.tr/"/>
  </r>
  <r>
    <x v="75"/>
    <x v="127"/>
    <x v="2"/>
    <x v="1398"/>
    <m/>
    <x v="0"/>
    <n v="58100"/>
    <x v="1693"/>
    <n v="1.54"/>
    <m/>
    <x v="0"/>
    <n v="797"/>
    <x v="11"/>
    <x v="47"/>
    <s v="https://covid19asi.saglik.gov.tr/"/>
  </r>
  <r>
    <x v="75"/>
    <x v="127"/>
    <x v="3"/>
    <x v="1399"/>
    <m/>
    <x v="0"/>
    <n v="107520"/>
    <x v="1694"/>
    <n v="1.67"/>
    <m/>
    <x v="0"/>
    <n v="779"/>
    <x v="11"/>
    <x v="47"/>
    <s v="https://covid19asi.saglik.gov.tr/"/>
  </r>
  <r>
    <x v="75"/>
    <x v="127"/>
    <x v="4"/>
    <x v="1400"/>
    <m/>
    <x v="0"/>
    <n v="112307"/>
    <x v="1695"/>
    <n v="1.81"/>
    <m/>
    <x v="0"/>
    <n v="796"/>
    <x v="11"/>
    <x v="47"/>
    <s v="https://covid19asi.saglik.gov.tr/"/>
  </r>
  <r>
    <x v="75"/>
    <x v="127"/>
    <x v="5"/>
    <x v="1401"/>
    <m/>
    <x v="0"/>
    <n v="174995"/>
    <x v="1696"/>
    <n v="2.0099999999999998"/>
    <m/>
    <x v="0"/>
    <n v="978"/>
    <x v="11"/>
    <x v="47"/>
    <s v="https://covid19asi.saglik.gov.tr/"/>
  </r>
  <r>
    <x v="75"/>
    <x v="127"/>
    <x v="0"/>
    <x v="1402"/>
    <m/>
    <x v="0"/>
    <n v="230776"/>
    <x v="1697"/>
    <n v="2.29"/>
    <m/>
    <x v="0"/>
    <n v="1230"/>
    <x v="11"/>
    <x v="47"/>
    <s v="https://covid19asi.saglik.gov.tr/"/>
  </r>
  <r>
    <x v="75"/>
    <x v="127"/>
    <x v="1"/>
    <x v="1403"/>
    <m/>
    <x v="0"/>
    <n v="32509"/>
    <x v="1698"/>
    <n v="2.3199999999999998"/>
    <m/>
    <x v="0"/>
    <n v="1243"/>
    <x v="11"/>
    <x v="47"/>
    <s v="https://covid19asi.saglik.gov.tr/"/>
  </r>
  <r>
    <x v="75"/>
    <x v="127"/>
    <x v="6"/>
    <x v="1404"/>
    <m/>
    <x v="0"/>
    <n v="25377"/>
    <x v="1699"/>
    <n v="2.36"/>
    <m/>
    <x v="0"/>
    <n v="1256"/>
    <x v="11"/>
    <x v="47"/>
    <s v="https://covid19asi.saglik.gov.tr/"/>
  </r>
  <r>
    <x v="75"/>
    <x v="127"/>
    <x v="7"/>
    <x v="1405"/>
    <m/>
    <x v="0"/>
    <n v="150062"/>
    <x v="1700"/>
    <n v="2.5299999999999998"/>
    <m/>
    <x v="0"/>
    <n v="1412"/>
    <x v="11"/>
    <x v="47"/>
    <s v="https://covid19asi.saglik.gov.tr/"/>
  </r>
  <r>
    <x v="75"/>
    <x v="127"/>
    <x v="35"/>
    <x v="1406"/>
    <m/>
    <x v="0"/>
    <n v="92934"/>
    <x v="1701"/>
    <n v="2.64"/>
    <m/>
    <x v="0"/>
    <n v="1387"/>
    <x v="11"/>
    <x v="47"/>
    <s v="https://covid19asi.saglik.gov.tr/"/>
  </r>
  <r>
    <x v="75"/>
    <x v="127"/>
    <x v="36"/>
    <x v="1407"/>
    <m/>
    <x v="0"/>
    <n v="114047"/>
    <x v="1702"/>
    <n v="2.78"/>
    <m/>
    <x v="0"/>
    <n v="1390"/>
    <x v="11"/>
    <x v="47"/>
    <s v="https://covid19asi.saglik.gov.tr/"/>
  </r>
  <r>
    <x v="75"/>
    <x v="127"/>
    <x v="37"/>
    <x v="1408"/>
    <m/>
    <x v="0"/>
    <n v="157526"/>
    <x v="1703"/>
    <n v="2.97"/>
    <m/>
    <x v="0"/>
    <n v="1361"/>
    <x v="11"/>
    <x v="47"/>
    <s v="https://covid19asi.saglik.gov.tr/"/>
  </r>
  <r>
    <x v="75"/>
    <x v="127"/>
    <x v="38"/>
    <x v="1409"/>
    <m/>
    <x v="0"/>
    <n v="58996"/>
    <x v="1704"/>
    <n v="3.04"/>
    <m/>
    <x v="0"/>
    <n v="1070"/>
    <x v="11"/>
    <x v="47"/>
    <s v="https://covid19asi.saglik.gov.tr/"/>
  </r>
  <r>
    <x v="75"/>
    <x v="127"/>
    <x v="39"/>
    <x v="1410"/>
    <m/>
    <x v="0"/>
    <n v="41915"/>
    <x v="1705"/>
    <n v="3.08"/>
    <m/>
    <x v="0"/>
    <n v="1086"/>
    <x v="11"/>
    <x v="47"/>
    <s v="https://covid19asi.saglik.gov.tr/"/>
  </r>
  <r>
    <x v="76"/>
    <x v="128"/>
    <x v="15"/>
    <x v="1411"/>
    <m/>
    <x v="0"/>
    <m/>
    <x v="0"/>
    <n v="8.35"/>
    <m/>
    <x v="0"/>
    <m/>
    <x v="2"/>
    <x v="48"/>
    <s v="http://covid19.ncema.gov.ae/en"/>
  </r>
  <r>
    <x v="76"/>
    <x v="128"/>
    <x v="16"/>
    <x v="3"/>
    <m/>
    <x v="0"/>
    <m/>
    <x v="1706"/>
    <m/>
    <m/>
    <x v="0"/>
    <n v="3104"/>
    <x v="2"/>
    <x v="48"/>
    <s v="http://covid19.ncema.gov.ae/en"/>
  </r>
  <r>
    <x v="76"/>
    <x v="128"/>
    <x v="17"/>
    <x v="1412"/>
    <m/>
    <x v="0"/>
    <m/>
    <x v="1706"/>
    <n v="8.98"/>
    <m/>
    <x v="0"/>
    <n v="3104"/>
    <x v="2"/>
    <x v="48"/>
    <s v="http://covid19.ncema.gov.ae/en"/>
  </r>
  <r>
    <x v="76"/>
    <x v="128"/>
    <x v="18"/>
    <x v="1413"/>
    <m/>
    <x v="0"/>
    <n v="53859"/>
    <x v="1707"/>
    <n v="9.52"/>
    <m/>
    <x v="0"/>
    <n v="3884"/>
    <x v="2"/>
    <x v="48"/>
    <s v="http://covid19.ncema.gov.ae/en"/>
  </r>
  <r>
    <x v="76"/>
    <x v="128"/>
    <x v="19"/>
    <x v="1414"/>
    <m/>
    <x v="0"/>
    <n v="78793"/>
    <x v="1708"/>
    <n v="10.32"/>
    <m/>
    <x v="0"/>
    <n v="4905"/>
    <x v="2"/>
    <x v="48"/>
    <s v="http://covid19.ncema.gov.ae/en"/>
  </r>
  <r>
    <x v="76"/>
    <x v="128"/>
    <x v="20"/>
    <x v="1415"/>
    <n v="836568"/>
    <x v="618"/>
    <n v="66219"/>
    <x v="1709"/>
    <n v="10.99"/>
    <n v="8.4600000000000009"/>
    <x v="227"/>
    <n v="5263"/>
    <x v="2"/>
    <x v="48"/>
    <s v="http://covid19.ncema.gov.ae/en"/>
  </r>
  <r>
    <x v="76"/>
    <x v="128"/>
    <x v="21"/>
    <x v="1416"/>
    <n v="917251"/>
    <x v="618"/>
    <n v="80683"/>
    <x v="1710"/>
    <n v="11.8"/>
    <n v="9.27"/>
    <x v="227"/>
    <n v="5745"/>
    <x v="2"/>
    <x v="48"/>
    <s v="http://covid19.ncema.gov.ae/en"/>
  </r>
  <r>
    <x v="76"/>
    <x v="128"/>
    <x v="22"/>
    <x v="1417"/>
    <n v="1025652"/>
    <x v="618"/>
    <n v="108401"/>
    <x v="1711"/>
    <n v="12.9"/>
    <n v="10.37"/>
    <x v="227"/>
    <n v="6490"/>
    <x v="2"/>
    <x v="48"/>
    <s v="http://covid19.ncema.gov.ae/en"/>
  </r>
  <r>
    <x v="76"/>
    <x v="128"/>
    <x v="23"/>
    <x v="1418"/>
    <n v="1144580"/>
    <x v="618"/>
    <n v="118928"/>
    <x v="1712"/>
    <n v="14.1"/>
    <n v="11.57"/>
    <x v="227"/>
    <n v="7765"/>
    <x v="2"/>
    <x v="48"/>
    <s v="http://covid19.ncema.gov.ae/en"/>
  </r>
  <r>
    <x v="76"/>
    <x v="128"/>
    <x v="24"/>
    <x v="1419"/>
    <n v="1277833"/>
    <x v="618"/>
    <n v="133253"/>
    <x v="1713"/>
    <n v="15.45"/>
    <n v="12.92"/>
    <x v="227"/>
    <n v="9246"/>
    <x v="2"/>
    <x v="48"/>
    <s v="http://covid19.ncema.gov.ae/en"/>
  </r>
  <r>
    <x v="76"/>
    <x v="128"/>
    <x v="25"/>
    <x v="1420"/>
    <n v="1415987"/>
    <x v="618"/>
    <n v="138154"/>
    <x v="1714"/>
    <n v="16.84"/>
    <n v="14.32"/>
    <x v="227"/>
    <n v="10464"/>
    <x v="2"/>
    <x v="48"/>
    <s v="http://covid19.ncema.gov.ae/en"/>
  </r>
  <r>
    <x v="76"/>
    <x v="128"/>
    <x v="26"/>
    <x v="1421"/>
    <n v="1547926"/>
    <x v="618"/>
    <n v="131939"/>
    <x v="1715"/>
    <n v="18.18"/>
    <n v="15.65"/>
    <x v="227"/>
    <n v="11231"/>
    <x v="2"/>
    <x v="48"/>
    <s v="http://covid19.ncema.gov.ae/en"/>
  </r>
  <r>
    <x v="76"/>
    <x v="128"/>
    <x v="27"/>
    <x v="1422"/>
    <n v="1632778"/>
    <x v="618"/>
    <n v="84852"/>
    <x v="1716"/>
    <n v="19.04"/>
    <n v="16.510000000000002"/>
    <x v="227"/>
    <n v="11500"/>
    <x v="2"/>
    <x v="48"/>
    <s v="http://covid19.ncema.gov.ae/en"/>
  </r>
  <r>
    <x v="76"/>
    <x v="128"/>
    <x v="28"/>
    <x v="1423"/>
    <n v="1721521"/>
    <x v="618"/>
    <n v="88743"/>
    <x v="1717"/>
    <n v="19.93"/>
    <n v="17.41"/>
    <x v="227"/>
    <n v="11617"/>
    <x v="2"/>
    <x v="48"/>
    <s v="http://covid19.ncema.gov.ae/en"/>
  </r>
  <r>
    <x v="76"/>
    <x v="128"/>
    <x v="29"/>
    <x v="1424"/>
    <n v="1815367"/>
    <x v="618"/>
    <n v="93846"/>
    <x v="1718"/>
    <n v="20.88"/>
    <n v="18.350000000000001"/>
    <x v="227"/>
    <n v="11407"/>
    <x v="2"/>
    <x v="48"/>
    <s v="http://covid19.ncema.gov.ae/en"/>
  </r>
  <r>
    <x v="76"/>
    <x v="128"/>
    <x v="30"/>
    <x v="1425"/>
    <n v="1911150"/>
    <x v="618"/>
    <n v="95783"/>
    <x v="1719"/>
    <n v="21.85"/>
    <n v="19.32"/>
    <x v="227"/>
    <n v="11072"/>
    <x v="2"/>
    <x v="48"/>
    <s v="http://covid19.ncema.gov.ae/en"/>
  </r>
  <r>
    <x v="76"/>
    <x v="128"/>
    <x v="31"/>
    <x v="1426"/>
    <n v="1996069"/>
    <x v="618"/>
    <n v="84919"/>
    <x v="1720"/>
    <n v="22.71"/>
    <n v="20.18"/>
    <x v="227"/>
    <n v="10374"/>
    <x v="2"/>
    <x v="48"/>
    <s v="http://covid19.ncema.gov.ae/en"/>
  </r>
  <r>
    <x v="76"/>
    <x v="128"/>
    <x v="32"/>
    <x v="1427"/>
    <n v="2089078"/>
    <x v="618"/>
    <n v="93009"/>
    <x v="1721"/>
    <n v="23.65"/>
    <n v="21.12"/>
    <x v="227"/>
    <n v="9722"/>
    <x v="2"/>
    <x v="48"/>
    <s v="http://covid19.ncema.gov.ae/en"/>
  </r>
  <r>
    <x v="76"/>
    <x v="128"/>
    <x v="33"/>
    <x v="1428"/>
    <n v="2176798"/>
    <x v="618"/>
    <n v="87720"/>
    <x v="1722"/>
    <n v="24.54"/>
    <n v="22.01"/>
    <x v="227"/>
    <n v="9083"/>
    <x v="2"/>
    <x v="48"/>
    <s v="http://covid19.ncema.gov.ae/en"/>
  </r>
  <r>
    <x v="76"/>
    <x v="128"/>
    <x v="34"/>
    <x v="1429"/>
    <n v="2237789"/>
    <x v="618"/>
    <n v="60991"/>
    <x v="1723"/>
    <n v="25.15"/>
    <n v="22.63"/>
    <x v="227"/>
    <n v="8739"/>
    <x v="2"/>
    <x v="48"/>
    <s v="http://covid19.ncema.gov.ae/en"/>
  </r>
  <r>
    <x v="76"/>
    <x v="128"/>
    <x v="2"/>
    <x v="1430"/>
    <n v="2321091"/>
    <x v="618"/>
    <n v="83302"/>
    <x v="1724"/>
    <n v="26"/>
    <n v="23.47"/>
    <x v="227"/>
    <n v="8660"/>
    <x v="2"/>
    <x v="48"/>
    <s v="http://covid19.ncema.gov.ae/en"/>
  </r>
  <r>
    <x v="76"/>
    <x v="128"/>
    <x v="3"/>
    <x v="1431"/>
    <n v="2427680"/>
    <x v="618"/>
    <n v="106589"/>
    <x v="1725"/>
    <n v="27.07"/>
    <n v="24.55"/>
    <x v="227"/>
    <n v="8844"/>
    <x v="2"/>
    <x v="48"/>
    <s v="http://covid19.ncema.gov.ae/en"/>
  </r>
  <r>
    <x v="76"/>
    <x v="128"/>
    <x v="4"/>
    <x v="1432"/>
    <n v="2514450"/>
    <x v="618"/>
    <n v="86770"/>
    <x v="1726"/>
    <n v="27.95"/>
    <n v="25.42"/>
    <x v="227"/>
    <n v="8714"/>
    <x v="2"/>
    <x v="48"/>
    <s v="http://covid19.ncema.gov.ae/en"/>
  </r>
  <r>
    <x v="76"/>
    <x v="128"/>
    <x v="5"/>
    <x v="1433"/>
    <n v="2618650"/>
    <x v="618"/>
    <n v="104200"/>
    <x v="1727"/>
    <n v="29"/>
    <n v="26.48"/>
    <x v="227"/>
    <n v="8993"/>
    <x v="2"/>
    <x v="48"/>
    <s v="http://covid19.ncema.gov.ae/en"/>
  </r>
  <r>
    <x v="76"/>
    <x v="128"/>
    <x v="0"/>
    <x v="1434"/>
    <n v="2756606"/>
    <x v="618"/>
    <n v="137956"/>
    <x v="1728"/>
    <n v="30.4"/>
    <n v="27.87"/>
    <x v="227"/>
    <n v="9642"/>
    <x v="2"/>
    <x v="48"/>
    <s v="http://covid19.ncema.gov.ae/en"/>
  </r>
  <r>
    <x v="76"/>
    <x v="128"/>
    <x v="1"/>
    <x v="1435"/>
    <n v="2864167"/>
    <x v="618"/>
    <n v="107561"/>
    <x v="1729"/>
    <n v="31.49"/>
    <n v="28.96"/>
    <x v="227"/>
    <n v="9928"/>
    <x v="2"/>
    <x v="48"/>
    <s v="http://covid19.ncema.gov.ae/en"/>
  </r>
  <r>
    <x v="76"/>
    <x v="128"/>
    <x v="6"/>
    <x v="1436"/>
    <n v="3084162"/>
    <x v="618"/>
    <n v="219995"/>
    <x v="1730"/>
    <n v="33.71"/>
    <n v="31.18"/>
    <x v="227"/>
    <n v="12225"/>
    <x v="2"/>
    <x v="48"/>
    <s v="http://covid19.ncema.gov.ae/en"/>
  </r>
  <r>
    <x v="76"/>
    <x v="128"/>
    <x v="7"/>
    <x v="1437"/>
    <n v="3190777"/>
    <x v="618"/>
    <n v="106615"/>
    <x v="1731"/>
    <n v="34.79"/>
    <n v="32.26"/>
    <x v="227"/>
    <n v="12562"/>
    <x v="2"/>
    <x v="48"/>
    <s v="http://covid19.ncema.gov.ae/en"/>
  </r>
  <r>
    <x v="76"/>
    <x v="128"/>
    <x v="35"/>
    <x v="3"/>
    <m/>
    <x v="0"/>
    <m/>
    <x v="1732"/>
    <m/>
    <m/>
    <x v="0"/>
    <n v="11916"/>
    <x v="2"/>
    <x v="48"/>
    <s v="http://covid19.ncema.gov.ae/en"/>
  </r>
  <r>
    <x v="76"/>
    <x v="128"/>
    <x v="36"/>
    <x v="1438"/>
    <n v="3314517"/>
    <x v="618"/>
    <m/>
    <x v="1733"/>
    <n v="36.04"/>
    <n v="33.51"/>
    <x v="227"/>
    <n v="11556"/>
    <x v="2"/>
    <x v="48"/>
    <s v="http://covid19.ncema.gov.ae/en"/>
  </r>
  <r>
    <x v="76"/>
    <x v="128"/>
    <x v="37"/>
    <x v="1439"/>
    <n v="3599374"/>
    <x v="618"/>
    <n v="284857"/>
    <x v="1734"/>
    <n v="38.92"/>
    <n v="36.39"/>
    <x v="227"/>
    <n v="14166"/>
    <x v="2"/>
    <x v="48"/>
    <s v="http://covid19.ncema.gov.ae/en"/>
  </r>
  <r>
    <x v="76"/>
    <x v="128"/>
    <x v="38"/>
    <x v="3"/>
    <m/>
    <x v="0"/>
    <m/>
    <x v="1735"/>
    <m/>
    <m/>
    <x v="0"/>
    <n v="14715"/>
    <x v="2"/>
    <x v="48"/>
    <s v="http://covid19.ncema.gov.ae/en"/>
  </r>
  <r>
    <x v="76"/>
    <x v="128"/>
    <x v="39"/>
    <x v="1440"/>
    <n v="3951347"/>
    <x v="618"/>
    <m/>
    <x v="1736"/>
    <n v="42.48"/>
    <n v="39.950000000000003"/>
    <x v="227"/>
    <n v="15703"/>
    <x v="2"/>
    <x v="48"/>
    <s v="http://covid19.ncema.gov.ae/en"/>
  </r>
  <r>
    <x v="77"/>
    <x v="129"/>
    <x v="54"/>
    <x v="1441"/>
    <n v="86095"/>
    <x v="0"/>
    <m/>
    <x v="0"/>
    <n v="0.13"/>
    <n v="0.13"/>
    <x v="0"/>
    <m/>
    <x v="9"/>
    <x v="12"/>
    <s v="https://coronavirus.data.gov.uk/details/healthcare"/>
  </r>
  <r>
    <x v="77"/>
    <x v="129"/>
    <x v="55"/>
    <x v="3"/>
    <m/>
    <x v="0"/>
    <m/>
    <x v="1737"/>
    <m/>
    <m/>
    <x v="0"/>
    <n v="1236"/>
    <x v="9"/>
    <x v="12"/>
    <s v="https://coronavirus.data.gov.uk/details/healthcare"/>
  </r>
  <r>
    <x v="77"/>
    <x v="129"/>
    <x v="50"/>
    <x v="3"/>
    <m/>
    <x v="0"/>
    <m/>
    <x v="1737"/>
    <m/>
    <m/>
    <x v="0"/>
    <n v="1236"/>
    <x v="9"/>
    <x v="12"/>
    <s v="https://coronavirus.data.gov.uk/details/healthcare"/>
  </r>
  <r>
    <x v="77"/>
    <x v="129"/>
    <x v="51"/>
    <x v="3"/>
    <m/>
    <x v="0"/>
    <m/>
    <x v="1737"/>
    <m/>
    <m/>
    <x v="0"/>
    <n v="1236"/>
    <x v="9"/>
    <x v="12"/>
    <s v="https://coronavirus.data.gov.uk/details/healthcare"/>
  </r>
  <r>
    <x v="77"/>
    <x v="129"/>
    <x v="52"/>
    <x v="3"/>
    <m/>
    <x v="0"/>
    <m/>
    <x v="1737"/>
    <m/>
    <m/>
    <x v="0"/>
    <n v="1236"/>
    <x v="9"/>
    <x v="12"/>
    <s v="https://coronavirus.data.gov.uk/details/healthcare"/>
  </r>
  <r>
    <x v="77"/>
    <x v="129"/>
    <x v="53"/>
    <x v="3"/>
    <m/>
    <x v="0"/>
    <m/>
    <x v="1737"/>
    <m/>
    <m/>
    <x v="0"/>
    <n v="1236"/>
    <x v="9"/>
    <x v="12"/>
    <s v="https://coronavirus.data.gov.uk/details/healthcare"/>
  </r>
  <r>
    <x v="77"/>
    <x v="129"/>
    <x v="46"/>
    <x v="3"/>
    <m/>
    <x v="0"/>
    <m/>
    <x v="1737"/>
    <m/>
    <m/>
    <x v="0"/>
    <n v="1236"/>
    <x v="9"/>
    <x v="12"/>
    <s v="https://coronavirus.data.gov.uk/details/healthcare"/>
  </r>
  <r>
    <x v="77"/>
    <x v="129"/>
    <x v="47"/>
    <x v="1442"/>
    <n v="673216"/>
    <x v="0"/>
    <m/>
    <x v="1737"/>
    <n v="0.99"/>
    <n v="0.99"/>
    <x v="0"/>
    <n v="1236"/>
    <x v="9"/>
    <x v="12"/>
    <s v="https://coronavirus.data.gov.uk/details/healthcare"/>
  </r>
  <r>
    <x v="77"/>
    <x v="129"/>
    <x v="48"/>
    <x v="3"/>
    <m/>
    <x v="0"/>
    <m/>
    <x v="1738"/>
    <m/>
    <m/>
    <x v="0"/>
    <n v="1158"/>
    <x v="9"/>
    <x v="12"/>
    <s v="https://coronavirus.data.gov.uk/details/healthcare"/>
  </r>
  <r>
    <x v="77"/>
    <x v="129"/>
    <x v="49"/>
    <x v="3"/>
    <m/>
    <x v="0"/>
    <m/>
    <x v="1739"/>
    <m/>
    <m/>
    <x v="0"/>
    <n v="1080"/>
    <x v="9"/>
    <x v="12"/>
    <s v="https://coronavirus.data.gov.uk/details/healthcare"/>
  </r>
  <r>
    <x v="77"/>
    <x v="129"/>
    <x v="40"/>
    <x v="3"/>
    <m/>
    <x v="0"/>
    <m/>
    <x v="1740"/>
    <m/>
    <m/>
    <x v="0"/>
    <n v="1003"/>
    <x v="9"/>
    <x v="12"/>
    <s v="https://coronavirus.data.gov.uk/details/healthcare"/>
  </r>
  <r>
    <x v="77"/>
    <x v="129"/>
    <x v="41"/>
    <x v="3"/>
    <m/>
    <x v="0"/>
    <m/>
    <x v="1741"/>
    <m/>
    <m/>
    <x v="0"/>
    <n v="925"/>
    <x v="9"/>
    <x v="12"/>
    <s v="https://coronavirus.data.gov.uk/details/healthcare"/>
  </r>
  <r>
    <x v="77"/>
    <x v="129"/>
    <x v="42"/>
    <x v="3"/>
    <m/>
    <x v="0"/>
    <m/>
    <x v="1742"/>
    <m/>
    <m/>
    <x v="0"/>
    <n v="847"/>
    <x v="9"/>
    <x v="12"/>
    <s v="https://coronavirus.data.gov.uk/details/healthcare"/>
  </r>
  <r>
    <x v="77"/>
    <x v="129"/>
    <x v="43"/>
    <x v="3"/>
    <m/>
    <x v="0"/>
    <m/>
    <x v="1743"/>
    <m/>
    <m/>
    <x v="0"/>
    <n v="770"/>
    <x v="9"/>
    <x v="12"/>
    <s v="https://coronavirus.data.gov.uk/details/healthcare"/>
  </r>
  <r>
    <x v="77"/>
    <x v="129"/>
    <x v="44"/>
    <x v="1443"/>
    <n v="1001985"/>
    <x v="0"/>
    <m/>
    <x v="1744"/>
    <n v="1.48"/>
    <n v="1.48"/>
    <x v="0"/>
    <n v="692"/>
    <x v="9"/>
    <x v="12"/>
    <s v="https://coronavirus.data.gov.uk/details/healthcare"/>
  </r>
  <r>
    <x v="77"/>
    <x v="129"/>
    <x v="45"/>
    <x v="3"/>
    <m/>
    <x v="0"/>
    <m/>
    <x v="1745"/>
    <m/>
    <m/>
    <x v="0"/>
    <n v="712"/>
    <x v="9"/>
    <x v="12"/>
    <s v="https://coronavirus.data.gov.uk/details/healthcare"/>
  </r>
  <r>
    <x v="77"/>
    <x v="129"/>
    <x v="8"/>
    <x v="3"/>
    <m/>
    <x v="0"/>
    <m/>
    <x v="1746"/>
    <m/>
    <m/>
    <x v="0"/>
    <n v="732"/>
    <x v="9"/>
    <x v="12"/>
    <s v="https://coronavirus.data.gov.uk/details/healthcare"/>
  </r>
  <r>
    <x v="77"/>
    <x v="129"/>
    <x v="9"/>
    <x v="3"/>
    <m/>
    <x v="0"/>
    <m/>
    <x v="1747"/>
    <m/>
    <m/>
    <x v="0"/>
    <n v="752"/>
    <x v="9"/>
    <x v="12"/>
    <s v="https://coronavirus.data.gov.uk/details/healthcare"/>
  </r>
  <r>
    <x v="77"/>
    <x v="129"/>
    <x v="10"/>
    <x v="3"/>
    <m/>
    <x v="0"/>
    <m/>
    <x v="1748"/>
    <m/>
    <m/>
    <x v="0"/>
    <n v="772"/>
    <x v="9"/>
    <x v="12"/>
    <s v="https://coronavirus.data.gov.uk/details/healthcare"/>
  </r>
  <r>
    <x v="77"/>
    <x v="129"/>
    <x v="11"/>
    <x v="3"/>
    <m/>
    <x v="0"/>
    <m/>
    <x v="1749"/>
    <m/>
    <m/>
    <x v="0"/>
    <n v="792"/>
    <x v="9"/>
    <x v="12"/>
    <s v="https://coronavirus.data.gov.uk/details/healthcare"/>
  </r>
  <r>
    <x v="77"/>
    <x v="129"/>
    <x v="12"/>
    <x v="3"/>
    <m/>
    <x v="0"/>
    <m/>
    <x v="1750"/>
    <m/>
    <m/>
    <x v="0"/>
    <n v="812"/>
    <x v="9"/>
    <x v="12"/>
    <s v="https://coronavirus.data.gov.uk/details/healthcare"/>
  </r>
  <r>
    <x v="77"/>
    <x v="129"/>
    <x v="13"/>
    <x v="1444"/>
    <n v="1375417"/>
    <x v="619"/>
    <m/>
    <x v="1751"/>
    <n v="2.06"/>
    <n v="2.0299999999999998"/>
    <x v="34"/>
    <n v="832"/>
    <x v="9"/>
    <x v="12"/>
    <s v="https://coronavirus.data.gov.uk/details/healthcare"/>
  </r>
  <r>
    <x v="77"/>
    <x v="129"/>
    <x v="14"/>
    <x v="3"/>
    <m/>
    <x v="0"/>
    <m/>
    <x v="1752"/>
    <m/>
    <m/>
    <x v="0"/>
    <n v="1098"/>
    <x v="9"/>
    <x v="12"/>
    <s v="https://coronavirus.data.gov.uk/details/healthcare"/>
  </r>
  <r>
    <x v="77"/>
    <x v="129"/>
    <x v="15"/>
    <x v="3"/>
    <m/>
    <x v="0"/>
    <m/>
    <x v="1753"/>
    <m/>
    <m/>
    <x v="0"/>
    <n v="1364"/>
    <x v="9"/>
    <x v="12"/>
    <s v="https://coronavirus.data.gov.uk/details/healthcare"/>
  </r>
  <r>
    <x v="77"/>
    <x v="129"/>
    <x v="16"/>
    <x v="3"/>
    <m/>
    <x v="0"/>
    <m/>
    <x v="1754"/>
    <m/>
    <m/>
    <x v="0"/>
    <n v="1630"/>
    <x v="9"/>
    <x v="12"/>
    <s v="https://coronavirus.data.gov.uk/details/healthcare"/>
  </r>
  <r>
    <x v="77"/>
    <x v="129"/>
    <x v="17"/>
    <x v="3"/>
    <m/>
    <x v="0"/>
    <m/>
    <x v="1755"/>
    <m/>
    <m/>
    <x v="0"/>
    <n v="1897"/>
    <x v="9"/>
    <x v="12"/>
    <s v="https://coronavirus.data.gov.uk/details/healthcare"/>
  </r>
  <r>
    <x v="77"/>
    <x v="129"/>
    <x v="18"/>
    <x v="3"/>
    <m/>
    <x v="0"/>
    <m/>
    <x v="1756"/>
    <m/>
    <m/>
    <x v="0"/>
    <n v="2163"/>
    <x v="9"/>
    <x v="12"/>
    <s v="https://coronavirus.data.gov.uk/details/healthcare"/>
  </r>
  <r>
    <x v="77"/>
    <x v="129"/>
    <x v="19"/>
    <x v="3"/>
    <m/>
    <x v="0"/>
    <m/>
    <x v="1757"/>
    <m/>
    <m/>
    <x v="0"/>
    <n v="2429"/>
    <x v="9"/>
    <x v="12"/>
    <s v="https://coronavirus.data.gov.uk/details/healthcare"/>
  </r>
  <r>
    <x v="77"/>
    <x v="129"/>
    <x v="20"/>
    <x v="1445"/>
    <n v="2286572"/>
    <x v="620"/>
    <m/>
    <x v="1758"/>
    <n v="3.94"/>
    <n v="3.37"/>
    <x v="88"/>
    <n v="2695"/>
    <x v="9"/>
    <x v="12"/>
    <s v="https://coronavirus.data.gov.uk/details/healthcare"/>
  </r>
  <r>
    <x v="77"/>
    <x v="129"/>
    <x v="21"/>
    <x v="1446"/>
    <n v="2431648"/>
    <x v="621"/>
    <n v="165844"/>
    <x v="1759"/>
    <n v="4.1900000000000004"/>
    <n v="3.58"/>
    <x v="27"/>
    <n v="2659"/>
    <x v="9"/>
    <x v="12"/>
    <s v="https://coronavirus.data.gov.uk/details/healthcare"/>
  </r>
  <r>
    <x v="77"/>
    <x v="129"/>
    <x v="22"/>
    <x v="1447"/>
    <n v="2639309"/>
    <x v="622"/>
    <n v="223726"/>
    <x v="1760"/>
    <n v="4.5199999999999996"/>
    <n v="3.89"/>
    <x v="39"/>
    <n v="2745"/>
    <x v="9"/>
    <x v="12"/>
    <s v="https://coronavirus.data.gov.uk/details/healthcare"/>
  </r>
  <r>
    <x v="77"/>
    <x v="129"/>
    <x v="23"/>
    <x v="1448"/>
    <n v="2918252"/>
    <x v="623"/>
    <n v="288688"/>
    <x v="1761"/>
    <n v="4.9400000000000004"/>
    <n v="4.3"/>
    <x v="54"/>
    <n v="2967"/>
    <x v="9"/>
    <x v="12"/>
    <s v="https://coronavirus.data.gov.uk/details/healthcare"/>
  </r>
  <r>
    <x v="77"/>
    <x v="129"/>
    <x v="24"/>
    <x v="1449"/>
    <n v="3234946"/>
    <x v="624"/>
    <n v="321951"/>
    <x v="1762"/>
    <n v="5.42"/>
    <n v="4.7699999999999996"/>
    <x v="54"/>
    <n v="3260"/>
    <x v="9"/>
    <x v="12"/>
    <s v="https://coronavirus.data.gov.uk/details/healthcare"/>
  </r>
  <r>
    <x v="77"/>
    <x v="129"/>
    <x v="25"/>
    <x v="1450"/>
    <n v="3559179"/>
    <x v="625"/>
    <n v="328260"/>
    <x v="1763"/>
    <n v="5.9"/>
    <n v="5.24"/>
    <x v="100"/>
    <n v="3566"/>
    <x v="9"/>
    <x v="12"/>
    <s v="https://coronavirus.data.gov.uk/details/healthcare"/>
  </r>
  <r>
    <x v="77"/>
    <x v="129"/>
    <x v="26"/>
    <x v="1451"/>
    <n v="3837094"/>
    <x v="626"/>
    <n v="280390"/>
    <x v="1764"/>
    <n v="6.31"/>
    <n v="5.65"/>
    <x v="100"/>
    <n v="3771"/>
    <x v="9"/>
    <x v="12"/>
    <s v="https://coronavirus.data.gov.uk/details/healthcare"/>
  </r>
  <r>
    <x v="77"/>
    <x v="129"/>
    <x v="27"/>
    <x v="1452"/>
    <n v="4062501"/>
    <x v="627"/>
    <n v="227972"/>
    <x v="1765"/>
    <n v="6.65"/>
    <n v="5.98"/>
    <x v="64"/>
    <n v="3865"/>
    <x v="9"/>
    <x v="12"/>
    <s v="https://coronavirus.data.gov.uk/details/healthcare"/>
  </r>
  <r>
    <x v="77"/>
    <x v="129"/>
    <x v="28"/>
    <x v="1453"/>
    <n v="4266577"/>
    <x v="628"/>
    <n v="208641"/>
    <x v="1766"/>
    <n v="6.96"/>
    <n v="6.28"/>
    <x v="64"/>
    <n v="3955"/>
    <x v="9"/>
    <x v="12"/>
    <s v="https://coronavirus.data.gov.uk/details/healthcare"/>
  </r>
  <r>
    <x v="77"/>
    <x v="129"/>
    <x v="29"/>
    <x v="1454"/>
    <n v="4609740"/>
    <x v="629"/>
    <n v="346922"/>
    <x v="1767"/>
    <n v="7.47"/>
    <n v="6.79"/>
    <x v="228"/>
    <n v="4215"/>
    <x v="9"/>
    <x v="12"/>
    <s v="https://coronavirus.data.gov.uk/details/healthcare"/>
  </r>
  <r>
    <x v="77"/>
    <x v="129"/>
    <x v="30"/>
    <x v="1455"/>
    <n v="4973248"/>
    <x v="630"/>
    <n v="366919"/>
    <x v="1768"/>
    <n v="8.01"/>
    <n v="7.33"/>
    <x v="228"/>
    <n v="4379"/>
    <x v="9"/>
    <x v="12"/>
    <s v="https://coronavirus.data.gov.uk/details/healthcare"/>
  </r>
  <r>
    <x v="77"/>
    <x v="129"/>
    <x v="31"/>
    <x v="1456"/>
    <n v="5383103"/>
    <x v="631"/>
    <n v="412615"/>
    <x v="1769"/>
    <n v="8.6199999999999992"/>
    <n v="7.93"/>
    <x v="23"/>
    <n v="4570"/>
    <x v="9"/>
    <x v="12"/>
    <s v="https://coronavirus.data.gov.uk/details/healthcare"/>
  </r>
  <r>
    <x v="77"/>
    <x v="129"/>
    <x v="32"/>
    <x v="1457"/>
    <n v="5861351"/>
    <x v="632"/>
    <n v="480069"/>
    <x v="1770"/>
    <n v="9.32"/>
    <n v="8.6300000000000008"/>
    <x v="23"/>
    <n v="4890"/>
    <x v="9"/>
    <x v="12"/>
    <s v="https://coronavirus.data.gov.uk/details/healthcare"/>
  </r>
  <r>
    <x v="77"/>
    <x v="129"/>
    <x v="33"/>
    <x v="1458"/>
    <n v="6353321"/>
    <x v="633"/>
    <n v="493013"/>
    <x v="1771"/>
    <n v="10.050000000000001"/>
    <n v="9.36"/>
    <x v="23"/>
    <n v="5337"/>
    <x v="9"/>
    <x v="12"/>
    <s v="https://coronavirus.data.gov.uk/details/healthcare"/>
  </r>
  <r>
    <x v="77"/>
    <x v="129"/>
    <x v="34"/>
    <x v="1459"/>
    <n v="6573570"/>
    <x v="634"/>
    <n v="221067"/>
    <x v="1772"/>
    <n v="10.38"/>
    <n v="9.68"/>
    <x v="23"/>
    <n v="5322"/>
    <x v="9"/>
    <x v="12"/>
    <s v="https://coronavirus.data.gov.uk/details/healthcare"/>
  </r>
  <r>
    <x v="77"/>
    <x v="129"/>
    <x v="2"/>
    <x v="1460"/>
    <n v="6853327"/>
    <x v="635"/>
    <n v="281725"/>
    <x v="1773"/>
    <n v="10.79"/>
    <n v="10.1"/>
    <x v="37"/>
    <n v="5476"/>
    <x v="9"/>
    <x v="12"/>
    <s v="https://coronavirus.data.gov.uk/details/healthcare"/>
  </r>
  <r>
    <x v="77"/>
    <x v="129"/>
    <x v="3"/>
    <x v="1461"/>
    <n v="7164387"/>
    <x v="636"/>
    <n v="312770"/>
    <x v="1774"/>
    <n v="11.25"/>
    <n v="10.55"/>
    <x v="37"/>
    <n v="5404"/>
    <x v="9"/>
    <x v="12"/>
    <s v="https://coronavirus.data.gov.uk/details/healthcare"/>
  </r>
  <r>
    <x v="77"/>
    <x v="129"/>
    <x v="4"/>
    <x v="1462"/>
    <n v="7476765"/>
    <x v="637"/>
    <n v="314707"/>
    <x v="1775"/>
    <n v="11.72"/>
    <n v="11.01"/>
    <x v="37"/>
    <n v="5295"/>
    <x v="9"/>
    <x v="12"/>
    <s v="https://coronavirus.data.gov.uk/details/healthcare"/>
  </r>
  <r>
    <x v="77"/>
    <x v="129"/>
    <x v="5"/>
    <x v="1463"/>
    <n v="7891184"/>
    <x v="638"/>
    <n v="416188"/>
    <x v="1776"/>
    <n v="12.33"/>
    <n v="11.62"/>
    <x v="37"/>
    <n v="5302"/>
    <x v="9"/>
    <x v="12"/>
    <s v="https://coronavirus.data.gov.uk/details/healthcare"/>
  </r>
  <r>
    <x v="77"/>
    <x v="129"/>
    <x v="0"/>
    <x v="1464"/>
    <n v="8378940"/>
    <x v="639"/>
    <n v="489934"/>
    <x v="1777"/>
    <n v="13.05"/>
    <n v="12.34"/>
    <x v="101"/>
    <n v="5323"/>
    <x v="9"/>
    <x v="12"/>
    <s v="https://coronavirus.data.gov.uk/details/healthcare"/>
  </r>
  <r>
    <x v="77"/>
    <x v="129"/>
    <x v="1"/>
    <x v="1465"/>
    <n v="8977329"/>
    <x v="640"/>
    <n v="609010"/>
    <x v="1778"/>
    <n v="13.95"/>
    <n v="13.22"/>
    <x v="65"/>
    <n v="5567"/>
    <x v="9"/>
    <x v="12"/>
    <s v="https://coronavirus.data.gov.uk/details/healthcare"/>
  </r>
  <r>
    <x v="77"/>
    <x v="129"/>
    <x v="6"/>
    <x v="1466"/>
    <n v="9296367"/>
    <x v="641"/>
    <n v="322194"/>
    <x v="1779"/>
    <n v="14.42"/>
    <n v="13.69"/>
    <x v="229"/>
    <n v="5780"/>
    <x v="9"/>
    <x v="12"/>
    <s v="https://coronavirus.data.gov.uk/details/healthcare"/>
  </r>
  <r>
    <x v="77"/>
    <x v="129"/>
    <x v="7"/>
    <x v="1467"/>
    <n v="9646715"/>
    <x v="642"/>
    <n v="352935"/>
    <x v="1780"/>
    <n v="14.94"/>
    <n v="14.21"/>
    <x v="229"/>
    <n v="5930"/>
    <x v="9"/>
    <x v="12"/>
    <s v="https://coronavirus.data.gov.uk/details/healthcare"/>
  </r>
  <r>
    <x v="77"/>
    <x v="129"/>
    <x v="35"/>
    <x v="1468"/>
    <n v="10021471"/>
    <x v="643"/>
    <n v="376922"/>
    <x v="1781"/>
    <n v="15.5"/>
    <n v="14.76"/>
    <x v="229"/>
    <n v="6065"/>
    <x v="9"/>
    <x v="12"/>
    <s v="https://coronavirus.data.gov.uk/details/healthcare"/>
  </r>
  <r>
    <x v="77"/>
    <x v="129"/>
    <x v="36"/>
    <x v="1469"/>
    <n v="10490487"/>
    <x v="644"/>
    <n v="472011"/>
    <x v="1782"/>
    <n v="16.190000000000001"/>
    <n v="15.45"/>
    <x v="28"/>
    <n v="6396"/>
    <x v="9"/>
    <x v="12"/>
    <s v="https://coronavirus.data.gov.uk/details/healthcare"/>
  </r>
  <r>
    <x v="77"/>
    <x v="129"/>
    <x v="37"/>
    <x v="1470"/>
    <n v="10971047"/>
    <x v="645"/>
    <n v="484596"/>
    <x v="1783"/>
    <n v="16.91"/>
    <n v="16.16"/>
    <x v="66"/>
    <n v="6540"/>
    <x v="9"/>
    <x v="12"/>
    <s v="https://coronavirus.data.gov.uk/details/healthcare"/>
  </r>
  <r>
    <x v="77"/>
    <x v="129"/>
    <x v="38"/>
    <x v="1471"/>
    <n v="11465210"/>
    <x v="646"/>
    <n v="498227"/>
    <x v="1784"/>
    <n v="17.64"/>
    <n v="16.89"/>
    <x v="66"/>
    <n v="6557"/>
    <x v="9"/>
    <x v="12"/>
    <s v="https://coronavirus.data.gov.uk/details/healthcare"/>
  </r>
  <r>
    <x v="78"/>
    <x v="130"/>
    <x v="47"/>
    <x v="1472"/>
    <n v="556208"/>
    <x v="0"/>
    <m/>
    <x v="0"/>
    <n v="0.17"/>
    <n v="0.17"/>
    <x v="0"/>
    <m/>
    <x v="4"/>
    <x v="49"/>
    <s v="https://covid.cdc.gov/covid-data-tracker/#vaccinations"/>
  </r>
  <r>
    <x v="78"/>
    <x v="130"/>
    <x v="48"/>
    <x v="1473"/>
    <n v="614117"/>
    <x v="0"/>
    <n v="57909"/>
    <x v="1785"/>
    <n v="0.18"/>
    <n v="0.18"/>
    <x v="0"/>
    <n v="173"/>
    <x v="4"/>
    <x v="49"/>
    <s v="https://covid.cdc.gov/covid-data-tracker/#vaccinations"/>
  </r>
  <r>
    <x v="78"/>
    <x v="130"/>
    <x v="49"/>
    <x v="3"/>
    <m/>
    <x v="0"/>
    <m/>
    <x v="1786"/>
    <m/>
    <m/>
    <x v="0"/>
    <n v="381"/>
    <x v="4"/>
    <x v="49"/>
    <s v="https://covid.cdc.gov/covid-data-tracker/#vaccinations"/>
  </r>
  <r>
    <x v="78"/>
    <x v="130"/>
    <x v="40"/>
    <x v="1474"/>
    <n v="1008025"/>
    <x v="0"/>
    <m/>
    <x v="1787"/>
    <n v="0.3"/>
    <n v="0.3"/>
    <x v="0"/>
    <n v="450"/>
    <x v="4"/>
    <x v="49"/>
    <s v="https://covid.cdc.gov/covid-data-tracker/#vaccinations"/>
  </r>
  <r>
    <x v="78"/>
    <x v="130"/>
    <x v="41"/>
    <x v="3"/>
    <m/>
    <x v="0"/>
    <m/>
    <x v="1788"/>
    <m/>
    <m/>
    <x v="0"/>
    <n v="571"/>
    <x v="4"/>
    <x v="49"/>
    <s v="https://covid.cdc.gov/covid-data-tracker/#vaccinations"/>
  </r>
  <r>
    <x v="78"/>
    <x v="130"/>
    <x v="42"/>
    <x v="3"/>
    <m/>
    <x v="0"/>
    <m/>
    <x v="1789"/>
    <m/>
    <m/>
    <x v="0"/>
    <n v="644"/>
    <x v="4"/>
    <x v="49"/>
    <s v="https://covid.cdc.gov/covid-data-tracker/#vaccinations"/>
  </r>
  <r>
    <x v="78"/>
    <x v="130"/>
    <x v="43"/>
    <x v="1475"/>
    <n v="1944585"/>
    <x v="0"/>
    <m/>
    <x v="1790"/>
    <n v="0.57999999999999996"/>
    <n v="0.57999999999999996"/>
    <x v="0"/>
    <n v="692"/>
    <x v="4"/>
    <x v="49"/>
    <s v="https://covid.cdc.gov/covid-data-tracker/#vaccinations"/>
  </r>
  <r>
    <x v="78"/>
    <x v="130"/>
    <x v="44"/>
    <x v="3"/>
    <m/>
    <x v="0"/>
    <m/>
    <x v="1791"/>
    <m/>
    <m/>
    <x v="0"/>
    <n v="632"/>
    <x v="4"/>
    <x v="49"/>
    <s v="https://covid.cdc.gov/covid-data-tracker/#vaccinations"/>
  </r>
  <r>
    <x v="78"/>
    <x v="130"/>
    <x v="45"/>
    <x v="1476"/>
    <n v="2127143"/>
    <x v="0"/>
    <m/>
    <x v="1792"/>
    <n v="0.64"/>
    <n v="0.64"/>
    <x v="0"/>
    <n v="646"/>
    <x v="4"/>
    <x v="49"/>
    <s v="https://covid.cdc.gov/covid-data-tracker/#vaccinations"/>
  </r>
  <r>
    <x v="78"/>
    <x v="130"/>
    <x v="8"/>
    <x v="3"/>
    <m/>
    <x v="0"/>
    <m/>
    <x v="1793"/>
    <m/>
    <m/>
    <x v="0"/>
    <n v="705"/>
    <x v="4"/>
    <x v="49"/>
    <s v="https://covid.cdc.gov/covid-data-tracker/#vaccinations"/>
  </r>
  <r>
    <x v="78"/>
    <x v="130"/>
    <x v="9"/>
    <x v="1477"/>
    <n v="2794588"/>
    <x v="0"/>
    <m/>
    <x v="1794"/>
    <n v="0.84"/>
    <n v="0.84"/>
    <x v="0"/>
    <n v="763"/>
    <x v="4"/>
    <x v="49"/>
    <s v="https://covid.cdc.gov/covid-data-tracker/#vaccinations"/>
  </r>
  <r>
    <x v="78"/>
    <x v="130"/>
    <x v="10"/>
    <x v="3"/>
    <m/>
    <x v="0"/>
    <m/>
    <x v="1795"/>
    <m/>
    <m/>
    <x v="0"/>
    <n v="834"/>
    <x v="4"/>
    <x v="49"/>
    <s v="https://covid.cdc.gov/covid-data-tracker/#vaccinations"/>
  </r>
  <r>
    <x v="78"/>
    <x v="130"/>
    <x v="11"/>
    <x v="3"/>
    <m/>
    <x v="0"/>
    <m/>
    <x v="1796"/>
    <m/>
    <m/>
    <x v="0"/>
    <n v="904"/>
    <x v="4"/>
    <x v="49"/>
    <s v="https://covid.cdc.gov/covid-data-tracker/#vaccinations"/>
  </r>
  <r>
    <x v="78"/>
    <x v="130"/>
    <x v="12"/>
    <x v="1478"/>
    <n v="4225756"/>
    <x v="0"/>
    <m/>
    <x v="1797"/>
    <n v="1.26"/>
    <n v="1.26"/>
    <x v="0"/>
    <n v="974"/>
    <x v="4"/>
    <x v="49"/>
    <s v="https://covid.cdc.gov/covid-data-tracker/#vaccinations"/>
  </r>
  <r>
    <x v="78"/>
    <x v="130"/>
    <x v="13"/>
    <x v="3"/>
    <m/>
    <x v="0"/>
    <m/>
    <x v="1798"/>
    <m/>
    <m/>
    <x v="0"/>
    <n v="1007"/>
    <x v="4"/>
    <x v="49"/>
    <s v="https://covid.cdc.gov/covid-data-tracker/#vaccinations"/>
  </r>
  <r>
    <x v="78"/>
    <x v="130"/>
    <x v="14"/>
    <x v="1479"/>
    <n v="4563260"/>
    <x v="0"/>
    <m/>
    <x v="1799"/>
    <n v="1.36"/>
    <n v="1.36"/>
    <x v="0"/>
    <n v="1041"/>
    <x v="4"/>
    <x v="49"/>
    <s v="https://covid.cdc.gov/covid-data-tracker/#vaccinations"/>
  </r>
  <r>
    <x v="78"/>
    <x v="130"/>
    <x v="15"/>
    <x v="1480"/>
    <n v="4836469"/>
    <x v="0"/>
    <n v="273209"/>
    <x v="1800"/>
    <n v="1.45"/>
    <n v="1.45"/>
    <x v="0"/>
    <n v="1015"/>
    <x v="4"/>
    <x v="49"/>
    <s v="https://covid.cdc.gov/covid-data-tracker/#vaccinations"/>
  </r>
  <r>
    <x v="78"/>
    <x v="130"/>
    <x v="16"/>
    <x v="1481"/>
    <n v="5306797"/>
    <x v="0"/>
    <n v="470328"/>
    <x v="1801"/>
    <n v="1.59"/>
    <n v="1.59"/>
    <x v="0"/>
    <n v="1073"/>
    <x v="4"/>
    <x v="49"/>
    <s v="https://covid.cdc.gov/covid-data-tracker/#vaccinations"/>
  </r>
  <r>
    <x v="78"/>
    <x v="130"/>
    <x v="17"/>
    <x v="1482"/>
    <n v="5919418"/>
    <x v="0"/>
    <n v="612621"/>
    <x v="1802"/>
    <n v="1.77"/>
    <n v="1.77"/>
    <x v="0"/>
    <n v="1131"/>
    <x v="4"/>
    <x v="49"/>
    <s v="https://covid.cdc.gov/covid-data-tracker/#vaccinations"/>
  </r>
  <r>
    <x v="78"/>
    <x v="130"/>
    <x v="18"/>
    <x v="1483"/>
    <n v="6688231"/>
    <x v="0"/>
    <n v="768813"/>
    <x v="1803"/>
    <n v="2"/>
    <n v="2"/>
    <x v="0"/>
    <n v="1256"/>
    <x v="4"/>
    <x v="49"/>
    <s v="https://covid.cdc.gov/covid-data-tracker/#vaccinations"/>
  </r>
  <r>
    <x v="78"/>
    <x v="130"/>
    <x v="19"/>
    <x v="3"/>
    <m/>
    <x v="0"/>
    <m/>
    <x v="1804"/>
    <m/>
    <m/>
    <x v="0"/>
    <n v="1379"/>
    <x v="4"/>
    <x v="49"/>
    <s v="https://covid.cdc.gov/covid-data-tracker/#vaccinations"/>
  </r>
  <r>
    <x v="78"/>
    <x v="130"/>
    <x v="20"/>
    <x v="3"/>
    <m/>
    <x v="0"/>
    <m/>
    <x v="1805"/>
    <m/>
    <m/>
    <x v="0"/>
    <n v="1634"/>
    <x v="4"/>
    <x v="49"/>
    <s v="https://covid.cdc.gov/covid-data-tracker/#vaccinations"/>
  </r>
  <r>
    <x v="78"/>
    <x v="130"/>
    <x v="21"/>
    <x v="1484"/>
    <n v="8987322"/>
    <x v="0"/>
    <m/>
    <x v="1806"/>
    <n v="2.69"/>
    <n v="2.69"/>
    <x v="0"/>
    <n v="1890"/>
    <x v="4"/>
    <x v="49"/>
    <s v="https://covid.cdc.gov/covid-data-tracker/#vaccinations"/>
  </r>
  <r>
    <x v="78"/>
    <x v="130"/>
    <x v="22"/>
    <x v="1485"/>
    <n v="9327138"/>
    <x v="0"/>
    <n v="339816"/>
    <x v="1807"/>
    <n v="2.79"/>
    <n v="2.79"/>
    <x v="0"/>
    <n v="1918"/>
    <x v="4"/>
    <x v="49"/>
    <s v="https://covid.cdc.gov/covid-data-tracker/#vaccinations"/>
  </r>
  <r>
    <x v="78"/>
    <x v="130"/>
    <x v="23"/>
    <x v="1486"/>
    <m/>
    <x v="0"/>
    <n v="951324"/>
    <x v="1808"/>
    <n v="3.07"/>
    <m/>
    <x v="0"/>
    <n v="2124"/>
    <x v="4"/>
    <x v="49"/>
    <s v="https://covid.cdc.gov/covid-data-tracker/#vaccinations"/>
  </r>
  <r>
    <x v="78"/>
    <x v="130"/>
    <x v="24"/>
    <x v="1487"/>
    <n v="9690757"/>
    <x v="647"/>
    <n v="870529"/>
    <x v="1809"/>
    <n v="3.33"/>
    <n v="2.9"/>
    <x v="86"/>
    <n v="2234"/>
    <x v="4"/>
    <x v="49"/>
    <s v="https://covid.cdc.gov/covid-data-tracker/#vaccinations"/>
  </r>
  <r>
    <x v="78"/>
    <x v="130"/>
    <x v="25"/>
    <x v="1488"/>
    <n v="10595866"/>
    <x v="648"/>
    <n v="1130189"/>
    <x v="1810"/>
    <n v="3.67"/>
    <n v="3.17"/>
    <x v="215"/>
    <n v="2388"/>
    <x v="4"/>
    <x v="49"/>
    <s v="https://covid.cdc.gov/covid-data-tracker/#vaccinations"/>
  </r>
  <r>
    <x v="78"/>
    <x v="130"/>
    <x v="26"/>
    <x v="3"/>
    <m/>
    <x v="0"/>
    <m/>
    <x v="1811"/>
    <m/>
    <m/>
    <x v="0"/>
    <n v="2427"/>
    <x v="4"/>
    <x v="49"/>
    <s v="https://covid.cdc.gov/covid-data-tracker/#vaccinations"/>
  </r>
  <r>
    <x v="78"/>
    <x v="130"/>
    <x v="27"/>
    <x v="3"/>
    <m/>
    <x v="0"/>
    <m/>
    <x v="1812"/>
    <m/>
    <m/>
    <x v="0"/>
    <n v="2466"/>
    <x v="4"/>
    <x v="49"/>
    <s v="https://covid.cdc.gov/covid-data-tracker/#vaccinations"/>
  </r>
  <r>
    <x v="78"/>
    <x v="130"/>
    <x v="28"/>
    <x v="3"/>
    <m/>
    <x v="0"/>
    <m/>
    <x v="1813"/>
    <m/>
    <m/>
    <x v="0"/>
    <n v="2504"/>
    <x v="4"/>
    <x v="49"/>
    <s v="https://covid.cdc.gov/covid-data-tracker/#vaccinations"/>
  </r>
  <r>
    <x v="78"/>
    <x v="130"/>
    <x v="29"/>
    <x v="1489"/>
    <n v="13595803"/>
    <x v="649"/>
    <m/>
    <x v="1814"/>
    <n v="4.7"/>
    <n v="4.07"/>
    <x v="99"/>
    <n v="2725"/>
    <x v="4"/>
    <x v="49"/>
    <s v="https://covid.cdc.gov/covid-data-tracker/#vaccinations"/>
  </r>
  <r>
    <x v="78"/>
    <x v="130"/>
    <x v="30"/>
    <x v="1490"/>
    <n v="14270441"/>
    <x v="650"/>
    <n v="817693"/>
    <x v="1815"/>
    <n v="4.9400000000000004"/>
    <n v="4.2699999999999996"/>
    <x v="54"/>
    <n v="2668"/>
    <x v="4"/>
    <x v="49"/>
    <s v="https://covid.cdc.gov/covid-data-tracker/#vaccinations"/>
  </r>
  <r>
    <x v="78"/>
    <x v="130"/>
    <x v="31"/>
    <x v="1491"/>
    <n v="15053257"/>
    <x v="651"/>
    <n v="1021093"/>
    <x v="1816"/>
    <n v="5.25"/>
    <n v="4.5"/>
    <x v="65"/>
    <n v="2733"/>
    <x v="4"/>
    <x v="49"/>
    <s v="https://covid.cdc.gov/covid-data-tracker/#vaccinations"/>
  </r>
  <r>
    <x v="78"/>
    <x v="130"/>
    <x v="32"/>
    <x v="1492"/>
    <n v="16243093"/>
    <x v="652"/>
    <n v="1561585"/>
    <x v="1817"/>
    <n v="5.71"/>
    <n v="4.8600000000000003"/>
    <x v="71"/>
    <n v="2917"/>
    <x v="4"/>
    <x v="49"/>
    <s v="https://covid.cdc.gov/covid-data-tracker/#vaccinations"/>
  </r>
  <r>
    <x v="78"/>
    <x v="130"/>
    <x v="33"/>
    <x v="1493"/>
    <n v="17390345"/>
    <x v="653"/>
    <n v="1430031"/>
    <x v="1818"/>
    <n v="6.14"/>
    <n v="5.2"/>
    <x v="210"/>
    <n v="3162"/>
    <x v="4"/>
    <x v="49"/>
    <s v="https://covid.cdc.gov/covid-data-tracker/#vaccinations"/>
  </r>
  <r>
    <x v="78"/>
    <x v="130"/>
    <x v="34"/>
    <x v="1494"/>
    <n v="18502131"/>
    <x v="654"/>
    <n v="1310665"/>
    <x v="1819"/>
    <n v="6.53"/>
    <n v="5.53"/>
    <x v="105"/>
    <n v="3355"/>
    <x v="4"/>
    <x v="49"/>
    <s v="https://covid.cdc.gov/covid-data-tracker/#vaccinations"/>
  </r>
  <r>
    <x v="78"/>
    <x v="130"/>
    <x v="2"/>
    <x v="1495"/>
    <n v="19252279"/>
    <x v="655"/>
    <n v="885588"/>
    <x v="1820"/>
    <n v="6.8"/>
    <n v="5.76"/>
    <x v="111"/>
    <n v="3368"/>
    <x v="4"/>
    <x v="49"/>
    <s v="https://covid.cdc.gov/covid-data-tracker/#vaccinations"/>
  </r>
  <r>
    <x v="78"/>
    <x v="130"/>
    <x v="3"/>
    <x v="1496"/>
    <n v="19902237"/>
    <x v="656"/>
    <n v="806751"/>
    <x v="1821"/>
    <n v="7.04"/>
    <n v="5.95"/>
    <x v="211"/>
    <n v="3346"/>
    <x v="4"/>
    <x v="49"/>
    <s v="https://covid.cdc.gov/covid-data-tracker/#vaccinations"/>
  </r>
  <r>
    <x v="78"/>
    <x v="130"/>
    <x v="4"/>
    <x v="1497"/>
    <n v="20687970"/>
    <x v="657"/>
    <n v="1111640"/>
    <x v="1822"/>
    <n v="7.37"/>
    <n v="6.19"/>
    <x v="40"/>
    <n v="3472"/>
    <x v="4"/>
    <x v="49"/>
    <s v="https://covid.cdc.gov/covid-data-tracker/#vaccinations"/>
  </r>
  <r>
    <x v="78"/>
    <x v="130"/>
    <x v="5"/>
    <x v="1498"/>
    <n v="21698606"/>
    <x v="658"/>
    <n v="1541048"/>
    <x v="1823"/>
    <n v="7.83"/>
    <n v="6.49"/>
    <x v="219"/>
    <n v="3694"/>
    <x v="4"/>
    <x v="49"/>
    <s v="https://covid.cdc.gov/covid-data-tracker/#vaccinations"/>
  </r>
  <r>
    <x v="78"/>
    <x v="130"/>
    <x v="0"/>
    <x v="1499"/>
    <n v="22858318"/>
    <x v="659"/>
    <n v="1690979"/>
    <x v="1824"/>
    <n v="8.34"/>
    <n v="6.83"/>
    <x v="151"/>
    <n v="3749"/>
    <x v="4"/>
    <x v="49"/>
    <s v="https://covid.cdc.gov/covid-data-tracker/#vaccinations"/>
  </r>
  <r>
    <x v="78"/>
    <x v="130"/>
    <x v="1"/>
    <x v="1500"/>
    <n v="24064165"/>
    <x v="660"/>
    <n v="1693241"/>
    <x v="1825"/>
    <n v="8.84"/>
    <n v="7.2"/>
    <x v="230"/>
    <n v="3861"/>
    <x v="4"/>
    <x v="49"/>
    <s v="https://covid.cdc.gov/covid-data-tracker/#vaccinations"/>
  </r>
  <r>
    <x v="78"/>
    <x v="130"/>
    <x v="6"/>
    <x v="1501"/>
    <n v="25201143"/>
    <x v="661"/>
    <n v="1545397"/>
    <x v="1826"/>
    <n v="9.31"/>
    <n v="7.54"/>
    <x v="231"/>
    <n v="3962"/>
    <x v="4"/>
    <x v="49"/>
    <s v="https://covid.cdc.gov/covid-data-tracker/#vaccinations"/>
  </r>
  <r>
    <x v="78"/>
    <x v="130"/>
    <x v="7"/>
    <x v="1502"/>
    <n v="26023153"/>
    <x v="662"/>
    <n v="1099103"/>
    <x v="1827"/>
    <n v="9.6300000000000008"/>
    <n v="7.78"/>
    <x v="232"/>
    <n v="4053"/>
    <x v="4"/>
    <x v="49"/>
    <s v="https://covid.cdc.gov/covid-data-tracker/#vaccinations"/>
  </r>
  <r>
    <x v="78"/>
    <x v="130"/>
    <x v="35"/>
    <x v="1503"/>
    <n v="26440836"/>
    <x v="663"/>
    <n v="558458"/>
    <x v="1828"/>
    <n v="9.8000000000000007"/>
    <n v="7.91"/>
    <x v="233"/>
    <n v="3947"/>
    <x v="4"/>
    <x v="49"/>
    <s v="https://covid.cdc.gov/covid-data-tracker/#vaccinations"/>
  </r>
  <r>
    <x v="78"/>
    <x v="130"/>
    <x v="36"/>
    <x v="1504"/>
    <n v="27154956"/>
    <x v="664"/>
    <n v="1097394"/>
    <x v="1829"/>
    <n v="10.130000000000001"/>
    <n v="8.1199999999999992"/>
    <x v="234"/>
    <n v="3941"/>
    <x v="4"/>
    <x v="49"/>
    <s v="https://covid.cdc.gov/covid-data-tracker/#vaccinations"/>
  </r>
  <r>
    <x v="78"/>
    <x v="130"/>
    <x v="37"/>
    <x v="1505"/>
    <n v="27905197"/>
    <x v="665"/>
    <n v="1325456"/>
    <x v="1830"/>
    <n v="10.53"/>
    <n v="8.34"/>
    <x v="235"/>
    <n v="3849"/>
    <x v="4"/>
    <x v="49"/>
    <s v="https://covid.cdc.gov/covid-data-tracker/#vaccinations"/>
  </r>
  <r>
    <x v="78"/>
    <x v="130"/>
    <x v="38"/>
    <x v="1506"/>
    <n v="28909497"/>
    <x v="666"/>
    <n v="1615502"/>
    <x v="1831"/>
    <n v="11.01"/>
    <n v="8.64"/>
    <x v="63"/>
    <n v="3816"/>
    <x v="4"/>
    <x v="49"/>
    <s v="https://covid.cdc.gov/covid-data-tracker/#vaccinations"/>
  </r>
  <r>
    <x v="78"/>
    <x v="130"/>
    <x v="39"/>
    <x v="1507"/>
    <n v="30250964"/>
    <x v="667"/>
    <n v="2218752"/>
    <x v="1832"/>
    <n v="11.67"/>
    <n v="9.0500000000000007"/>
    <x v="236"/>
    <n v="4041"/>
    <x v="4"/>
    <x v="49"/>
    <s v="https://covid.cdc.gov/covid-data-tracker/#vaccinations"/>
  </r>
  <r>
    <x v="79"/>
    <x v="22"/>
    <x v="54"/>
    <x v="1508"/>
    <n v="8181"/>
    <x v="0"/>
    <m/>
    <x v="0"/>
    <n v="0.26"/>
    <n v="0.26"/>
    <x v="0"/>
    <m/>
    <x v="9"/>
    <x v="12"/>
    <s v="https://coronavirus.data.gov.uk/details/healthcare"/>
  </r>
  <r>
    <x v="79"/>
    <x v="22"/>
    <x v="55"/>
    <x v="3"/>
    <m/>
    <x v="0"/>
    <m/>
    <x v="1833"/>
    <m/>
    <m/>
    <x v="0"/>
    <n v="705"/>
    <x v="9"/>
    <x v="12"/>
    <s v="https://coronavirus.data.gov.uk/details/healthcare"/>
  </r>
  <r>
    <x v="79"/>
    <x v="22"/>
    <x v="50"/>
    <x v="3"/>
    <m/>
    <x v="0"/>
    <m/>
    <x v="1833"/>
    <m/>
    <m/>
    <x v="0"/>
    <n v="705"/>
    <x v="9"/>
    <x v="12"/>
    <s v="https://coronavirus.data.gov.uk/details/healthcare"/>
  </r>
  <r>
    <x v="79"/>
    <x v="22"/>
    <x v="51"/>
    <x v="3"/>
    <m/>
    <x v="0"/>
    <m/>
    <x v="1833"/>
    <m/>
    <m/>
    <x v="0"/>
    <n v="705"/>
    <x v="9"/>
    <x v="12"/>
    <s v="https://coronavirus.data.gov.uk/details/healthcare"/>
  </r>
  <r>
    <x v="79"/>
    <x v="22"/>
    <x v="52"/>
    <x v="3"/>
    <m/>
    <x v="0"/>
    <m/>
    <x v="1833"/>
    <m/>
    <m/>
    <x v="0"/>
    <n v="705"/>
    <x v="9"/>
    <x v="12"/>
    <s v="https://coronavirus.data.gov.uk/details/healthcare"/>
  </r>
  <r>
    <x v="79"/>
    <x v="22"/>
    <x v="53"/>
    <x v="3"/>
    <m/>
    <x v="0"/>
    <m/>
    <x v="1833"/>
    <m/>
    <m/>
    <x v="0"/>
    <n v="705"/>
    <x v="9"/>
    <x v="12"/>
    <s v="https://coronavirus.data.gov.uk/details/healthcare"/>
  </r>
  <r>
    <x v="79"/>
    <x v="22"/>
    <x v="46"/>
    <x v="3"/>
    <m/>
    <x v="0"/>
    <m/>
    <x v="1833"/>
    <m/>
    <m/>
    <x v="0"/>
    <n v="705"/>
    <x v="9"/>
    <x v="12"/>
    <s v="https://coronavirus.data.gov.uk/details/healthcare"/>
  </r>
  <r>
    <x v="79"/>
    <x v="22"/>
    <x v="47"/>
    <x v="1509"/>
    <n v="23746"/>
    <x v="0"/>
    <m/>
    <x v="1833"/>
    <n v="0.75"/>
    <n v="0.75"/>
    <x v="0"/>
    <n v="705"/>
    <x v="9"/>
    <x v="12"/>
    <s v="https://coronavirus.data.gov.uk/details/healthcare"/>
  </r>
  <r>
    <x v="79"/>
    <x v="22"/>
    <x v="48"/>
    <x v="3"/>
    <m/>
    <x v="0"/>
    <m/>
    <x v="1834"/>
    <m/>
    <m/>
    <x v="0"/>
    <n v="685"/>
    <x v="9"/>
    <x v="12"/>
    <s v="https://coronavirus.data.gov.uk/details/healthcare"/>
  </r>
  <r>
    <x v="79"/>
    <x v="22"/>
    <x v="49"/>
    <x v="3"/>
    <m/>
    <x v="0"/>
    <m/>
    <x v="1835"/>
    <m/>
    <m/>
    <x v="0"/>
    <n v="664"/>
    <x v="9"/>
    <x v="12"/>
    <s v="https://coronavirus.data.gov.uk/details/healthcare"/>
  </r>
  <r>
    <x v="79"/>
    <x v="22"/>
    <x v="40"/>
    <x v="3"/>
    <m/>
    <x v="0"/>
    <m/>
    <x v="1576"/>
    <m/>
    <m/>
    <x v="0"/>
    <n v="644"/>
    <x v="9"/>
    <x v="12"/>
    <s v="https://coronavirus.data.gov.uk/details/healthcare"/>
  </r>
  <r>
    <x v="79"/>
    <x v="22"/>
    <x v="41"/>
    <x v="3"/>
    <m/>
    <x v="0"/>
    <m/>
    <x v="1836"/>
    <m/>
    <m/>
    <x v="0"/>
    <n v="624"/>
    <x v="9"/>
    <x v="12"/>
    <s v="https://coronavirus.data.gov.uk/details/healthcare"/>
  </r>
  <r>
    <x v="79"/>
    <x v="22"/>
    <x v="42"/>
    <x v="3"/>
    <m/>
    <x v="0"/>
    <m/>
    <x v="1837"/>
    <m/>
    <m/>
    <x v="0"/>
    <n v="603"/>
    <x v="9"/>
    <x v="12"/>
    <s v="https://coronavirus.data.gov.uk/details/healthcare"/>
  </r>
  <r>
    <x v="79"/>
    <x v="22"/>
    <x v="43"/>
    <x v="3"/>
    <m/>
    <x v="0"/>
    <m/>
    <x v="1838"/>
    <m/>
    <m/>
    <x v="0"/>
    <n v="583"/>
    <x v="9"/>
    <x v="12"/>
    <s v="https://coronavirus.data.gov.uk/details/healthcare"/>
  </r>
  <r>
    <x v="79"/>
    <x v="22"/>
    <x v="44"/>
    <x v="1510"/>
    <n v="36162"/>
    <x v="0"/>
    <m/>
    <x v="1839"/>
    <n v="1.1499999999999999"/>
    <n v="1.1499999999999999"/>
    <x v="0"/>
    <n v="563"/>
    <x v="9"/>
    <x v="12"/>
    <s v="https://coronavirus.data.gov.uk/details/healthcare"/>
  </r>
  <r>
    <x v="79"/>
    <x v="22"/>
    <x v="45"/>
    <x v="3"/>
    <m/>
    <x v="0"/>
    <m/>
    <x v="1840"/>
    <m/>
    <m/>
    <x v="0"/>
    <n v="573"/>
    <x v="9"/>
    <x v="12"/>
    <s v="https://coronavirus.data.gov.uk/details/healthcare"/>
  </r>
  <r>
    <x v="79"/>
    <x v="22"/>
    <x v="8"/>
    <x v="3"/>
    <m/>
    <x v="0"/>
    <m/>
    <x v="1841"/>
    <m/>
    <m/>
    <x v="0"/>
    <n v="585"/>
    <x v="9"/>
    <x v="12"/>
    <s v="https://coronavirus.data.gov.uk/details/healthcare"/>
  </r>
  <r>
    <x v="79"/>
    <x v="22"/>
    <x v="9"/>
    <x v="3"/>
    <m/>
    <x v="0"/>
    <m/>
    <x v="1842"/>
    <m/>
    <m/>
    <x v="0"/>
    <n v="595"/>
    <x v="9"/>
    <x v="12"/>
    <s v="https://coronavirus.data.gov.uk/details/healthcare"/>
  </r>
  <r>
    <x v="79"/>
    <x v="22"/>
    <x v="10"/>
    <x v="3"/>
    <m/>
    <x v="0"/>
    <m/>
    <x v="1843"/>
    <m/>
    <m/>
    <x v="0"/>
    <n v="606"/>
    <x v="9"/>
    <x v="12"/>
    <s v="https://coronavirus.data.gov.uk/details/healthcare"/>
  </r>
  <r>
    <x v="79"/>
    <x v="22"/>
    <x v="11"/>
    <x v="3"/>
    <m/>
    <x v="0"/>
    <m/>
    <x v="1844"/>
    <m/>
    <m/>
    <x v="0"/>
    <n v="617"/>
    <x v="9"/>
    <x v="12"/>
    <s v="https://coronavirus.data.gov.uk/details/healthcare"/>
  </r>
  <r>
    <x v="79"/>
    <x v="22"/>
    <x v="12"/>
    <x v="3"/>
    <m/>
    <x v="0"/>
    <m/>
    <x v="1845"/>
    <m/>
    <m/>
    <x v="0"/>
    <n v="628"/>
    <x v="9"/>
    <x v="12"/>
    <s v="https://coronavirus.data.gov.uk/details/healthcare"/>
  </r>
  <r>
    <x v="79"/>
    <x v="22"/>
    <x v="13"/>
    <x v="1511"/>
    <n v="50242"/>
    <x v="668"/>
    <m/>
    <x v="1846"/>
    <n v="1.59"/>
    <n v="1.59"/>
    <x v="14"/>
    <n v="639"/>
    <x v="9"/>
    <x v="12"/>
    <s v="https://coronavirus.data.gov.uk/details/healthcare"/>
  </r>
  <r>
    <x v="79"/>
    <x v="22"/>
    <x v="14"/>
    <x v="3"/>
    <m/>
    <x v="0"/>
    <m/>
    <x v="1847"/>
    <m/>
    <m/>
    <x v="0"/>
    <n v="780"/>
    <x v="9"/>
    <x v="12"/>
    <s v="https://coronavirus.data.gov.uk/details/healthcare"/>
  </r>
  <r>
    <x v="79"/>
    <x v="22"/>
    <x v="15"/>
    <x v="3"/>
    <m/>
    <x v="0"/>
    <m/>
    <x v="1848"/>
    <m/>
    <m/>
    <x v="0"/>
    <n v="921"/>
    <x v="9"/>
    <x v="12"/>
    <s v="https://coronavirus.data.gov.uk/details/healthcare"/>
  </r>
  <r>
    <x v="79"/>
    <x v="22"/>
    <x v="16"/>
    <x v="3"/>
    <m/>
    <x v="0"/>
    <m/>
    <x v="393"/>
    <m/>
    <m/>
    <x v="0"/>
    <n v="1061"/>
    <x v="9"/>
    <x v="12"/>
    <s v="https://coronavirus.data.gov.uk/details/healthcare"/>
  </r>
  <r>
    <x v="79"/>
    <x v="22"/>
    <x v="17"/>
    <x v="3"/>
    <m/>
    <x v="0"/>
    <m/>
    <x v="1849"/>
    <m/>
    <m/>
    <x v="0"/>
    <n v="1202"/>
    <x v="9"/>
    <x v="12"/>
    <s v="https://coronavirus.data.gov.uk/details/healthcare"/>
  </r>
  <r>
    <x v="79"/>
    <x v="22"/>
    <x v="18"/>
    <x v="3"/>
    <m/>
    <x v="0"/>
    <m/>
    <x v="1850"/>
    <m/>
    <m/>
    <x v="0"/>
    <n v="1343"/>
    <x v="9"/>
    <x v="12"/>
    <s v="https://coronavirus.data.gov.uk/details/healthcare"/>
  </r>
  <r>
    <x v="79"/>
    <x v="22"/>
    <x v="19"/>
    <x v="3"/>
    <m/>
    <x v="0"/>
    <m/>
    <x v="1851"/>
    <m/>
    <m/>
    <x v="0"/>
    <n v="1484"/>
    <x v="9"/>
    <x v="12"/>
    <s v="https://coronavirus.data.gov.uk/details/healthcare"/>
  </r>
  <r>
    <x v="79"/>
    <x v="22"/>
    <x v="20"/>
    <x v="1512"/>
    <n v="86039"/>
    <x v="669"/>
    <m/>
    <x v="1852"/>
    <n v="2.73"/>
    <n v="2.73"/>
    <x v="14"/>
    <n v="1624"/>
    <x v="9"/>
    <x v="12"/>
    <s v="https://coronavirus.data.gov.uk/details/healthcare"/>
  </r>
  <r>
    <x v="79"/>
    <x v="22"/>
    <x v="21"/>
    <x v="1513"/>
    <n v="91239"/>
    <x v="670"/>
    <n v="5218"/>
    <x v="1853"/>
    <n v="2.9"/>
    <n v="2.89"/>
    <x v="14"/>
    <n v="1629"/>
    <x v="9"/>
    <x v="12"/>
    <s v="https://coronavirus.data.gov.uk/details/healthcare"/>
  </r>
  <r>
    <x v="79"/>
    <x v="22"/>
    <x v="22"/>
    <x v="1514"/>
    <n v="101371"/>
    <x v="671"/>
    <n v="10143"/>
    <x v="1854"/>
    <n v="3.22"/>
    <n v="3.22"/>
    <x v="14"/>
    <n v="1856"/>
    <x v="9"/>
    <x v="12"/>
    <s v="https://coronavirus.data.gov.uk/details/healthcare"/>
  </r>
  <r>
    <x v="79"/>
    <x v="22"/>
    <x v="23"/>
    <x v="1515"/>
    <n v="112973"/>
    <x v="672"/>
    <n v="11615"/>
    <x v="1855"/>
    <n v="3.59"/>
    <n v="3.58"/>
    <x v="14"/>
    <n v="2150"/>
    <x v="9"/>
    <x v="12"/>
    <s v="https://coronavirus.data.gov.uk/details/healthcare"/>
  </r>
  <r>
    <x v="79"/>
    <x v="22"/>
    <x v="24"/>
    <x v="1516"/>
    <n v="126375"/>
    <x v="673"/>
    <n v="13410"/>
    <x v="1856"/>
    <n v="4.01"/>
    <n v="4.01"/>
    <x v="14"/>
    <n v="2526"/>
    <x v="9"/>
    <x v="12"/>
    <s v="https://coronavirus.data.gov.uk/details/healthcare"/>
  </r>
  <r>
    <x v="79"/>
    <x v="22"/>
    <x v="25"/>
    <x v="3"/>
    <m/>
    <x v="0"/>
    <m/>
    <x v="1857"/>
    <m/>
    <m/>
    <x v="0"/>
    <n v="2678"/>
    <x v="9"/>
    <x v="12"/>
    <s v="https://coronavirus.data.gov.uk/details/healthcare"/>
  </r>
  <r>
    <x v="79"/>
    <x v="22"/>
    <x v="26"/>
    <x v="3"/>
    <m/>
    <x v="0"/>
    <m/>
    <x v="1858"/>
    <m/>
    <m/>
    <x v="0"/>
    <n v="2830"/>
    <x v="9"/>
    <x v="12"/>
    <s v="https://coronavirus.data.gov.uk/details/healthcare"/>
  </r>
  <r>
    <x v="79"/>
    <x v="22"/>
    <x v="27"/>
    <x v="1517"/>
    <n v="151737"/>
    <x v="674"/>
    <m/>
    <x v="1859"/>
    <n v="4.82"/>
    <n v="4.8099999999999996"/>
    <x v="1"/>
    <n v="2982"/>
    <x v="9"/>
    <x v="12"/>
    <s v="https://coronavirus.data.gov.uk/details/healthcare"/>
  </r>
  <r>
    <x v="79"/>
    <x v="22"/>
    <x v="28"/>
    <x v="1518"/>
    <n v="161932"/>
    <x v="675"/>
    <n v="10259"/>
    <x v="1860"/>
    <n v="5.14"/>
    <n v="5.14"/>
    <x v="1"/>
    <n v="3211"/>
    <x v="9"/>
    <x v="12"/>
    <s v="https://coronavirus.data.gov.uk/details/healthcare"/>
  </r>
  <r>
    <x v="79"/>
    <x v="22"/>
    <x v="29"/>
    <x v="1519"/>
    <n v="175816"/>
    <x v="676"/>
    <n v="13989"/>
    <x v="1861"/>
    <n v="5.59"/>
    <n v="5.58"/>
    <x v="1"/>
    <n v="3385"/>
    <x v="9"/>
    <x v="12"/>
    <s v="https://coronavirus.data.gov.uk/details/healthcare"/>
  </r>
  <r>
    <x v="79"/>
    <x v="22"/>
    <x v="30"/>
    <x v="1520"/>
    <n v="190435"/>
    <x v="677"/>
    <n v="14645"/>
    <x v="1862"/>
    <n v="6.05"/>
    <n v="6.04"/>
    <x v="1"/>
    <n v="3522"/>
    <x v="9"/>
    <x v="12"/>
    <s v="https://coronavirus.data.gov.uk/details/healthcare"/>
  </r>
  <r>
    <x v="79"/>
    <x v="22"/>
    <x v="31"/>
    <x v="1521"/>
    <n v="212317"/>
    <x v="678"/>
    <n v="21901"/>
    <x v="1863"/>
    <n v="6.75"/>
    <n v="6.73"/>
    <x v="1"/>
    <n v="3907"/>
    <x v="9"/>
    <x v="12"/>
    <s v="https://coronavirus.data.gov.uk/details/healthcare"/>
  </r>
  <r>
    <x v="79"/>
    <x v="22"/>
    <x v="32"/>
    <x v="1522"/>
    <n v="240547"/>
    <x v="679"/>
    <n v="28284"/>
    <x v="1864"/>
    <n v="7.64"/>
    <n v="7.63"/>
    <x v="1"/>
    <n v="4804"/>
    <x v="9"/>
    <x v="12"/>
    <s v="https://coronavirus.data.gov.uk/details/healthcare"/>
  </r>
  <r>
    <x v="79"/>
    <x v="22"/>
    <x v="33"/>
    <x v="1523"/>
    <n v="264538"/>
    <x v="680"/>
    <n v="24038"/>
    <x v="1865"/>
    <n v="8.41"/>
    <n v="8.39"/>
    <x v="15"/>
    <n v="5510"/>
    <x v="9"/>
    <x v="12"/>
    <s v="https://coronavirus.data.gov.uk/details/healthcare"/>
  </r>
  <r>
    <x v="79"/>
    <x v="22"/>
    <x v="34"/>
    <x v="1524"/>
    <n v="270833"/>
    <x v="681"/>
    <n v="6322"/>
    <x v="1866"/>
    <n v="8.61"/>
    <n v="8.59"/>
    <x v="15"/>
    <n v="5412"/>
    <x v="9"/>
    <x v="12"/>
    <s v="https://coronavirus.data.gov.uk/details/healthcare"/>
  </r>
  <r>
    <x v="79"/>
    <x v="22"/>
    <x v="2"/>
    <x v="1525"/>
    <n v="289566"/>
    <x v="682"/>
    <n v="18771"/>
    <x v="1867"/>
    <n v="9.1999999999999993"/>
    <n v="9.18"/>
    <x v="15"/>
    <n v="5798"/>
    <x v="9"/>
    <x v="12"/>
    <s v="https://coronavirus.data.gov.uk/details/healthcare"/>
  </r>
  <r>
    <x v="79"/>
    <x v="22"/>
    <x v="3"/>
    <x v="1526"/>
    <n v="312305"/>
    <x v="297"/>
    <n v="22797"/>
    <x v="1868"/>
    <n v="9.93"/>
    <n v="9.91"/>
    <x v="15"/>
    <n v="6197"/>
    <x v="9"/>
    <x v="12"/>
    <s v="https://coronavirus.data.gov.uk/details/healthcare"/>
  </r>
  <r>
    <x v="79"/>
    <x v="22"/>
    <x v="4"/>
    <x v="1527"/>
    <n v="336071"/>
    <x v="683"/>
    <n v="23801"/>
    <x v="1869"/>
    <n v="10.68"/>
    <n v="10.66"/>
    <x v="15"/>
    <n v="6611"/>
    <x v="9"/>
    <x v="12"/>
    <s v="https://coronavirus.data.gov.uk/details/healthcare"/>
  </r>
  <r>
    <x v="79"/>
    <x v="22"/>
    <x v="5"/>
    <x v="1528"/>
    <n v="362253"/>
    <x v="684"/>
    <n v="26225"/>
    <x v="1870"/>
    <n v="11.51"/>
    <n v="11.49"/>
    <x v="15"/>
    <n v="6807"/>
    <x v="9"/>
    <x v="12"/>
    <s v="https://coronavirus.data.gov.uk/details/healthcare"/>
  </r>
  <r>
    <x v="79"/>
    <x v="22"/>
    <x v="0"/>
    <x v="1529"/>
    <n v="378200"/>
    <x v="40"/>
    <n v="15980"/>
    <x v="1871"/>
    <n v="12.02"/>
    <n v="12"/>
    <x v="15"/>
    <n v="6250"/>
    <x v="9"/>
    <x v="12"/>
    <s v="https://coronavirus.data.gov.uk/details/healthcare"/>
  </r>
  <r>
    <x v="79"/>
    <x v="22"/>
    <x v="1"/>
    <x v="1530"/>
    <n v="403463"/>
    <x v="685"/>
    <n v="25299"/>
    <x v="1872"/>
    <n v="12.82"/>
    <n v="12.8"/>
    <x v="15"/>
    <n v="6307"/>
    <x v="9"/>
    <x v="12"/>
    <s v="https://coronavirus.data.gov.uk/details/healthcare"/>
  </r>
  <r>
    <x v="79"/>
    <x v="22"/>
    <x v="6"/>
    <x v="1531"/>
    <n v="416306"/>
    <x v="686"/>
    <n v="12898"/>
    <x v="1873"/>
    <n v="13.23"/>
    <n v="13.2"/>
    <x v="34"/>
    <n v="6605"/>
    <x v="9"/>
    <x v="12"/>
    <s v="https://coronavirus.data.gov.uk/details/healthcare"/>
  </r>
  <r>
    <x v="79"/>
    <x v="22"/>
    <x v="7"/>
    <x v="1532"/>
    <n v="439640"/>
    <x v="687"/>
    <n v="23559"/>
    <x v="1874"/>
    <n v="13.98"/>
    <n v="13.94"/>
    <x v="34"/>
    <n v="6822"/>
    <x v="9"/>
    <x v="12"/>
    <s v="https://coronavirus.data.gov.uk/details/healthcare"/>
  </r>
  <r>
    <x v="79"/>
    <x v="22"/>
    <x v="35"/>
    <x v="1533"/>
    <n v="462497"/>
    <x v="688"/>
    <n v="22951"/>
    <x v="1875"/>
    <n v="14.71"/>
    <n v="14.67"/>
    <x v="2"/>
    <n v="6829"/>
    <x v="9"/>
    <x v="12"/>
    <s v="https://coronavirus.data.gov.uk/details/healthcare"/>
  </r>
  <r>
    <x v="79"/>
    <x v="22"/>
    <x v="36"/>
    <x v="1534"/>
    <n v="490570"/>
    <x v="689"/>
    <n v="28129"/>
    <x v="1876"/>
    <n v="15.6"/>
    <n v="15.56"/>
    <x v="2"/>
    <n v="7025"/>
    <x v="9"/>
    <x v="12"/>
    <s v="https://coronavirus.data.gov.uk/details/healthcare"/>
  </r>
  <r>
    <x v="79"/>
    <x v="22"/>
    <x v="37"/>
    <x v="1535"/>
    <n v="523042"/>
    <x v="690"/>
    <n v="32891"/>
    <x v="1877"/>
    <n v="16.64"/>
    <n v="16.59"/>
    <x v="16"/>
    <n v="7327"/>
    <x v="9"/>
    <x v="12"/>
    <s v="https://coronavirus.data.gov.uk/details/healthcare"/>
  </r>
  <r>
    <x v="79"/>
    <x v="22"/>
    <x v="38"/>
    <x v="1536"/>
    <n v="556997"/>
    <x v="691"/>
    <n v="34791"/>
    <x v="1878"/>
    <n v="17.739999999999998"/>
    <n v="17.670000000000002"/>
    <x v="17"/>
    <n v="8179"/>
    <x v="9"/>
    <x v="12"/>
    <s v="https://coronavirus.data.gov.uk/details/healthcar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5">
  <r>
    <x v="0"/>
    <s v="CAN"/>
    <x v="0"/>
    <n v="8734"/>
    <n v="8734"/>
    <m/>
    <m/>
    <m/>
    <n v="0.02"/>
    <n v="0.02"/>
    <m/>
    <x v="0"/>
    <x v="0"/>
    <s v="Government of Canada"/>
    <s v="https://health-infobase.canada.ca/covid-19/vaccination-coverage/"/>
  </r>
  <r>
    <x v="0"/>
    <s v="CAN"/>
    <x v="1"/>
    <m/>
    <m/>
    <m/>
    <m/>
    <n v="3571"/>
    <m/>
    <m/>
    <m/>
    <x v="1"/>
    <x v="0"/>
    <s v="Government of Canada"/>
    <s v="https://health-infobase.canada.ca/covid-19/vaccination-coverage/"/>
  </r>
  <r>
    <x v="0"/>
    <s v="CAN"/>
    <x v="2"/>
    <m/>
    <m/>
    <m/>
    <m/>
    <n v="3571"/>
    <m/>
    <m/>
    <m/>
    <x v="1"/>
    <x v="0"/>
    <s v="Government of Canada"/>
    <s v="https://health-infobase.canada.ca/covid-19/vaccination-coverage/"/>
  </r>
  <r>
    <x v="0"/>
    <s v="CAN"/>
    <x v="3"/>
    <m/>
    <m/>
    <m/>
    <m/>
    <n v="3571"/>
    <m/>
    <m/>
    <m/>
    <x v="1"/>
    <x v="0"/>
    <s v="Government of Canada"/>
    <s v="https://health-infobase.canada.ca/covid-19/vaccination-coverage/"/>
  </r>
  <r>
    <x v="0"/>
    <s v="CAN"/>
    <x v="4"/>
    <m/>
    <m/>
    <m/>
    <m/>
    <n v="3571"/>
    <m/>
    <m/>
    <m/>
    <x v="1"/>
    <x v="0"/>
    <s v="Government of Canada"/>
    <s v="https://health-infobase.canada.ca/covid-19/vaccination-coverage/"/>
  </r>
  <r>
    <x v="0"/>
    <s v="CAN"/>
    <x v="5"/>
    <m/>
    <m/>
    <m/>
    <m/>
    <n v="3571"/>
    <m/>
    <m/>
    <m/>
    <x v="1"/>
    <x v="0"/>
    <s v="Government of Canada"/>
    <s v="https://health-infobase.canada.ca/covid-19/vaccination-coverage/"/>
  </r>
  <r>
    <x v="0"/>
    <s v="CAN"/>
    <x v="6"/>
    <m/>
    <m/>
    <m/>
    <m/>
    <n v="3571"/>
    <m/>
    <m/>
    <m/>
    <x v="1"/>
    <x v="0"/>
    <s v="Government of Canada"/>
    <s v="https://health-infobase.canada.ca/covid-19/vaccination-coverage/"/>
  </r>
  <r>
    <x v="0"/>
    <s v="CAN"/>
    <x v="7"/>
    <n v="33734"/>
    <n v="33734"/>
    <m/>
    <m/>
    <n v="3571"/>
    <n v="0.09"/>
    <n v="0.09"/>
    <m/>
    <x v="1"/>
    <x v="0"/>
    <s v="Government of Canada"/>
    <s v="https://health-infobase.canada.ca/covid-19/vaccination-coverage/"/>
  </r>
  <r>
    <x v="0"/>
    <s v="CAN"/>
    <x v="8"/>
    <m/>
    <m/>
    <m/>
    <m/>
    <n v="3955"/>
    <m/>
    <m/>
    <m/>
    <x v="2"/>
    <x v="0"/>
    <s v="Government of Canada"/>
    <s v="https://health-infobase.canada.ca/covid-19/vaccination-coverage/"/>
  </r>
  <r>
    <x v="0"/>
    <s v="CAN"/>
    <x v="9"/>
    <m/>
    <m/>
    <m/>
    <m/>
    <n v="4338"/>
    <m/>
    <m/>
    <m/>
    <x v="3"/>
    <x v="0"/>
    <s v="Government of Canada"/>
    <s v="https://health-infobase.canada.ca/covid-19/vaccination-coverage/"/>
  </r>
  <r>
    <x v="0"/>
    <s v="CAN"/>
    <x v="10"/>
    <m/>
    <m/>
    <m/>
    <m/>
    <n v="4722"/>
    <m/>
    <m/>
    <m/>
    <x v="4"/>
    <x v="0"/>
    <s v="Government of Canada"/>
    <s v="https://health-infobase.canada.ca/covid-19/vaccination-coverage/"/>
  </r>
  <r>
    <x v="0"/>
    <s v="CAN"/>
    <x v="11"/>
    <m/>
    <m/>
    <m/>
    <m/>
    <n v="5105"/>
    <m/>
    <m/>
    <m/>
    <x v="5"/>
    <x v="0"/>
    <s v="Government of Canada"/>
    <s v="https://health-infobase.canada.ca/covid-19/vaccination-coverage/"/>
  </r>
  <r>
    <x v="0"/>
    <s v="CAN"/>
    <x v="12"/>
    <m/>
    <m/>
    <m/>
    <m/>
    <n v="5488"/>
    <m/>
    <m/>
    <m/>
    <x v="6"/>
    <x v="0"/>
    <s v="Government of Canada"/>
    <s v="https://health-infobase.canada.ca/covid-19/vaccination-coverage/"/>
  </r>
  <r>
    <x v="0"/>
    <s v="CAN"/>
    <x v="13"/>
    <m/>
    <m/>
    <m/>
    <m/>
    <n v="5872"/>
    <m/>
    <m/>
    <m/>
    <x v="7"/>
    <x v="0"/>
    <s v="Government of Canada"/>
    <s v="https://health-infobase.canada.ca/covid-19/vaccination-coverage/"/>
  </r>
  <r>
    <x v="0"/>
    <s v="CAN"/>
    <x v="14"/>
    <n v="77521"/>
    <n v="77521"/>
    <m/>
    <m/>
    <n v="6255"/>
    <n v="0.21"/>
    <n v="0.21"/>
    <m/>
    <x v="8"/>
    <x v="0"/>
    <s v="Government of Canada"/>
    <s v="https://health-infobase.canada.ca/covid-19/vaccination-coverage/"/>
  </r>
  <r>
    <x v="0"/>
    <s v="CAN"/>
    <x v="15"/>
    <m/>
    <m/>
    <m/>
    <m/>
    <n v="8070"/>
    <m/>
    <m/>
    <m/>
    <x v="9"/>
    <x v="0"/>
    <s v="Government of Canada"/>
    <s v="https://health-infobase.canada.ca/covid-19/vaccination-coverage/"/>
  </r>
  <r>
    <x v="0"/>
    <s v="CAN"/>
    <x v="16"/>
    <m/>
    <m/>
    <m/>
    <m/>
    <n v="9884"/>
    <m/>
    <m/>
    <m/>
    <x v="10"/>
    <x v="0"/>
    <s v="Government of Canada"/>
    <s v="https://health-infobase.canada.ca/covid-19/vaccination-coverage/"/>
  </r>
  <r>
    <x v="0"/>
    <s v="CAN"/>
    <x v="17"/>
    <m/>
    <m/>
    <m/>
    <m/>
    <n v="11698"/>
    <m/>
    <m/>
    <m/>
    <x v="11"/>
    <x v="0"/>
    <s v="Government of Canada"/>
    <s v="https://health-infobase.canada.ca/covid-19/vaccination-coverage/"/>
  </r>
  <r>
    <x v="0"/>
    <s v="CAN"/>
    <x v="18"/>
    <m/>
    <m/>
    <m/>
    <m/>
    <n v="13513"/>
    <m/>
    <m/>
    <m/>
    <x v="12"/>
    <x v="0"/>
    <s v="Government of Canada"/>
    <s v="https://health-infobase.canada.ca/covid-19/vaccination-coverage/"/>
  </r>
  <r>
    <x v="0"/>
    <s v="CAN"/>
    <x v="19"/>
    <m/>
    <m/>
    <m/>
    <m/>
    <n v="15327"/>
    <m/>
    <m/>
    <m/>
    <x v="13"/>
    <x v="0"/>
    <s v="Government of Canada"/>
    <s v="https://health-infobase.canada.ca/covid-19/vaccination-coverage/"/>
  </r>
  <r>
    <x v="0"/>
    <s v="CAN"/>
    <x v="20"/>
    <m/>
    <m/>
    <m/>
    <m/>
    <n v="17141"/>
    <m/>
    <m/>
    <m/>
    <x v="14"/>
    <x v="0"/>
    <s v="Government of Canada"/>
    <s v="https://health-infobase.canada.ca/covid-19/vaccination-coverage/"/>
  </r>
  <r>
    <x v="0"/>
    <s v="CAN"/>
    <x v="21"/>
    <m/>
    <n v="213147"/>
    <n v="3613"/>
    <m/>
    <n v="18956"/>
    <m/>
    <n v="0.56000000000000005"/>
    <n v="0.01"/>
    <x v="15"/>
    <x v="0"/>
    <s v="Government of Canada"/>
    <s v="https://health-infobase.canada.ca/covid-19/vaccination-coverage/"/>
  </r>
  <r>
    <x v="0"/>
    <s v="CAN"/>
    <x v="22"/>
    <m/>
    <m/>
    <m/>
    <m/>
    <n v="18956"/>
    <m/>
    <m/>
    <m/>
    <x v="15"/>
    <x v="0"/>
    <s v="Government of Canada"/>
    <s v="https://health-infobase.canada.ca/covid-19/vaccination-coverage/"/>
  </r>
  <r>
    <x v="0"/>
    <s v="CAN"/>
    <x v="23"/>
    <m/>
    <m/>
    <m/>
    <m/>
    <n v="18956"/>
    <m/>
    <m/>
    <m/>
    <x v="15"/>
    <x v="0"/>
    <s v="Government of Canada"/>
    <s v="https://health-infobase.canada.ca/covid-19/vaccination-coverage/"/>
  </r>
  <r>
    <x v="0"/>
    <s v="CAN"/>
    <x v="24"/>
    <n v="267078"/>
    <m/>
    <m/>
    <m/>
    <n v="18956"/>
    <n v="0.71"/>
    <m/>
    <m/>
    <x v="15"/>
    <x v="0"/>
    <s v="Government of Canada"/>
    <s v="https://health-infobase.canada.ca/covid-19/vaccination-coverage/"/>
  </r>
  <r>
    <x v="0"/>
    <s v="CAN"/>
    <x v="25"/>
    <n v="288488"/>
    <m/>
    <m/>
    <n v="21410"/>
    <n v="19306"/>
    <n v="0.76"/>
    <m/>
    <m/>
    <x v="16"/>
    <x v="0"/>
    <s v="Government of Canada"/>
    <s v="https://health-infobase.canada.ca/covid-19/vaccination-coverage/"/>
  </r>
  <r>
    <x v="0"/>
    <s v="CAN"/>
    <x v="26"/>
    <n v="310788"/>
    <m/>
    <m/>
    <n v="22300"/>
    <n v="19784"/>
    <n v="0.82"/>
    <m/>
    <m/>
    <x v="17"/>
    <x v="0"/>
    <s v="Government of Canada"/>
    <s v="https://health-infobase.canada.ca/covid-19/vaccination-coverage/"/>
  </r>
  <r>
    <x v="0"/>
    <s v="CAN"/>
    <x v="27"/>
    <n v="342227"/>
    <m/>
    <m/>
    <n v="31439"/>
    <n v="21567"/>
    <n v="0.91"/>
    <m/>
    <m/>
    <x v="18"/>
    <x v="0"/>
    <s v="Government of Canada"/>
    <s v="https://health-infobase.canada.ca/covid-19/vaccination-coverage/"/>
  </r>
  <r>
    <x v="0"/>
    <s v="CAN"/>
    <x v="28"/>
    <m/>
    <n v="564874"/>
    <n v="26768"/>
    <m/>
    <n v="22699"/>
    <m/>
    <n v="1.5"/>
    <n v="7.0000000000000007E-2"/>
    <x v="19"/>
    <x v="0"/>
    <s v="Government of Canada"/>
    <s v="https://health-infobase.canada.ca/covid-19/vaccination-coverage/"/>
  </r>
  <r>
    <x v="0"/>
    <s v="CAN"/>
    <x v="29"/>
    <m/>
    <m/>
    <m/>
    <m/>
    <n v="23831"/>
    <m/>
    <m/>
    <m/>
    <x v="20"/>
    <x v="0"/>
    <s v="Government of Canada"/>
    <s v="https://health-infobase.canada.ca/covid-19/vaccination-coverage/"/>
  </r>
  <r>
    <x v="0"/>
    <s v="CAN"/>
    <x v="30"/>
    <n v="422864"/>
    <m/>
    <m/>
    <m/>
    <n v="24963"/>
    <n v="1.1200000000000001"/>
    <m/>
    <m/>
    <x v="21"/>
    <x v="0"/>
    <s v="Government of Canada"/>
    <s v="https://health-infobase.canada.ca/covid-19/vaccination-coverage/"/>
  </r>
  <r>
    <x v="0"/>
    <s v="CAN"/>
    <x v="31"/>
    <n v="459780"/>
    <m/>
    <m/>
    <n v="36916"/>
    <n v="27529"/>
    <n v="1.22"/>
    <m/>
    <m/>
    <x v="22"/>
    <x v="0"/>
    <s v="Government of Canada"/>
    <s v="https://health-infobase.canada.ca/covid-19/vaccination-coverage/"/>
  </r>
  <r>
    <x v="0"/>
    <s v="CAN"/>
    <x v="32"/>
    <n v="485739"/>
    <m/>
    <m/>
    <n v="25959"/>
    <n v="28179"/>
    <n v="1.29"/>
    <m/>
    <m/>
    <x v="23"/>
    <x v="0"/>
    <s v="Government of Canada"/>
    <s v="https://health-infobase.canada.ca/covid-19/vaccination-coverage/"/>
  </r>
  <r>
    <x v="0"/>
    <s v="CAN"/>
    <x v="33"/>
    <n v="706464"/>
    <m/>
    <m/>
    <n v="220725"/>
    <n v="56525"/>
    <n v="1.87"/>
    <m/>
    <m/>
    <x v="24"/>
    <x v="0"/>
    <s v="Government of Canada"/>
    <s v="https://health-infobase.canada.ca/covid-19/vaccination-coverage/"/>
  </r>
  <r>
    <x v="0"/>
    <s v="CAN"/>
    <x v="34"/>
    <n v="752377"/>
    <m/>
    <m/>
    <n v="45913"/>
    <n v="58593"/>
    <n v="1.99"/>
    <m/>
    <m/>
    <x v="25"/>
    <x v="0"/>
    <s v="Government of Canada"/>
    <s v="https://health-infobase.canada.ca/covid-19/vaccination-coverage/"/>
  </r>
  <r>
    <x v="0"/>
    <s v="CAN"/>
    <x v="35"/>
    <m/>
    <n v="781559"/>
    <n v="59217"/>
    <m/>
    <n v="57133"/>
    <m/>
    <n v="2.0699999999999998"/>
    <n v="0.16"/>
    <x v="26"/>
    <x v="0"/>
    <s v="Government of Canada"/>
    <s v="https://health-infobase.canada.ca/covid-19/vaccination-coverage/"/>
  </r>
  <r>
    <x v="0"/>
    <s v="CAN"/>
    <x v="36"/>
    <m/>
    <m/>
    <m/>
    <m/>
    <n v="55673"/>
    <m/>
    <m/>
    <m/>
    <x v="27"/>
    <x v="0"/>
    <s v="Government of Canada"/>
    <s v="https://health-infobase.canada.ca/covid-19/vaccination-coverage/"/>
  </r>
  <r>
    <x v="0"/>
    <s v="CAN"/>
    <x v="37"/>
    <n v="802354"/>
    <m/>
    <m/>
    <m/>
    <n v="54213"/>
    <n v="2.13"/>
    <m/>
    <m/>
    <x v="28"/>
    <x v="0"/>
    <s v="Government of Canada"/>
    <s v="https://health-infobase.canada.ca/covid-19/vaccination-coverage/"/>
  </r>
  <r>
    <x v="0"/>
    <s v="CAN"/>
    <x v="38"/>
    <n v="827042"/>
    <m/>
    <m/>
    <n v="24688"/>
    <n v="52466"/>
    <n v="2.19"/>
    <m/>
    <m/>
    <x v="29"/>
    <x v="0"/>
    <s v="Government of Canada"/>
    <s v="https://health-infobase.canada.ca/covid-19/vaccination-coverage/"/>
  </r>
  <r>
    <x v="0"/>
    <s v="CAN"/>
    <x v="39"/>
    <n v="890536"/>
    <m/>
    <m/>
    <n v="63494"/>
    <n v="57828"/>
    <n v="2.36"/>
    <m/>
    <m/>
    <x v="30"/>
    <x v="0"/>
    <s v="Government of Canada"/>
    <s v="https://health-infobase.canada.ca/covid-19/vaccination-coverage/"/>
  </r>
  <r>
    <x v="0"/>
    <s v="CAN"/>
    <x v="40"/>
    <n v="910676"/>
    <m/>
    <m/>
    <n v="20140"/>
    <n v="29173"/>
    <n v="2.41"/>
    <m/>
    <m/>
    <x v="31"/>
    <x v="0"/>
    <s v="Government of Canada"/>
    <s v="https://health-infobase.canada.ca/covid-19/vaccination-coverage/"/>
  </r>
  <r>
    <x v="0"/>
    <s v="CAN"/>
    <x v="41"/>
    <n v="937338"/>
    <m/>
    <m/>
    <n v="26662"/>
    <n v="26423"/>
    <n v="2.48"/>
    <m/>
    <m/>
    <x v="32"/>
    <x v="0"/>
    <s v="Government of Canada"/>
    <s v="https://health-infobase.canada.ca/covid-19/vaccination-coverage/"/>
  </r>
  <r>
    <x v="0"/>
    <s v="CAN"/>
    <x v="42"/>
    <m/>
    <n v="871905"/>
    <n v="113446"/>
    <m/>
    <n v="25822"/>
    <m/>
    <n v="2.31"/>
    <n v="0.3"/>
    <x v="33"/>
    <x v="0"/>
    <s v="Government of Canada"/>
    <s v="https://health-infobase.canada.ca/covid-19/vaccination-coverage/"/>
  </r>
  <r>
    <x v="0"/>
    <s v="CAN"/>
    <x v="43"/>
    <m/>
    <m/>
    <m/>
    <m/>
    <n v="25221"/>
    <m/>
    <m/>
    <m/>
    <x v="34"/>
    <x v="0"/>
    <s v="Government of Canada"/>
    <s v="https://health-infobase.canada.ca/covid-19/vaccination-coverage/"/>
  </r>
  <r>
    <x v="0"/>
    <s v="CAN"/>
    <x v="44"/>
    <n v="974690"/>
    <m/>
    <m/>
    <m/>
    <n v="24619"/>
    <n v="2.58"/>
    <m/>
    <m/>
    <x v="35"/>
    <x v="0"/>
    <s v="Government of Canada"/>
    <s v="https://health-infobase.canada.ca/covid-19/vaccination-coverage/"/>
  </r>
  <r>
    <x v="0"/>
    <s v="CAN"/>
    <x v="45"/>
    <n v="985975"/>
    <m/>
    <m/>
    <n v="11285"/>
    <n v="22705"/>
    <n v="2.61"/>
    <m/>
    <m/>
    <x v="36"/>
    <x v="0"/>
    <s v="Government of Canada"/>
    <s v="https://health-infobase.canada.ca/covid-19/vaccination-coverage/"/>
  </r>
  <r>
    <x v="0"/>
    <s v="CAN"/>
    <x v="46"/>
    <n v="999253"/>
    <m/>
    <m/>
    <n v="13278"/>
    <n v="15531"/>
    <n v="2.65"/>
    <m/>
    <m/>
    <x v="37"/>
    <x v="0"/>
    <s v="Government of Canada"/>
    <s v="https://health-infobase.canada.ca/covid-19/vaccination-coverage/"/>
  </r>
  <r>
    <x v="0"/>
    <s v="CAN"/>
    <x v="47"/>
    <n v="1015083"/>
    <m/>
    <m/>
    <n v="15830"/>
    <n v="14915"/>
    <n v="2.69"/>
    <m/>
    <m/>
    <x v="38"/>
    <x v="0"/>
    <s v="Government of Canada"/>
    <s v="https://health-infobase.canada.ca/covid-19/vaccination-coverage/"/>
  </r>
  <r>
    <x v="0"/>
    <s v="CAN"/>
    <x v="48"/>
    <n v="1042171"/>
    <m/>
    <m/>
    <n v="27088"/>
    <n v="14976"/>
    <n v="2.76"/>
    <m/>
    <m/>
    <x v="39"/>
    <x v="0"/>
    <s v="Government of Canada"/>
    <s v="https://health-infobase.canada.ca/covid-19/vaccination-coverage/"/>
  </r>
  <r>
    <x v="1"/>
    <s v="CYM"/>
    <x v="7"/>
    <n v="0"/>
    <n v="0"/>
    <m/>
    <m/>
    <m/>
    <n v="0"/>
    <n v="0"/>
    <m/>
    <x v="0"/>
    <x v="1"/>
    <s v="Cayman Islands Government"/>
    <s v="https://www.exploregov.ky/coronavirus-statistics#vaccine-dashboard"/>
  </r>
  <r>
    <x v="1"/>
    <s v="CYM"/>
    <x v="8"/>
    <m/>
    <m/>
    <m/>
    <m/>
    <n v="275"/>
    <m/>
    <m/>
    <m/>
    <x v="40"/>
    <x v="1"/>
    <s v="Cayman Islands Government"/>
    <s v="https://www.exploregov.ky/coronavirus-statistics#vaccine-dashboard"/>
  </r>
  <r>
    <x v="1"/>
    <s v="CYM"/>
    <x v="9"/>
    <m/>
    <m/>
    <m/>
    <m/>
    <n v="275"/>
    <m/>
    <m/>
    <m/>
    <x v="40"/>
    <x v="1"/>
    <s v="Cayman Islands Government"/>
    <s v="https://www.exploregov.ky/coronavirus-statistics#vaccine-dashboard"/>
  </r>
  <r>
    <x v="1"/>
    <s v="CYM"/>
    <x v="10"/>
    <m/>
    <m/>
    <m/>
    <m/>
    <n v="275"/>
    <m/>
    <m/>
    <m/>
    <x v="40"/>
    <x v="1"/>
    <s v="Cayman Islands Government"/>
    <s v="https://www.exploregov.ky/coronavirus-statistics#vaccine-dashboard"/>
  </r>
  <r>
    <x v="1"/>
    <s v="CYM"/>
    <x v="11"/>
    <m/>
    <m/>
    <m/>
    <m/>
    <n v="275"/>
    <m/>
    <m/>
    <m/>
    <x v="40"/>
    <x v="1"/>
    <s v="Cayman Islands Government"/>
    <s v="https://www.exploregov.ky/coronavirus-statistics#vaccine-dashboard"/>
  </r>
  <r>
    <x v="1"/>
    <s v="CYM"/>
    <x v="12"/>
    <m/>
    <m/>
    <m/>
    <m/>
    <n v="275"/>
    <m/>
    <m/>
    <m/>
    <x v="40"/>
    <x v="1"/>
    <s v="Cayman Islands Government"/>
    <s v="https://www.exploregov.ky/coronavirus-statistics#vaccine-dashboard"/>
  </r>
  <r>
    <x v="1"/>
    <s v="CYM"/>
    <x v="13"/>
    <m/>
    <m/>
    <m/>
    <m/>
    <n v="275"/>
    <m/>
    <m/>
    <m/>
    <x v="40"/>
    <x v="1"/>
    <s v="Cayman Islands Government"/>
    <s v="https://www.exploregov.ky/coronavirus-statistics#vaccine-dashboard"/>
  </r>
  <r>
    <x v="1"/>
    <s v="CYM"/>
    <x v="14"/>
    <m/>
    <m/>
    <m/>
    <m/>
    <n v="275"/>
    <m/>
    <m/>
    <m/>
    <x v="40"/>
    <x v="1"/>
    <s v="Cayman Islands Government"/>
    <s v="https://www.exploregov.ky/coronavirus-statistics#vaccine-dashboard"/>
  </r>
  <r>
    <x v="1"/>
    <s v="CYM"/>
    <x v="15"/>
    <m/>
    <m/>
    <m/>
    <m/>
    <n v="275"/>
    <m/>
    <m/>
    <m/>
    <x v="40"/>
    <x v="1"/>
    <s v="Cayman Islands Government"/>
    <s v="https://www.exploregov.ky/coronavirus-statistics#vaccine-dashboard"/>
  </r>
  <r>
    <x v="1"/>
    <s v="CYM"/>
    <x v="16"/>
    <m/>
    <m/>
    <m/>
    <m/>
    <n v="275"/>
    <m/>
    <m/>
    <m/>
    <x v="40"/>
    <x v="1"/>
    <s v="Cayman Islands Government"/>
    <s v="https://www.exploregov.ky/coronavirus-statistics#vaccine-dashboard"/>
  </r>
  <r>
    <x v="1"/>
    <s v="CYM"/>
    <x v="17"/>
    <m/>
    <m/>
    <m/>
    <m/>
    <n v="275"/>
    <m/>
    <m/>
    <m/>
    <x v="40"/>
    <x v="1"/>
    <s v="Cayman Islands Government"/>
    <s v="https://www.exploregov.ky/coronavirus-statistics#vaccine-dashboard"/>
  </r>
  <r>
    <x v="1"/>
    <s v="CYM"/>
    <x v="18"/>
    <m/>
    <m/>
    <m/>
    <m/>
    <n v="275"/>
    <m/>
    <m/>
    <m/>
    <x v="40"/>
    <x v="1"/>
    <s v="Cayman Islands Government"/>
    <s v="https://www.exploregov.ky/coronavirus-statistics#vaccine-dashboard"/>
  </r>
  <r>
    <x v="1"/>
    <s v="CYM"/>
    <x v="19"/>
    <m/>
    <m/>
    <m/>
    <m/>
    <n v="275"/>
    <m/>
    <m/>
    <m/>
    <x v="40"/>
    <x v="1"/>
    <s v="Cayman Islands Government"/>
    <s v="https://www.exploregov.ky/coronavirus-statistics#vaccine-dashboard"/>
  </r>
  <r>
    <x v="1"/>
    <s v="CYM"/>
    <x v="20"/>
    <m/>
    <m/>
    <m/>
    <m/>
    <n v="275"/>
    <m/>
    <m/>
    <m/>
    <x v="40"/>
    <x v="1"/>
    <s v="Cayman Islands Government"/>
    <s v="https://www.exploregov.ky/coronavirus-statistics#vaccine-dashboard"/>
  </r>
  <r>
    <x v="1"/>
    <s v="CYM"/>
    <x v="21"/>
    <m/>
    <m/>
    <m/>
    <m/>
    <n v="275"/>
    <m/>
    <m/>
    <m/>
    <x v="40"/>
    <x v="1"/>
    <s v="Cayman Islands Government"/>
    <s v="https://www.exploregov.ky/coronavirus-statistics#vaccine-dashboard"/>
  </r>
  <r>
    <x v="1"/>
    <s v="CYM"/>
    <x v="22"/>
    <m/>
    <m/>
    <m/>
    <m/>
    <n v="275"/>
    <m/>
    <m/>
    <m/>
    <x v="40"/>
    <x v="1"/>
    <s v="Cayman Islands Government"/>
    <s v="https://www.exploregov.ky/coronavirus-statistics#vaccine-dashboard"/>
  </r>
  <r>
    <x v="1"/>
    <s v="CYM"/>
    <x v="23"/>
    <m/>
    <m/>
    <m/>
    <m/>
    <n v="275"/>
    <m/>
    <m/>
    <m/>
    <x v="40"/>
    <x v="1"/>
    <s v="Cayman Islands Government"/>
    <s v="https://www.exploregov.ky/coronavirus-statistics#vaccine-dashboard"/>
  </r>
  <r>
    <x v="1"/>
    <s v="CYM"/>
    <x v="24"/>
    <m/>
    <m/>
    <m/>
    <m/>
    <n v="275"/>
    <m/>
    <m/>
    <m/>
    <x v="40"/>
    <x v="1"/>
    <s v="Cayman Islands Government"/>
    <s v="https://www.exploregov.ky/coronavirus-statistics#vaccine-dashboard"/>
  </r>
  <r>
    <x v="1"/>
    <s v="CYM"/>
    <x v="25"/>
    <m/>
    <m/>
    <m/>
    <m/>
    <n v="275"/>
    <m/>
    <m/>
    <m/>
    <x v="40"/>
    <x v="1"/>
    <s v="Cayman Islands Government"/>
    <s v="https://www.exploregov.ky/coronavirus-statistics#vaccine-dashboard"/>
  </r>
  <r>
    <x v="1"/>
    <s v="CYM"/>
    <x v="26"/>
    <m/>
    <m/>
    <m/>
    <m/>
    <n v="275"/>
    <m/>
    <m/>
    <m/>
    <x v="40"/>
    <x v="1"/>
    <s v="Cayman Islands Government"/>
    <s v="https://www.exploregov.ky/coronavirus-statistics#vaccine-dashboard"/>
  </r>
  <r>
    <x v="1"/>
    <s v="CYM"/>
    <x v="27"/>
    <m/>
    <m/>
    <m/>
    <m/>
    <n v="275"/>
    <m/>
    <m/>
    <m/>
    <x v="40"/>
    <x v="1"/>
    <s v="Cayman Islands Government"/>
    <s v="https://www.exploregov.ky/coronavirus-statistics#vaccine-dashboard"/>
  </r>
  <r>
    <x v="1"/>
    <s v="CYM"/>
    <x v="28"/>
    <m/>
    <m/>
    <m/>
    <m/>
    <n v="275"/>
    <m/>
    <m/>
    <m/>
    <x v="40"/>
    <x v="1"/>
    <s v="Cayman Islands Government"/>
    <s v="https://www.exploregov.ky/coronavirus-statistics#vaccine-dashboard"/>
  </r>
  <r>
    <x v="1"/>
    <s v="CYM"/>
    <x v="29"/>
    <m/>
    <m/>
    <m/>
    <m/>
    <n v="275"/>
    <m/>
    <m/>
    <m/>
    <x v="40"/>
    <x v="1"/>
    <s v="Cayman Islands Government"/>
    <s v="https://www.exploregov.ky/coronavirus-statistics#vaccine-dashboard"/>
  </r>
  <r>
    <x v="1"/>
    <s v="CYM"/>
    <x v="30"/>
    <m/>
    <m/>
    <m/>
    <m/>
    <n v="275"/>
    <m/>
    <m/>
    <m/>
    <x v="40"/>
    <x v="1"/>
    <s v="Cayman Islands Government"/>
    <s v="https://www.exploregov.ky/coronavirus-statistics#vaccine-dashboard"/>
  </r>
  <r>
    <x v="1"/>
    <s v="CYM"/>
    <x v="31"/>
    <m/>
    <m/>
    <m/>
    <m/>
    <n v="275"/>
    <m/>
    <m/>
    <m/>
    <x v="40"/>
    <x v="1"/>
    <s v="Cayman Islands Government"/>
    <s v="https://www.exploregov.ky/coronavirus-statistics#vaccine-dashboard"/>
  </r>
  <r>
    <x v="1"/>
    <s v="CYM"/>
    <x v="32"/>
    <m/>
    <m/>
    <m/>
    <m/>
    <n v="275"/>
    <m/>
    <m/>
    <m/>
    <x v="40"/>
    <x v="1"/>
    <s v="Cayman Islands Government"/>
    <s v="https://www.exploregov.ky/coronavirus-statistics#vaccine-dashboard"/>
  </r>
  <r>
    <x v="1"/>
    <s v="CYM"/>
    <x v="33"/>
    <m/>
    <m/>
    <m/>
    <m/>
    <n v="275"/>
    <m/>
    <m/>
    <m/>
    <x v="40"/>
    <x v="1"/>
    <s v="Cayman Islands Government"/>
    <s v="https://www.exploregov.ky/coronavirus-statistics#vaccine-dashboard"/>
  </r>
  <r>
    <x v="1"/>
    <s v="CYM"/>
    <x v="34"/>
    <m/>
    <m/>
    <m/>
    <m/>
    <n v="275"/>
    <m/>
    <m/>
    <m/>
    <x v="40"/>
    <x v="1"/>
    <s v="Cayman Islands Government"/>
    <s v="https://www.exploregov.ky/coronavirus-statistics#vaccine-dashboard"/>
  </r>
  <r>
    <x v="1"/>
    <s v="CYM"/>
    <x v="35"/>
    <m/>
    <m/>
    <m/>
    <m/>
    <n v="275"/>
    <m/>
    <m/>
    <m/>
    <x v="40"/>
    <x v="1"/>
    <s v="Cayman Islands Government"/>
    <s v="https://www.exploregov.ky/coronavirus-statistics#vaccine-dashboard"/>
  </r>
  <r>
    <x v="1"/>
    <s v="CYM"/>
    <x v="36"/>
    <m/>
    <m/>
    <m/>
    <m/>
    <n v="275"/>
    <m/>
    <m/>
    <m/>
    <x v="40"/>
    <x v="1"/>
    <s v="Cayman Islands Government"/>
    <s v="https://www.exploregov.ky/coronavirus-statistics#vaccine-dashboard"/>
  </r>
  <r>
    <x v="1"/>
    <s v="CYM"/>
    <x v="37"/>
    <m/>
    <m/>
    <m/>
    <m/>
    <n v="275"/>
    <m/>
    <m/>
    <m/>
    <x v="40"/>
    <x v="1"/>
    <s v="Cayman Islands Government"/>
    <s v="https://www.exploregov.ky/coronavirus-statistics#vaccine-dashboard"/>
  </r>
  <r>
    <x v="1"/>
    <s v="CYM"/>
    <x v="38"/>
    <m/>
    <m/>
    <m/>
    <m/>
    <n v="275"/>
    <m/>
    <m/>
    <m/>
    <x v="40"/>
    <x v="1"/>
    <s v="Cayman Islands Government"/>
    <s v="https://www.exploregov.ky/coronavirus-statistics#vaccine-dashboard"/>
  </r>
  <r>
    <x v="1"/>
    <s v="CYM"/>
    <x v="39"/>
    <m/>
    <m/>
    <m/>
    <m/>
    <n v="275"/>
    <m/>
    <m/>
    <m/>
    <x v="40"/>
    <x v="1"/>
    <s v="Cayman Islands Government"/>
    <s v="https://www.exploregov.ky/coronavirus-statistics#vaccine-dashboard"/>
  </r>
  <r>
    <x v="1"/>
    <s v="CYM"/>
    <x v="40"/>
    <m/>
    <m/>
    <m/>
    <m/>
    <n v="275"/>
    <m/>
    <m/>
    <m/>
    <x v="40"/>
    <x v="1"/>
    <s v="Cayman Islands Government"/>
    <s v="https://www.exploregov.ky/coronavirus-statistics#vaccine-dashboard"/>
  </r>
  <r>
    <x v="1"/>
    <s v="CYM"/>
    <x v="41"/>
    <m/>
    <m/>
    <m/>
    <m/>
    <n v="275"/>
    <m/>
    <m/>
    <m/>
    <x v="40"/>
    <x v="1"/>
    <s v="Cayman Islands Government"/>
    <s v="https://www.exploregov.ky/coronavirus-statistics#vaccine-dashboard"/>
  </r>
  <r>
    <x v="1"/>
    <s v="CYM"/>
    <x v="42"/>
    <m/>
    <m/>
    <m/>
    <m/>
    <n v="275"/>
    <m/>
    <m/>
    <m/>
    <x v="40"/>
    <x v="1"/>
    <s v="Cayman Islands Government"/>
    <s v="https://www.exploregov.ky/coronavirus-statistics#vaccine-dashboard"/>
  </r>
  <r>
    <x v="1"/>
    <s v="CYM"/>
    <x v="43"/>
    <m/>
    <m/>
    <m/>
    <m/>
    <n v="275"/>
    <m/>
    <m/>
    <m/>
    <x v="40"/>
    <x v="1"/>
    <s v="Cayman Islands Government"/>
    <s v="https://www.exploregov.ky/coronavirus-statistics#vaccine-dashboard"/>
  </r>
  <r>
    <x v="1"/>
    <s v="CYM"/>
    <x v="44"/>
    <m/>
    <m/>
    <m/>
    <m/>
    <n v="275"/>
    <m/>
    <m/>
    <m/>
    <x v="40"/>
    <x v="1"/>
    <s v="Cayman Islands Government"/>
    <s v="https://www.exploregov.ky/coronavirus-statistics#vaccine-dashboard"/>
  </r>
  <r>
    <x v="1"/>
    <s v="CYM"/>
    <x v="45"/>
    <m/>
    <m/>
    <m/>
    <m/>
    <n v="275"/>
    <m/>
    <m/>
    <m/>
    <x v="40"/>
    <x v="1"/>
    <s v="Cayman Islands Government"/>
    <s v="https://www.exploregov.ky/coronavirus-statistics#vaccine-dashboard"/>
  </r>
  <r>
    <x v="1"/>
    <s v="CYM"/>
    <x v="46"/>
    <m/>
    <m/>
    <m/>
    <m/>
    <n v="275"/>
    <m/>
    <m/>
    <m/>
    <x v="40"/>
    <x v="1"/>
    <s v="Cayman Islands Government"/>
    <s v="https://www.exploregov.ky/coronavirus-statistics#vaccine-dashboard"/>
  </r>
  <r>
    <x v="1"/>
    <s v="CYM"/>
    <x v="47"/>
    <n v="11008"/>
    <n v="7811"/>
    <n v="3197"/>
    <m/>
    <n v="275"/>
    <n v="16.75"/>
    <n v="11.89"/>
    <n v="4.8600000000000003"/>
    <x v="40"/>
    <x v="1"/>
    <s v="Cayman Islands Government"/>
    <s v="https://www.exploregov.ky/coronavirus-statistics#vaccine-dashboard"/>
  </r>
  <r>
    <x v="2"/>
    <s v="CHL"/>
    <x v="5"/>
    <n v="420"/>
    <n v="420"/>
    <m/>
    <m/>
    <m/>
    <n v="0"/>
    <n v="0"/>
    <m/>
    <x v="0"/>
    <x v="2"/>
    <s v="Department of Statistics and Health Information"/>
    <s v="https://informesdeis.minsal.cl/SASVisualAnalytics/?reportUri=%2Freports%2Freports%2F1a8cc7ff-7df0-474f-a147-929ee45d1900&amp;sectionIndex=0&amp;sso_guest=true&amp;reportViewOnly=true&amp;reportContextBar=false&amp;sas-welcome=false"/>
  </r>
  <r>
    <x v="2"/>
    <s v="CHL"/>
    <x v="6"/>
    <n v="5191"/>
    <n v="5191"/>
    <m/>
    <n v="4771"/>
    <n v="4771"/>
    <n v="0.03"/>
    <n v="0.03"/>
    <m/>
    <x v="41"/>
    <x v="2"/>
    <s v="Department of Statistics and Health Information"/>
    <s v="https://informesdeis.minsal.cl/SASVisualAnalytics/?reportUri=%2Freports%2Freports%2F1a8cc7ff-7df0-474f-a147-929ee45d1900&amp;sectionIndex=0&amp;sso_guest=true&amp;reportViewOnly=true&amp;reportContextBar=false&amp;sas-welcome=false"/>
  </r>
  <r>
    <x v="2"/>
    <s v="CHL"/>
    <x v="7"/>
    <n v="8335"/>
    <n v="8335"/>
    <m/>
    <n v="3144"/>
    <n v="3958"/>
    <n v="0.04"/>
    <n v="0.04"/>
    <m/>
    <x v="42"/>
    <x v="2"/>
    <s v="Department of Statistics and Health Information"/>
    <s v="https://informesdeis.minsal.cl/SASVisualAnalytics/?reportUri=%2Freports%2Freports%2F1a8cc7ff-7df0-474f-a147-929ee45d1900&amp;sectionIndex=0&amp;sso_guest=true&amp;reportViewOnly=true&amp;reportContextBar=false&amp;sas-welcome=false"/>
  </r>
  <r>
    <x v="2"/>
    <s v="CHL"/>
    <x v="8"/>
    <n v="8646"/>
    <n v="8646"/>
    <m/>
    <n v="311"/>
    <n v="2742"/>
    <n v="0.05"/>
    <n v="0.05"/>
    <m/>
    <x v="43"/>
    <x v="2"/>
    <s v="Department of Statistics and Health Information"/>
    <s v="https://informesdeis.minsal.cl/SASVisualAnalytics/?reportUri=%2Freports%2Freports%2F1a8cc7ff-7df0-474f-a147-929ee45d1900&amp;sectionIndex=0&amp;sso_guest=true&amp;reportViewOnly=true&amp;reportContextBar=false&amp;sas-welcome=false"/>
  </r>
  <r>
    <x v="2"/>
    <s v="CHL"/>
    <x v="9"/>
    <m/>
    <m/>
    <m/>
    <m/>
    <n v="2069"/>
    <m/>
    <m/>
    <m/>
    <x v="44"/>
    <x v="2"/>
    <s v="Department of Statistics and Health Information"/>
    <s v="https://informesdeis.minsal.cl/SASVisualAnalytics/?reportUri=%2Freports%2Freports%2F1a8cc7ff-7df0-474f-a147-929ee45d1900&amp;sectionIndex=0&amp;sso_guest=true&amp;reportViewOnly=true&amp;reportContextBar=false&amp;sas-welcome=false"/>
  </r>
  <r>
    <x v="2"/>
    <s v="CHL"/>
    <x v="10"/>
    <m/>
    <m/>
    <m/>
    <m/>
    <n v="1665"/>
    <m/>
    <m/>
    <m/>
    <x v="45"/>
    <x v="2"/>
    <s v="Department of Statistics and Health Information"/>
    <s v="https://informesdeis.minsal.cl/SASVisualAnalytics/?reportUri=%2Freports%2Freports%2F1a8cc7ff-7df0-474f-a147-929ee45d1900&amp;sectionIndex=0&amp;sso_guest=true&amp;reportViewOnly=true&amp;reportContextBar=false&amp;sas-welcome=false"/>
  </r>
  <r>
    <x v="2"/>
    <s v="CHL"/>
    <x v="11"/>
    <m/>
    <m/>
    <m/>
    <m/>
    <n v="1396"/>
    <m/>
    <m/>
    <m/>
    <x v="46"/>
    <x v="2"/>
    <s v="Department of Statistics and Health Information"/>
    <s v="https://informesdeis.minsal.cl/SASVisualAnalytics/?reportUri=%2Freports%2Freports%2F1a8cc7ff-7df0-474f-a147-929ee45d1900&amp;sectionIndex=0&amp;sso_guest=true&amp;reportViewOnly=true&amp;reportContextBar=false&amp;sas-welcome=false"/>
  </r>
  <r>
    <x v="2"/>
    <s v="CHL"/>
    <x v="12"/>
    <m/>
    <m/>
    <m/>
    <m/>
    <n v="1204"/>
    <m/>
    <m/>
    <m/>
    <x v="47"/>
    <x v="2"/>
    <s v="Department of Statistics and Health Information"/>
    <s v="https://informesdeis.minsal.cl/SASVisualAnalytics/?reportUri=%2Freports%2Freports%2F1a8cc7ff-7df0-474f-a147-929ee45d1900&amp;sectionIndex=0&amp;sso_guest=true&amp;reportViewOnly=true&amp;reportContextBar=false&amp;sas-welcome=false"/>
  </r>
  <r>
    <x v="2"/>
    <s v="CHL"/>
    <x v="13"/>
    <m/>
    <m/>
    <m/>
    <m/>
    <n v="530"/>
    <m/>
    <m/>
    <m/>
    <x v="48"/>
    <x v="2"/>
    <s v="Department of Statistics and Health Information"/>
    <s v="https://informesdeis.minsal.cl/SASVisualAnalytics/?reportUri=%2Freports%2Freports%2F1a8cc7ff-7df0-474f-a147-929ee45d1900&amp;sectionIndex=0&amp;sso_guest=true&amp;reportViewOnly=true&amp;reportContextBar=false&amp;sas-welcome=false"/>
  </r>
  <r>
    <x v="2"/>
    <s v="CHL"/>
    <x v="14"/>
    <m/>
    <m/>
    <m/>
    <m/>
    <n v="88"/>
    <m/>
    <m/>
    <m/>
    <x v="49"/>
    <x v="2"/>
    <s v="Department of Statistics and Health Information"/>
    <s v="https://informesdeis.minsal.cl/SASVisualAnalytics/?reportUri=%2Freports%2Freports%2F1a8cc7ff-7df0-474f-a147-929ee45d1900&amp;sectionIndex=0&amp;sso_guest=true&amp;reportViewOnly=true&amp;reportContextBar=false&amp;sas-welcome=false"/>
  </r>
  <r>
    <x v="2"/>
    <s v="CHL"/>
    <x v="15"/>
    <m/>
    <m/>
    <m/>
    <m/>
    <n v="51"/>
    <m/>
    <m/>
    <m/>
    <x v="50"/>
    <x v="2"/>
    <s v="Department of Statistics and Health Information"/>
    <s v="https://informesdeis.minsal.cl/SASVisualAnalytics/?reportUri=%2Freports%2Freports%2F1a8cc7ff-7df0-474f-a147-929ee45d1900&amp;sectionIndex=0&amp;sso_guest=true&amp;reportViewOnly=true&amp;reportContextBar=false&amp;sas-welcome=false"/>
  </r>
  <r>
    <x v="2"/>
    <s v="CHL"/>
    <x v="16"/>
    <n v="9051"/>
    <n v="9051"/>
    <m/>
    <m/>
    <n v="51"/>
    <n v="0.05"/>
    <n v="0.05"/>
    <m/>
    <x v="50"/>
    <x v="2"/>
    <s v="Department of Statistics and Health Information"/>
    <s v="https://informesdeis.minsal.cl/SASVisualAnalytics/?reportUri=%2Freports%2Freports%2F1a8cc7ff-7df0-474f-a147-929ee45d1900&amp;sectionIndex=0&amp;sso_guest=true&amp;reportViewOnly=true&amp;reportContextBar=false&amp;sas-welcome=false"/>
  </r>
  <r>
    <x v="2"/>
    <s v="CHL"/>
    <x v="17"/>
    <n v="10494"/>
    <n v="10494"/>
    <m/>
    <n v="1443"/>
    <n v="250"/>
    <n v="0.05"/>
    <n v="0.05"/>
    <m/>
    <x v="51"/>
    <x v="2"/>
    <s v="Department of Statistics and Health Information"/>
    <s v="https://informesdeis.minsal.cl/SASVisualAnalytics/?reportUri=%2Freports%2Freports%2F1a8cc7ff-7df0-474f-a147-929ee45d1900&amp;sectionIndex=0&amp;sso_guest=true&amp;reportViewOnly=true&amp;reportContextBar=false&amp;sas-welcome=false"/>
  </r>
  <r>
    <x v="2"/>
    <s v="CHL"/>
    <x v="18"/>
    <n v="10699"/>
    <n v="10699"/>
    <m/>
    <n v="205"/>
    <n v="272"/>
    <n v="0.06"/>
    <n v="0.06"/>
    <m/>
    <x v="52"/>
    <x v="2"/>
    <s v="Department of Statistics and Health Information"/>
    <s v="https://informesdeis.minsal.cl/SASVisualAnalytics/?reportUri=%2Freports%2Freports%2F1a8cc7ff-7df0-474f-a147-929ee45d1900&amp;sectionIndex=0&amp;sso_guest=true&amp;reportViewOnly=true&amp;reportContextBar=false&amp;sas-welcome=false"/>
  </r>
  <r>
    <x v="2"/>
    <s v="CHL"/>
    <x v="19"/>
    <m/>
    <m/>
    <m/>
    <m/>
    <n v="344"/>
    <m/>
    <m/>
    <m/>
    <x v="53"/>
    <x v="2"/>
    <s v="Department of Statistics and Health Information"/>
    <s v="https://informesdeis.minsal.cl/SASVisualAnalytics/?reportUri=%2Freports%2Freports%2F1a8cc7ff-7df0-474f-a147-929ee45d1900&amp;sectionIndex=0&amp;sso_guest=true&amp;reportViewOnly=true&amp;reportContextBar=false&amp;sas-welcome=false"/>
  </r>
  <r>
    <x v="2"/>
    <s v="CHL"/>
    <x v="20"/>
    <m/>
    <m/>
    <m/>
    <m/>
    <n v="417"/>
    <m/>
    <m/>
    <m/>
    <x v="54"/>
    <x v="2"/>
    <s v="Department of Statistics and Health Information"/>
    <s v="https://informesdeis.minsal.cl/SASVisualAnalytics/?reportUri=%2Freports%2Freports%2F1a8cc7ff-7df0-474f-a147-929ee45d1900&amp;sectionIndex=0&amp;sso_guest=true&amp;reportViewOnly=true&amp;reportContextBar=false&amp;sas-welcome=false"/>
  </r>
  <r>
    <x v="2"/>
    <s v="CHL"/>
    <x v="21"/>
    <m/>
    <m/>
    <m/>
    <m/>
    <n v="489"/>
    <m/>
    <m/>
    <m/>
    <x v="55"/>
    <x v="2"/>
    <s v="Department of Statistics and Health Information"/>
    <s v="https://informesdeis.minsal.cl/SASVisualAnalytics/?reportUri=%2Freports%2Freports%2F1a8cc7ff-7df0-474f-a147-929ee45d1900&amp;sectionIndex=0&amp;sso_guest=true&amp;reportViewOnly=true&amp;reportContextBar=false&amp;sas-welcome=false"/>
  </r>
  <r>
    <x v="2"/>
    <s v="CHL"/>
    <x v="22"/>
    <m/>
    <m/>
    <m/>
    <m/>
    <n v="562"/>
    <m/>
    <m/>
    <m/>
    <x v="56"/>
    <x v="2"/>
    <s v="Department of Statistics and Health Information"/>
    <s v="https://informesdeis.minsal.cl/SASVisualAnalytics/?reportUri=%2Freports%2Freports%2F1a8cc7ff-7df0-474f-a147-929ee45d1900&amp;sectionIndex=0&amp;sso_guest=true&amp;reportViewOnly=true&amp;reportContextBar=false&amp;sas-welcome=false"/>
  </r>
  <r>
    <x v="2"/>
    <s v="CHL"/>
    <x v="23"/>
    <m/>
    <m/>
    <m/>
    <m/>
    <n v="635"/>
    <m/>
    <m/>
    <m/>
    <x v="57"/>
    <x v="2"/>
    <s v="Department of Statistics and Health Information"/>
    <s v="https://informesdeis.minsal.cl/SASVisualAnalytics/?reportUri=%2Freports%2Freports%2F1a8cc7ff-7df0-474f-a147-929ee45d1900&amp;sectionIndex=0&amp;sso_guest=true&amp;reportViewOnly=true&amp;reportContextBar=false&amp;sas-welcome=false"/>
  </r>
  <r>
    <x v="2"/>
    <s v="CHL"/>
    <x v="24"/>
    <m/>
    <m/>
    <m/>
    <m/>
    <n v="508"/>
    <m/>
    <m/>
    <m/>
    <x v="58"/>
    <x v="2"/>
    <s v="Department of Statistics and Health Information"/>
    <s v="https://informesdeis.minsal.cl/SASVisualAnalytics/?reportUri=%2Freports%2Freports%2F1a8cc7ff-7df0-474f-a147-929ee45d1900&amp;sectionIndex=0&amp;sso_guest=true&amp;reportViewOnly=true&amp;reportContextBar=false&amp;sas-welcome=false"/>
  </r>
  <r>
    <x v="2"/>
    <s v="CHL"/>
    <x v="25"/>
    <n v="14612"/>
    <n v="11743"/>
    <n v="2869"/>
    <m/>
    <n v="559"/>
    <n v="0.08"/>
    <n v="0.06"/>
    <n v="0.02"/>
    <x v="56"/>
    <x v="2"/>
    <s v="Department of Statistics and Health Information"/>
    <s v="https://informesdeis.minsal.cl/SASVisualAnalytics/?reportUri=%2Freports%2Freports%2F1a8cc7ff-7df0-474f-a147-929ee45d1900&amp;sectionIndex=0&amp;sso_guest=true&amp;reportViewOnly=true&amp;reportContextBar=false&amp;sas-welcome=false"/>
  </r>
  <r>
    <x v="2"/>
    <s v="CHL"/>
    <x v="26"/>
    <n v="18526"/>
    <n v="12787"/>
    <n v="5739"/>
    <n v="3914"/>
    <n v="1038"/>
    <n v="0.1"/>
    <n v="7.0000000000000007E-2"/>
    <n v="0.03"/>
    <x v="59"/>
    <x v="2"/>
    <s v="Department of Statistics and Health Information"/>
    <s v="https://informesdeis.minsal.cl/SASVisualAnalytics/?reportUri=%2Freports%2Freports%2F1a8cc7ff-7df0-474f-a147-929ee45d1900&amp;sectionIndex=0&amp;sso_guest=true&amp;reportViewOnly=true&amp;reportContextBar=false&amp;sas-welcome=false"/>
  </r>
  <r>
    <x v="2"/>
    <s v="CHL"/>
    <x v="27"/>
    <n v="21876"/>
    <n v="13755"/>
    <n v="8121"/>
    <n v="3350"/>
    <n v="1437"/>
    <n v="0.11"/>
    <n v="7.0000000000000007E-2"/>
    <n v="0.04"/>
    <x v="60"/>
    <x v="2"/>
    <s v="Department of Statistics and Health Information"/>
    <s v="https://informesdeis.minsal.cl/SASVisualAnalytics/?reportUri=%2Freports%2Freports%2F1a8cc7ff-7df0-474f-a147-929ee45d1900&amp;sectionIndex=0&amp;sso_guest=true&amp;reportViewOnly=true&amp;reportContextBar=false&amp;sas-welcome=false"/>
  </r>
  <r>
    <x v="2"/>
    <s v="CHL"/>
    <x v="28"/>
    <n v="21937"/>
    <n v="13766"/>
    <n v="8171"/>
    <n v="61"/>
    <n v="1366"/>
    <n v="0.11"/>
    <n v="7.0000000000000007E-2"/>
    <n v="0.04"/>
    <x v="61"/>
    <x v="2"/>
    <s v="Department of Statistics and Health Information"/>
    <s v="https://informesdeis.minsal.cl/SASVisualAnalytics/?reportUri=%2Freports%2Freports%2F1a8cc7ff-7df0-474f-a147-929ee45d1900&amp;sectionIndex=0&amp;sso_guest=true&amp;reportViewOnly=true&amp;reportContextBar=false&amp;sas-welcome=false"/>
  </r>
  <r>
    <x v="2"/>
    <s v="CHL"/>
    <x v="29"/>
    <n v="21972"/>
    <n v="13781"/>
    <n v="8191"/>
    <n v="35"/>
    <n v="1291"/>
    <n v="0.11"/>
    <n v="7.0000000000000007E-2"/>
    <n v="0.04"/>
    <x v="62"/>
    <x v="2"/>
    <s v="Department of Statistics and Health Information"/>
    <s v="https://informesdeis.minsal.cl/SASVisualAnalytics/?reportUri=%2Freports%2Freports%2F1a8cc7ff-7df0-474f-a147-929ee45d1900&amp;sectionIndex=0&amp;sso_guest=true&amp;reportViewOnly=true&amp;reportContextBar=false&amp;sas-welcome=false"/>
  </r>
  <r>
    <x v="2"/>
    <s v="CHL"/>
    <x v="30"/>
    <n v="32385"/>
    <n v="24025"/>
    <n v="8360"/>
    <n v="10413"/>
    <n v="2699"/>
    <n v="0.17"/>
    <n v="0.13"/>
    <n v="0.04"/>
    <x v="63"/>
    <x v="2"/>
    <s v="Department of Statistics and Health Information"/>
    <s v="https://informesdeis.minsal.cl/SASVisualAnalytics/?reportUri=%2Freports%2Freports%2F1a8cc7ff-7df0-474f-a147-929ee45d1900&amp;sectionIndex=0&amp;sso_guest=true&amp;reportViewOnly=true&amp;reportContextBar=false&amp;sas-welcome=false"/>
  </r>
  <r>
    <x v="2"/>
    <s v="CHL"/>
    <x v="31"/>
    <n v="50924"/>
    <n v="42564"/>
    <n v="8360"/>
    <n v="18539"/>
    <n v="5267"/>
    <n v="0.27"/>
    <n v="0.22"/>
    <n v="0.04"/>
    <x v="64"/>
    <x v="2"/>
    <s v="Department of Statistics and Health Information"/>
    <s v="https://informesdeis.minsal.cl/SASVisualAnalytics/?reportUri=%2Freports%2Freports%2F1a8cc7ff-7df0-474f-a147-929ee45d1900&amp;sectionIndex=0&amp;sso_guest=true&amp;reportViewOnly=true&amp;reportContextBar=false&amp;sas-welcome=false"/>
  </r>
  <r>
    <x v="2"/>
    <s v="CHL"/>
    <x v="32"/>
    <n v="54036"/>
    <n v="45676"/>
    <n v="8360"/>
    <n v="3112"/>
    <n v="5632"/>
    <n v="0.28000000000000003"/>
    <n v="0.24"/>
    <n v="0.04"/>
    <x v="65"/>
    <x v="2"/>
    <s v="Department of Statistics and Health Information"/>
    <s v="https://informesdeis.minsal.cl/SASVisualAnalytics/?reportUri=%2Freports%2Freports%2F1a8cc7ff-7df0-474f-a147-929ee45d1900&amp;sectionIndex=0&amp;sso_guest=true&amp;reportViewOnly=true&amp;reportContextBar=false&amp;sas-welcome=false"/>
  </r>
  <r>
    <x v="2"/>
    <s v="CHL"/>
    <x v="33"/>
    <n v="62822"/>
    <n v="54458"/>
    <n v="8364"/>
    <n v="8786"/>
    <n v="6328"/>
    <n v="0.33"/>
    <n v="0.28000000000000003"/>
    <n v="0.04"/>
    <x v="66"/>
    <x v="2"/>
    <s v="Department of Statistics and Health Information"/>
    <s v="https://informesdeis.minsal.cl/SASVisualAnalytics/?reportUri=%2Freports%2Freports%2F1a8cc7ff-7df0-474f-a147-929ee45d1900&amp;sectionIndex=0&amp;sso_guest=true&amp;reportViewOnly=true&amp;reportContextBar=false&amp;sas-welcome=false"/>
  </r>
  <r>
    <x v="2"/>
    <s v="CHL"/>
    <x v="34"/>
    <n v="63047"/>
    <n v="54683"/>
    <n v="8364"/>
    <n v="225"/>
    <n v="5882"/>
    <n v="0.33"/>
    <n v="0.28999999999999998"/>
    <n v="0.04"/>
    <x v="67"/>
    <x v="2"/>
    <s v="Department of Statistics and Health Information"/>
    <s v="https://informesdeis.minsal.cl/SASVisualAnalytics/?reportUri=%2Freports%2Freports%2F1a8cc7ff-7df0-474f-a147-929ee45d1900&amp;sectionIndex=0&amp;sso_guest=true&amp;reportViewOnly=true&amp;reportContextBar=false&amp;sas-welcome=false"/>
  </r>
  <r>
    <x v="2"/>
    <s v="CHL"/>
    <x v="35"/>
    <n v="63939"/>
    <n v="55575"/>
    <n v="8364"/>
    <n v="892"/>
    <n v="6000"/>
    <n v="0.33"/>
    <n v="0.28999999999999998"/>
    <n v="0.04"/>
    <x v="68"/>
    <x v="2"/>
    <s v="Department of Statistics and Health Information"/>
    <s v="https://informesdeis.minsal.cl/SASVisualAnalytics/?reportUri=%2Freports%2Freports%2F1a8cc7ff-7df0-474f-a147-929ee45d1900&amp;sectionIndex=0&amp;sso_guest=true&amp;reportViewOnly=true&amp;reportContextBar=false&amp;sas-welcome=false"/>
  </r>
  <r>
    <x v="2"/>
    <s v="CHL"/>
    <x v="36"/>
    <m/>
    <m/>
    <m/>
    <m/>
    <n v="6020"/>
    <m/>
    <m/>
    <m/>
    <x v="69"/>
    <x v="2"/>
    <s v="Department of Statistics and Health Information"/>
    <s v="https://informesdeis.minsal.cl/SASVisualAnalytics/?reportUri=%2Freports%2Freports%2F1a8cc7ff-7df0-474f-a147-929ee45d1900&amp;sectionIndex=0&amp;sso_guest=true&amp;reportViewOnly=true&amp;reportContextBar=false&amp;sas-welcome=false"/>
  </r>
  <r>
    <x v="2"/>
    <s v="CHL"/>
    <x v="37"/>
    <n v="64286"/>
    <n v="55798"/>
    <n v="8488"/>
    <m/>
    <n v="4557"/>
    <n v="0.34"/>
    <n v="0.28999999999999998"/>
    <n v="0.04"/>
    <x v="70"/>
    <x v="2"/>
    <s v="Department of Statistics and Health Information"/>
    <s v="https://informesdeis.minsal.cl/SASVisualAnalytics/?reportUri=%2Freports%2Freports%2F1a8cc7ff-7df0-474f-a147-929ee45d1900&amp;sectionIndex=0&amp;sso_guest=true&amp;reportViewOnly=true&amp;reportContextBar=false&amp;sas-welcome=false"/>
  </r>
  <r>
    <x v="2"/>
    <s v="CHL"/>
    <x v="38"/>
    <n v="66569"/>
    <n v="56551"/>
    <n v="10018"/>
    <n v="2283"/>
    <n v="2235"/>
    <n v="0.35"/>
    <n v="0.3"/>
    <n v="0.05"/>
    <x v="71"/>
    <x v="2"/>
    <s v="Department of Statistics and Health Information"/>
    <s v="https://informesdeis.minsal.cl/SASVisualAnalytics/?reportUri=%2Freports%2Freports%2F1a8cc7ff-7df0-474f-a147-929ee45d1900&amp;sectionIndex=0&amp;sso_guest=true&amp;reportViewOnly=true&amp;reportContextBar=false&amp;sas-welcome=false"/>
  </r>
  <r>
    <x v="2"/>
    <s v="CHL"/>
    <x v="39"/>
    <n v="67096"/>
    <n v="56764"/>
    <n v="10332"/>
    <n v="527"/>
    <n v="1866"/>
    <n v="0.35"/>
    <n v="0.3"/>
    <n v="0.05"/>
    <x v="72"/>
    <x v="2"/>
    <s v="Department of Statistics and Health Information"/>
    <s v="https://informesdeis.minsal.cl/SASVisualAnalytics/?reportUri=%2Freports%2Freports%2F1a8cc7ff-7df0-474f-a147-929ee45d1900&amp;sectionIndex=0&amp;sso_guest=true&amp;reportViewOnly=true&amp;reportContextBar=false&amp;sas-welcome=false"/>
  </r>
  <r>
    <x v="2"/>
    <s v="CHL"/>
    <x v="40"/>
    <n v="67111"/>
    <n v="56764"/>
    <n v="10347"/>
    <n v="15"/>
    <n v="613"/>
    <n v="0.35"/>
    <n v="0.3"/>
    <n v="0.05"/>
    <x v="73"/>
    <x v="2"/>
    <s v="Department of Statistics and Health Information"/>
    <s v="https://informesdeis.minsal.cl/SASVisualAnalytics/?reportUri=%2Freports%2Freports%2F1a8cc7ff-7df0-474f-a147-929ee45d1900&amp;sectionIndex=0&amp;sso_guest=true&amp;reportViewOnly=true&amp;reportContextBar=false&amp;sas-welcome=false"/>
  </r>
  <r>
    <x v="2"/>
    <s v="CHL"/>
    <x v="41"/>
    <n v="67115"/>
    <n v="56768"/>
    <n v="10347"/>
    <n v="4"/>
    <n v="581"/>
    <n v="0.35"/>
    <n v="0.3"/>
    <n v="0.05"/>
    <x v="74"/>
    <x v="2"/>
    <s v="Department of Statistics and Health Information"/>
    <s v="https://informesdeis.minsal.cl/SASVisualAnalytics/?reportUri=%2Freports%2Freports%2F1a8cc7ff-7df0-474f-a147-929ee45d1900&amp;sectionIndex=0&amp;sso_guest=true&amp;reportViewOnly=true&amp;reportContextBar=false&amp;sas-welcome=false"/>
  </r>
  <r>
    <x v="2"/>
    <s v="CHL"/>
    <x v="42"/>
    <n v="67123"/>
    <n v="56771"/>
    <n v="10352"/>
    <n v="8"/>
    <n v="455"/>
    <n v="0.35"/>
    <n v="0.3"/>
    <n v="0.05"/>
    <x v="75"/>
    <x v="2"/>
    <s v="Department of Statistics and Health Information"/>
    <s v="https://informesdeis.minsal.cl/SASVisualAnalytics/?reportUri=%2Freports%2Freports%2F1a8cc7ff-7df0-474f-a147-929ee45d1900&amp;sectionIndex=0&amp;sso_guest=true&amp;reportViewOnly=true&amp;reportContextBar=false&amp;sas-welcome=false"/>
  </r>
  <r>
    <x v="2"/>
    <s v="CHL"/>
    <x v="43"/>
    <m/>
    <m/>
    <m/>
    <m/>
    <n v="919"/>
    <m/>
    <m/>
    <m/>
    <x v="76"/>
    <x v="2"/>
    <s v="Department of Statistics and Health Information"/>
    <s v="https://informesdeis.minsal.cl/SASVisualAnalytics/?reportUri=%2Freports%2Freports%2F1a8cc7ff-7df0-474f-a147-929ee45d1900&amp;sectionIndex=0&amp;sso_guest=true&amp;reportViewOnly=true&amp;reportContextBar=false&amp;sas-welcome=false"/>
  </r>
  <r>
    <x v="2"/>
    <s v="CHL"/>
    <x v="44"/>
    <m/>
    <m/>
    <m/>
    <m/>
    <n v="1384"/>
    <m/>
    <m/>
    <m/>
    <x v="77"/>
    <x v="2"/>
    <s v="Department of Statistics and Health Information"/>
    <s v="https://informesdeis.minsal.cl/SASVisualAnalytics/?reportUri=%2Freports%2Freports%2F1a8cc7ff-7df0-474f-a147-929ee45d1900&amp;sectionIndex=0&amp;sso_guest=true&amp;reportViewOnly=true&amp;reportContextBar=false&amp;sas-welcome=false"/>
  </r>
  <r>
    <x v="2"/>
    <s v="CHL"/>
    <x v="45"/>
    <n v="77399"/>
    <n v="67002"/>
    <n v="10397"/>
    <m/>
    <n v="1547"/>
    <n v="0.4"/>
    <n v="0.35"/>
    <n v="0.05"/>
    <x v="78"/>
    <x v="2"/>
    <s v="Department of Statistics and Health Information"/>
    <s v="https://informesdeis.minsal.cl/SASVisualAnalytics/?reportUri=%2Freports%2Freports%2F1a8cc7ff-7df0-474f-a147-929ee45d1900&amp;sectionIndex=0&amp;sso_guest=true&amp;reportViewOnly=true&amp;reportContextBar=false&amp;sas-welcome=false"/>
  </r>
  <r>
    <x v="2"/>
    <s v="CHL"/>
    <x v="46"/>
    <n v="138684"/>
    <n v="128287"/>
    <n v="10397"/>
    <n v="61285"/>
    <n v="10227"/>
    <n v="0.73"/>
    <n v="0.67"/>
    <n v="0.05"/>
    <x v="79"/>
    <x v="2"/>
    <s v="Department of Statistics and Health Information"/>
    <s v="https://informesdeis.minsal.cl/SASVisualAnalytics/?reportUri=%2Freports%2Freports%2F1a8cc7ff-7df0-474f-a147-929ee45d1900&amp;sectionIndex=0&amp;sso_guest=true&amp;reportViewOnly=true&amp;reportContextBar=false&amp;sas-welcome=false"/>
  </r>
  <r>
    <x v="2"/>
    <s v="CHL"/>
    <x v="47"/>
    <n v="291937"/>
    <n v="281301"/>
    <n v="10636"/>
    <n v="153253"/>
    <n v="32118"/>
    <n v="1.53"/>
    <n v="1.47"/>
    <n v="0.06"/>
    <x v="80"/>
    <x v="2"/>
    <s v="Department of Statistics and Health Information"/>
    <s v="https://informesdeis.minsal.cl/SASVisualAnalytics/?reportUri=%2Freports%2Freports%2F1a8cc7ff-7df0-474f-a147-929ee45d1900&amp;sectionIndex=0&amp;sso_guest=true&amp;reportViewOnly=true&amp;reportContextBar=false&amp;sas-welcome=false"/>
  </r>
  <r>
    <x v="2"/>
    <s v="CHL"/>
    <x v="48"/>
    <n v="569886"/>
    <n v="556754"/>
    <n v="13132"/>
    <n v="277949"/>
    <n v="71824"/>
    <n v="2.98"/>
    <n v="2.91"/>
    <n v="7.0000000000000007E-2"/>
    <x v="81"/>
    <x v="2"/>
    <s v="Department of Statistics and Health Information"/>
    <s v="https://informesdeis.minsal.cl/SASVisualAnalytics/?reportUri=%2Freports%2Freports%2F1a8cc7ff-7df0-474f-a147-929ee45d1900&amp;sectionIndex=0&amp;sso_guest=true&amp;reportViewOnly=true&amp;reportContextBar=false&amp;sas-welcome=false"/>
  </r>
  <r>
    <x v="2"/>
    <s v="CHL"/>
    <x v="49"/>
    <n v="605644"/>
    <n v="592475"/>
    <n v="13169"/>
    <n v="35758"/>
    <n v="76932"/>
    <n v="3.17"/>
    <n v="3.1"/>
    <n v="7.0000000000000007E-2"/>
    <x v="82"/>
    <x v="2"/>
    <s v="Department of Statistics and Health Information"/>
    <s v="https://informesdeis.minsal.cl/SASVisualAnalytics/?reportUri=%2Freports%2Freports%2F1a8cc7ff-7df0-474f-a147-929ee45d1900&amp;sectionIndex=0&amp;sso_guest=true&amp;reportViewOnly=true&amp;reportContextBar=false&amp;sas-welcome=false"/>
  </r>
  <r>
    <x v="3"/>
    <s v="CHN"/>
    <x v="50"/>
    <n v="1500000"/>
    <n v="1500000"/>
    <m/>
    <m/>
    <m/>
    <n v="0.1"/>
    <n v="0.1"/>
    <m/>
    <x v="0"/>
    <x v="3"/>
    <s v="National Health Commission"/>
    <s v="https://news.yahoo.com/china-administered-31-2-million-071552622.html"/>
  </r>
  <r>
    <x v="3"/>
    <s v="CHN"/>
    <x v="51"/>
    <m/>
    <m/>
    <m/>
    <m/>
    <n v="187500"/>
    <m/>
    <m/>
    <m/>
    <x v="83"/>
    <x v="3"/>
    <s v="National Health Commission"/>
    <s v="https://news.yahoo.com/china-administered-31-2-million-071552622.html"/>
  </r>
  <r>
    <x v="3"/>
    <s v="CHN"/>
    <x v="52"/>
    <m/>
    <m/>
    <m/>
    <m/>
    <n v="187500"/>
    <m/>
    <m/>
    <m/>
    <x v="83"/>
    <x v="3"/>
    <s v="National Health Commission"/>
    <s v="https://news.yahoo.com/china-administered-31-2-million-071552622.html"/>
  </r>
  <r>
    <x v="3"/>
    <s v="CHN"/>
    <x v="53"/>
    <m/>
    <m/>
    <m/>
    <m/>
    <n v="187500"/>
    <m/>
    <m/>
    <m/>
    <x v="83"/>
    <x v="3"/>
    <s v="National Health Commission"/>
    <s v="https://news.yahoo.com/china-administered-31-2-million-071552622.html"/>
  </r>
  <r>
    <x v="3"/>
    <s v="CHN"/>
    <x v="0"/>
    <m/>
    <m/>
    <m/>
    <m/>
    <n v="187500"/>
    <m/>
    <m/>
    <m/>
    <x v="83"/>
    <x v="3"/>
    <s v="National Health Commission"/>
    <s v="https://news.yahoo.com/china-administered-31-2-million-071552622.html"/>
  </r>
  <r>
    <x v="3"/>
    <s v="CHN"/>
    <x v="1"/>
    <m/>
    <m/>
    <m/>
    <m/>
    <n v="187500"/>
    <m/>
    <m/>
    <m/>
    <x v="83"/>
    <x v="3"/>
    <s v="National Health Commission"/>
    <s v="https://news.yahoo.com/china-administered-31-2-million-071552622.html"/>
  </r>
  <r>
    <x v="3"/>
    <s v="CHN"/>
    <x v="2"/>
    <m/>
    <m/>
    <m/>
    <m/>
    <n v="187500"/>
    <m/>
    <m/>
    <m/>
    <x v="83"/>
    <x v="3"/>
    <s v="National Health Commission"/>
    <s v="https://news.yahoo.com/china-administered-31-2-million-071552622.html"/>
  </r>
  <r>
    <x v="3"/>
    <s v="CHN"/>
    <x v="3"/>
    <m/>
    <m/>
    <m/>
    <m/>
    <n v="187500"/>
    <m/>
    <m/>
    <m/>
    <x v="83"/>
    <x v="3"/>
    <s v="National Health Commission"/>
    <s v="https://news.yahoo.com/china-administered-31-2-million-071552622.html"/>
  </r>
  <r>
    <x v="3"/>
    <s v="CHN"/>
    <x v="4"/>
    <m/>
    <m/>
    <m/>
    <m/>
    <n v="187500"/>
    <m/>
    <m/>
    <m/>
    <x v="83"/>
    <x v="3"/>
    <s v="National Health Commission"/>
    <s v="https://news.yahoo.com/china-administered-31-2-million-071552622.html"/>
  </r>
  <r>
    <x v="3"/>
    <s v="CHN"/>
    <x v="5"/>
    <m/>
    <m/>
    <m/>
    <m/>
    <n v="187500"/>
    <m/>
    <m/>
    <m/>
    <x v="83"/>
    <x v="3"/>
    <s v="National Health Commission"/>
    <s v="https://news.yahoo.com/china-administered-31-2-million-071552622.html"/>
  </r>
  <r>
    <x v="3"/>
    <s v="CHN"/>
    <x v="6"/>
    <m/>
    <m/>
    <m/>
    <m/>
    <n v="187500"/>
    <m/>
    <m/>
    <m/>
    <x v="83"/>
    <x v="3"/>
    <s v="National Health Commission"/>
    <s v="https://news.yahoo.com/china-administered-31-2-million-071552622.html"/>
  </r>
  <r>
    <x v="3"/>
    <s v="CHN"/>
    <x v="7"/>
    <m/>
    <m/>
    <m/>
    <m/>
    <n v="187500"/>
    <m/>
    <m/>
    <m/>
    <x v="83"/>
    <x v="3"/>
    <s v="National Health Commission"/>
    <s v="https://news.yahoo.com/china-administered-31-2-million-071552622.html"/>
  </r>
  <r>
    <x v="3"/>
    <s v="CHN"/>
    <x v="8"/>
    <m/>
    <m/>
    <m/>
    <m/>
    <n v="187500"/>
    <m/>
    <m/>
    <m/>
    <x v="83"/>
    <x v="3"/>
    <s v="National Health Commission"/>
    <s v="https://news.yahoo.com/china-administered-31-2-million-071552622.html"/>
  </r>
  <r>
    <x v="3"/>
    <s v="CHN"/>
    <x v="9"/>
    <m/>
    <m/>
    <m/>
    <m/>
    <n v="187500"/>
    <m/>
    <m/>
    <m/>
    <x v="83"/>
    <x v="3"/>
    <s v="National Health Commission"/>
    <s v="https://news.yahoo.com/china-administered-31-2-million-071552622.html"/>
  </r>
  <r>
    <x v="3"/>
    <s v="CHN"/>
    <x v="10"/>
    <m/>
    <m/>
    <m/>
    <m/>
    <n v="187500"/>
    <m/>
    <m/>
    <m/>
    <x v="83"/>
    <x v="3"/>
    <s v="National Health Commission"/>
    <s v="https://news.yahoo.com/china-administered-31-2-million-071552622.html"/>
  </r>
  <r>
    <x v="3"/>
    <s v="CHN"/>
    <x v="11"/>
    <m/>
    <m/>
    <m/>
    <m/>
    <n v="187500"/>
    <m/>
    <m/>
    <m/>
    <x v="83"/>
    <x v="3"/>
    <s v="National Health Commission"/>
    <s v="https://news.yahoo.com/china-administered-31-2-million-071552622.html"/>
  </r>
  <r>
    <x v="3"/>
    <s v="CHN"/>
    <x v="12"/>
    <n v="4500000"/>
    <n v="4500000"/>
    <m/>
    <m/>
    <n v="187500"/>
    <n v="0.31"/>
    <n v="0.31"/>
    <m/>
    <x v="83"/>
    <x v="3"/>
    <s v="National Health Commission"/>
    <s v="https://news.yahoo.com/china-administered-31-2-million-071552622.html"/>
  </r>
  <r>
    <x v="3"/>
    <s v="CHN"/>
    <x v="13"/>
    <m/>
    <m/>
    <m/>
    <m/>
    <n v="232143"/>
    <m/>
    <m/>
    <m/>
    <x v="84"/>
    <x v="3"/>
    <s v="National Health Commission"/>
    <s v="https://news.yahoo.com/china-administered-31-2-million-071552622.html"/>
  </r>
  <r>
    <x v="3"/>
    <s v="CHN"/>
    <x v="14"/>
    <m/>
    <m/>
    <m/>
    <m/>
    <n v="276786"/>
    <m/>
    <m/>
    <m/>
    <x v="85"/>
    <x v="3"/>
    <s v="National Health Commission"/>
    <s v="https://news.yahoo.com/china-administered-31-2-million-071552622.html"/>
  </r>
  <r>
    <x v="3"/>
    <s v="CHN"/>
    <x v="15"/>
    <m/>
    <m/>
    <m/>
    <m/>
    <n v="321429"/>
    <m/>
    <m/>
    <m/>
    <x v="86"/>
    <x v="3"/>
    <s v="National Health Commission"/>
    <s v="https://news.yahoo.com/china-administered-31-2-million-071552622.html"/>
  </r>
  <r>
    <x v="3"/>
    <s v="CHN"/>
    <x v="16"/>
    <m/>
    <m/>
    <m/>
    <m/>
    <n v="366071"/>
    <m/>
    <m/>
    <m/>
    <x v="87"/>
    <x v="3"/>
    <s v="National Health Commission"/>
    <s v="https://news.yahoo.com/china-administered-31-2-million-071552622.html"/>
  </r>
  <r>
    <x v="3"/>
    <s v="CHN"/>
    <x v="17"/>
    <m/>
    <m/>
    <m/>
    <m/>
    <n v="410714"/>
    <m/>
    <m/>
    <m/>
    <x v="88"/>
    <x v="3"/>
    <s v="National Health Commission"/>
    <s v="https://news.yahoo.com/china-administered-31-2-million-071552622.html"/>
  </r>
  <r>
    <x v="3"/>
    <s v="CHN"/>
    <x v="18"/>
    <m/>
    <m/>
    <m/>
    <m/>
    <n v="455357"/>
    <m/>
    <m/>
    <m/>
    <x v="89"/>
    <x v="3"/>
    <s v="National Health Commission"/>
    <s v="https://news.yahoo.com/china-administered-31-2-million-071552622.html"/>
  </r>
  <r>
    <x v="3"/>
    <s v="CHN"/>
    <x v="19"/>
    <m/>
    <m/>
    <m/>
    <m/>
    <n v="500000"/>
    <m/>
    <m/>
    <m/>
    <x v="90"/>
    <x v="3"/>
    <s v="National Health Commission"/>
    <s v="https://news.yahoo.com/china-administered-31-2-million-071552622.html"/>
  </r>
  <r>
    <x v="3"/>
    <s v="CHN"/>
    <x v="20"/>
    <m/>
    <m/>
    <m/>
    <m/>
    <n v="500000"/>
    <m/>
    <m/>
    <m/>
    <x v="90"/>
    <x v="3"/>
    <s v="National Health Commission"/>
    <s v="https://news.yahoo.com/china-administered-31-2-million-071552622.html"/>
  </r>
  <r>
    <x v="3"/>
    <s v="CHN"/>
    <x v="21"/>
    <n v="9000000"/>
    <n v="9000000"/>
    <m/>
    <m/>
    <n v="500000"/>
    <n v="0.63"/>
    <n v="0.63"/>
    <m/>
    <x v="90"/>
    <x v="3"/>
    <s v="National Health Commission"/>
    <s v="https://news.yahoo.com/china-administered-31-2-million-071552622.html"/>
  </r>
  <r>
    <x v="3"/>
    <s v="CHN"/>
    <x v="22"/>
    <m/>
    <m/>
    <m/>
    <m/>
    <n v="464286"/>
    <m/>
    <m/>
    <m/>
    <x v="91"/>
    <x v="3"/>
    <s v="National Health Commission"/>
    <s v="https://news.yahoo.com/china-administered-31-2-million-071552622.html"/>
  </r>
  <r>
    <x v="3"/>
    <s v="CHN"/>
    <x v="23"/>
    <m/>
    <m/>
    <m/>
    <m/>
    <n v="428571"/>
    <m/>
    <m/>
    <m/>
    <x v="92"/>
    <x v="3"/>
    <s v="National Health Commission"/>
    <s v="https://news.yahoo.com/china-administered-31-2-million-071552622.html"/>
  </r>
  <r>
    <x v="3"/>
    <s v="CHN"/>
    <x v="24"/>
    <m/>
    <m/>
    <m/>
    <m/>
    <n v="392857"/>
    <m/>
    <m/>
    <m/>
    <x v="93"/>
    <x v="3"/>
    <s v="National Health Commission"/>
    <s v="https://news.yahoo.com/china-administered-31-2-million-071552622.html"/>
  </r>
  <r>
    <x v="3"/>
    <s v="CHN"/>
    <x v="25"/>
    <n v="10000000"/>
    <n v="10000000"/>
    <m/>
    <m/>
    <n v="357143"/>
    <n v="0.69"/>
    <n v="0.69"/>
    <m/>
    <x v="94"/>
    <x v="3"/>
    <s v="National Health Commission"/>
    <s v="https://news.yahoo.com/china-administered-31-2-million-071552622.html"/>
  </r>
  <r>
    <x v="3"/>
    <s v="CHN"/>
    <x v="26"/>
    <m/>
    <m/>
    <m/>
    <m/>
    <n v="387755"/>
    <m/>
    <m/>
    <m/>
    <x v="95"/>
    <x v="3"/>
    <s v="National Health Commission"/>
    <s v="https://news.yahoo.com/china-administered-31-2-million-071552622.html"/>
  </r>
  <r>
    <x v="3"/>
    <s v="CHN"/>
    <x v="27"/>
    <m/>
    <m/>
    <m/>
    <m/>
    <n v="418367"/>
    <m/>
    <m/>
    <m/>
    <x v="96"/>
    <x v="3"/>
    <s v="National Health Commission"/>
    <s v="https://news.yahoo.com/china-administered-31-2-million-071552622.html"/>
  </r>
  <r>
    <x v="3"/>
    <s v="CHN"/>
    <x v="28"/>
    <m/>
    <m/>
    <m/>
    <m/>
    <n v="448980"/>
    <m/>
    <m/>
    <m/>
    <x v="97"/>
    <x v="3"/>
    <s v="National Health Commission"/>
    <s v="https://news.yahoo.com/china-administered-31-2-million-071552622.html"/>
  </r>
  <r>
    <x v="3"/>
    <s v="CHN"/>
    <x v="29"/>
    <m/>
    <m/>
    <m/>
    <m/>
    <n v="515306"/>
    <m/>
    <m/>
    <m/>
    <x v="12"/>
    <x v="3"/>
    <s v="National Health Commission"/>
    <s v="https://news.yahoo.com/china-administered-31-2-million-071552622.html"/>
  </r>
  <r>
    <x v="3"/>
    <s v="CHN"/>
    <x v="30"/>
    <m/>
    <m/>
    <m/>
    <m/>
    <n v="581633"/>
    <m/>
    <m/>
    <m/>
    <x v="98"/>
    <x v="3"/>
    <s v="National Health Commission"/>
    <s v="https://news.yahoo.com/china-administered-31-2-million-071552622.html"/>
  </r>
  <r>
    <x v="3"/>
    <s v="CHN"/>
    <x v="31"/>
    <m/>
    <m/>
    <m/>
    <m/>
    <n v="647959"/>
    <m/>
    <m/>
    <m/>
    <x v="99"/>
    <x v="3"/>
    <s v="National Health Commission"/>
    <s v="https://news.yahoo.com/china-administered-31-2-million-071552622.html"/>
  </r>
  <r>
    <x v="3"/>
    <s v="CHN"/>
    <x v="32"/>
    <n v="15000000"/>
    <n v="15000000"/>
    <m/>
    <m/>
    <n v="714286"/>
    <n v="1.04"/>
    <n v="1.04"/>
    <m/>
    <x v="100"/>
    <x v="3"/>
    <s v="National Health Commission"/>
    <s v="https://news.yahoo.com/china-administered-31-2-million-071552622.html"/>
  </r>
  <r>
    <x v="3"/>
    <s v="CHN"/>
    <x v="33"/>
    <m/>
    <m/>
    <m/>
    <m/>
    <n v="770755"/>
    <m/>
    <m/>
    <m/>
    <x v="79"/>
    <x v="3"/>
    <s v="National Health Commission"/>
    <s v="https://news.yahoo.com/china-administered-31-2-million-071552622.html"/>
  </r>
  <r>
    <x v="3"/>
    <s v="CHN"/>
    <x v="34"/>
    <m/>
    <m/>
    <m/>
    <m/>
    <n v="827224"/>
    <m/>
    <m/>
    <m/>
    <x v="101"/>
    <x v="3"/>
    <s v="National Health Commission"/>
    <s v="https://news.yahoo.com/china-administered-31-2-million-071552622.html"/>
  </r>
  <r>
    <x v="3"/>
    <s v="CHN"/>
    <x v="35"/>
    <m/>
    <m/>
    <m/>
    <m/>
    <n v="883694"/>
    <m/>
    <m/>
    <m/>
    <x v="102"/>
    <x v="3"/>
    <s v="National Health Commission"/>
    <s v="https://news.yahoo.com/china-administered-31-2-million-071552622.html"/>
  </r>
  <r>
    <x v="3"/>
    <s v="CHN"/>
    <x v="36"/>
    <m/>
    <m/>
    <m/>
    <m/>
    <n v="940163"/>
    <m/>
    <m/>
    <m/>
    <x v="103"/>
    <x v="3"/>
    <s v="National Health Commission"/>
    <s v="https://news.yahoo.com/china-administered-31-2-million-071552622.html"/>
  </r>
  <r>
    <x v="3"/>
    <s v="CHN"/>
    <x v="37"/>
    <m/>
    <m/>
    <m/>
    <m/>
    <n v="996633"/>
    <m/>
    <m/>
    <m/>
    <x v="104"/>
    <x v="3"/>
    <s v="National Health Commission"/>
    <s v="https://news.yahoo.com/china-administered-31-2-million-071552622.html"/>
  </r>
  <r>
    <x v="3"/>
    <s v="CHN"/>
    <x v="38"/>
    <m/>
    <m/>
    <m/>
    <m/>
    <n v="1053102"/>
    <m/>
    <m/>
    <m/>
    <x v="105"/>
    <x v="3"/>
    <s v="National Health Commission"/>
    <s v="https://news.yahoo.com/china-administered-31-2-million-071552622.html"/>
  </r>
  <r>
    <x v="3"/>
    <s v="CHN"/>
    <x v="39"/>
    <n v="22767000"/>
    <n v="22767000"/>
    <m/>
    <m/>
    <n v="1109571"/>
    <n v="1.58"/>
    <n v="1.58"/>
    <m/>
    <x v="106"/>
    <x v="3"/>
    <s v="National Health Commission"/>
    <s v="https://news.yahoo.com/china-administered-31-2-million-071552622.html"/>
  </r>
  <r>
    <x v="3"/>
    <s v="CHN"/>
    <x v="40"/>
    <m/>
    <m/>
    <m/>
    <m/>
    <n v="995097"/>
    <m/>
    <m/>
    <m/>
    <x v="107"/>
    <x v="3"/>
    <s v="National Health Commission"/>
    <s v="https://news.yahoo.com/china-administered-31-2-million-071552622.html"/>
  </r>
  <r>
    <x v="3"/>
    <s v="CHN"/>
    <x v="41"/>
    <m/>
    <m/>
    <m/>
    <m/>
    <n v="880622"/>
    <m/>
    <m/>
    <m/>
    <x v="108"/>
    <x v="3"/>
    <s v="National Health Commission"/>
    <s v="https://news.yahoo.com/china-administered-31-2-million-071552622.html"/>
  </r>
  <r>
    <x v="3"/>
    <s v="CHN"/>
    <x v="42"/>
    <m/>
    <m/>
    <m/>
    <m/>
    <n v="766148"/>
    <m/>
    <m/>
    <m/>
    <x v="109"/>
    <x v="3"/>
    <s v="National Health Commission"/>
    <s v="https://news.yahoo.com/china-administered-31-2-million-071552622.html"/>
  </r>
  <r>
    <x v="3"/>
    <s v="CHN"/>
    <x v="43"/>
    <n v="24000000"/>
    <n v="24000000"/>
    <m/>
    <m/>
    <n v="651673"/>
    <n v="1.67"/>
    <n v="1.67"/>
    <m/>
    <x v="110"/>
    <x v="3"/>
    <s v="National Health Commission"/>
    <s v="https://news.yahoo.com/china-administered-31-2-million-071552622.html"/>
  </r>
  <r>
    <x v="3"/>
    <s v="CHN"/>
    <x v="44"/>
    <m/>
    <m/>
    <m/>
    <m/>
    <n v="836020"/>
    <m/>
    <m/>
    <m/>
    <x v="111"/>
    <x v="3"/>
    <s v="National Health Commission"/>
    <s v="https://news.yahoo.com/china-administered-31-2-million-071552622.html"/>
  </r>
  <r>
    <x v="3"/>
    <s v="CHN"/>
    <x v="45"/>
    <m/>
    <m/>
    <m/>
    <m/>
    <n v="1020367"/>
    <m/>
    <m/>
    <m/>
    <x v="112"/>
    <x v="3"/>
    <s v="National Health Commission"/>
    <s v="https://news.yahoo.com/china-administered-31-2-million-071552622.html"/>
  </r>
  <r>
    <x v="3"/>
    <s v="CHN"/>
    <x v="46"/>
    <n v="31200000"/>
    <n v="31200000"/>
    <m/>
    <m/>
    <n v="1204714"/>
    <n v="2.17"/>
    <n v="2.17"/>
    <m/>
    <x v="113"/>
    <x v="3"/>
    <s v="National Health Commission"/>
    <s v="https://news.yahoo.com/china-administered-31-2-million-071552622.html"/>
  </r>
  <r>
    <x v="4"/>
    <s v="CRI"/>
    <x v="5"/>
    <n v="55"/>
    <m/>
    <m/>
    <m/>
    <m/>
    <n v="0"/>
    <m/>
    <m/>
    <x v="0"/>
    <x v="1"/>
    <s v="National Health Commission"/>
    <s v="https://www.swissinfo.ch/spa/coronavirus-costa-rica_costa-rica-ha-aplicado-57.701-vacunas-contra-la-covid-19/46336712"/>
  </r>
  <r>
    <x v="4"/>
    <s v="CRI"/>
    <x v="6"/>
    <m/>
    <m/>
    <m/>
    <m/>
    <n v="240"/>
    <m/>
    <m/>
    <m/>
    <x v="114"/>
    <x v="1"/>
    <s v="National Health Commission"/>
    <s v="https://www.swissinfo.ch/spa/coronavirus-costa-rica_costa-rica-ha-aplicado-57.701-vacunas-contra-la-covid-19/46336712"/>
  </r>
  <r>
    <x v="4"/>
    <s v="CRI"/>
    <x v="7"/>
    <m/>
    <m/>
    <m/>
    <m/>
    <n v="240"/>
    <m/>
    <m/>
    <m/>
    <x v="114"/>
    <x v="1"/>
    <s v="National Health Commission"/>
    <s v="https://www.swissinfo.ch/spa/coronavirus-costa-rica_costa-rica-ha-aplicado-57.701-vacunas-contra-la-covid-19/46336712"/>
  </r>
  <r>
    <x v="4"/>
    <s v="CRI"/>
    <x v="8"/>
    <m/>
    <m/>
    <m/>
    <m/>
    <n v="240"/>
    <m/>
    <m/>
    <m/>
    <x v="114"/>
    <x v="1"/>
    <s v="National Health Commission"/>
    <s v="https://www.swissinfo.ch/spa/coronavirus-costa-rica_costa-rica-ha-aplicado-57.701-vacunas-contra-la-covid-19/46336712"/>
  </r>
  <r>
    <x v="4"/>
    <s v="CRI"/>
    <x v="9"/>
    <m/>
    <m/>
    <m/>
    <m/>
    <n v="240"/>
    <m/>
    <m/>
    <m/>
    <x v="114"/>
    <x v="1"/>
    <s v="National Health Commission"/>
    <s v="https://www.swissinfo.ch/spa/coronavirus-costa-rica_costa-rica-ha-aplicado-57.701-vacunas-contra-la-covid-19/46336712"/>
  </r>
  <r>
    <x v="4"/>
    <s v="CRI"/>
    <x v="10"/>
    <m/>
    <m/>
    <m/>
    <m/>
    <n v="240"/>
    <m/>
    <m/>
    <m/>
    <x v="114"/>
    <x v="1"/>
    <s v="National Health Commission"/>
    <s v="https://www.swissinfo.ch/spa/coronavirus-costa-rica_costa-rica-ha-aplicado-57.701-vacunas-contra-la-covid-19/46336712"/>
  </r>
  <r>
    <x v="4"/>
    <s v="CRI"/>
    <x v="11"/>
    <m/>
    <m/>
    <m/>
    <m/>
    <n v="240"/>
    <m/>
    <m/>
    <m/>
    <x v="114"/>
    <x v="1"/>
    <s v="National Health Commission"/>
    <s v="https://www.swissinfo.ch/spa/coronavirus-costa-rica_costa-rica-ha-aplicado-57.701-vacunas-contra-la-covid-19/46336712"/>
  </r>
  <r>
    <x v="4"/>
    <s v="CRI"/>
    <x v="12"/>
    <m/>
    <m/>
    <m/>
    <m/>
    <n v="240"/>
    <m/>
    <m/>
    <m/>
    <x v="114"/>
    <x v="1"/>
    <s v="National Health Commission"/>
    <s v="https://www.swissinfo.ch/spa/coronavirus-costa-rica_costa-rica-ha-aplicado-57.701-vacunas-contra-la-covid-19/46336712"/>
  </r>
  <r>
    <x v="4"/>
    <s v="CRI"/>
    <x v="13"/>
    <m/>
    <m/>
    <m/>
    <m/>
    <n v="240"/>
    <m/>
    <m/>
    <m/>
    <x v="114"/>
    <x v="1"/>
    <s v="National Health Commission"/>
    <s v="https://www.swissinfo.ch/spa/coronavirus-costa-rica_costa-rica-ha-aplicado-57.701-vacunas-contra-la-covid-19/46336712"/>
  </r>
  <r>
    <x v="4"/>
    <s v="CRI"/>
    <x v="14"/>
    <m/>
    <m/>
    <m/>
    <m/>
    <n v="240"/>
    <m/>
    <m/>
    <m/>
    <x v="114"/>
    <x v="1"/>
    <s v="National Health Commission"/>
    <s v="https://www.swissinfo.ch/spa/coronavirus-costa-rica_costa-rica-ha-aplicado-57.701-vacunas-contra-la-covid-19/46336712"/>
  </r>
  <r>
    <x v="4"/>
    <s v="CRI"/>
    <x v="15"/>
    <n v="2455"/>
    <m/>
    <m/>
    <m/>
    <n v="240"/>
    <n v="0.05"/>
    <m/>
    <m/>
    <x v="114"/>
    <x v="1"/>
    <s v="National Health Commission"/>
    <s v="https://www.swissinfo.ch/spa/coronavirus-costa-rica_costa-rica-ha-aplicado-57.701-vacunas-contra-la-covid-19/46336712"/>
  </r>
  <r>
    <x v="4"/>
    <s v="CRI"/>
    <x v="16"/>
    <m/>
    <m/>
    <m/>
    <m/>
    <n v="414"/>
    <m/>
    <m/>
    <m/>
    <x v="78"/>
    <x v="1"/>
    <s v="National Health Commission"/>
    <s v="https://www.swissinfo.ch/spa/coronavirus-costa-rica_costa-rica-ha-aplicado-57.701-vacunas-contra-la-covid-19/46336712"/>
  </r>
  <r>
    <x v="4"/>
    <s v="CRI"/>
    <x v="17"/>
    <m/>
    <m/>
    <m/>
    <m/>
    <n v="588"/>
    <m/>
    <m/>
    <m/>
    <x v="3"/>
    <x v="1"/>
    <s v="National Health Commission"/>
    <s v="https://www.swissinfo.ch/spa/coronavirus-costa-rica_costa-rica-ha-aplicado-57.701-vacunas-contra-la-covid-19/46336712"/>
  </r>
  <r>
    <x v="4"/>
    <s v="CRI"/>
    <x v="18"/>
    <m/>
    <m/>
    <m/>
    <m/>
    <n v="763"/>
    <m/>
    <m/>
    <m/>
    <x v="115"/>
    <x v="1"/>
    <s v="National Health Commission"/>
    <s v="https://www.swissinfo.ch/spa/coronavirus-costa-rica_costa-rica-ha-aplicado-57.701-vacunas-contra-la-covid-19/46336712"/>
  </r>
  <r>
    <x v="4"/>
    <s v="CRI"/>
    <x v="19"/>
    <m/>
    <m/>
    <m/>
    <m/>
    <n v="937"/>
    <m/>
    <m/>
    <m/>
    <x v="116"/>
    <x v="1"/>
    <s v="National Health Commission"/>
    <s v="https://www.swissinfo.ch/spa/coronavirus-costa-rica_costa-rica-ha-aplicado-57.701-vacunas-contra-la-covid-19/46336712"/>
  </r>
  <r>
    <x v="4"/>
    <s v="CRI"/>
    <x v="20"/>
    <n v="9751"/>
    <m/>
    <m/>
    <m/>
    <n v="1111"/>
    <n v="0.19"/>
    <m/>
    <m/>
    <x v="117"/>
    <x v="1"/>
    <s v="National Health Commission"/>
    <s v="https://www.swissinfo.ch/spa/coronavirus-costa-rica_costa-rica-ha-aplicado-57.701-vacunas-contra-la-covid-19/46336712"/>
  </r>
  <r>
    <x v="4"/>
    <s v="CRI"/>
    <x v="21"/>
    <m/>
    <m/>
    <m/>
    <m/>
    <n v="1385"/>
    <m/>
    <m/>
    <m/>
    <x v="118"/>
    <x v="1"/>
    <s v="National Health Commission"/>
    <s v="https://www.swissinfo.ch/spa/coronavirus-costa-rica_costa-rica-ha-aplicado-57.701-vacunas-contra-la-covid-19/46336712"/>
  </r>
  <r>
    <x v="4"/>
    <s v="CRI"/>
    <x v="22"/>
    <m/>
    <m/>
    <m/>
    <m/>
    <n v="1659"/>
    <m/>
    <m/>
    <m/>
    <x v="119"/>
    <x v="1"/>
    <s v="National Health Commission"/>
    <s v="https://www.swissinfo.ch/spa/coronavirus-costa-rica_costa-rica-ha-aplicado-57.701-vacunas-contra-la-covid-19/46336712"/>
  </r>
  <r>
    <x v="4"/>
    <s v="CRI"/>
    <x v="23"/>
    <m/>
    <m/>
    <m/>
    <m/>
    <n v="1759"/>
    <m/>
    <m/>
    <m/>
    <x v="120"/>
    <x v="1"/>
    <s v="National Health Commission"/>
    <s v="https://www.swissinfo.ch/spa/coronavirus-costa-rica_costa-rica-ha-aplicado-57.701-vacunas-contra-la-covid-19/46336712"/>
  </r>
  <r>
    <x v="4"/>
    <s v="CRI"/>
    <x v="24"/>
    <m/>
    <m/>
    <m/>
    <m/>
    <n v="1859"/>
    <m/>
    <m/>
    <m/>
    <x v="121"/>
    <x v="1"/>
    <s v="National Health Commission"/>
    <s v="https://www.swissinfo.ch/spa/coronavirus-costa-rica_costa-rica-ha-aplicado-57.701-vacunas-contra-la-covid-19/46336712"/>
  </r>
  <r>
    <x v="4"/>
    <s v="CRI"/>
    <x v="25"/>
    <m/>
    <m/>
    <m/>
    <m/>
    <n v="1959"/>
    <m/>
    <m/>
    <m/>
    <x v="122"/>
    <x v="1"/>
    <s v="National Health Commission"/>
    <s v="https://www.swissinfo.ch/spa/coronavirus-costa-rica_costa-rica-ha-aplicado-57.701-vacunas-contra-la-covid-19/46336712"/>
  </r>
  <r>
    <x v="4"/>
    <s v="CRI"/>
    <x v="26"/>
    <m/>
    <m/>
    <m/>
    <m/>
    <n v="2058"/>
    <m/>
    <m/>
    <m/>
    <x v="98"/>
    <x v="1"/>
    <s v="National Health Commission"/>
    <s v="https://www.swissinfo.ch/spa/coronavirus-costa-rica_costa-rica-ha-aplicado-57.701-vacunas-contra-la-covid-19/46336712"/>
  </r>
  <r>
    <x v="4"/>
    <s v="CRI"/>
    <x v="27"/>
    <n v="24859"/>
    <n v="24804"/>
    <n v="55"/>
    <m/>
    <n v="2158"/>
    <n v="0.49"/>
    <n v="0.49"/>
    <n v="0"/>
    <x v="123"/>
    <x v="1"/>
    <s v="National Health Commission"/>
    <s v="https://www.swissinfo.ch/spa/coronavirus-costa-rica_costa-rica-ha-aplicado-57.701-vacunas-contra-la-covid-19/46336712"/>
  </r>
  <r>
    <x v="4"/>
    <s v="CRI"/>
    <x v="28"/>
    <m/>
    <m/>
    <m/>
    <m/>
    <n v="2066"/>
    <m/>
    <m/>
    <m/>
    <x v="13"/>
    <x v="1"/>
    <s v="National Health Commission"/>
    <s v="https://www.swissinfo.ch/spa/coronavirus-costa-rica_costa-rica-ha-aplicado-57.701-vacunas-contra-la-covid-19/46336712"/>
  </r>
  <r>
    <x v="4"/>
    <s v="CRI"/>
    <x v="29"/>
    <m/>
    <m/>
    <m/>
    <m/>
    <n v="1973"/>
    <m/>
    <m/>
    <m/>
    <x v="124"/>
    <x v="1"/>
    <s v="National Health Commission"/>
    <s v="https://www.swissinfo.ch/spa/coronavirus-costa-rica_costa-rica-ha-aplicado-57.701-vacunas-contra-la-covid-19/46336712"/>
  </r>
  <r>
    <x v="4"/>
    <s v="CRI"/>
    <x v="30"/>
    <n v="29389"/>
    <n v="29257"/>
    <n v="132"/>
    <m/>
    <n v="1880"/>
    <n v="0.57999999999999996"/>
    <n v="0.56999999999999995"/>
    <n v="0"/>
    <x v="125"/>
    <x v="1"/>
    <s v="National Health Commission"/>
    <s v="https://www.swissinfo.ch/spa/coronavirus-costa-rica_costa-rica-ha-aplicado-57.701-vacunas-contra-la-covid-19/46336712"/>
  </r>
  <r>
    <x v="4"/>
    <s v="CRI"/>
    <x v="31"/>
    <m/>
    <m/>
    <m/>
    <m/>
    <n v="1955"/>
    <m/>
    <m/>
    <m/>
    <x v="126"/>
    <x v="1"/>
    <s v="National Health Commission"/>
    <s v="https://www.swissinfo.ch/spa/coronavirus-costa-rica_costa-rica-ha-aplicado-57.701-vacunas-contra-la-covid-19/46336712"/>
  </r>
  <r>
    <x v="4"/>
    <s v="CRI"/>
    <x v="32"/>
    <m/>
    <m/>
    <m/>
    <m/>
    <n v="2029"/>
    <m/>
    <m/>
    <m/>
    <x v="127"/>
    <x v="1"/>
    <s v="National Health Commission"/>
    <s v="https://www.swissinfo.ch/spa/coronavirus-costa-rica_costa-rica-ha-aplicado-57.701-vacunas-contra-la-covid-19/46336712"/>
  </r>
  <r>
    <x v="4"/>
    <s v="CRI"/>
    <x v="33"/>
    <m/>
    <m/>
    <m/>
    <m/>
    <n v="2103"/>
    <m/>
    <m/>
    <m/>
    <x v="128"/>
    <x v="1"/>
    <s v="National Health Commission"/>
    <s v="https://www.swissinfo.ch/spa/coronavirus-costa-rica_costa-rica-ha-aplicado-57.701-vacunas-contra-la-covid-19/46336712"/>
  </r>
  <r>
    <x v="4"/>
    <s v="CRI"/>
    <x v="34"/>
    <m/>
    <m/>
    <m/>
    <m/>
    <n v="2177"/>
    <m/>
    <m/>
    <m/>
    <x v="129"/>
    <x v="1"/>
    <s v="National Health Commission"/>
    <s v="https://www.swissinfo.ch/spa/coronavirus-costa-rica_costa-rica-ha-aplicado-57.701-vacunas-contra-la-covid-19/46336712"/>
  </r>
  <r>
    <x v="4"/>
    <s v="CRI"/>
    <x v="35"/>
    <m/>
    <m/>
    <m/>
    <m/>
    <n v="2344"/>
    <m/>
    <m/>
    <m/>
    <x v="130"/>
    <x v="1"/>
    <s v="National Health Commission"/>
    <s v="https://www.swissinfo.ch/spa/coronavirus-costa-rica_costa-rica-ha-aplicado-57.701-vacunas-contra-la-covid-19/46336712"/>
  </r>
  <r>
    <x v="4"/>
    <s v="CRI"/>
    <x v="36"/>
    <m/>
    <m/>
    <m/>
    <m/>
    <n v="2510"/>
    <m/>
    <m/>
    <m/>
    <x v="131"/>
    <x v="1"/>
    <s v="National Health Commission"/>
    <s v="https://www.swissinfo.ch/spa/coronavirus-costa-rica_costa-rica-ha-aplicado-57.701-vacunas-contra-la-covid-19/46336712"/>
  </r>
  <r>
    <x v="4"/>
    <s v="CRI"/>
    <x v="37"/>
    <n v="48128"/>
    <n v="45707"/>
    <n v="2421"/>
    <m/>
    <n v="2677"/>
    <n v="0.94"/>
    <n v="0.9"/>
    <n v="0.05"/>
    <x v="132"/>
    <x v="1"/>
    <s v="National Health Commission"/>
    <s v="https://www.swissinfo.ch/spa/coronavirus-costa-rica_costa-rica-ha-aplicado-57.701-vacunas-contra-la-covid-19/46336712"/>
  </r>
  <r>
    <x v="4"/>
    <s v="CRI"/>
    <x v="38"/>
    <m/>
    <m/>
    <m/>
    <m/>
    <n v="2490"/>
    <m/>
    <m/>
    <m/>
    <x v="133"/>
    <x v="1"/>
    <s v="National Health Commission"/>
    <s v="https://www.swissinfo.ch/spa/coronavirus-costa-rica_costa-rica-ha-aplicado-57.701-vacunas-contra-la-covid-19/46336712"/>
  </r>
  <r>
    <x v="4"/>
    <s v="CRI"/>
    <x v="39"/>
    <m/>
    <m/>
    <m/>
    <m/>
    <n v="2303"/>
    <m/>
    <m/>
    <m/>
    <x v="134"/>
    <x v="1"/>
    <s v="National Health Commission"/>
    <s v="https://www.swissinfo.ch/spa/coronavirus-costa-rica_costa-rica-ha-aplicado-57.701-vacunas-contra-la-covid-19/46336712"/>
  </r>
  <r>
    <x v="4"/>
    <s v="CRI"/>
    <x v="40"/>
    <m/>
    <m/>
    <m/>
    <m/>
    <n v="2116"/>
    <m/>
    <m/>
    <m/>
    <x v="135"/>
    <x v="1"/>
    <s v="National Health Commission"/>
    <s v="https://www.swissinfo.ch/spa/coronavirus-costa-rica_costa-rica-ha-aplicado-57.701-vacunas-contra-la-covid-19/46336712"/>
  </r>
  <r>
    <x v="4"/>
    <s v="CRI"/>
    <x v="41"/>
    <m/>
    <m/>
    <m/>
    <m/>
    <n v="1929"/>
    <m/>
    <m/>
    <m/>
    <x v="136"/>
    <x v="1"/>
    <s v="National Health Commission"/>
    <s v="https://www.swissinfo.ch/spa/coronavirus-costa-rica_costa-rica-ha-aplicado-57.701-vacunas-contra-la-covid-19/46336712"/>
  </r>
  <r>
    <x v="4"/>
    <s v="CRI"/>
    <x v="42"/>
    <m/>
    <m/>
    <m/>
    <m/>
    <n v="1742"/>
    <m/>
    <m/>
    <m/>
    <x v="137"/>
    <x v="1"/>
    <s v="National Health Commission"/>
    <s v="https://www.swissinfo.ch/spa/coronavirus-costa-rica_costa-rica-ha-aplicado-57.701-vacunas-contra-la-covid-19/46336712"/>
  </r>
  <r>
    <x v="4"/>
    <s v="CRI"/>
    <x v="43"/>
    <m/>
    <m/>
    <m/>
    <m/>
    <n v="1555"/>
    <m/>
    <m/>
    <m/>
    <x v="138"/>
    <x v="1"/>
    <s v="National Health Commission"/>
    <s v="https://www.swissinfo.ch/spa/coronavirus-costa-rica_costa-rica-ha-aplicado-57.701-vacunas-contra-la-covid-19/46336712"/>
  </r>
  <r>
    <x v="4"/>
    <s v="CRI"/>
    <x v="44"/>
    <n v="57701"/>
    <n v="45863"/>
    <n v="11838"/>
    <m/>
    <n v="1368"/>
    <n v="1.1299999999999999"/>
    <n v="0.9"/>
    <n v="0.23"/>
    <x v="95"/>
    <x v="1"/>
    <s v="National Health Commission"/>
    <s v="https://www.swissinfo.ch/spa/coronavirus-costa-rica_costa-rica-ha-aplicado-57.701-vacunas-contra-la-covid-19/46336712"/>
  </r>
  <r>
    <x v="5"/>
    <s v="HRV"/>
    <x v="11"/>
    <n v="7864"/>
    <n v="7864"/>
    <m/>
    <m/>
    <m/>
    <n v="0.19"/>
    <n v="0.19"/>
    <m/>
    <x v="0"/>
    <x v="1"/>
    <s v="Ministry of Health"/>
    <s v="https://vlada.gov.hr/vijesti/u-hrvatskoj-zabiljezeno-549-novih-slucajeva-zaraze-koronavirusom-sutra-dolazi-cjepivo-astrazenece/31456"/>
  </r>
  <r>
    <x v="5"/>
    <s v="HRV"/>
    <x v="12"/>
    <m/>
    <m/>
    <m/>
    <m/>
    <n v="1105"/>
    <m/>
    <m/>
    <m/>
    <x v="95"/>
    <x v="1"/>
    <s v="Ministry of Health"/>
    <s v="https://vlada.gov.hr/vijesti/u-hrvatskoj-zabiljezeno-549-novih-slucajeva-zaraze-koronavirusom-sutra-dolazi-cjepivo-astrazenece/31456"/>
  </r>
  <r>
    <x v="5"/>
    <s v="HRV"/>
    <x v="13"/>
    <m/>
    <m/>
    <m/>
    <m/>
    <n v="1105"/>
    <m/>
    <m/>
    <m/>
    <x v="95"/>
    <x v="1"/>
    <s v="Ministry of Health"/>
    <s v="https://vlada.gov.hr/vijesti/u-hrvatskoj-zabiljezeno-549-novih-slucajeva-zaraze-koronavirusom-sutra-dolazi-cjepivo-astrazenece/31456"/>
  </r>
  <r>
    <x v="5"/>
    <s v="HRV"/>
    <x v="14"/>
    <m/>
    <m/>
    <m/>
    <m/>
    <n v="1105"/>
    <m/>
    <m/>
    <m/>
    <x v="95"/>
    <x v="1"/>
    <s v="Ministry of Health"/>
    <s v="https://vlada.gov.hr/vijesti/u-hrvatskoj-zabiljezeno-549-novih-slucajeva-zaraze-koronavirusom-sutra-dolazi-cjepivo-astrazenece/31456"/>
  </r>
  <r>
    <x v="5"/>
    <s v="HRV"/>
    <x v="15"/>
    <n v="12285"/>
    <n v="12285"/>
    <m/>
    <m/>
    <n v="1105"/>
    <n v="0.3"/>
    <n v="0.3"/>
    <m/>
    <x v="95"/>
    <x v="1"/>
    <s v="Ministry of Health"/>
    <s v="https://vlada.gov.hr/vijesti/u-hrvatskoj-zabiljezeno-549-novih-slucajeva-zaraze-koronavirusom-sutra-dolazi-cjepivo-astrazenece/31456"/>
  </r>
  <r>
    <x v="5"/>
    <s v="HRV"/>
    <x v="16"/>
    <m/>
    <m/>
    <m/>
    <m/>
    <n v="1036"/>
    <m/>
    <m/>
    <m/>
    <x v="139"/>
    <x v="1"/>
    <s v="Ministry of Health"/>
    <s v="https://vlada.gov.hr/vijesti/u-hrvatskoj-zabiljezeno-549-novih-slucajeva-zaraze-koronavirusom-sutra-dolazi-cjepivo-astrazenece/31456"/>
  </r>
  <r>
    <x v="5"/>
    <s v="HRV"/>
    <x v="17"/>
    <n v="13798"/>
    <n v="13798"/>
    <m/>
    <m/>
    <n v="989"/>
    <n v="0.34"/>
    <n v="0.34"/>
    <m/>
    <x v="140"/>
    <x v="1"/>
    <s v="Ministry of Health"/>
    <s v="https://vlada.gov.hr/vijesti/u-hrvatskoj-zabiljezeno-549-novih-slucajeva-zaraze-koronavirusom-sutra-dolazi-cjepivo-astrazenece/31456"/>
  </r>
  <r>
    <x v="5"/>
    <s v="HRV"/>
    <x v="18"/>
    <m/>
    <m/>
    <m/>
    <m/>
    <n v="1334"/>
    <m/>
    <m/>
    <m/>
    <x v="141"/>
    <x v="1"/>
    <s v="Ministry of Health"/>
    <s v="https://vlada.gov.hr/vijesti/u-hrvatskoj-zabiljezeno-549-novih-slucajeva-zaraze-koronavirusom-sutra-dolazi-cjepivo-astrazenece/31456"/>
  </r>
  <r>
    <x v="5"/>
    <s v="HRV"/>
    <x v="19"/>
    <n v="20603"/>
    <n v="20603"/>
    <m/>
    <m/>
    <n v="1662"/>
    <n v="0.5"/>
    <n v="0.5"/>
    <m/>
    <x v="142"/>
    <x v="1"/>
    <s v="Ministry of Health"/>
    <s v="https://vlada.gov.hr/vijesti/u-hrvatskoj-zabiljezeno-549-novih-slucajeva-zaraze-koronavirusom-sutra-dolazi-cjepivo-astrazenece/31456"/>
  </r>
  <r>
    <x v="5"/>
    <s v="HRV"/>
    <x v="20"/>
    <n v="24985"/>
    <n v="24985"/>
    <m/>
    <n v="4382"/>
    <n v="2130"/>
    <n v="0.61"/>
    <n v="0.61"/>
    <m/>
    <x v="143"/>
    <x v="1"/>
    <s v="Ministry of Health"/>
    <s v="https://vlada.gov.hr/vijesti/u-hrvatskoj-zabiljezeno-549-novih-slucajeva-zaraze-koronavirusom-sutra-dolazi-cjepivo-astrazenece/31456"/>
  </r>
  <r>
    <x v="5"/>
    <s v="HRV"/>
    <x v="21"/>
    <n v="30000"/>
    <n v="30000"/>
    <m/>
    <n v="5015"/>
    <n v="2689"/>
    <n v="0.73"/>
    <n v="0.73"/>
    <m/>
    <x v="144"/>
    <x v="1"/>
    <s v="Ministry of Health"/>
    <s v="https://vlada.gov.hr/vijesti/u-hrvatskoj-zabiljezeno-549-novih-slucajeva-zaraze-koronavirusom-sutra-dolazi-cjepivo-astrazenece/31456"/>
  </r>
  <r>
    <x v="5"/>
    <s v="HRV"/>
    <x v="22"/>
    <m/>
    <m/>
    <m/>
    <m/>
    <n v="2693"/>
    <m/>
    <m/>
    <m/>
    <x v="145"/>
    <x v="1"/>
    <s v="Ministry of Health"/>
    <s v="https://vlada.gov.hr/vijesti/u-hrvatskoj-zabiljezeno-549-novih-slucajeva-zaraze-koronavirusom-sutra-dolazi-cjepivo-astrazenece/31456"/>
  </r>
  <r>
    <x v="5"/>
    <s v="HRV"/>
    <x v="23"/>
    <m/>
    <m/>
    <m/>
    <m/>
    <n v="2748"/>
    <m/>
    <m/>
    <m/>
    <x v="146"/>
    <x v="1"/>
    <s v="Ministry of Health"/>
    <s v="https://vlada.gov.hr/vijesti/u-hrvatskoj-zabiljezeno-549-novih-slucajeva-zaraze-koronavirusom-sutra-dolazi-cjepivo-astrazenece/31456"/>
  </r>
  <r>
    <x v="5"/>
    <s v="HRV"/>
    <x v="24"/>
    <m/>
    <m/>
    <m/>
    <m/>
    <n v="2802"/>
    <m/>
    <m/>
    <m/>
    <x v="147"/>
    <x v="1"/>
    <s v="Ministry of Health"/>
    <s v="https://vlada.gov.hr/vijesti/u-hrvatskoj-zabiljezeno-549-novih-slucajeva-zaraze-koronavirusom-sutra-dolazi-cjepivo-astrazenece/31456"/>
  </r>
  <r>
    <x v="5"/>
    <s v="HRV"/>
    <x v="25"/>
    <n v="34553"/>
    <n v="34553"/>
    <m/>
    <m/>
    <n v="2479"/>
    <n v="0.84"/>
    <n v="0.84"/>
    <m/>
    <x v="148"/>
    <x v="1"/>
    <s v="Ministry of Health"/>
    <s v="https://vlada.gov.hr/vijesti/u-hrvatskoj-zabiljezeno-549-novih-slucajeva-zaraze-koronavirusom-sutra-dolazi-cjepivo-astrazenece/31456"/>
  </r>
  <r>
    <x v="5"/>
    <s v="HRV"/>
    <x v="26"/>
    <n v="38000"/>
    <n v="38000"/>
    <m/>
    <n v="3447"/>
    <n v="2485"/>
    <n v="0.93"/>
    <n v="0.93"/>
    <m/>
    <x v="149"/>
    <x v="1"/>
    <s v="Ministry of Health"/>
    <s v="https://vlada.gov.hr/vijesti/u-hrvatskoj-zabiljezeno-549-novih-slucajeva-zaraze-koronavirusom-sutra-dolazi-cjepivo-astrazenece/31456"/>
  </r>
  <r>
    <x v="5"/>
    <s v="HRV"/>
    <x v="27"/>
    <n v="41532"/>
    <n v="41532"/>
    <m/>
    <n v="3532"/>
    <n v="2364"/>
    <n v="1.01"/>
    <n v="1.01"/>
    <m/>
    <x v="150"/>
    <x v="1"/>
    <s v="Ministry of Health"/>
    <s v="https://vlada.gov.hr/vijesti/u-hrvatskoj-zabiljezeno-549-novih-slucajeva-zaraze-koronavirusom-sutra-dolazi-cjepivo-astrazenece/31456"/>
  </r>
  <r>
    <x v="5"/>
    <s v="HRV"/>
    <x v="28"/>
    <n v="45906"/>
    <n v="45906"/>
    <m/>
    <n v="4374"/>
    <n v="2272"/>
    <n v="1.1200000000000001"/>
    <n v="1.1200000000000001"/>
    <m/>
    <x v="151"/>
    <x v="1"/>
    <s v="Ministry of Health"/>
    <s v="https://vlada.gov.hr/vijesti/u-hrvatskoj-zabiljezeno-549-novih-slucajeva-zaraze-koronavirusom-sutra-dolazi-cjepivo-astrazenece/31456"/>
  </r>
  <r>
    <x v="5"/>
    <s v="HRV"/>
    <x v="29"/>
    <m/>
    <m/>
    <m/>
    <m/>
    <n v="2510"/>
    <m/>
    <m/>
    <m/>
    <x v="152"/>
    <x v="1"/>
    <s v="Ministry of Health"/>
    <s v="https://vlada.gov.hr/vijesti/u-hrvatskoj-zabiljezeno-549-novih-slucajeva-zaraze-koronavirusom-sutra-dolazi-cjepivo-astrazenece/31456"/>
  </r>
  <r>
    <x v="5"/>
    <s v="HRV"/>
    <x v="30"/>
    <m/>
    <m/>
    <m/>
    <m/>
    <n v="2747"/>
    <m/>
    <m/>
    <m/>
    <x v="146"/>
    <x v="1"/>
    <s v="Ministry of Health"/>
    <s v="https://vlada.gov.hr/vijesti/u-hrvatskoj-zabiljezeno-549-novih-slucajeva-zaraze-koronavirusom-sutra-dolazi-cjepivo-astrazenece/31456"/>
  </r>
  <r>
    <x v="5"/>
    <s v="HRV"/>
    <x v="31"/>
    <n v="54304"/>
    <n v="54304"/>
    <m/>
    <m/>
    <n v="2984"/>
    <n v="1.32"/>
    <n v="1.32"/>
    <m/>
    <x v="153"/>
    <x v="1"/>
    <s v="Ministry of Health"/>
    <s v="https://vlada.gov.hr/vijesti/u-hrvatskoj-zabiljezeno-549-novih-slucajeva-zaraze-koronavirusom-sutra-dolazi-cjepivo-astrazenece/31456"/>
  </r>
  <r>
    <x v="5"/>
    <s v="HRV"/>
    <x v="32"/>
    <m/>
    <m/>
    <m/>
    <m/>
    <n v="3329"/>
    <m/>
    <m/>
    <m/>
    <x v="154"/>
    <x v="1"/>
    <s v="Ministry of Health"/>
    <s v="https://vlada.gov.hr/vijesti/u-hrvatskoj-zabiljezeno-549-novih-slucajeva-zaraze-koronavirusom-sutra-dolazi-cjepivo-astrazenece/31456"/>
  </r>
  <r>
    <x v="5"/>
    <s v="HRV"/>
    <x v="33"/>
    <m/>
    <m/>
    <m/>
    <m/>
    <n v="3343"/>
    <m/>
    <m/>
    <m/>
    <x v="155"/>
    <x v="1"/>
    <s v="Ministry of Health"/>
    <s v="https://vlada.gov.hr/vijesti/u-hrvatskoj-zabiljezeno-549-novih-slucajeva-zaraze-koronavirusom-sutra-dolazi-cjepivo-astrazenece/31456"/>
  </r>
  <r>
    <x v="5"/>
    <s v="HRV"/>
    <x v="34"/>
    <n v="64951"/>
    <m/>
    <m/>
    <m/>
    <n v="3346"/>
    <n v="1.58"/>
    <m/>
    <m/>
    <x v="156"/>
    <x v="1"/>
    <s v="Ministry of Health"/>
    <s v="https://vlada.gov.hr/vijesti/u-hrvatskoj-zabiljezeno-549-novih-slucajeva-zaraze-koronavirusom-sutra-dolazi-cjepivo-astrazenece/31456"/>
  </r>
  <r>
    <x v="5"/>
    <s v="HRV"/>
    <x v="35"/>
    <m/>
    <m/>
    <m/>
    <m/>
    <n v="2960"/>
    <m/>
    <m/>
    <m/>
    <x v="157"/>
    <x v="1"/>
    <s v="Ministry of Health"/>
    <s v="https://vlada.gov.hr/vijesti/u-hrvatskoj-zabiljezeno-549-novih-slucajeva-zaraze-koronavirusom-sutra-dolazi-cjepivo-astrazenece/31456"/>
  </r>
  <r>
    <x v="5"/>
    <s v="HRV"/>
    <x v="36"/>
    <m/>
    <m/>
    <m/>
    <m/>
    <n v="2800"/>
    <m/>
    <m/>
    <m/>
    <x v="158"/>
    <x v="1"/>
    <s v="Ministry of Health"/>
    <s v="https://vlada.gov.hr/vijesti/u-hrvatskoj-zabiljezeno-549-novih-slucajeva-zaraze-koronavirusom-sutra-dolazi-cjepivo-astrazenece/31456"/>
  </r>
  <r>
    <x v="5"/>
    <s v="HRV"/>
    <x v="37"/>
    <n v="69984"/>
    <n v="58077"/>
    <n v="11907"/>
    <m/>
    <n v="2640"/>
    <n v="1.7"/>
    <n v="1.41"/>
    <n v="0.28999999999999998"/>
    <x v="159"/>
    <x v="1"/>
    <s v="Ministry of Health"/>
    <s v="https://vlada.gov.hr/vijesti/u-hrvatskoj-zabiljezeno-549-novih-slucajeva-zaraze-koronavirusom-sutra-dolazi-cjepivo-astrazenece/31456"/>
  </r>
  <r>
    <x v="5"/>
    <s v="HRV"/>
    <x v="38"/>
    <m/>
    <m/>
    <m/>
    <m/>
    <n v="2598"/>
    <m/>
    <m/>
    <m/>
    <x v="160"/>
    <x v="1"/>
    <s v="Ministry of Health"/>
    <s v="https://vlada.gov.hr/vijesti/u-hrvatskoj-zabiljezeno-549-novih-slucajeva-zaraze-koronavirusom-sutra-dolazi-cjepivo-astrazenece/31456"/>
  </r>
  <r>
    <x v="5"/>
    <s v="HRV"/>
    <x v="39"/>
    <m/>
    <m/>
    <m/>
    <m/>
    <n v="2448"/>
    <m/>
    <m/>
    <m/>
    <x v="161"/>
    <x v="1"/>
    <s v="Ministry of Health"/>
    <s v="https://vlada.gov.hr/vijesti/u-hrvatskoj-zabiljezeno-549-novih-slucajeva-zaraze-koronavirusom-sutra-dolazi-cjepivo-astrazenece/31456"/>
  </r>
  <r>
    <x v="5"/>
    <s v="HRV"/>
    <x v="40"/>
    <m/>
    <m/>
    <m/>
    <m/>
    <n v="2299"/>
    <m/>
    <m/>
    <m/>
    <x v="162"/>
    <x v="1"/>
    <s v="Ministry of Health"/>
    <s v="https://vlada.gov.hr/vijesti/u-hrvatskoj-zabiljezeno-549-novih-slucajeva-zaraze-koronavirusom-sutra-dolazi-cjepivo-astrazenece/31456"/>
  </r>
  <r>
    <x v="5"/>
    <s v="HRV"/>
    <x v="41"/>
    <n v="80000"/>
    <m/>
    <m/>
    <m/>
    <n v="2150"/>
    <n v="1.95"/>
    <m/>
    <m/>
    <x v="17"/>
    <x v="1"/>
    <s v="Ministry of Health"/>
    <s v="https://vlada.gov.hr/vijesti/u-hrvatskoj-zabiljezeno-549-novih-slucajeva-zaraze-koronavirusom-sutra-dolazi-cjepivo-astrazenece/31456"/>
  </r>
  <r>
    <x v="5"/>
    <s v="HRV"/>
    <x v="42"/>
    <m/>
    <m/>
    <m/>
    <m/>
    <n v="2097"/>
    <m/>
    <m/>
    <m/>
    <x v="163"/>
    <x v="1"/>
    <s v="Ministry of Health"/>
    <s v="https://vlada.gov.hr/vijesti/u-hrvatskoj-zabiljezeno-549-novih-slucajeva-zaraze-koronavirusom-sutra-dolazi-cjepivo-astrazenece/31456"/>
  </r>
  <r>
    <x v="5"/>
    <s v="HRV"/>
    <x v="43"/>
    <m/>
    <m/>
    <m/>
    <m/>
    <n v="2045"/>
    <m/>
    <m/>
    <m/>
    <x v="164"/>
    <x v="1"/>
    <s v="Ministry of Health"/>
    <s v="https://vlada.gov.hr/vijesti/u-hrvatskoj-zabiljezeno-549-novih-slucajeva-zaraze-koronavirusom-sutra-dolazi-cjepivo-astrazenece/31456"/>
  </r>
  <r>
    <x v="5"/>
    <s v="HRV"/>
    <x v="44"/>
    <n v="83928"/>
    <n v="58829"/>
    <n v="25099"/>
    <m/>
    <n v="1992"/>
    <n v="2.04"/>
    <n v="1.43"/>
    <n v="0.61"/>
    <x v="165"/>
    <x v="1"/>
    <s v="Ministry of Health"/>
    <s v="https://vlada.gov.hr/vijesti/u-hrvatskoj-zabiljezeno-549-novih-slucajeva-zaraze-koronavirusom-sutra-dolazi-cjepivo-astrazenece/31456"/>
  </r>
  <r>
    <x v="5"/>
    <s v="HRV"/>
    <x v="45"/>
    <m/>
    <m/>
    <m/>
    <m/>
    <n v="1920"/>
    <m/>
    <m/>
    <m/>
    <x v="166"/>
    <x v="1"/>
    <s v="Ministry of Health"/>
    <s v="https://vlada.gov.hr/vijesti/u-hrvatskoj-zabiljezeno-549-novih-slucajeva-zaraze-koronavirusom-sutra-dolazi-cjepivo-astrazenece/31456"/>
  </r>
  <r>
    <x v="5"/>
    <s v="HRV"/>
    <x v="46"/>
    <n v="87929"/>
    <n v="59064"/>
    <n v="28865"/>
    <m/>
    <n v="1848"/>
    <n v="2.14"/>
    <n v="1.44"/>
    <n v="0.7"/>
    <x v="99"/>
    <x v="1"/>
    <s v="Ministry of Health"/>
    <s v="https://vlada.gov.hr/vijesti/u-hrvatskoj-zabiljezeno-549-novih-slucajeva-zaraze-koronavirusom-sutra-dolazi-cjepivo-astrazenece/31456"/>
  </r>
  <r>
    <x v="5"/>
    <s v="HRV"/>
    <x v="47"/>
    <n v="95505"/>
    <n v="59593"/>
    <n v="35912"/>
    <n v="7576"/>
    <n v="2573"/>
    <n v="2.33"/>
    <n v="1.45"/>
    <n v="0.87"/>
    <x v="167"/>
    <x v="1"/>
    <s v="Ministry of Health"/>
    <s v="https://vlada.gov.hr/vijesti/u-hrvatskoj-zabiljezeno-549-novih-slucajeva-zaraze-koronavirusom-sutra-dolazi-cjepivo-astrazenece/31456"/>
  </r>
  <r>
    <x v="6"/>
    <s v="CYP"/>
    <x v="18"/>
    <n v="3901"/>
    <m/>
    <m/>
    <m/>
    <m/>
    <n v="0.45"/>
    <m/>
    <m/>
    <x v="0"/>
    <x v="1"/>
    <s v="Ministry of Health"/>
    <s v="https://www.financialmirror.com/2021/02/06/covid19-record-tests-as-cyprus-prepares-to-open-shops/"/>
  </r>
  <r>
    <x v="6"/>
    <s v="CYP"/>
    <x v="19"/>
    <m/>
    <m/>
    <m/>
    <m/>
    <n v="534"/>
    <m/>
    <m/>
    <m/>
    <x v="168"/>
    <x v="1"/>
    <s v="Ministry of Health"/>
    <s v="https://www.financialmirror.com/2021/02/06/covid19-record-tests-as-cyprus-prepares-to-open-shops/"/>
  </r>
  <r>
    <x v="6"/>
    <s v="CYP"/>
    <x v="20"/>
    <m/>
    <m/>
    <m/>
    <m/>
    <n v="534"/>
    <m/>
    <m/>
    <m/>
    <x v="168"/>
    <x v="1"/>
    <s v="Ministry of Health"/>
    <s v="https://www.financialmirror.com/2021/02/06/covid19-record-tests-as-cyprus-prepares-to-open-shops/"/>
  </r>
  <r>
    <x v="6"/>
    <s v="CYP"/>
    <x v="21"/>
    <m/>
    <m/>
    <m/>
    <m/>
    <n v="534"/>
    <m/>
    <m/>
    <m/>
    <x v="168"/>
    <x v="1"/>
    <s v="Ministry of Health"/>
    <s v="https://www.financialmirror.com/2021/02/06/covid19-record-tests-as-cyprus-prepares-to-open-shops/"/>
  </r>
  <r>
    <x v="6"/>
    <s v="CYP"/>
    <x v="22"/>
    <n v="6035"/>
    <m/>
    <m/>
    <m/>
    <n v="534"/>
    <n v="0.69"/>
    <m/>
    <m/>
    <x v="168"/>
    <x v="1"/>
    <s v="Ministry of Health"/>
    <s v="https://www.financialmirror.com/2021/02/06/covid19-record-tests-as-cyprus-prepares-to-open-shops/"/>
  </r>
  <r>
    <x v="6"/>
    <s v="CYP"/>
    <x v="23"/>
    <m/>
    <m/>
    <m/>
    <m/>
    <n v="594"/>
    <m/>
    <m/>
    <m/>
    <x v="169"/>
    <x v="1"/>
    <s v="Ministry of Health"/>
    <s v="https://www.financialmirror.com/2021/02/06/covid19-record-tests-as-cyprus-prepares-to-open-shops/"/>
  </r>
  <r>
    <x v="6"/>
    <s v="CYP"/>
    <x v="24"/>
    <m/>
    <m/>
    <m/>
    <m/>
    <n v="635"/>
    <m/>
    <m/>
    <m/>
    <x v="170"/>
    <x v="1"/>
    <s v="Ministry of Health"/>
    <s v="https://www.financialmirror.com/2021/02/06/covid19-record-tests-as-cyprus-prepares-to-open-shops/"/>
  </r>
  <r>
    <x v="6"/>
    <s v="CYP"/>
    <x v="25"/>
    <m/>
    <m/>
    <m/>
    <m/>
    <n v="664"/>
    <m/>
    <m/>
    <m/>
    <x v="171"/>
    <x v="1"/>
    <s v="Ministry of Health"/>
    <s v="https://www.financialmirror.com/2021/02/06/covid19-record-tests-as-cyprus-prepares-to-open-shops/"/>
  </r>
  <r>
    <x v="6"/>
    <s v="CYP"/>
    <x v="26"/>
    <m/>
    <m/>
    <m/>
    <m/>
    <n v="708"/>
    <m/>
    <m/>
    <m/>
    <x v="172"/>
    <x v="1"/>
    <s v="Ministry of Health"/>
    <s v="https://www.financialmirror.com/2021/02/06/covid19-record-tests-as-cyprus-prepares-to-open-shops/"/>
  </r>
  <r>
    <x v="6"/>
    <s v="CYP"/>
    <x v="27"/>
    <n v="10226"/>
    <m/>
    <m/>
    <m/>
    <n v="751"/>
    <n v="1.17"/>
    <m/>
    <m/>
    <x v="173"/>
    <x v="1"/>
    <s v="Ministry of Health"/>
    <s v="https://www.financialmirror.com/2021/02/06/covid19-record-tests-as-cyprus-prepares-to-open-shops/"/>
  </r>
  <r>
    <x v="6"/>
    <s v="CYP"/>
    <x v="28"/>
    <m/>
    <m/>
    <m/>
    <m/>
    <n v="821"/>
    <m/>
    <m/>
    <m/>
    <x v="174"/>
    <x v="1"/>
    <s v="Ministry of Health"/>
    <s v="https://www.financialmirror.com/2021/02/06/covid19-record-tests-as-cyprus-prepares-to-open-shops/"/>
  </r>
  <r>
    <x v="6"/>
    <s v="CYP"/>
    <x v="29"/>
    <m/>
    <m/>
    <m/>
    <m/>
    <n v="891"/>
    <m/>
    <m/>
    <m/>
    <x v="175"/>
    <x v="1"/>
    <s v="Ministry of Health"/>
    <s v="https://www.financialmirror.com/2021/02/06/covid19-record-tests-as-cyprus-prepares-to-open-shops/"/>
  </r>
  <r>
    <x v="6"/>
    <s v="CYP"/>
    <x v="30"/>
    <m/>
    <m/>
    <m/>
    <m/>
    <n v="917"/>
    <m/>
    <m/>
    <m/>
    <x v="176"/>
    <x v="1"/>
    <s v="Ministry of Health"/>
    <s v="https://www.financialmirror.com/2021/02/06/covid19-record-tests-as-cyprus-prepares-to-open-shops/"/>
  </r>
  <r>
    <x v="6"/>
    <s v="CYP"/>
    <x v="31"/>
    <m/>
    <m/>
    <m/>
    <m/>
    <n v="943"/>
    <m/>
    <m/>
    <m/>
    <x v="177"/>
    <x v="1"/>
    <s v="Ministry of Health"/>
    <s v="https://www.financialmirror.com/2021/02/06/covid19-record-tests-as-cyprus-prepares-to-open-shops/"/>
  </r>
  <r>
    <x v="6"/>
    <s v="CYP"/>
    <x v="32"/>
    <m/>
    <m/>
    <m/>
    <m/>
    <n v="969"/>
    <m/>
    <m/>
    <m/>
    <x v="178"/>
    <x v="1"/>
    <s v="Ministry of Health"/>
    <s v="https://www.financialmirror.com/2021/02/06/covid19-record-tests-as-cyprus-prepares-to-open-shops/"/>
  </r>
  <r>
    <x v="6"/>
    <s v="CYP"/>
    <x v="33"/>
    <m/>
    <m/>
    <m/>
    <m/>
    <n v="996"/>
    <m/>
    <m/>
    <m/>
    <x v="179"/>
    <x v="1"/>
    <s v="Ministry of Health"/>
    <s v="https://www.financialmirror.com/2021/02/06/covid19-record-tests-as-cyprus-prepares-to-open-shops/"/>
  </r>
  <r>
    <x v="6"/>
    <s v="CYP"/>
    <x v="34"/>
    <n v="17379"/>
    <n v="15322"/>
    <n v="2057"/>
    <m/>
    <n v="1022"/>
    <n v="1.98"/>
    <n v="1.75"/>
    <n v="0.23"/>
    <x v="180"/>
    <x v="1"/>
    <s v="Ministry of Health"/>
    <s v="https://www.financialmirror.com/2021/02/06/covid19-record-tests-as-cyprus-prepares-to-open-shops/"/>
  </r>
  <r>
    <x v="6"/>
    <s v="CYP"/>
    <x v="35"/>
    <m/>
    <m/>
    <m/>
    <m/>
    <n v="1035"/>
    <m/>
    <m/>
    <m/>
    <x v="181"/>
    <x v="1"/>
    <s v="Ministry of Health"/>
    <s v="https://www.financialmirror.com/2021/02/06/covid19-record-tests-as-cyprus-prepares-to-open-shops/"/>
  </r>
  <r>
    <x v="6"/>
    <s v="CYP"/>
    <x v="36"/>
    <m/>
    <m/>
    <m/>
    <m/>
    <n v="1048"/>
    <m/>
    <m/>
    <m/>
    <x v="182"/>
    <x v="1"/>
    <s v="Ministry of Health"/>
    <s v="https://www.financialmirror.com/2021/02/06/covid19-record-tests-as-cyprus-prepares-to-open-shops/"/>
  </r>
  <r>
    <x v="6"/>
    <s v="CYP"/>
    <x v="37"/>
    <m/>
    <m/>
    <m/>
    <m/>
    <n v="1061"/>
    <m/>
    <m/>
    <m/>
    <x v="183"/>
    <x v="1"/>
    <s v="Ministry of Health"/>
    <s v="https://www.financialmirror.com/2021/02/06/covid19-record-tests-as-cyprus-prepares-to-open-shops/"/>
  </r>
  <r>
    <x v="6"/>
    <s v="CYP"/>
    <x v="38"/>
    <m/>
    <m/>
    <m/>
    <m/>
    <n v="1074"/>
    <m/>
    <m/>
    <m/>
    <x v="184"/>
    <x v="1"/>
    <s v="Ministry of Health"/>
    <s v="https://www.financialmirror.com/2021/02/06/covid19-record-tests-as-cyprus-prepares-to-open-shops/"/>
  </r>
  <r>
    <x v="6"/>
    <s v="CYP"/>
    <x v="39"/>
    <m/>
    <m/>
    <m/>
    <m/>
    <n v="1087"/>
    <m/>
    <m/>
    <m/>
    <x v="185"/>
    <x v="1"/>
    <s v="Ministry of Health"/>
    <s v="https://www.financialmirror.com/2021/02/06/covid19-record-tests-as-cyprus-prepares-to-open-shops/"/>
  </r>
  <r>
    <x v="6"/>
    <s v="CYP"/>
    <x v="40"/>
    <m/>
    <m/>
    <m/>
    <m/>
    <n v="1100"/>
    <m/>
    <m/>
    <m/>
    <x v="186"/>
    <x v="1"/>
    <s v="Ministry of Health"/>
    <s v="https://www.financialmirror.com/2021/02/06/covid19-record-tests-as-cyprus-prepares-to-open-shops/"/>
  </r>
  <r>
    <x v="6"/>
    <s v="CYP"/>
    <x v="41"/>
    <n v="25168"/>
    <n v="19617"/>
    <n v="5551"/>
    <m/>
    <n v="1113"/>
    <n v="2.87"/>
    <n v="2.2400000000000002"/>
    <n v="0.63"/>
    <x v="187"/>
    <x v="1"/>
    <s v="Ministry of Health"/>
    <s v="https://www.financialmirror.com/2021/02/06/covid19-record-tests-as-cyprus-prepares-to-open-shops/"/>
  </r>
  <r>
    <x v="6"/>
    <s v="CYP"/>
    <x v="42"/>
    <m/>
    <m/>
    <m/>
    <m/>
    <n v="1110"/>
    <m/>
    <m/>
    <m/>
    <x v="188"/>
    <x v="1"/>
    <s v="Ministry of Health"/>
    <s v="https://www.financialmirror.com/2021/02/06/covid19-record-tests-as-cyprus-prepares-to-open-shops/"/>
  </r>
  <r>
    <x v="6"/>
    <s v="CYP"/>
    <x v="43"/>
    <m/>
    <m/>
    <m/>
    <m/>
    <n v="1108"/>
    <m/>
    <m/>
    <m/>
    <x v="189"/>
    <x v="1"/>
    <s v="Ministry of Health"/>
    <s v="https://www.financialmirror.com/2021/02/06/covid19-record-tests-as-cyprus-prepares-to-open-shops/"/>
  </r>
  <r>
    <x v="6"/>
    <s v="CYP"/>
    <x v="44"/>
    <m/>
    <m/>
    <m/>
    <m/>
    <n v="1105"/>
    <m/>
    <m/>
    <m/>
    <x v="190"/>
    <x v="1"/>
    <s v="Ministry of Health"/>
    <s v="https://www.financialmirror.com/2021/02/06/covid19-record-tests-as-cyprus-prepares-to-open-shops/"/>
  </r>
  <r>
    <x v="6"/>
    <s v="CYP"/>
    <x v="45"/>
    <m/>
    <m/>
    <m/>
    <m/>
    <n v="1103"/>
    <m/>
    <m/>
    <m/>
    <x v="191"/>
    <x v="1"/>
    <s v="Ministry of Health"/>
    <s v="https://www.financialmirror.com/2021/02/06/covid19-record-tests-as-cyprus-prepares-to-open-shops/"/>
  </r>
  <r>
    <x v="6"/>
    <s v="CYP"/>
    <x v="46"/>
    <m/>
    <m/>
    <m/>
    <m/>
    <n v="1100"/>
    <m/>
    <m/>
    <m/>
    <x v="186"/>
    <x v="1"/>
    <s v="Ministry of Health"/>
    <s v="https://www.financialmirror.com/2021/02/06/covid19-record-tests-as-cyprus-prepares-to-open-shops/"/>
  </r>
  <r>
    <x v="6"/>
    <s v="CYP"/>
    <x v="47"/>
    <m/>
    <m/>
    <m/>
    <m/>
    <n v="1098"/>
    <m/>
    <m/>
    <m/>
    <x v="192"/>
    <x v="1"/>
    <s v="Ministry of Health"/>
    <s v="https://www.financialmirror.com/2021/02/06/covid19-record-tests-as-cyprus-prepares-to-open-shops/"/>
  </r>
  <r>
    <x v="6"/>
    <s v="CYP"/>
    <x v="48"/>
    <n v="32837"/>
    <n v="22813"/>
    <n v="10024"/>
    <m/>
    <n v="1096"/>
    <n v="3.75"/>
    <n v="2.6"/>
    <n v="1.1399999999999999"/>
    <x v="193"/>
    <x v="1"/>
    <s v="Ministry of Health"/>
    <s v="https://www.financialmirror.com/2021/02/06/covid19-record-tests-as-cyprus-prepares-to-open-shops/"/>
  </r>
  <r>
    <x v="7"/>
    <s v="CZE"/>
    <x v="8"/>
    <n v="1257"/>
    <n v="1257"/>
    <m/>
    <m/>
    <m/>
    <n v="0.01"/>
    <n v="0.01"/>
    <m/>
    <x v="0"/>
    <x v="0"/>
    <s v="Ministry of Health"/>
    <s v="https://onemocneni-aktualne.mzcr.cz/covid-19"/>
  </r>
  <r>
    <x v="7"/>
    <s v="CZE"/>
    <x v="9"/>
    <n v="3540"/>
    <n v="3540"/>
    <m/>
    <n v="2283"/>
    <n v="2283"/>
    <n v="0.03"/>
    <n v="0.03"/>
    <m/>
    <x v="194"/>
    <x v="0"/>
    <s v="Ministry of Health"/>
    <s v="https://onemocneni-aktualne.mzcr.cz/covid-19"/>
  </r>
  <r>
    <x v="7"/>
    <s v="CZE"/>
    <x v="10"/>
    <n v="6997"/>
    <n v="6997"/>
    <m/>
    <n v="3457"/>
    <n v="2870"/>
    <n v="7.0000000000000007E-2"/>
    <n v="7.0000000000000007E-2"/>
    <m/>
    <x v="195"/>
    <x v="0"/>
    <s v="Ministry of Health"/>
    <s v="https://onemocneni-aktualne.mzcr.cz/covid-19"/>
  </r>
  <r>
    <x v="7"/>
    <s v="CZE"/>
    <x v="11"/>
    <n v="10460"/>
    <n v="10460"/>
    <m/>
    <n v="3463"/>
    <n v="3068"/>
    <n v="0.1"/>
    <n v="0.1"/>
    <m/>
    <x v="196"/>
    <x v="0"/>
    <s v="Ministry of Health"/>
    <s v="https://onemocneni-aktualne.mzcr.cz/covid-19"/>
  </r>
  <r>
    <x v="7"/>
    <s v="CZE"/>
    <x v="12"/>
    <n v="11764"/>
    <n v="11764"/>
    <m/>
    <n v="1304"/>
    <n v="2627"/>
    <n v="0.11"/>
    <n v="0.11"/>
    <m/>
    <x v="197"/>
    <x v="0"/>
    <s v="Ministry of Health"/>
    <s v="https://onemocneni-aktualne.mzcr.cz/covid-19"/>
  </r>
  <r>
    <x v="7"/>
    <s v="CZE"/>
    <x v="13"/>
    <n v="12026"/>
    <n v="12026"/>
    <m/>
    <n v="262"/>
    <n v="2154"/>
    <n v="0.11"/>
    <n v="0.11"/>
    <m/>
    <x v="198"/>
    <x v="0"/>
    <s v="Ministry of Health"/>
    <s v="https://onemocneni-aktualne.mzcr.cz/covid-19"/>
  </r>
  <r>
    <x v="7"/>
    <s v="CZE"/>
    <x v="14"/>
    <n v="13282"/>
    <n v="13282"/>
    <m/>
    <n v="1256"/>
    <n v="2004"/>
    <n v="0.12"/>
    <n v="0.12"/>
    <m/>
    <x v="199"/>
    <x v="0"/>
    <s v="Ministry of Health"/>
    <s v="https://onemocneni-aktualne.mzcr.cz/covid-19"/>
  </r>
  <r>
    <x v="7"/>
    <s v="CZE"/>
    <x v="15"/>
    <n v="14197"/>
    <n v="14197"/>
    <m/>
    <n v="915"/>
    <n v="1849"/>
    <n v="0.13"/>
    <n v="0.13"/>
    <m/>
    <x v="200"/>
    <x v="0"/>
    <s v="Ministry of Health"/>
    <s v="https://onemocneni-aktualne.mzcr.cz/covid-19"/>
  </r>
  <r>
    <x v="7"/>
    <s v="CZE"/>
    <x v="16"/>
    <n v="17763"/>
    <n v="17763"/>
    <m/>
    <n v="3566"/>
    <n v="2032"/>
    <n v="0.17"/>
    <n v="0.17"/>
    <m/>
    <x v="201"/>
    <x v="0"/>
    <s v="Ministry of Health"/>
    <s v="https://onemocneni-aktualne.mzcr.cz/covid-19"/>
  </r>
  <r>
    <x v="7"/>
    <s v="CZE"/>
    <x v="17"/>
    <n v="22267"/>
    <n v="22267"/>
    <m/>
    <n v="4504"/>
    <n v="2181"/>
    <n v="0.21"/>
    <n v="0.21"/>
    <m/>
    <x v="202"/>
    <x v="0"/>
    <s v="Ministry of Health"/>
    <s v="https://onemocneni-aktualne.mzcr.cz/covid-19"/>
  </r>
  <r>
    <x v="7"/>
    <s v="CZE"/>
    <x v="18"/>
    <n v="28064"/>
    <n v="28064"/>
    <m/>
    <n v="5797"/>
    <n v="2515"/>
    <n v="0.26"/>
    <n v="0.26"/>
    <m/>
    <x v="203"/>
    <x v="0"/>
    <s v="Ministry of Health"/>
    <s v="https://onemocneni-aktualne.mzcr.cz/covid-19"/>
  </r>
  <r>
    <x v="7"/>
    <s v="CZE"/>
    <x v="19"/>
    <n v="35988"/>
    <n v="35988"/>
    <m/>
    <n v="7924"/>
    <n v="3461"/>
    <n v="0.34"/>
    <n v="0.34"/>
    <m/>
    <x v="91"/>
    <x v="0"/>
    <s v="Ministry of Health"/>
    <s v="https://onemocneni-aktualne.mzcr.cz/covid-19"/>
  </r>
  <r>
    <x v="7"/>
    <s v="CZE"/>
    <x v="20"/>
    <n v="45921"/>
    <n v="45921"/>
    <m/>
    <n v="9933"/>
    <n v="4842"/>
    <n v="0.43"/>
    <n v="0.43"/>
    <m/>
    <x v="134"/>
    <x v="0"/>
    <s v="Ministry of Health"/>
    <s v="https://onemocneni-aktualne.mzcr.cz/covid-19"/>
  </r>
  <r>
    <x v="7"/>
    <s v="CZE"/>
    <x v="21"/>
    <n v="47912"/>
    <n v="47912"/>
    <m/>
    <n v="1991"/>
    <n v="4947"/>
    <n v="0.45"/>
    <n v="0.45"/>
    <m/>
    <x v="204"/>
    <x v="0"/>
    <s v="Ministry of Health"/>
    <s v="https://onemocneni-aktualne.mzcr.cz/covid-19"/>
  </r>
  <r>
    <x v="7"/>
    <s v="CZE"/>
    <x v="22"/>
    <n v="49623"/>
    <n v="49623"/>
    <m/>
    <n v="1711"/>
    <n v="5061"/>
    <n v="0.46"/>
    <n v="0.46"/>
    <m/>
    <x v="205"/>
    <x v="0"/>
    <s v="Ministry of Health"/>
    <s v="https://onemocneni-aktualne.mzcr.cz/covid-19"/>
  </r>
  <r>
    <x v="7"/>
    <s v="CZE"/>
    <x v="23"/>
    <n v="59354"/>
    <n v="59354"/>
    <m/>
    <n v="9731"/>
    <n v="5942"/>
    <n v="0.55000000000000004"/>
    <n v="0.55000000000000004"/>
    <m/>
    <x v="206"/>
    <x v="0"/>
    <s v="Ministry of Health"/>
    <s v="https://onemocneni-aktualne.mzcr.cz/covid-19"/>
  </r>
  <r>
    <x v="7"/>
    <s v="CZE"/>
    <x v="24"/>
    <n v="72693"/>
    <n v="72693"/>
    <m/>
    <n v="13339"/>
    <n v="7204"/>
    <n v="0.68"/>
    <n v="0.68"/>
    <m/>
    <x v="207"/>
    <x v="0"/>
    <s v="Ministry of Health"/>
    <s v="https://onemocneni-aktualne.mzcr.cz/covid-19"/>
  </r>
  <r>
    <x v="7"/>
    <s v="CZE"/>
    <x v="25"/>
    <n v="86134"/>
    <n v="86134"/>
    <m/>
    <n v="13441"/>
    <n v="8296"/>
    <n v="0.8"/>
    <n v="0.8"/>
    <m/>
    <x v="208"/>
    <x v="0"/>
    <s v="Ministry of Health"/>
    <s v="https://onemocneni-aktualne.mzcr.cz/covid-19"/>
  </r>
  <r>
    <x v="7"/>
    <s v="CZE"/>
    <x v="26"/>
    <n v="101140"/>
    <n v="101140"/>
    <m/>
    <n v="15006"/>
    <n v="9307"/>
    <n v="0.94"/>
    <n v="0.94"/>
    <m/>
    <x v="209"/>
    <x v="0"/>
    <s v="Ministry of Health"/>
    <s v="https://onemocneni-aktualne.mzcr.cz/covid-19"/>
  </r>
  <r>
    <x v="7"/>
    <s v="CZE"/>
    <x v="27"/>
    <n v="114808"/>
    <n v="114808"/>
    <m/>
    <n v="13668"/>
    <n v="9841"/>
    <n v="1.07"/>
    <n v="1.07"/>
    <m/>
    <x v="210"/>
    <x v="0"/>
    <s v="Ministry of Health"/>
    <s v="https://onemocneni-aktualne.mzcr.cz/covid-19"/>
  </r>
  <r>
    <x v="7"/>
    <s v="CZE"/>
    <x v="28"/>
    <n v="118122"/>
    <n v="118122"/>
    <m/>
    <n v="3314"/>
    <n v="10030"/>
    <n v="1.1000000000000001"/>
    <n v="1.1000000000000001"/>
    <m/>
    <x v="174"/>
    <x v="0"/>
    <s v="Ministry of Health"/>
    <s v="https://onemocneni-aktualne.mzcr.cz/covid-19"/>
  </r>
  <r>
    <x v="7"/>
    <s v="CZE"/>
    <x v="29"/>
    <n v="121161"/>
    <n v="120539"/>
    <n v="622"/>
    <n v="3039"/>
    <n v="10220"/>
    <n v="1.1299999999999999"/>
    <n v="1.1299999999999999"/>
    <n v="0.01"/>
    <x v="211"/>
    <x v="0"/>
    <s v="Ministry of Health"/>
    <s v="https://onemocneni-aktualne.mzcr.cz/covid-19"/>
  </r>
  <r>
    <x v="7"/>
    <s v="CZE"/>
    <x v="30"/>
    <n v="134920"/>
    <n v="132526"/>
    <n v="2394"/>
    <n v="13759"/>
    <n v="10795"/>
    <n v="1.26"/>
    <n v="1.24"/>
    <n v="0.02"/>
    <x v="212"/>
    <x v="0"/>
    <s v="Ministry of Health"/>
    <s v="https://onemocneni-aktualne.mzcr.cz/covid-19"/>
  </r>
  <r>
    <x v="7"/>
    <s v="CZE"/>
    <x v="31"/>
    <n v="149588"/>
    <n v="144511"/>
    <n v="5077"/>
    <n v="14668"/>
    <n v="10985"/>
    <n v="1.4"/>
    <n v="1.35"/>
    <n v="0.05"/>
    <x v="213"/>
    <x v="0"/>
    <s v="Ministry of Health"/>
    <s v="https://onemocneni-aktualne.mzcr.cz/covid-19"/>
  </r>
  <r>
    <x v="7"/>
    <s v="CZE"/>
    <x v="32"/>
    <n v="165054"/>
    <n v="157410"/>
    <n v="7644"/>
    <n v="15466"/>
    <n v="11274"/>
    <n v="1.54"/>
    <n v="1.47"/>
    <n v="7.0000000000000007E-2"/>
    <x v="214"/>
    <x v="0"/>
    <s v="Ministry of Health"/>
    <s v="https://onemocneni-aktualne.mzcr.cz/covid-19"/>
  </r>
  <r>
    <x v="7"/>
    <s v="CZE"/>
    <x v="33"/>
    <n v="181637"/>
    <n v="172288"/>
    <n v="9349"/>
    <n v="16583"/>
    <n v="11500"/>
    <n v="1.7"/>
    <n v="1.61"/>
    <n v="0.09"/>
    <x v="215"/>
    <x v="0"/>
    <s v="Ministry of Health"/>
    <s v="https://onemocneni-aktualne.mzcr.cz/covid-19"/>
  </r>
  <r>
    <x v="7"/>
    <s v="CZE"/>
    <x v="34"/>
    <n v="196928"/>
    <n v="186584"/>
    <n v="10344"/>
    <n v="15291"/>
    <n v="11731"/>
    <n v="1.84"/>
    <n v="1.74"/>
    <n v="0.1"/>
    <x v="216"/>
    <x v="0"/>
    <s v="Ministry of Health"/>
    <s v="https://onemocneni-aktualne.mzcr.cz/covid-19"/>
  </r>
  <r>
    <x v="7"/>
    <s v="CZE"/>
    <x v="35"/>
    <n v="200581"/>
    <n v="189401"/>
    <n v="11180"/>
    <n v="3653"/>
    <n v="11780"/>
    <n v="1.87"/>
    <n v="1.77"/>
    <n v="0.1"/>
    <x v="217"/>
    <x v="0"/>
    <s v="Ministry of Health"/>
    <s v="https://onemocneni-aktualne.mzcr.cz/covid-19"/>
  </r>
  <r>
    <x v="7"/>
    <s v="CZE"/>
    <x v="36"/>
    <n v="203637"/>
    <n v="191603"/>
    <n v="12034"/>
    <n v="3056"/>
    <n v="11782"/>
    <n v="1.9"/>
    <n v="1.79"/>
    <n v="0.11"/>
    <x v="217"/>
    <x v="0"/>
    <s v="Ministry of Health"/>
    <s v="https://onemocneni-aktualne.mzcr.cz/covid-19"/>
  </r>
  <r>
    <x v="7"/>
    <s v="CZE"/>
    <x v="37"/>
    <n v="215994"/>
    <n v="201056"/>
    <n v="14938"/>
    <n v="12357"/>
    <n v="11582"/>
    <n v="2.02"/>
    <n v="1.88"/>
    <n v="0.14000000000000001"/>
    <x v="218"/>
    <x v="0"/>
    <s v="Ministry of Health"/>
    <s v="https://onemocneni-aktualne.mzcr.cz/covid-19"/>
  </r>
  <r>
    <x v="7"/>
    <s v="CZE"/>
    <x v="38"/>
    <n v="230183"/>
    <n v="211317"/>
    <n v="18866"/>
    <n v="14189"/>
    <n v="11514"/>
    <n v="2.15"/>
    <n v="1.97"/>
    <n v="0.18"/>
    <x v="219"/>
    <x v="0"/>
    <s v="Ministry of Health"/>
    <s v="https://onemocneni-aktualne.mzcr.cz/covid-19"/>
  </r>
  <r>
    <x v="7"/>
    <s v="CZE"/>
    <x v="39"/>
    <n v="243422"/>
    <n v="220100"/>
    <n v="23322"/>
    <n v="13239"/>
    <n v="11195"/>
    <n v="2.27"/>
    <n v="2.06"/>
    <n v="0.22"/>
    <x v="220"/>
    <x v="0"/>
    <s v="Ministry of Health"/>
    <s v="https://onemocneni-aktualne.mzcr.cz/covid-19"/>
  </r>
  <r>
    <x v="7"/>
    <s v="CZE"/>
    <x v="40"/>
    <n v="256449"/>
    <n v="227093"/>
    <n v="29356"/>
    <n v="13027"/>
    <n v="10687"/>
    <n v="2.39"/>
    <n v="2.12"/>
    <n v="0.27"/>
    <x v="221"/>
    <x v="0"/>
    <s v="Ministry of Health"/>
    <s v="https://onemocneni-aktualne.mzcr.cz/covid-19"/>
  </r>
  <r>
    <x v="7"/>
    <s v="CZE"/>
    <x v="41"/>
    <n v="270151"/>
    <n v="233092"/>
    <n v="37059"/>
    <n v="13702"/>
    <n v="10460"/>
    <n v="2.52"/>
    <n v="2.1800000000000002"/>
    <n v="0.35"/>
    <x v="222"/>
    <x v="0"/>
    <s v="Ministry of Health"/>
    <s v="https://onemocneni-aktualne.mzcr.cz/covid-19"/>
  </r>
  <r>
    <x v="7"/>
    <s v="CZE"/>
    <x v="42"/>
    <n v="271932"/>
    <n v="233806"/>
    <n v="38126"/>
    <n v="1781"/>
    <n v="10193"/>
    <n v="2.54"/>
    <n v="2.1800000000000002"/>
    <n v="0.36"/>
    <x v="223"/>
    <x v="0"/>
    <s v="Ministry of Health"/>
    <s v="https://onemocneni-aktualne.mzcr.cz/covid-19"/>
  </r>
  <r>
    <x v="7"/>
    <s v="CZE"/>
    <x v="43"/>
    <n v="273747"/>
    <n v="234501"/>
    <n v="39246"/>
    <n v="1815"/>
    <n v="10016"/>
    <n v="2.56"/>
    <n v="2.19"/>
    <n v="0.37"/>
    <x v="224"/>
    <x v="0"/>
    <s v="Ministry of Health"/>
    <s v="https://onemocneni-aktualne.mzcr.cz/covid-19"/>
  </r>
  <r>
    <x v="7"/>
    <s v="CZE"/>
    <x v="44"/>
    <n v="284934"/>
    <n v="238128"/>
    <n v="46806"/>
    <n v="11187"/>
    <n v="9849"/>
    <n v="2.66"/>
    <n v="2.2200000000000002"/>
    <n v="0.44"/>
    <x v="225"/>
    <x v="0"/>
    <s v="Ministry of Health"/>
    <s v="https://onemocneni-aktualne.mzcr.cz/covid-19"/>
  </r>
  <r>
    <x v="7"/>
    <s v="CZE"/>
    <x v="45"/>
    <n v="298628"/>
    <n v="241996"/>
    <n v="56632"/>
    <n v="13694"/>
    <n v="9778"/>
    <n v="2.79"/>
    <n v="2.2599999999999998"/>
    <n v="0.53"/>
    <x v="226"/>
    <x v="0"/>
    <s v="Ministry of Health"/>
    <s v="https://onemocneni-aktualne.mzcr.cz/covid-19"/>
  </r>
  <r>
    <x v="7"/>
    <s v="CZE"/>
    <x v="46"/>
    <n v="313569"/>
    <n v="246221"/>
    <n v="67348"/>
    <n v="14941"/>
    <n v="10021"/>
    <n v="2.93"/>
    <n v="2.2999999999999998"/>
    <n v="0.63"/>
    <x v="227"/>
    <x v="0"/>
    <s v="Ministry of Health"/>
    <s v="https://onemocneni-aktualne.mzcr.cz/covid-19"/>
  </r>
  <r>
    <x v="7"/>
    <s v="CZE"/>
    <x v="47"/>
    <n v="330298"/>
    <n v="250518"/>
    <n v="79780"/>
    <n v="16729"/>
    <n v="10550"/>
    <n v="3.08"/>
    <n v="2.34"/>
    <n v="0.74"/>
    <x v="228"/>
    <x v="0"/>
    <s v="Ministry of Health"/>
    <s v="https://onemocneni-aktualne.mzcr.cz/covid-19"/>
  </r>
  <r>
    <x v="7"/>
    <s v="CZE"/>
    <x v="48"/>
    <n v="344009"/>
    <n v="254588"/>
    <n v="89421"/>
    <n v="13711"/>
    <n v="10551"/>
    <n v="3.21"/>
    <n v="2.38"/>
    <n v="0.84"/>
    <x v="228"/>
    <x v="0"/>
    <s v="Ministry of Health"/>
    <s v="https://onemocneni-aktualne.mzcr.cz/covid-19"/>
  </r>
  <r>
    <x v="7"/>
    <s v="CZE"/>
    <x v="49"/>
    <n v="346439"/>
    <n v="255380"/>
    <n v="91059"/>
    <n v="2430"/>
    <n v="10644"/>
    <n v="3.24"/>
    <n v="2.38"/>
    <n v="0.85"/>
    <x v="229"/>
    <x v="0"/>
    <s v="Ministry of Health"/>
    <s v="https://onemocneni-aktualne.mzcr.cz/covid-19"/>
  </r>
  <r>
    <x v="8"/>
    <s v="DNK"/>
    <x v="8"/>
    <n v="6648"/>
    <n v="6648"/>
    <m/>
    <m/>
    <m/>
    <n v="0.11"/>
    <n v="0.11"/>
    <m/>
    <x v="0"/>
    <x v="0"/>
    <s v="Statens Serum Institut"/>
    <s v="https://files.ssi.dk/covid19/vaccinationstilslutning/vaccinationstilslutning-06022021-k4r6"/>
  </r>
  <r>
    <x v="8"/>
    <s v="DNK"/>
    <x v="9"/>
    <n v="8654"/>
    <n v="8654"/>
    <m/>
    <n v="2006"/>
    <n v="2006"/>
    <n v="0.15"/>
    <n v="0.15"/>
    <m/>
    <x v="230"/>
    <x v="0"/>
    <s v="Statens Serum Institut"/>
    <s v="https://files.ssi.dk/covid19/vaccinationstilslutning/vaccinationstilslutning-06022021-k4r6"/>
  </r>
  <r>
    <x v="8"/>
    <s v="DNK"/>
    <x v="10"/>
    <n v="17786"/>
    <n v="17786"/>
    <m/>
    <n v="9132"/>
    <n v="5569"/>
    <n v="0.31"/>
    <n v="0.31"/>
    <m/>
    <x v="231"/>
    <x v="0"/>
    <s v="Statens Serum Institut"/>
    <s v="https://files.ssi.dk/covid19/vaccinationstilslutning/vaccinationstilslutning-06022021-k4r6"/>
  </r>
  <r>
    <x v="8"/>
    <s v="DNK"/>
    <x v="11"/>
    <n v="29447"/>
    <n v="29447"/>
    <m/>
    <n v="11661"/>
    <n v="7600"/>
    <n v="0.51"/>
    <n v="0.51"/>
    <m/>
    <x v="232"/>
    <x v="0"/>
    <s v="Statens Serum Institut"/>
    <s v="https://files.ssi.dk/covid19/vaccinationstilslutning/vaccinationstilslutning-06022021-k4r6"/>
  </r>
  <r>
    <x v="8"/>
    <s v="DNK"/>
    <x v="12"/>
    <n v="35790"/>
    <n v="35790"/>
    <m/>
    <n v="6343"/>
    <n v="7286"/>
    <n v="0.62"/>
    <n v="0.62"/>
    <m/>
    <x v="233"/>
    <x v="0"/>
    <s v="Statens Serum Institut"/>
    <s v="https://files.ssi.dk/covid19/vaccinationstilslutning/vaccinationstilslutning-06022021-k4r6"/>
  </r>
  <r>
    <x v="8"/>
    <s v="DNK"/>
    <x v="13"/>
    <n v="38177"/>
    <n v="38177"/>
    <m/>
    <n v="2387"/>
    <n v="6306"/>
    <n v="0.66"/>
    <n v="0.66"/>
    <m/>
    <x v="234"/>
    <x v="0"/>
    <s v="Statens Serum Institut"/>
    <s v="https://files.ssi.dk/covid19/vaccinationstilslutning/vaccinationstilslutning-06022021-k4r6"/>
  </r>
  <r>
    <x v="8"/>
    <s v="DNK"/>
    <x v="14"/>
    <n v="47248"/>
    <n v="47248"/>
    <m/>
    <n v="9071"/>
    <n v="6767"/>
    <n v="0.82"/>
    <n v="0.82"/>
    <m/>
    <x v="235"/>
    <x v="0"/>
    <s v="Statens Serum Institut"/>
    <s v="https://files.ssi.dk/covid19/vaccinationstilslutning/vaccinationstilslutning-06022021-k4r6"/>
  </r>
  <r>
    <x v="8"/>
    <s v="DNK"/>
    <x v="15"/>
    <n v="53389"/>
    <n v="53389"/>
    <m/>
    <n v="6141"/>
    <n v="6677"/>
    <n v="0.92"/>
    <n v="0.92"/>
    <m/>
    <x v="236"/>
    <x v="0"/>
    <s v="Statens Serum Institut"/>
    <s v="https://files.ssi.dk/covid19/vaccinationstilslutning/vaccinationstilslutning-06022021-k4r6"/>
  </r>
  <r>
    <x v="8"/>
    <s v="DNK"/>
    <x v="16"/>
    <n v="55846"/>
    <n v="55846"/>
    <m/>
    <n v="2457"/>
    <n v="6742"/>
    <n v="0.96"/>
    <n v="0.96"/>
    <m/>
    <x v="237"/>
    <x v="0"/>
    <s v="Statens Serum Institut"/>
    <s v="https://files.ssi.dk/covid19/vaccinationstilslutning/vaccinationstilslutning-06022021-k4r6"/>
  </r>
  <r>
    <x v="8"/>
    <s v="DNK"/>
    <x v="17"/>
    <n v="69600"/>
    <n v="69600"/>
    <m/>
    <n v="13754"/>
    <n v="7402"/>
    <n v="1.2"/>
    <n v="1.2"/>
    <m/>
    <x v="238"/>
    <x v="0"/>
    <s v="Statens Serum Institut"/>
    <s v="https://files.ssi.dk/covid19/vaccinationstilslutning/vaccinationstilslutning-06022021-k4r6"/>
  </r>
  <r>
    <x v="8"/>
    <s v="DNK"/>
    <x v="18"/>
    <n v="89757"/>
    <n v="89757"/>
    <m/>
    <n v="20157"/>
    <n v="8616"/>
    <n v="1.55"/>
    <n v="1.55"/>
    <m/>
    <x v="239"/>
    <x v="0"/>
    <s v="Statens Serum Institut"/>
    <s v="https://files.ssi.dk/covid19/vaccinationstilslutning/vaccinationstilslutning-06022021-k4r6"/>
  </r>
  <r>
    <x v="8"/>
    <s v="DNK"/>
    <x v="19"/>
    <n v="107576"/>
    <n v="107576"/>
    <m/>
    <n v="17819"/>
    <n v="10255"/>
    <n v="1.86"/>
    <n v="1.86"/>
    <m/>
    <x v="240"/>
    <x v="0"/>
    <s v="Statens Serum Institut"/>
    <s v="https://files.ssi.dk/covid19/vaccinationstilslutning/vaccinationstilslutning-06022021-k4r6"/>
  </r>
  <r>
    <x v="8"/>
    <s v="DNK"/>
    <x v="20"/>
    <n v="116187"/>
    <n v="116187"/>
    <m/>
    <n v="8611"/>
    <n v="11144"/>
    <n v="2.0099999999999998"/>
    <n v="2.0099999999999998"/>
    <m/>
    <x v="241"/>
    <x v="0"/>
    <s v="Statens Serum Institut"/>
    <s v="https://files.ssi.dk/covid19/vaccinationstilslutning/vaccinationstilslutning-06022021-k4r6"/>
  </r>
  <r>
    <x v="8"/>
    <s v="DNK"/>
    <x v="21"/>
    <n v="118095"/>
    <n v="118095"/>
    <m/>
    <n v="1908"/>
    <n v="10121"/>
    <n v="2.04"/>
    <n v="2.04"/>
    <m/>
    <x v="242"/>
    <x v="0"/>
    <s v="Statens Serum Institut"/>
    <s v="https://files.ssi.dk/covid19/vaccinationstilslutning/vaccinationstilslutning-06022021-k4r6"/>
  </r>
  <r>
    <x v="8"/>
    <s v="DNK"/>
    <x v="22"/>
    <n v="118911"/>
    <n v="118911"/>
    <m/>
    <n v="816"/>
    <n v="9360"/>
    <n v="2.0499999999999998"/>
    <n v="2.0499999999999998"/>
    <m/>
    <x v="243"/>
    <x v="0"/>
    <s v="Statens Serum Institut"/>
    <s v="https://files.ssi.dk/covid19/vaccinationstilslutning/vaccinationstilslutning-06022021-k4r6"/>
  </r>
  <r>
    <x v="8"/>
    <s v="DNK"/>
    <x v="23"/>
    <n v="119570"/>
    <n v="119570"/>
    <m/>
    <n v="659"/>
    <n v="9103"/>
    <n v="2.06"/>
    <n v="2.06"/>
    <m/>
    <x v="244"/>
    <x v="0"/>
    <s v="Statens Serum Institut"/>
    <s v="https://files.ssi.dk/covid19/vaccinationstilslutning/vaccinationstilslutning-06022021-k4r6"/>
  </r>
  <r>
    <x v="8"/>
    <s v="DNK"/>
    <x v="24"/>
    <n v="120031"/>
    <n v="120031"/>
    <m/>
    <n v="461"/>
    <n v="7204"/>
    <n v="2.0699999999999998"/>
    <n v="2.0699999999999998"/>
    <m/>
    <x v="245"/>
    <x v="0"/>
    <s v="Statens Serum Institut"/>
    <s v="https://files.ssi.dk/covid19/vaccinationstilslutning/vaccinationstilslutning-06022021-k4r6"/>
  </r>
  <r>
    <x v="8"/>
    <s v="DNK"/>
    <x v="25"/>
    <n v="132761"/>
    <n v="132761"/>
    <m/>
    <n v="12730"/>
    <n v="6143"/>
    <n v="2.29"/>
    <n v="2.29"/>
    <m/>
    <x v="246"/>
    <x v="0"/>
    <s v="Statens Serum Institut"/>
    <s v="https://files.ssi.dk/covid19/vaccinationstilslutning/vaccinationstilslutning-06022021-k4r6"/>
  </r>
  <r>
    <x v="8"/>
    <s v="DNK"/>
    <x v="26"/>
    <n v="150702"/>
    <n v="150702"/>
    <m/>
    <n v="17941"/>
    <n v="6161"/>
    <n v="2.6"/>
    <n v="2.6"/>
    <m/>
    <x v="247"/>
    <x v="0"/>
    <s v="Statens Serum Institut"/>
    <s v="https://files.ssi.dk/covid19/vaccinationstilslutning/vaccinationstilslutning-06022021-k4r6"/>
  </r>
  <r>
    <x v="8"/>
    <s v="DNK"/>
    <x v="27"/>
    <n v="165912"/>
    <n v="165907"/>
    <n v="5"/>
    <n v="15210"/>
    <n v="7104"/>
    <n v="2.86"/>
    <n v="2.86"/>
    <n v="0"/>
    <x v="184"/>
    <x v="0"/>
    <s v="Statens Serum Institut"/>
    <s v="https://files.ssi.dk/covid19/vaccinationstilslutning/vaccinationstilslutning-06022021-k4r6"/>
  </r>
  <r>
    <x v="8"/>
    <s v="DNK"/>
    <x v="28"/>
    <n v="170522"/>
    <n v="170510"/>
    <n v="12"/>
    <n v="4610"/>
    <n v="7490"/>
    <n v="2.94"/>
    <n v="2.94"/>
    <n v="0"/>
    <x v="248"/>
    <x v="0"/>
    <s v="Statens Serum Institut"/>
    <s v="https://files.ssi.dk/covid19/vaccinationstilslutning/vaccinationstilslutning-06022021-k4r6"/>
  </r>
  <r>
    <x v="8"/>
    <s v="DNK"/>
    <x v="29"/>
    <n v="173789"/>
    <n v="173051"/>
    <n v="738"/>
    <n v="3267"/>
    <n v="7840"/>
    <n v="3"/>
    <n v="2.99"/>
    <n v="0.01"/>
    <x v="249"/>
    <x v="0"/>
    <s v="Statens Serum Institut"/>
    <s v="https://files.ssi.dk/covid19/vaccinationstilslutning/vaccinationstilslutning-06022021-k4r6"/>
  </r>
  <r>
    <x v="8"/>
    <s v="DNK"/>
    <x v="30"/>
    <n v="179826"/>
    <n v="176926"/>
    <n v="2900"/>
    <n v="6037"/>
    <n v="8608"/>
    <n v="3.1"/>
    <n v="3.05"/>
    <n v="0.05"/>
    <x v="250"/>
    <x v="0"/>
    <s v="Statens Serum Institut"/>
    <s v="https://files.ssi.dk/covid19/vaccinationstilslutning/vaccinationstilslutning-06022021-k4r6"/>
  </r>
  <r>
    <x v="8"/>
    <s v="DNK"/>
    <x v="31"/>
    <n v="184445"/>
    <n v="179418"/>
    <n v="5027"/>
    <n v="4619"/>
    <n v="9202"/>
    <n v="3.18"/>
    <n v="3.1"/>
    <n v="0.09"/>
    <x v="251"/>
    <x v="0"/>
    <s v="Statens Serum Institut"/>
    <s v="https://files.ssi.dk/covid19/vaccinationstilslutning/vaccinationstilslutning-06022021-k4r6"/>
  </r>
  <r>
    <x v="8"/>
    <s v="DNK"/>
    <x v="32"/>
    <n v="187881"/>
    <n v="180939"/>
    <n v="6942"/>
    <n v="3436"/>
    <n v="7874"/>
    <n v="3.24"/>
    <n v="3.12"/>
    <n v="0.12"/>
    <x v="252"/>
    <x v="0"/>
    <s v="Statens Serum Institut"/>
    <s v="https://files.ssi.dk/covid19/vaccinationstilslutning/vaccinationstilslutning-06022021-k4r6"/>
  </r>
  <r>
    <x v="8"/>
    <s v="DNK"/>
    <x v="33"/>
    <n v="191793"/>
    <n v="182468"/>
    <n v="9325"/>
    <n v="3912"/>
    <n v="5870"/>
    <n v="3.31"/>
    <n v="3.15"/>
    <n v="0.16"/>
    <x v="253"/>
    <x v="0"/>
    <s v="Statens Serum Institut"/>
    <s v="https://files.ssi.dk/covid19/vaccinationstilslutning/vaccinationstilslutning-06022021-k4r6"/>
  </r>
  <r>
    <x v="8"/>
    <s v="DNK"/>
    <x v="34"/>
    <n v="198176"/>
    <n v="183127"/>
    <n v="15049"/>
    <n v="6383"/>
    <n v="4609"/>
    <n v="3.42"/>
    <n v="3.16"/>
    <n v="0.26"/>
    <x v="254"/>
    <x v="0"/>
    <s v="Statens Serum Institut"/>
    <s v="https://files.ssi.dk/covid19/vaccinationstilslutning/vaccinationstilslutning-06022021-k4r6"/>
  </r>
  <r>
    <x v="8"/>
    <s v="DNK"/>
    <x v="35"/>
    <n v="206132"/>
    <n v="183911"/>
    <n v="22221"/>
    <n v="7956"/>
    <n v="5087"/>
    <n v="3.56"/>
    <n v="3.18"/>
    <n v="0.38"/>
    <x v="255"/>
    <x v="0"/>
    <s v="Statens Serum Institut"/>
    <s v="https://files.ssi.dk/covid19/vaccinationstilslutning/vaccinationstilslutning-06022021-k4r6"/>
  </r>
  <r>
    <x v="8"/>
    <s v="DNK"/>
    <x v="36"/>
    <n v="213405"/>
    <n v="184530"/>
    <n v="28875"/>
    <n v="7273"/>
    <n v="5659"/>
    <n v="3.68"/>
    <n v="3.19"/>
    <n v="0.5"/>
    <x v="222"/>
    <x v="0"/>
    <s v="Statens Serum Institut"/>
    <s v="https://files.ssi.dk/covid19/vaccinationstilslutning/vaccinationstilslutning-06022021-k4r6"/>
  </r>
  <r>
    <x v="8"/>
    <s v="DNK"/>
    <x v="37"/>
    <n v="216123"/>
    <n v="184775"/>
    <n v="31348"/>
    <n v="2718"/>
    <n v="5185"/>
    <n v="3.73"/>
    <n v="3.19"/>
    <n v="0.54"/>
    <x v="256"/>
    <x v="0"/>
    <s v="Statens Serum Institut"/>
    <s v="https://files.ssi.dk/covid19/vaccinationstilslutning/vaccinationstilslutning-06022021-k4r6"/>
  </r>
  <r>
    <x v="8"/>
    <s v="DNK"/>
    <x v="38"/>
    <n v="218110"/>
    <n v="184991"/>
    <n v="33119"/>
    <n v="1987"/>
    <n v="4809"/>
    <n v="3.77"/>
    <n v="3.19"/>
    <n v="0.56999999999999995"/>
    <x v="257"/>
    <x v="0"/>
    <s v="Statens Serum Institut"/>
    <s v="https://files.ssi.dk/covid19/vaccinationstilslutning/vaccinationstilslutning-06022021-k4r6"/>
  </r>
  <r>
    <x v="8"/>
    <s v="DNK"/>
    <x v="39"/>
    <n v="222732"/>
    <n v="185204"/>
    <n v="37528"/>
    <n v="4622"/>
    <n v="4979"/>
    <n v="3.85"/>
    <n v="3.2"/>
    <n v="0.65"/>
    <x v="258"/>
    <x v="0"/>
    <s v="Statens Serum Institut"/>
    <s v="https://files.ssi.dk/covid19/vaccinationstilslutning/vaccinationstilslutning-06022021-k4r6"/>
  </r>
  <r>
    <x v="8"/>
    <s v="DNK"/>
    <x v="40"/>
    <n v="231104"/>
    <n v="185446"/>
    <n v="45658"/>
    <n v="8372"/>
    <n v="5616"/>
    <n v="3.99"/>
    <n v="3.2"/>
    <n v="0.79"/>
    <x v="259"/>
    <x v="0"/>
    <s v="Statens Serum Institut"/>
    <s v="https://files.ssi.dk/covid19/vaccinationstilslutning/vaccinationstilslutning-06022021-k4r6"/>
  </r>
  <r>
    <x v="8"/>
    <s v="DNK"/>
    <x v="41"/>
    <n v="250309"/>
    <n v="186567"/>
    <n v="63742"/>
    <n v="19205"/>
    <n v="7448"/>
    <n v="4.32"/>
    <n v="3.22"/>
    <n v="1.1000000000000001"/>
    <x v="260"/>
    <x v="0"/>
    <s v="Statens Serum Institut"/>
    <s v="https://files.ssi.dk/covid19/vaccinationstilslutning/vaccinationstilslutning-06022021-k4r6"/>
  </r>
  <r>
    <x v="8"/>
    <s v="DNK"/>
    <x v="42"/>
    <n v="264649"/>
    <n v="187806"/>
    <n v="76843"/>
    <n v="14340"/>
    <n v="8360"/>
    <n v="4.57"/>
    <n v="3.24"/>
    <n v="1.33"/>
    <x v="261"/>
    <x v="0"/>
    <s v="Statens Serum Institut"/>
    <s v="https://files.ssi.dk/covid19/vaccinationstilslutning/vaccinationstilslutning-06022021-k4r6"/>
  </r>
  <r>
    <x v="8"/>
    <s v="DNK"/>
    <x v="43"/>
    <n v="278229"/>
    <n v="189058"/>
    <n v="89171"/>
    <n v="13580"/>
    <n v="9261"/>
    <n v="4.8"/>
    <n v="3.26"/>
    <n v="1.54"/>
    <x v="262"/>
    <x v="0"/>
    <s v="Statens Serum Institut"/>
    <s v="https://files.ssi.dk/covid19/vaccinationstilslutning/vaccinationstilslutning-06022021-k4r6"/>
  </r>
  <r>
    <x v="8"/>
    <s v="DNK"/>
    <x v="44"/>
    <n v="286692"/>
    <n v="189802"/>
    <n v="96890"/>
    <n v="8463"/>
    <n v="10081"/>
    <n v="4.95"/>
    <n v="3.28"/>
    <n v="1.67"/>
    <x v="263"/>
    <x v="0"/>
    <s v="Statens Serum Institut"/>
    <s v="https://files.ssi.dk/covid19/vaccinationstilslutning/vaccinationstilslutning-06022021-k4r6"/>
  </r>
  <r>
    <x v="8"/>
    <s v="DNK"/>
    <x v="45"/>
    <n v="291713"/>
    <n v="191853"/>
    <n v="99860"/>
    <n v="5021"/>
    <n v="10515"/>
    <n v="5.04"/>
    <n v="3.31"/>
    <n v="1.72"/>
    <x v="264"/>
    <x v="0"/>
    <s v="Statens Serum Institut"/>
    <s v="https://files.ssi.dk/covid19/vaccinationstilslutning/vaccinationstilslutning-06022021-k4r6"/>
  </r>
  <r>
    <x v="8"/>
    <s v="DNK"/>
    <x v="46"/>
    <n v="299475"/>
    <n v="193410"/>
    <n v="106065"/>
    <n v="7762"/>
    <n v="10963"/>
    <n v="5.17"/>
    <n v="3.34"/>
    <n v="1.83"/>
    <x v="265"/>
    <x v="0"/>
    <s v="Statens Serum Institut"/>
    <s v="https://files.ssi.dk/covid19/vaccinationstilslutning/vaccinationstilslutning-06022021-k4r6"/>
  </r>
  <r>
    <x v="8"/>
    <s v="DNK"/>
    <x v="47"/>
    <n v="311700"/>
    <n v="194842"/>
    <n v="116858"/>
    <n v="12225"/>
    <n v="11514"/>
    <n v="5.38"/>
    <n v="3.36"/>
    <n v="2.02"/>
    <x v="266"/>
    <x v="0"/>
    <s v="Statens Serum Institut"/>
    <s v="https://files.ssi.dk/covid19/vaccinationstilslutning/vaccinationstilslutning-06022021-k4r6"/>
  </r>
  <r>
    <x v="8"/>
    <s v="DNK"/>
    <x v="48"/>
    <n v="326109"/>
    <n v="196433"/>
    <n v="129676"/>
    <n v="14409"/>
    <n v="10829"/>
    <n v="5.63"/>
    <n v="3.39"/>
    <n v="2.2400000000000002"/>
    <x v="267"/>
    <x v="0"/>
    <s v="Statens Serum Institut"/>
    <s v="https://files.ssi.dk/covid19/vaccinationstilslutning/vaccinationstilslutning-06022021-k4r6"/>
  </r>
  <r>
    <x v="9"/>
    <s v="ECU"/>
    <x v="33"/>
    <n v="0"/>
    <n v="0"/>
    <m/>
    <m/>
    <m/>
    <n v="0"/>
    <n v="0"/>
    <m/>
    <x v="0"/>
    <x v="1"/>
    <s v="Government of Ecuador"/>
    <s v="https://drive.google.com/file/d/1HRz845fa451ZHJmxSDlJAD92CAr75VFs/view"/>
  </r>
  <r>
    <x v="9"/>
    <s v="ECU"/>
    <x v="34"/>
    <n v="108"/>
    <n v="108"/>
    <m/>
    <n v="108"/>
    <n v="108"/>
    <n v="0"/>
    <n v="0"/>
    <m/>
    <x v="268"/>
    <x v="1"/>
    <s v="Government of Ecuador"/>
    <s v="https://drive.google.com/file/d/1HRz845fa451ZHJmxSDlJAD92CAr75VFs/view"/>
  </r>
  <r>
    <x v="9"/>
    <s v="ECU"/>
    <x v="35"/>
    <m/>
    <m/>
    <m/>
    <m/>
    <n v="294"/>
    <m/>
    <m/>
    <m/>
    <x v="269"/>
    <x v="1"/>
    <s v="Government of Ecuador"/>
    <s v="https://drive.google.com/file/d/1HRz845fa451ZHJmxSDlJAD92CAr75VFs/view"/>
  </r>
  <r>
    <x v="9"/>
    <s v="ECU"/>
    <x v="36"/>
    <m/>
    <m/>
    <m/>
    <m/>
    <n v="355"/>
    <m/>
    <m/>
    <m/>
    <x v="270"/>
    <x v="1"/>
    <s v="Government of Ecuador"/>
    <s v="https://drive.google.com/file/d/1HRz845fa451ZHJmxSDlJAD92CAr75VFs/view"/>
  </r>
  <r>
    <x v="9"/>
    <s v="ECU"/>
    <x v="37"/>
    <m/>
    <m/>
    <m/>
    <m/>
    <n v="386"/>
    <m/>
    <m/>
    <m/>
    <x v="54"/>
    <x v="1"/>
    <s v="Government of Ecuador"/>
    <s v="https://drive.google.com/file/d/1HRz845fa451ZHJmxSDlJAD92CAr75VFs/view"/>
  </r>
  <r>
    <x v="9"/>
    <s v="ECU"/>
    <x v="38"/>
    <m/>
    <m/>
    <m/>
    <m/>
    <n v="405"/>
    <m/>
    <m/>
    <m/>
    <x v="271"/>
    <x v="1"/>
    <s v="Government of Ecuador"/>
    <s v="https://drive.google.com/file/d/1HRz845fa451ZHJmxSDlJAD92CAr75VFs/view"/>
  </r>
  <r>
    <x v="9"/>
    <s v="ECU"/>
    <x v="39"/>
    <m/>
    <m/>
    <m/>
    <m/>
    <n v="417"/>
    <m/>
    <m/>
    <m/>
    <x v="75"/>
    <x v="1"/>
    <s v="Government of Ecuador"/>
    <s v="https://drive.google.com/file/d/1HRz845fa451ZHJmxSDlJAD92CAr75VFs/view"/>
  </r>
  <r>
    <x v="9"/>
    <s v="ECU"/>
    <x v="40"/>
    <n v="2982"/>
    <n v="2982"/>
    <m/>
    <m/>
    <n v="426"/>
    <n v="0.02"/>
    <n v="0.02"/>
    <m/>
    <x v="75"/>
    <x v="1"/>
    <s v="Government of Ecuador"/>
    <s v="https://drive.google.com/file/d/1HRz845fa451ZHJmxSDlJAD92CAr75VFs/view"/>
  </r>
  <r>
    <x v="9"/>
    <s v="ECU"/>
    <x v="41"/>
    <m/>
    <m/>
    <m/>
    <m/>
    <n v="477"/>
    <m/>
    <m/>
    <m/>
    <x v="58"/>
    <x v="1"/>
    <s v="Government of Ecuador"/>
    <s v="https://drive.google.com/file/d/1HRz845fa451ZHJmxSDlJAD92CAr75VFs/view"/>
  </r>
  <r>
    <x v="9"/>
    <s v="ECU"/>
    <x v="42"/>
    <m/>
    <m/>
    <m/>
    <m/>
    <n v="475"/>
    <m/>
    <m/>
    <m/>
    <x v="58"/>
    <x v="1"/>
    <s v="Government of Ecuador"/>
    <s v="https://drive.google.com/file/d/1HRz845fa451ZHJmxSDlJAD92CAr75VFs/view"/>
  </r>
  <r>
    <x v="9"/>
    <s v="ECU"/>
    <x v="43"/>
    <m/>
    <m/>
    <m/>
    <m/>
    <n v="472"/>
    <m/>
    <m/>
    <m/>
    <x v="58"/>
    <x v="1"/>
    <s v="Government of Ecuador"/>
    <s v="https://drive.google.com/file/d/1HRz845fa451ZHJmxSDlJAD92CAr75VFs/view"/>
  </r>
  <r>
    <x v="9"/>
    <s v="ECU"/>
    <x v="44"/>
    <m/>
    <m/>
    <m/>
    <m/>
    <n v="470"/>
    <m/>
    <m/>
    <m/>
    <x v="58"/>
    <x v="1"/>
    <s v="Government of Ecuador"/>
    <s v="https://drive.google.com/file/d/1HRz845fa451ZHJmxSDlJAD92CAr75VFs/view"/>
  </r>
  <r>
    <x v="9"/>
    <s v="ECU"/>
    <x v="45"/>
    <m/>
    <m/>
    <m/>
    <m/>
    <n v="468"/>
    <m/>
    <m/>
    <m/>
    <x v="58"/>
    <x v="1"/>
    <s v="Government of Ecuador"/>
    <s v="https://drive.google.com/file/d/1HRz845fa451ZHJmxSDlJAD92CAr75VFs/view"/>
  </r>
  <r>
    <x v="9"/>
    <s v="ECU"/>
    <x v="46"/>
    <m/>
    <m/>
    <m/>
    <m/>
    <n v="466"/>
    <m/>
    <m/>
    <m/>
    <x v="55"/>
    <x v="1"/>
    <s v="Government of Ecuador"/>
    <s v="https://drive.google.com/file/d/1HRz845fa451ZHJmxSDlJAD92CAr75VFs/view"/>
  </r>
  <r>
    <x v="9"/>
    <s v="ECU"/>
    <x v="47"/>
    <n v="6228"/>
    <n v="6228"/>
    <m/>
    <m/>
    <n v="464"/>
    <n v="0.04"/>
    <n v="0.04"/>
    <m/>
    <x v="55"/>
    <x v="1"/>
    <s v="Government of Ecuador"/>
    <s v="https://drive.google.com/file/d/1HRz845fa451ZHJmxSDlJAD92CAr75VFs/view"/>
  </r>
  <r>
    <x v="10"/>
    <s v="EGY"/>
    <x v="36"/>
    <n v="0"/>
    <m/>
    <m/>
    <m/>
    <m/>
    <n v="0"/>
    <m/>
    <m/>
    <x v="0"/>
    <x v="4"/>
    <s v="Ministry of Health"/>
    <s v="http://english.ahram.org.eg/NewsContent/1/64/399964/Egypt/Politics-/,-medical-staff-vaccinated-against-COVID-in-first-.aspx"/>
  </r>
  <r>
    <x v="10"/>
    <s v="EGY"/>
    <x v="37"/>
    <m/>
    <m/>
    <m/>
    <m/>
    <n v="219"/>
    <m/>
    <m/>
    <m/>
    <x v="272"/>
    <x v="4"/>
    <s v="Ministry of Health"/>
    <s v="http://english.ahram.org.eg/NewsContent/1/64/399964/Egypt/Politics-/,-medical-staff-vaccinated-against-COVID-in-first-.aspx"/>
  </r>
  <r>
    <x v="10"/>
    <s v="EGY"/>
    <x v="38"/>
    <m/>
    <m/>
    <m/>
    <m/>
    <n v="219"/>
    <m/>
    <m/>
    <m/>
    <x v="272"/>
    <x v="4"/>
    <s v="Ministry of Health"/>
    <s v="http://english.ahram.org.eg/NewsContent/1/64/399964/Egypt/Politics-/,-medical-staff-vaccinated-against-COVID-in-first-.aspx"/>
  </r>
  <r>
    <x v="10"/>
    <s v="EGY"/>
    <x v="39"/>
    <m/>
    <m/>
    <m/>
    <m/>
    <n v="219"/>
    <m/>
    <m/>
    <m/>
    <x v="272"/>
    <x v="4"/>
    <s v="Ministry of Health"/>
    <s v="http://english.ahram.org.eg/NewsContent/1/64/399964/Egypt/Politics-/,-medical-staff-vaccinated-against-COVID-in-first-.aspx"/>
  </r>
  <r>
    <x v="10"/>
    <s v="EGY"/>
    <x v="40"/>
    <m/>
    <m/>
    <m/>
    <m/>
    <n v="219"/>
    <m/>
    <m/>
    <m/>
    <x v="272"/>
    <x v="4"/>
    <s v="Ministry of Health"/>
    <s v="http://english.ahram.org.eg/NewsContent/1/64/399964/Egypt/Politics-/,-medical-staff-vaccinated-against-COVID-in-first-.aspx"/>
  </r>
  <r>
    <x v="10"/>
    <s v="EGY"/>
    <x v="41"/>
    <m/>
    <m/>
    <m/>
    <m/>
    <n v="219"/>
    <m/>
    <m/>
    <m/>
    <x v="272"/>
    <x v="4"/>
    <s v="Ministry of Health"/>
    <s v="http://english.ahram.org.eg/NewsContent/1/64/399964/Egypt/Politics-/,-medical-staff-vaccinated-against-COVID-in-first-.aspx"/>
  </r>
  <r>
    <x v="10"/>
    <s v="EGY"/>
    <x v="42"/>
    <n v="1315"/>
    <m/>
    <m/>
    <m/>
    <n v="219"/>
    <n v="0"/>
    <m/>
    <m/>
    <x v="272"/>
    <x v="4"/>
    <s v="Ministry of Health"/>
    <s v="http://english.ahram.org.eg/NewsContent/1/64/399964/Egypt/Politics-/,-medical-staff-vaccinated-against-COVID-in-first-.aspx"/>
  </r>
  <r>
    <x v="11"/>
    <m/>
    <x v="54"/>
    <n v="55295"/>
    <n v="55295"/>
    <m/>
    <m/>
    <m/>
    <n v="0.1"/>
    <n v="0.1"/>
    <m/>
    <x v="0"/>
    <x v="5"/>
    <s v="Government of the United Kingdom"/>
    <s v="https://coronavirus.data.gov.uk/details/healthcare"/>
  </r>
  <r>
    <x v="11"/>
    <m/>
    <x v="55"/>
    <m/>
    <m/>
    <m/>
    <m/>
    <n v="74002"/>
    <m/>
    <m/>
    <m/>
    <x v="273"/>
    <x v="5"/>
    <s v="Government of the United Kingdom"/>
    <s v="https://coronavirus.data.gov.uk/details/healthcare"/>
  </r>
  <r>
    <x v="11"/>
    <m/>
    <x v="50"/>
    <m/>
    <m/>
    <m/>
    <m/>
    <n v="74002"/>
    <m/>
    <m/>
    <m/>
    <x v="273"/>
    <x v="5"/>
    <s v="Government of the United Kingdom"/>
    <s v="https://coronavirus.data.gov.uk/details/healthcare"/>
  </r>
  <r>
    <x v="11"/>
    <m/>
    <x v="51"/>
    <m/>
    <m/>
    <m/>
    <m/>
    <n v="74002"/>
    <m/>
    <m/>
    <m/>
    <x v="273"/>
    <x v="5"/>
    <s v="Government of the United Kingdom"/>
    <s v="https://coronavirus.data.gov.uk/details/healthcare"/>
  </r>
  <r>
    <x v="11"/>
    <m/>
    <x v="52"/>
    <m/>
    <m/>
    <m/>
    <m/>
    <n v="74002"/>
    <m/>
    <m/>
    <m/>
    <x v="273"/>
    <x v="5"/>
    <s v="Government of the United Kingdom"/>
    <s v="https://coronavirus.data.gov.uk/details/healthcare"/>
  </r>
  <r>
    <x v="11"/>
    <m/>
    <x v="53"/>
    <m/>
    <m/>
    <m/>
    <m/>
    <n v="74002"/>
    <m/>
    <m/>
    <m/>
    <x v="273"/>
    <x v="5"/>
    <s v="Government of the United Kingdom"/>
    <s v="https://coronavirus.data.gov.uk/details/healthcare"/>
  </r>
  <r>
    <x v="11"/>
    <m/>
    <x v="0"/>
    <m/>
    <m/>
    <m/>
    <m/>
    <n v="74002"/>
    <m/>
    <m/>
    <m/>
    <x v="273"/>
    <x v="5"/>
    <s v="Government of the United Kingdom"/>
    <s v="https://coronavirus.data.gov.uk/details/healthcare"/>
  </r>
  <r>
    <x v="11"/>
    <m/>
    <x v="1"/>
    <n v="573306"/>
    <n v="573306"/>
    <m/>
    <m/>
    <n v="74002"/>
    <n v="1.02"/>
    <n v="1.02"/>
    <m/>
    <x v="273"/>
    <x v="5"/>
    <s v="Government of the United Kingdom"/>
    <s v="https://coronavirus.data.gov.uk/details/healthcare"/>
  </r>
  <r>
    <x v="11"/>
    <m/>
    <x v="2"/>
    <m/>
    <m/>
    <m/>
    <m/>
    <n v="68880"/>
    <m/>
    <m/>
    <m/>
    <x v="274"/>
    <x v="5"/>
    <s v="Government of the United Kingdom"/>
    <s v="https://coronavirus.data.gov.uk/details/healthcare"/>
  </r>
  <r>
    <x v="11"/>
    <m/>
    <x v="3"/>
    <m/>
    <m/>
    <m/>
    <m/>
    <n v="63758"/>
    <m/>
    <m/>
    <m/>
    <x v="275"/>
    <x v="5"/>
    <s v="Government of the United Kingdom"/>
    <s v="https://coronavirus.data.gov.uk/details/healthcare"/>
  </r>
  <r>
    <x v="11"/>
    <m/>
    <x v="4"/>
    <m/>
    <m/>
    <m/>
    <m/>
    <n v="58636"/>
    <m/>
    <m/>
    <m/>
    <x v="276"/>
    <x v="5"/>
    <s v="Government of the United Kingdom"/>
    <s v="https://coronavirus.data.gov.uk/details/healthcare"/>
  </r>
  <r>
    <x v="11"/>
    <m/>
    <x v="5"/>
    <m/>
    <m/>
    <m/>
    <m/>
    <n v="53514"/>
    <m/>
    <m/>
    <m/>
    <x v="277"/>
    <x v="5"/>
    <s v="Government of the United Kingdom"/>
    <s v="https://coronavirus.data.gov.uk/details/healthcare"/>
  </r>
  <r>
    <x v="11"/>
    <m/>
    <x v="6"/>
    <m/>
    <m/>
    <m/>
    <m/>
    <n v="48393"/>
    <m/>
    <m/>
    <m/>
    <x v="258"/>
    <x v="5"/>
    <s v="Government of the United Kingdom"/>
    <s v="https://coronavirus.data.gov.uk/details/healthcare"/>
  </r>
  <r>
    <x v="11"/>
    <m/>
    <x v="7"/>
    <m/>
    <m/>
    <m/>
    <m/>
    <n v="43271"/>
    <m/>
    <m/>
    <m/>
    <x v="278"/>
    <x v="5"/>
    <s v="Government of the United Kingdom"/>
    <s v="https://coronavirus.data.gov.uk/details/healthcare"/>
  </r>
  <r>
    <x v="11"/>
    <m/>
    <x v="8"/>
    <n v="840349"/>
    <n v="840349"/>
    <m/>
    <m/>
    <n v="38149"/>
    <n v="1.49"/>
    <n v="1.49"/>
    <m/>
    <x v="169"/>
    <x v="5"/>
    <s v="Government of the United Kingdom"/>
    <s v="https://coronavirus.data.gov.uk/details/healthcare"/>
  </r>
  <r>
    <x v="11"/>
    <m/>
    <x v="9"/>
    <m/>
    <m/>
    <m/>
    <m/>
    <n v="39819"/>
    <m/>
    <m/>
    <m/>
    <x v="279"/>
    <x v="5"/>
    <s v="Government of the United Kingdom"/>
    <s v="https://coronavirus.data.gov.uk/details/healthcare"/>
  </r>
  <r>
    <x v="11"/>
    <m/>
    <x v="10"/>
    <m/>
    <m/>
    <m/>
    <m/>
    <n v="41489"/>
    <m/>
    <m/>
    <m/>
    <x v="280"/>
    <x v="5"/>
    <s v="Government of the United Kingdom"/>
    <s v="https://coronavirus.data.gov.uk/details/healthcare"/>
  </r>
  <r>
    <x v="11"/>
    <m/>
    <x v="11"/>
    <m/>
    <m/>
    <m/>
    <m/>
    <n v="43158"/>
    <m/>
    <m/>
    <m/>
    <x v="281"/>
    <x v="5"/>
    <s v="Government of the United Kingdom"/>
    <s v="https://coronavirus.data.gov.uk/details/healthcare"/>
  </r>
  <r>
    <x v="11"/>
    <m/>
    <x v="12"/>
    <m/>
    <m/>
    <m/>
    <m/>
    <n v="44828"/>
    <m/>
    <m/>
    <m/>
    <x v="254"/>
    <x v="5"/>
    <s v="Government of the United Kingdom"/>
    <s v="https://coronavirus.data.gov.uk/details/healthcare"/>
  </r>
  <r>
    <x v="11"/>
    <m/>
    <x v="13"/>
    <m/>
    <m/>
    <m/>
    <m/>
    <n v="46498"/>
    <m/>
    <m/>
    <m/>
    <x v="282"/>
    <x v="5"/>
    <s v="Government of the United Kingdom"/>
    <s v="https://coronavirus.data.gov.uk/details/healthcare"/>
  </r>
  <r>
    <x v="11"/>
    <m/>
    <x v="14"/>
    <m/>
    <m/>
    <m/>
    <m/>
    <n v="48168"/>
    <m/>
    <m/>
    <m/>
    <x v="283"/>
    <x v="5"/>
    <s v="Government of the United Kingdom"/>
    <s v="https://coronavirus.data.gov.uk/details/healthcare"/>
  </r>
  <r>
    <x v="11"/>
    <m/>
    <x v="15"/>
    <n v="1189212"/>
    <n v="1168717"/>
    <n v="20495"/>
    <m/>
    <n v="49838"/>
    <n v="2.11"/>
    <n v="2.08"/>
    <n v="0.04"/>
    <x v="284"/>
    <x v="5"/>
    <s v="Government of the United Kingdom"/>
    <s v="https://coronavirus.data.gov.uk/details/healthcare"/>
  </r>
  <r>
    <x v="11"/>
    <m/>
    <x v="16"/>
    <m/>
    <m/>
    <m/>
    <m/>
    <n v="66076"/>
    <m/>
    <m/>
    <m/>
    <x v="285"/>
    <x v="5"/>
    <s v="Government of the United Kingdom"/>
    <s v="https://coronavirus.data.gov.uk/details/healthcare"/>
  </r>
  <r>
    <x v="11"/>
    <m/>
    <x v="17"/>
    <m/>
    <m/>
    <m/>
    <m/>
    <n v="82315"/>
    <m/>
    <m/>
    <m/>
    <x v="286"/>
    <x v="5"/>
    <s v="Government of the United Kingdom"/>
    <s v="https://coronavirus.data.gov.uk/details/healthcare"/>
  </r>
  <r>
    <x v="11"/>
    <m/>
    <x v="18"/>
    <m/>
    <m/>
    <m/>
    <m/>
    <n v="98553"/>
    <m/>
    <m/>
    <m/>
    <x v="287"/>
    <x v="5"/>
    <s v="Government of the United Kingdom"/>
    <s v="https://coronavirus.data.gov.uk/details/healthcare"/>
  </r>
  <r>
    <x v="11"/>
    <m/>
    <x v="19"/>
    <m/>
    <m/>
    <m/>
    <m/>
    <n v="114792"/>
    <m/>
    <m/>
    <m/>
    <x v="288"/>
    <x v="5"/>
    <s v="Government of the United Kingdom"/>
    <s v="https://coronavirus.data.gov.uk/details/healthcare"/>
  </r>
  <r>
    <x v="11"/>
    <m/>
    <x v="20"/>
    <m/>
    <m/>
    <m/>
    <m/>
    <n v="131030"/>
    <m/>
    <m/>
    <m/>
    <x v="289"/>
    <x v="5"/>
    <s v="Government of the United Kingdom"/>
    <s v="https://coronavirus.data.gov.uk/details/healthcare"/>
  </r>
  <r>
    <x v="11"/>
    <m/>
    <x v="21"/>
    <m/>
    <m/>
    <m/>
    <m/>
    <n v="147269"/>
    <m/>
    <m/>
    <m/>
    <x v="290"/>
    <x v="5"/>
    <s v="Government of the United Kingdom"/>
    <s v="https://coronavirus.data.gov.uk/details/healthcare"/>
  </r>
  <r>
    <x v="11"/>
    <m/>
    <x v="22"/>
    <n v="2333764"/>
    <n v="1959151"/>
    <n v="374613"/>
    <m/>
    <n v="163507"/>
    <n v="4.1500000000000004"/>
    <n v="3.48"/>
    <n v="0.67"/>
    <x v="291"/>
    <x v="5"/>
    <s v="Government of the United Kingdom"/>
    <s v="https://coronavirus.data.gov.uk/details/healthcare"/>
  </r>
  <r>
    <x v="11"/>
    <m/>
    <x v="23"/>
    <n v="2474205"/>
    <n v="2080280"/>
    <n v="393925"/>
    <n v="140441"/>
    <n v="160212"/>
    <n v="4.4000000000000004"/>
    <n v="3.7"/>
    <n v="0.7"/>
    <x v="292"/>
    <x v="5"/>
    <s v="Government of the United Kingdom"/>
    <s v="https://coronavirus.data.gov.uk/details/healthcare"/>
  </r>
  <r>
    <x v="11"/>
    <m/>
    <x v="24"/>
    <n v="2661850"/>
    <n v="2254556"/>
    <n v="407294"/>
    <n v="187645"/>
    <n v="163660"/>
    <n v="4.7300000000000004"/>
    <n v="4.01"/>
    <n v="0.72"/>
    <x v="293"/>
    <x v="5"/>
    <s v="Government of the United Kingdom"/>
    <s v="https://coronavirus.data.gov.uk/details/healthcare"/>
  </r>
  <r>
    <x v="11"/>
    <m/>
    <x v="25"/>
    <n v="2910027"/>
    <n v="2494371"/>
    <n v="415656"/>
    <n v="248177"/>
    <n v="175756"/>
    <n v="5.17"/>
    <n v="4.43"/>
    <n v="0.74"/>
    <x v="294"/>
    <x v="5"/>
    <s v="Government of the United Kingdom"/>
    <s v="https://coronavirus.data.gov.uk/details/healthcare"/>
  </r>
  <r>
    <x v="11"/>
    <m/>
    <x v="26"/>
    <n v="3189674"/>
    <n v="2769164"/>
    <n v="420510"/>
    <n v="279647"/>
    <n v="192347"/>
    <n v="5.67"/>
    <n v="4.92"/>
    <n v="0.75"/>
    <x v="295"/>
    <x v="5"/>
    <s v="Government of the United Kingdom"/>
    <s v="https://coronavirus.data.gov.uk/details/healthcare"/>
  </r>
  <r>
    <x v="11"/>
    <m/>
    <x v="27"/>
    <n v="3514385"/>
    <n v="3090058"/>
    <n v="424327"/>
    <n v="324711"/>
    <n v="215377"/>
    <n v="6.24"/>
    <n v="5.49"/>
    <n v="0.75"/>
    <x v="296"/>
    <x v="5"/>
    <s v="Government of the United Kingdom"/>
    <s v="https://coronavirus.data.gov.uk/details/healthcare"/>
  </r>
  <r>
    <x v="11"/>
    <m/>
    <x v="28"/>
    <n v="3791594"/>
    <n v="3365492"/>
    <n v="426102"/>
    <n v="277209"/>
    <n v="231620"/>
    <n v="6.74"/>
    <n v="5.98"/>
    <n v="0.76"/>
    <x v="297"/>
    <x v="5"/>
    <s v="Government of the United Kingdom"/>
    <s v="https://coronavirus.data.gov.uk/details/healthcare"/>
  </r>
  <r>
    <x v="11"/>
    <m/>
    <x v="29"/>
    <n v="3947442"/>
    <n v="3520056"/>
    <n v="427386"/>
    <n v="155848"/>
    <n v="230525"/>
    <n v="7.01"/>
    <n v="6.25"/>
    <n v="0.76"/>
    <x v="298"/>
    <x v="5"/>
    <s v="Government of the United Kingdom"/>
    <s v="https://coronavirus.data.gov.uk/details/healthcare"/>
  </r>
  <r>
    <x v="11"/>
    <m/>
    <x v="30"/>
    <n v="4118342"/>
    <n v="3687206"/>
    <n v="431136"/>
    <n v="170900"/>
    <n v="234877"/>
    <n v="7.32"/>
    <n v="6.55"/>
    <n v="0.77"/>
    <x v="299"/>
    <x v="5"/>
    <s v="Government of the United Kingdom"/>
    <s v="https://coronavirus.data.gov.uk/details/healthcare"/>
  </r>
  <r>
    <x v="11"/>
    <m/>
    <x v="31"/>
    <n v="4419704"/>
    <n v="3985579"/>
    <n v="434125"/>
    <n v="301362"/>
    <n v="251122"/>
    <n v="7.85"/>
    <n v="7.08"/>
    <n v="0.77"/>
    <x v="300"/>
    <x v="5"/>
    <s v="Government of the United Kingdom"/>
    <s v="https://coronavirus.data.gov.uk/details/healthcare"/>
  </r>
  <r>
    <x v="11"/>
    <m/>
    <x v="32"/>
    <n v="4740578"/>
    <n v="4303730"/>
    <n v="436848"/>
    <n v="320874"/>
    <n v="261507"/>
    <n v="8.42"/>
    <n v="7.65"/>
    <n v="0.78"/>
    <x v="301"/>
    <x v="5"/>
    <s v="Government of the United Kingdom"/>
    <s v="https://coronavirus.data.gov.uk/details/healthcare"/>
  </r>
  <r>
    <x v="11"/>
    <m/>
    <x v="33"/>
    <n v="5100475"/>
    <n v="4661293"/>
    <n v="439182"/>
    <n v="359897"/>
    <n v="272972"/>
    <n v="9.06"/>
    <n v="8.2799999999999994"/>
    <n v="0.78"/>
    <x v="302"/>
    <x v="5"/>
    <s v="Government of the United Kingdom"/>
    <s v="https://coronavirus.data.gov.uk/details/healthcare"/>
  </r>
  <r>
    <x v="11"/>
    <m/>
    <x v="34"/>
    <n v="5526071"/>
    <n v="5085771"/>
    <n v="440300"/>
    <n v="425596"/>
    <n v="287384"/>
    <n v="9.82"/>
    <n v="9.0399999999999991"/>
    <n v="0.78"/>
    <x v="303"/>
    <x v="5"/>
    <s v="Government of the United Kingdom"/>
    <s v="https://coronavirus.data.gov.uk/details/healthcare"/>
  </r>
  <r>
    <x v="11"/>
    <m/>
    <x v="35"/>
    <n v="5970175"/>
    <n v="5529101"/>
    <n v="441074"/>
    <n v="444104"/>
    <n v="311226"/>
    <n v="10.61"/>
    <n v="9.82"/>
    <n v="0.78"/>
    <x v="304"/>
    <x v="5"/>
    <s v="Government of the United Kingdom"/>
    <s v="https://coronavirus.data.gov.uk/details/healthcare"/>
  </r>
  <r>
    <x v="11"/>
    <m/>
    <x v="36"/>
    <n v="6169377"/>
    <n v="5727693"/>
    <n v="441684"/>
    <n v="199202"/>
    <n v="317419"/>
    <n v="10.96"/>
    <n v="10.18"/>
    <n v="0.78"/>
    <x v="305"/>
    <x v="5"/>
    <s v="Government of the United Kingdom"/>
    <s v="https://coronavirus.data.gov.uk/details/healthcare"/>
  </r>
  <r>
    <x v="11"/>
    <m/>
    <x v="37"/>
    <n v="6405554"/>
    <n v="5962544"/>
    <n v="443010"/>
    <n v="236177"/>
    <n v="326745"/>
    <n v="11.38"/>
    <n v="10.59"/>
    <n v="0.79"/>
    <x v="306"/>
    <x v="5"/>
    <s v="Government of the United Kingdom"/>
    <s v="https://coronavirus.data.gov.uk/details/healthcare"/>
  </r>
  <r>
    <x v="11"/>
    <m/>
    <x v="38"/>
    <n v="6665861"/>
    <n v="6221850"/>
    <n v="444011"/>
    <n v="260307"/>
    <n v="320880"/>
    <n v="11.84"/>
    <n v="11.05"/>
    <n v="0.79"/>
    <x v="307"/>
    <x v="5"/>
    <s v="Government of the United Kingdom"/>
    <s v="https://coronavirus.data.gov.uk/details/healthcare"/>
  </r>
  <r>
    <x v="11"/>
    <m/>
    <x v="39"/>
    <n v="6918853"/>
    <n v="6473752"/>
    <n v="445101"/>
    <n v="252992"/>
    <n v="311182"/>
    <n v="12.29"/>
    <n v="11.5"/>
    <n v="0.79"/>
    <x v="308"/>
    <x v="5"/>
    <s v="Government of the United Kingdom"/>
    <s v="https://coronavirus.data.gov.uk/details/healthcare"/>
  </r>
  <r>
    <x v="11"/>
    <m/>
    <x v="40"/>
    <n v="7263317"/>
    <n v="6816945"/>
    <n v="446372"/>
    <n v="344464"/>
    <n v="308977"/>
    <n v="12.9"/>
    <n v="12.11"/>
    <n v="0.79"/>
    <x v="309"/>
    <x v="5"/>
    <s v="Government of the United Kingdom"/>
    <s v="https://coronavirus.data.gov.uk/details/healthcare"/>
  </r>
  <r>
    <x v="11"/>
    <m/>
    <x v="41"/>
    <n v="7701203"/>
    <n v="7253305"/>
    <n v="447898"/>
    <n v="437886"/>
    <n v="310733"/>
    <n v="13.68"/>
    <n v="12.89"/>
    <n v="0.8"/>
    <x v="310"/>
    <x v="5"/>
    <s v="Government of the United Kingdom"/>
    <s v="https://coronavirus.data.gov.uk/details/healthcare"/>
  </r>
  <r>
    <x v="11"/>
    <m/>
    <x v="42"/>
    <n v="8251146"/>
    <n v="7792996"/>
    <n v="458150"/>
    <n v="549943"/>
    <n v="325853"/>
    <n v="14.66"/>
    <n v="13.85"/>
    <n v="0.81"/>
    <x v="311"/>
    <x v="5"/>
    <s v="Government of the United Kingdom"/>
    <s v="https://coronavirus.data.gov.uk/details/healthcare"/>
  </r>
  <r>
    <x v="11"/>
    <m/>
    <x v="43"/>
    <n v="8543262"/>
    <n v="8082355"/>
    <n v="460907"/>
    <n v="292116"/>
    <n v="339126"/>
    <n v="15.18"/>
    <n v="14.36"/>
    <n v="0.82"/>
    <x v="312"/>
    <x v="5"/>
    <s v="Government of the United Kingdom"/>
    <s v="https://coronavirus.data.gov.uk/details/healthcare"/>
  </r>
  <r>
    <x v="11"/>
    <m/>
    <x v="44"/>
    <n v="8825371"/>
    <n v="8362868"/>
    <n v="462503"/>
    <n v="282109"/>
    <n v="345688"/>
    <n v="15.68"/>
    <n v="14.86"/>
    <n v="0.82"/>
    <x v="313"/>
    <x v="5"/>
    <s v="Government of the United Kingdom"/>
    <s v="https://coronavirus.data.gov.uk/details/healthcare"/>
  </r>
  <r>
    <x v="11"/>
    <m/>
    <x v="45"/>
    <n v="9126930"/>
    <n v="8663041"/>
    <n v="463889"/>
    <n v="301559"/>
    <n v="351581"/>
    <n v="16.21"/>
    <n v="15.39"/>
    <n v="0.82"/>
    <x v="314"/>
    <x v="5"/>
    <s v="Government of the United Kingdom"/>
    <s v="https://coronavirus.data.gov.uk/details/healthcare"/>
  </r>
  <r>
    <x v="11"/>
    <m/>
    <x v="46"/>
    <n v="9508006"/>
    <n v="9041835"/>
    <n v="466171"/>
    <n v="381076"/>
    <n v="369879"/>
    <n v="16.89"/>
    <n v="16.059999999999999"/>
    <n v="0.83"/>
    <x v="315"/>
    <x v="5"/>
    <s v="Government of the United Kingdom"/>
    <s v="https://coronavirus.data.gov.uk/details/healthcare"/>
  </r>
  <r>
    <x v="11"/>
    <m/>
    <x v="47"/>
    <n v="9899043"/>
    <n v="9430261"/>
    <n v="468782"/>
    <n v="391037"/>
    <n v="376532"/>
    <n v="17.59"/>
    <n v="16.75"/>
    <n v="0.83"/>
    <x v="316"/>
    <x v="5"/>
    <s v="Government of the United Kingdom"/>
    <s v="https://coronavirus.data.gov.uk/details/healthcare"/>
  </r>
  <r>
    <x v="11"/>
    <m/>
    <x v="48"/>
    <n v="10302620"/>
    <n v="9831897"/>
    <n v="470723"/>
    <n v="403577"/>
    <n v="371631"/>
    <n v="18.3"/>
    <n v="17.47"/>
    <n v="0.84"/>
    <x v="317"/>
    <x v="5"/>
    <s v="Government of the United Kingdom"/>
    <s v="https://coronavirus.data.gov.uk/details/healthcare"/>
  </r>
  <r>
    <x v="12"/>
    <s v="EST"/>
    <x v="9"/>
    <n v="207"/>
    <m/>
    <m/>
    <m/>
    <m/>
    <n v="0.02"/>
    <m/>
    <m/>
    <x v="0"/>
    <x v="1"/>
    <s v="National Health Board"/>
    <s v="https://www.terviseamet.ee/et/uudised/covid-19-blogi-6-veebruar-oopaevaga-lisandus-589-positiivset-testi"/>
  </r>
  <r>
    <x v="12"/>
    <s v="EST"/>
    <x v="10"/>
    <n v="516"/>
    <m/>
    <m/>
    <n v="309"/>
    <n v="309"/>
    <n v="0.04"/>
    <m/>
    <m/>
    <x v="318"/>
    <x v="1"/>
    <s v="National Health Board"/>
    <s v="https://www.terviseamet.ee/et/uudised/covid-19-blogi-6-veebruar-oopaevaga-lisandus-589-positiivset-testi"/>
  </r>
  <r>
    <x v="12"/>
    <s v="EST"/>
    <x v="11"/>
    <n v="884"/>
    <m/>
    <m/>
    <n v="368"/>
    <n v="338"/>
    <n v="7.0000000000000007E-2"/>
    <m/>
    <m/>
    <x v="319"/>
    <x v="1"/>
    <s v="National Health Board"/>
    <s v="https://www.terviseamet.ee/et/uudised/covid-19-blogi-6-veebruar-oopaevaga-lisandus-589-positiivset-testi"/>
  </r>
  <r>
    <x v="12"/>
    <s v="EST"/>
    <x v="12"/>
    <n v="1907"/>
    <m/>
    <m/>
    <n v="1023"/>
    <n v="567"/>
    <n v="0.14000000000000001"/>
    <m/>
    <m/>
    <x v="129"/>
    <x v="1"/>
    <s v="National Health Board"/>
    <s v="https://www.terviseamet.ee/et/uudised/covid-19-blogi-6-veebruar-oopaevaga-lisandus-589-positiivset-testi"/>
  </r>
  <r>
    <x v="12"/>
    <s v="EST"/>
    <x v="13"/>
    <n v="2487"/>
    <m/>
    <m/>
    <n v="580"/>
    <n v="570"/>
    <n v="0.19"/>
    <m/>
    <m/>
    <x v="320"/>
    <x v="1"/>
    <s v="National Health Board"/>
    <s v="https://www.terviseamet.ee/et/uudised/covid-19-blogi-6-veebruar-oopaevaga-lisandus-589-positiivset-testi"/>
  </r>
  <r>
    <x v="12"/>
    <s v="EST"/>
    <x v="14"/>
    <m/>
    <m/>
    <m/>
    <m/>
    <n v="459"/>
    <m/>
    <m/>
    <m/>
    <x v="230"/>
    <x v="1"/>
    <s v="National Health Board"/>
    <s v="https://www.terviseamet.ee/et/uudised/covid-19-blogi-6-veebruar-oopaevaga-lisandus-589-positiivset-testi"/>
  </r>
  <r>
    <x v="12"/>
    <s v="EST"/>
    <x v="15"/>
    <n v="2517"/>
    <m/>
    <m/>
    <m/>
    <n v="385"/>
    <n v="0.19"/>
    <m/>
    <m/>
    <x v="321"/>
    <x v="1"/>
    <s v="National Health Board"/>
    <s v="https://www.terviseamet.ee/et/uudised/covid-19-blogi-6-veebruar-oopaevaga-lisandus-589-positiivset-testi"/>
  </r>
  <r>
    <x v="12"/>
    <s v="EST"/>
    <x v="16"/>
    <n v="2535"/>
    <m/>
    <m/>
    <n v="18"/>
    <n v="333"/>
    <n v="0.19"/>
    <m/>
    <m/>
    <x v="322"/>
    <x v="1"/>
    <s v="National Health Board"/>
    <s v="https://www.terviseamet.ee/et/uudised/covid-19-blogi-6-veebruar-oopaevaga-lisandus-589-positiivset-testi"/>
  </r>
  <r>
    <x v="12"/>
    <s v="EST"/>
    <x v="17"/>
    <n v="3188"/>
    <m/>
    <m/>
    <n v="653"/>
    <n v="382"/>
    <n v="0.24"/>
    <m/>
    <m/>
    <x v="323"/>
    <x v="1"/>
    <s v="National Health Board"/>
    <s v="https://www.terviseamet.ee/et/uudised/covid-19-blogi-6-veebruar-oopaevaga-lisandus-589-positiivset-testi"/>
  </r>
  <r>
    <x v="12"/>
    <s v="EST"/>
    <x v="18"/>
    <n v="5009"/>
    <m/>
    <m/>
    <n v="1821"/>
    <n v="589"/>
    <n v="0.38"/>
    <m/>
    <m/>
    <x v="324"/>
    <x v="1"/>
    <s v="National Health Board"/>
    <s v="https://www.terviseamet.ee/et/uudised/covid-19-blogi-6-veebruar-oopaevaga-lisandus-589-positiivset-testi"/>
  </r>
  <r>
    <x v="12"/>
    <s v="EST"/>
    <x v="19"/>
    <n v="6632"/>
    <m/>
    <m/>
    <n v="1623"/>
    <n v="675"/>
    <n v="0.5"/>
    <m/>
    <m/>
    <x v="325"/>
    <x v="1"/>
    <s v="National Health Board"/>
    <s v="https://www.terviseamet.ee/et/uudised/covid-19-blogi-6-veebruar-oopaevaga-lisandus-589-positiivset-testi"/>
  </r>
  <r>
    <x v="12"/>
    <s v="EST"/>
    <x v="20"/>
    <n v="7973"/>
    <m/>
    <m/>
    <n v="1341"/>
    <n v="784"/>
    <n v="0.6"/>
    <m/>
    <m/>
    <x v="326"/>
    <x v="1"/>
    <s v="National Health Board"/>
    <s v="https://www.terviseamet.ee/et/uudised/covid-19-blogi-6-veebruar-oopaevaga-lisandus-589-positiivset-testi"/>
  </r>
  <r>
    <x v="12"/>
    <s v="EST"/>
    <x v="21"/>
    <n v="10197"/>
    <m/>
    <m/>
    <n v="2224"/>
    <n v="1099"/>
    <n v="0.77"/>
    <m/>
    <m/>
    <x v="327"/>
    <x v="1"/>
    <s v="National Health Board"/>
    <s v="https://www.terviseamet.ee/et/uudised/covid-19-blogi-6-veebruar-oopaevaga-lisandus-589-positiivset-testi"/>
  </r>
  <r>
    <x v="12"/>
    <s v="EST"/>
    <x v="22"/>
    <n v="10749"/>
    <m/>
    <m/>
    <n v="552"/>
    <n v="1176"/>
    <n v="0.81"/>
    <m/>
    <m/>
    <x v="328"/>
    <x v="1"/>
    <s v="National Health Board"/>
    <s v="https://www.terviseamet.ee/et/uudised/covid-19-blogi-6-veebruar-oopaevaga-lisandus-589-positiivset-testi"/>
  </r>
  <r>
    <x v="12"/>
    <s v="EST"/>
    <x v="23"/>
    <n v="10972"/>
    <m/>
    <m/>
    <n v="223"/>
    <n v="1205"/>
    <n v="0.83"/>
    <m/>
    <m/>
    <x v="329"/>
    <x v="1"/>
    <s v="National Health Board"/>
    <s v="https://www.terviseamet.ee/et/uudised/covid-19-blogi-6-veebruar-oopaevaga-lisandus-589-positiivset-testi"/>
  </r>
  <r>
    <x v="12"/>
    <s v="EST"/>
    <x v="24"/>
    <n v="11896"/>
    <m/>
    <m/>
    <n v="924"/>
    <n v="1244"/>
    <n v="0.9"/>
    <m/>
    <m/>
    <x v="330"/>
    <x v="1"/>
    <s v="National Health Board"/>
    <s v="https://www.terviseamet.ee/et/uudised/covid-19-blogi-6-veebruar-oopaevaga-lisandus-589-positiivset-testi"/>
  </r>
  <r>
    <x v="12"/>
    <s v="EST"/>
    <x v="25"/>
    <n v="13481"/>
    <m/>
    <m/>
    <n v="1585"/>
    <n v="1210"/>
    <n v="1.02"/>
    <m/>
    <m/>
    <x v="331"/>
    <x v="1"/>
    <s v="National Health Board"/>
    <s v="https://www.terviseamet.ee/et/uudised/covid-19-blogi-6-veebruar-oopaevaga-lisandus-589-positiivset-testi"/>
  </r>
  <r>
    <x v="12"/>
    <s v="EST"/>
    <x v="26"/>
    <n v="14879"/>
    <m/>
    <m/>
    <n v="1398"/>
    <n v="1178"/>
    <n v="1.1200000000000001"/>
    <m/>
    <m/>
    <x v="332"/>
    <x v="1"/>
    <s v="National Health Board"/>
    <s v="https://www.terviseamet.ee/et/uudised/covid-19-blogi-6-veebruar-oopaevaga-lisandus-589-positiivset-testi"/>
  </r>
  <r>
    <x v="12"/>
    <s v="EST"/>
    <x v="27"/>
    <n v="16677"/>
    <m/>
    <m/>
    <n v="1798"/>
    <n v="1243"/>
    <n v="1.26"/>
    <m/>
    <m/>
    <x v="174"/>
    <x v="1"/>
    <s v="National Health Board"/>
    <s v="https://www.terviseamet.ee/et/uudised/covid-19-blogi-6-veebruar-oopaevaga-lisandus-589-positiivset-testi"/>
  </r>
  <r>
    <x v="12"/>
    <s v="EST"/>
    <x v="28"/>
    <n v="17959"/>
    <m/>
    <m/>
    <n v="1282"/>
    <n v="1109"/>
    <n v="1.35"/>
    <m/>
    <m/>
    <x v="333"/>
    <x v="1"/>
    <s v="National Health Board"/>
    <s v="https://www.terviseamet.ee/et/uudised/covid-19-blogi-6-veebruar-oopaevaga-lisandus-589-positiivset-testi"/>
  </r>
  <r>
    <x v="12"/>
    <s v="EST"/>
    <x v="29"/>
    <n v="18179"/>
    <m/>
    <m/>
    <n v="220"/>
    <n v="1061"/>
    <n v="1.37"/>
    <m/>
    <m/>
    <x v="334"/>
    <x v="1"/>
    <s v="National Health Board"/>
    <s v="https://www.terviseamet.ee/et/uudised/covid-19-blogi-6-veebruar-oopaevaga-lisandus-589-positiivset-testi"/>
  </r>
  <r>
    <x v="12"/>
    <s v="EST"/>
    <x v="30"/>
    <n v="18275"/>
    <m/>
    <m/>
    <n v="96"/>
    <n v="1043"/>
    <n v="1.38"/>
    <m/>
    <m/>
    <x v="335"/>
    <x v="1"/>
    <s v="National Health Board"/>
    <s v="https://www.terviseamet.ee/et/uudised/covid-19-blogi-6-veebruar-oopaevaga-lisandus-589-positiivset-testi"/>
  </r>
  <r>
    <x v="12"/>
    <s v="EST"/>
    <x v="31"/>
    <n v="19315"/>
    <m/>
    <m/>
    <n v="1040"/>
    <n v="1060"/>
    <n v="1.46"/>
    <m/>
    <m/>
    <x v="336"/>
    <x v="1"/>
    <s v="National Health Board"/>
    <s v="https://www.terviseamet.ee/et/uudised/covid-19-blogi-6-veebruar-oopaevaga-lisandus-589-positiivset-testi"/>
  </r>
  <r>
    <x v="12"/>
    <s v="EST"/>
    <x v="32"/>
    <n v="20478"/>
    <m/>
    <m/>
    <n v="1163"/>
    <n v="1000"/>
    <n v="1.54"/>
    <m/>
    <m/>
    <x v="337"/>
    <x v="1"/>
    <s v="National Health Board"/>
    <s v="https://www.terviseamet.ee/et/uudised/covid-19-blogi-6-veebruar-oopaevaga-lisandus-589-positiivset-testi"/>
  </r>
  <r>
    <x v="12"/>
    <s v="EST"/>
    <x v="33"/>
    <n v="21985"/>
    <m/>
    <m/>
    <n v="1507"/>
    <n v="1015"/>
    <n v="1.66"/>
    <m/>
    <m/>
    <x v="338"/>
    <x v="1"/>
    <s v="National Health Board"/>
    <s v="https://www.terviseamet.ee/et/uudised/covid-19-blogi-6-veebruar-oopaevaga-lisandus-589-positiivset-testi"/>
  </r>
  <r>
    <x v="12"/>
    <s v="EST"/>
    <x v="34"/>
    <n v="24196"/>
    <m/>
    <m/>
    <n v="2211"/>
    <n v="1074"/>
    <n v="1.82"/>
    <m/>
    <m/>
    <x v="339"/>
    <x v="1"/>
    <s v="National Health Board"/>
    <s v="https://www.terviseamet.ee/et/uudised/covid-19-blogi-6-veebruar-oopaevaga-lisandus-589-positiivset-testi"/>
  </r>
  <r>
    <x v="12"/>
    <s v="EST"/>
    <x v="35"/>
    <n v="25704"/>
    <m/>
    <m/>
    <n v="1508"/>
    <n v="1106"/>
    <n v="1.94"/>
    <m/>
    <m/>
    <x v="340"/>
    <x v="1"/>
    <s v="National Health Board"/>
    <s v="https://www.terviseamet.ee/et/uudised/covid-19-blogi-6-veebruar-oopaevaga-lisandus-589-positiivset-testi"/>
  </r>
  <r>
    <x v="12"/>
    <s v="EST"/>
    <x v="36"/>
    <n v="25964"/>
    <m/>
    <m/>
    <n v="260"/>
    <n v="1112"/>
    <n v="1.96"/>
    <m/>
    <m/>
    <x v="341"/>
    <x v="1"/>
    <s v="National Health Board"/>
    <s v="https://www.terviseamet.ee/et/uudised/covid-19-blogi-6-veebruar-oopaevaga-lisandus-589-positiivset-testi"/>
  </r>
  <r>
    <x v="12"/>
    <s v="EST"/>
    <x v="37"/>
    <n v="26126"/>
    <m/>
    <m/>
    <n v="162"/>
    <n v="1122"/>
    <n v="1.97"/>
    <m/>
    <m/>
    <x v="342"/>
    <x v="1"/>
    <s v="National Health Board"/>
    <s v="https://www.terviseamet.ee/et/uudised/covid-19-blogi-6-veebruar-oopaevaga-lisandus-589-positiivset-testi"/>
  </r>
  <r>
    <x v="12"/>
    <s v="EST"/>
    <x v="38"/>
    <n v="27180"/>
    <m/>
    <m/>
    <n v="1054"/>
    <n v="1124"/>
    <n v="2.0499999999999998"/>
    <m/>
    <m/>
    <x v="343"/>
    <x v="1"/>
    <s v="National Health Board"/>
    <s v="https://www.terviseamet.ee/et/uudised/covid-19-blogi-6-veebruar-oopaevaga-lisandus-589-positiivset-testi"/>
  </r>
  <r>
    <x v="12"/>
    <s v="EST"/>
    <x v="39"/>
    <n v="29594"/>
    <m/>
    <m/>
    <n v="2414"/>
    <n v="1302"/>
    <n v="2.23"/>
    <m/>
    <m/>
    <x v="344"/>
    <x v="1"/>
    <s v="National Health Board"/>
    <s v="https://www.terviseamet.ee/et/uudised/covid-19-blogi-6-veebruar-oopaevaga-lisandus-589-positiivset-testi"/>
  </r>
  <r>
    <x v="12"/>
    <s v="EST"/>
    <x v="40"/>
    <n v="31629"/>
    <n v="25415"/>
    <n v="6214"/>
    <n v="2035"/>
    <n v="1378"/>
    <n v="2.38"/>
    <n v="1.92"/>
    <n v="0.47"/>
    <x v="345"/>
    <x v="1"/>
    <s v="National Health Board"/>
    <s v="https://www.terviseamet.ee/et/uudised/covid-19-blogi-6-veebruar-oopaevaga-lisandus-589-positiivset-testi"/>
  </r>
  <r>
    <x v="12"/>
    <s v="EST"/>
    <x v="41"/>
    <n v="34019"/>
    <n v="26412"/>
    <n v="7607"/>
    <n v="2390"/>
    <n v="1403"/>
    <n v="2.56"/>
    <n v="1.99"/>
    <n v="0.56999999999999995"/>
    <x v="346"/>
    <x v="1"/>
    <s v="National Health Board"/>
    <s v="https://www.terviseamet.ee/et/uudised/covid-19-blogi-6-veebruar-oopaevaga-lisandus-589-positiivset-testi"/>
  </r>
  <r>
    <x v="12"/>
    <s v="EST"/>
    <x v="42"/>
    <n v="37230"/>
    <n v="27633"/>
    <n v="9597"/>
    <n v="3211"/>
    <n v="1647"/>
    <n v="2.81"/>
    <n v="2.08"/>
    <n v="0.72"/>
    <x v="347"/>
    <x v="1"/>
    <s v="National Health Board"/>
    <s v="https://www.terviseamet.ee/et/uudised/covid-19-blogi-6-veebruar-oopaevaga-lisandus-589-positiivset-testi"/>
  </r>
  <r>
    <x v="12"/>
    <s v="EST"/>
    <x v="43"/>
    <n v="38055"/>
    <n v="27900"/>
    <n v="10155"/>
    <n v="825"/>
    <n v="1727"/>
    <n v="2.87"/>
    <n v="2.1"/>
    <n v="0.77"/>
    <x v="348"/>
    <x v="1"/>
    <s v="National Health Board"/>
    <s v="https://www.terviseamet.ee/et/uudised/covid-19-blogi-6-veebruar-oopaevaga-lisandus-589-positiivset-testi"/>
  </r>
  <r>
    <x v="12"/>
    <s v="EST"/>
    <x v="44"/>
    <n v="38594"/>
    <n v="28186"/>
    <n v="10408"/>
    <n v="539"/>
    <n v="1781"/>
    <n v="2.91"/>
    <n v="2.12"/>
    <n v="0.78"/>
    <x v="349"/>
    <x v="1"/>
    <s v="National Health Board"/>
    <s v="https://www.terviseamet.ee/et/uudised/covid-19-blogi-6-veebruar-oopaevaga-lisandus-589-positiivset-testi"/>
  </r>
  <r>
    <x v="12"/>
    <s v="EST"/>
    <x v="45"/>
    <n v="40217"/>
    <n v="28907"/>
    <n v="11310"/>
    <n v="1623"/>
    <n v="1862"/>
    <n v="3.03"/>
    <n v="2.1800000000000002"/>
    <n v="0.85"/>
    <x v="350"/>
    <x v="1"/>
    <s v="National Health Board"/>
    <s v="https://www.terviseamet.ee/et/uudised/covid-19-blogi-6-veebruar-oopaevaga-lisandus-589-positiivset-testi"/>
  </r>
  <r>
    <x v="12"/>
    <s v="EST"/>
    <x v="46"/>
    <n v="43000"/>
    <n v="30158"/>
    <n v="12842"/>
    <n v="2783"/>
    <n v="1915"/>
    <n v="3.24"/>
    <n v="2.27"/>
    <n v="0.97"/>
    <x v="351"/>
    <x v="1"/>
    <s v="National Health Board"/>
    <s v="https://www.terviseamet.ee/et/uudised/covid-19-blogi-6-veebruar-oopaevaga-lisandus-589-positiivset-testi"/>
  </r>
  <r>
    <x v="12"/>
    <s v="EST"/>
    <x v="47"/>
    <n v="46194"/>
    <n v="31864"/>
    <n v="14330"/>
    <n v="3194"/>
    <n v="2081"/>
    <n v="3.48"/>
    <n v="2.4"/>
    <n v="1.08"/>
    <x v="352"/>
    <x v="1"/>
    <s v="National Health Board"/>
    <s v="https://www.terviseamet.ee/et/uudised/covid-19-blogi-6-veebruar-oopaevaga-lisandus-589-positiivset-testi"/>
  </r>
  <r>
    <x v="12"/>
    <s v="EST"/>
    <x v="48"/>
    <n v="49798"/>
    <n v="33927"/>
    <n v="15871"/>
    <n v="3604"/>
    <n v="2254"/>
    <n v="3.75"/>
    <n v="2.56"/>
    <n v="1.2"/>
    <x v="353"/>
    <x v="1"/>
    <s v="National Health Board"/>
    <s v="https://www.terviseamet.ee/et/uudised/covid-19-blogi-6-veebruar-oopaevaga-lisandus-589-positiivset-testi"/>
  </r>
  <r>
    <x v="12"/>
    <s v="EST"/>
    <x v="49"/>
    <n v="52868"/>
    <n v="35492"/>
    <n v="17376"/>
    <n v="3070"/>
    <n v="2234"/>
    <n v="3.99"/>
    <n v="2.68"/>
    <n v="1.31"/>
    <x v="354"/>
    <x v="1"/>
    <s v="National Health Board"/>
    <s v="https://www.terviseamet.ee/et/uudised/covid-19-blogi-6-veebruar-oopaevaga-lisandus-589-positiivset-testi"/>
  </r>
  <r>
    <x v="13"/>
    <s v="FRO"/>
    <x v="41"/>
    <n v="3994"/>
    <n v="3993"/>
    <n v="1"/>
    <m/>
    <m/>
    <n v="8.17"/>
    <n v="8.17"/>
    <n v="0"/>
    <x v="0"/>
    <x v="1"/>
    <s v="Government of the Faeroe Islands"/>
    <s v="https://corona.fo/api"/>
  </r>
  <r>
    <x v="13"/>
    <s v="FRO"/>
    <x v="42"/>
    <m/>
    <m/>
    <m/>
    <m/>
    <n v="83"/>
    <m/>
    <m/>
    <m/>
    <x v="353"/>
    <x v="1"/>
    <s v="Government of the Faeroe Islands"/>
    <s v="https://corona.fo/api"/>
  </r>
  <r>
    <x v="13"/>
    <s v="FRO"/>
    <x v="43"/>
    <m/>
    <m/>
    <m/>
    <m/>
    <n v="83"/>
    <m/>
    <m/>
    <m/>
    <x v="353"/>
    <x v="1"/>
    <s v="Government of the Faeroe Islands"/>
    <s v="https://corona.fo/api"/>
  </r>
  <r>
    <x v="13"/>
    <s v="FRO"/>
    <x v="44"/>
    <m/>
    <m/>
    <m/>
    <m/>
    <n v="83"/>
    <m/>
    <m/>
    <m/>
    <x v="353"/>
    <x v="1"/>
    <s v="Government of the Faeroe Islands"/>
    <s v="https://corona.fo/api"/>
  </r>
  <r>
    <x v="13"/>
    <s v="FRO"/>
    <x v="45"/>
    <m/>
    <m/>
    <m/>
    <m/>
    <n v="83"/>
    <m/>
    <m/>
    <m/>
    <x v="353"/>
    <x v="1"/>
    <s v="Government of the Faeroe Islands"/>
    <s v="https://corona.fo/api"/>
  </r>
  <r>
    <x v="13"/>
    <s v="FRO"/>
    <x v="46"/>
    <m/>
    <m/>
    <m/>
    <m/>
    <n v="83"/>
    <m/>
    <m/>
    <m/>
    <x v="353"/>
    <x v="1"/>
    <s v="Government of the Faeroe Islands"/>
    <s v="https://corona.fo/api"/>
  </r>
  <r>
    <x v="13"/>
    <s v="FRO"/>
    <x v="47"/>
    <m/>
    <m/>
    <m/>
    <m/>
    <n v="83"/>
    <m/>
    <m/>
    <m/>
    <x v="353"/>
    <x v="1"/>
    <s v="Government of the Faeroe Islands"/>
    <s v="https://corona.fo/api"/>
  </r>
  <r>
    <x v="13"/>
    <s v="FRO"/>
    <x v="48"/>
    <m/>
    <m/>
    <m/>
    <m/>
    <n v="83"/>
    <m/>
    <m/>
    <m/>
    <x v="353"/>
    <x v="1"/>
    <s v="Government of the Faeroe Islands"/>
    <s v="https://corona.fo/api"/>
  </r>
  <r>
    <x v="13"/>
    <s v="FRO"/>
    <x v="49"/>
    <n v="4657"/>
    <n v="4051"/>
    <n v="606"/>
    <m/>
    <n v="83"/>
    <n v="9.5299999999999994"/>
    <n v="8.2899999999999991"/>
    <n v="1.24"/>
    <x v="353"/>
    <x v="1"/>
    <s v="Government of the Faeroe Islands"/>
    <s v="https://corona.fo/api"/>
  </r>
  <r>
    <x v="14"/>
    <s v="FIN"/>
    <x v="12"/>
    <n v="1767"/>
    <m/>
    <m/>
    <m/>
    <m/>
    <n v="0.03"/>
    <m/>
    <m/>
    <x v="0"/>
    <x v="1"/>
    <s v="Finnish Institute for Health and Welfare"/>
    <s v="https://www.thl.fi/episeuranta/rokotukset/koronarokotusten_edistyminen.html"/>
  </r>
  <r>
    <x v="14"/>
    <s v="FIN"/>
    <x v="13"/>
    <m/>
    <m/>
    <m/>
    <m/>
    <n v="459"/>
    <m/>
    <m/>
    <m/>
    <x v="355"/>
    <x v="1"/>
    <s v="Finnish Institute for Health and Welfare"/>
    <s v="https://www.thl.fi/episeuranta/rokotukset/koronarokotusten_edistyminen.html"/>
  </r>
  <r>
    <x v="14"/>
    <s v="FIN"/>
    <x v="14"/>
    <m/>
    <m/>
    <m/>
    <m/>
    <n v="459"/>
    <m/>
    <m/>
    <m/>
    <x v="355"/>
    <x v="1"/>
    <s v="Finnish Institute for Health and Welfare"/>
    <s v="https://www.thl.fi/episeuranta/rokotukset/koronarokotusten_edistyminen.html"/>
  </r>
  <r>
    <x v="14"/>
    <s v="FIN"/>
    <x v="15"/>
    <m/>
    <m/>
    <m/>
    <m/>
    <n v="459"/>
    <m/>
    <m/>
    <m/>
    <x v="355"/>
    <x v="1"/>
    <s v="Finnish Institute for Health and Welfare"/>
    <s v="https://www.thl.fi/episeuranta/rokotukset/koronarokotusten_edistyminen.html"/>
  </r>
  <r>
    <x v="14"/>
    <s v="FIN"/>
    <x v="16"/>
    <n v="3604"/>
    <m/>
    <m/>
    <m/>
    <n v="459"/>
    <n v="7.0000000000000007E-2"/>
    <m/>
    <m/>
    <x v="355"/>
    <x v="1"/>
    <s v="Finnish Institute for Health and Welfare"/>
    <s v="https://www.thl.fi/episeuranta/rokotukset/koronarokotusten_edistyminen.html"/>
  </r>
  <r>
    <x v="14"/>
    <s v="FIN"/>
    <x v="17"/>
    <n v="5445"/>
    <m/>
    <m/>
    <n v="1841"/>
    <n v="736"/>
    <n v="0.1"/>
    <m/>
    <m/>
    <x v="356"/>
    <x v="1"/>
    <s v="Finnish Institute for Health and Welfare"/>
    <s v="https://www.thl.fi/episeuranta/rokotukset/koronarokotusten_edistyminen.html"/>
  </r>
  <r>
    <x v="14"/>
    <s v="FIN"/>
    <x v="18"/>
    <m/>
    <m/>
    <m/>
    <m/>
    <n v="839"/>
    <m/>
    <m/>
    <m/>
    <x v="357"/>
    <x v="1"/>
    <s v="Finnish Institute for Health and Welfare"/>
    <s v="https://www.thl.fi/episeuranta/rokotukset/koronarokotusten_edistyminen.html"/>
  </r>
  <r>
    <x v="14"/>
    <s v="FIN"/>
    <x v="19"/>
    <n v="8155"/>
    <m/>
    <m/>
    <m/>
    <n v="913"/>
    <n v="0.15"/>
    <m/>
    <m/>
    <x v="358"/>
    <x v="1"/>
    <s v="Finnish Institute for Health and Welfare"/>
    <s v="https://www.thl.fi/episeuranta/rokotukset/koronarokotusten_edistyminen.html"/>
  </r>
  <r>
    <x v="14"/>
    <s v="FIN"/>
    <x v="20"/>
    <n v="11135"/>
    <m/>
    <m/>
    <n v="2980"/>
    <n v="1273"/>
    <n v="0.2"/>
    <m/>
    <m/>
    <x v="359"/>
    <x v="1"/>
    <s v="Finnish Institute for Health and Welfare"/>
    <s v="https://www.thl.fi/episeuranta/rokotukset/koronarokotusten_edistyminen.html"/>
  </r>
  <r>
    <x v="14"/>
    <s v="FIN"/>
    <x v="21"/>
    <m/>
    <m/>
    <m/>
    <m/>
    <n v="1353"/>
    <m/>
    <m/>
    <m/>
    <x v="360"/>
    <x v="1"/>
    <s v="Finnish Institute for Health and Welfare"/>
    <s v="https://www.thl.fi/episeuranta/rokotukset/koronarokotusten_edistyminen.html"/>
  </r>
  <r>
    <x v="14"/>
    <s v="FIN"/>
    <x v="22"/>
    <m/>
    <m/>
    <m/>
    <m/>
    <n v="1433"/>
    <m/>
    <m/>
    <m/>
    <x v="361"/>
    <x v="1"/>
    <s v="Finnish Institute for Health and Welfare"/>
    <s v="https://www.thl.fi/episeuranta/rokotukset/koronarokotusten_edistyminen.html"/>
  </r>
  <r>
    <x v="14"/>
    <s v="FIN"/>
    <x v="23"/>
    <n v="14196"/>
    <m/>
    <m/>
    <m/>
    <n v="1513"/>
    <n v="0.26"/>
    <m/>
    <m/>
    <x v="93"/>
    <x v="1"/>
    <s v="Finnish Institute for Health and Welfare"/>
    <s v="https://www.thl.fi/episeuranta/rokotukset/koronarokotusten_edistyminen.html"/>
  </r>
  <r>
    <x v="14"/>
    <s v="FIN"/>
    <x v="24"/>
    <n v="17617"/>
    <m/>
    <m/>
    <n v="3421"/>
    <n v="1739"/>
    <n v="0.32"/>
    <m/>
    <m/>
    <x v="68"/>
    <x v="1"/>
    <s v="Finnish Institute for Health and Welfare"/>
    <s v="https://www.thl.fi/episeuranta/rokotukset/koronarokotusten_edistyminen.html"/>
  </r>
  <r>
    <x v="14"/>
    <s v="FIN"/>
    <x v="25"/>
    <n v="23126"/>
    <m/>
    <m/>
    <n v="5509"/>
    <n v="2332"/>
    <n v="0.42"/>
    <m/>
    <m/>
    <x v="362"/>
    <x v="1"/>
    <s v="Finnish Institute for Health and Welfare"/>
    <s v="https://www.thl.fi/episeuranta/rokotukset/koronarokotusten_edistyminen.html"/>
  </r>
  <r>
    <x v="14"/>
    <s v="FIN"/>
    <x v="26"/>
    <n v="33033"/>
    <m/>
    <m/>
    <n v="9907"/>
    <n v="3554"/>
    <n v="0.6"/>
    <m/>
    <m/>
    <x v="363"/>
    <x v="1"/>
    <s v="Finnish Institute for Health and Welfare"/>
    <s v="https://www.thl.fi/episeuranta/rokotukset/koronarokotusten_edistyminen.html"/>
  </r>
  <r>
    <x v="14"/>
    <s v="FIN"/>
    <x v="27"/>
    <n v="43143"/>
    <m/>
    <m/>
    <n v="10110"/>
    <n v="4573"/>
    <n v="0.78"/>
    <m/>
    <m/>
    <x v="364"/>
    <x v="1"/>
    <s v="Finnish Institute for Health and Welfare"/>
    <s v="https://www.thl.fi/episeuranta/rokotukset/koronarokotusten_edistyminen.html"/>
  </r>
  <r>
    <x v="14"/>
    <s v="FIN"/>
    <x v="28"/>
    <m/>
    <m/>
    <m/>
    <m/>
    <n v="4971"/>
    <m/>
    <m/>
    <m/>
    <x v="365"/>
    <x v="1"/>
    <s v="Finnish Institute for Health and Welfare"/>
    <s v="https://www.thl.fi/episeuranta/rokotukset/koronarokotusten_edistyminen.html"/>
  </r>
  <r>
    <x v="14"/>
    <s v="FIN"/>
    <x v="29"/>
    <m/>
    <m/>
    <m/>
    <m/>
    <n v="5369"/>
    <m/>
    <m/>
    <m/>
    <x v="366"/>
    <x v="1"/>
    <s v="Finnish Institute for Health and Welfare"/>
    <s v="https://www.thl.fi/episeuranta/rokotukset/koronarokotusten_edistyminen.html"/>
  </r>
  <r>
    <x v="14"/>
    <s v="FIN"/>
    <x v="30"/>
    <n v="54568"/>
    <m/>
    <m/>
    <m/>
    <n v="5767"/>
    <n v="0.98"/>
    <m/>
    <m/>
    <x v="367"/>
    <x v="1"/>
    <s v="Finnish Institute for Health and Welfare"/>
    <s v="https://www.thl.fi/episeuranta/rokotukset/koronarokotusten_edistyminen.html"/>
  </r>
  <r>
    <x v="14"/>
    <s v="FIN"/>
    <x v="31"/>
    <n v="55824"/>
    <m/>
    <m/>
    <n v="1256"/>
    <n v="5458"/>
    <n v="1.01"/>
    <m/>
    <m/>
    <x v="228"/>
    <x v="1"/>
    <s v="Finnish Institute for Health and Welfare"/>
    <s v="https://www.thl.fi/episeuranta/rokotukset/koronarokotusten_edistyminen.html"/>
  </r>
  <r>
    <x v="14"/>
    <s v="FIN"/>
    <x v="32"/>
    <n v="62061"/>
    <m/>
    <m/>
    <n v="6237"/>
    <n v="5562"/>
    <n v="1.1200000000000001"/>
    <m/>
    <m/>
    <x v="368"/>
    <x v="1"/>
    <s v="Finnish Institute for Health and Welfare"/>
    <s v="https://www.thl.fi/episeuranta/rokotukset/koronarokotusten_edistyminen.html"/>
  </r>
  <r>
    <x v="14"/>
    <s v="FIN"/>
    <x v="33"/>
    <n v="78300"/>
    <m/>
    <m/>
    <n v="16239"/>
    <n v="6467"/>
    <n v="1.41"/>
    <m/>
    <m/>
    <x v="180"/>
    <x v="1"/>
    <s v="Finnish Institute for Health and Welfare"/>
    <s v="https://www.thl.fi/episeuranta/rokotukset/koronarokotusten_edistyminen.html"/>
  </r>
  <r>
    <x v="14"/>
    <s v="FIN"/>
    <x v="34"/>
    <n v="91260"/>
    <m/>
    <m/>
    <n v="12960"/>
    <n v="6874"/>
    <n v="1.65"/>
    <m/>
    <m/>
    <x v="185"/>
    <x v="1"/>
    <s v="Finnish Institute for Health and Welfare"/>
    <s v="https://www.thl.fi/episeuranta/rokotukset/koronarokotusten_edistyminen.html"/>
  </r>
  <r>
    <x v="14"/>
    <s v="FIN"/>
    <x v="35"/>
    <m/>
    <m/>
    <m/>
    <m/>
    <n v="7253"/>
    <m/>
    <m/>
    <m/>
    <x v="369"/>
    <x v="1"/>
    <s v="Finnish Institute for Health and Welfare"/>
    <s v="https://www.thl.fi/episeuranta/rokotukset/koronarokotusten_edistyminen.html"/>
  </r>
  <r>
    <x v="14"/>
    <s v="FIN"/>
    <x v="36"/>
    <m/>
    <m/>
    <m/>
    <m/>
    <n v="7633"/>
    <m/>
    <m/>
    <m/>
    <x v="370"/>
    <x v="1"/>
    <s v="Finnish Institute for Health and Welfare"/>
    <s v="https://www.thl.fi/episeuranta/rokotukset/koronarokotusten_edistyminen.html"/>
  </r>
  <r>
    <x v="14"/>
    <s v="FIN"/>
    <x v="37"/>
    <n v="110651"/>
    <n v="106098"/>
    <n v="4553"/>
    <m/>
    <n v="8012"/>
    <n v="2"/>
    <n v="1.91"/>
    <n v="0.08"/>
    <x v="371"/>
    <x v="1"/>
    <s v="Finnish Institute for Health and Welfare"/>
    <s v="https://www.thl.fi/episeuranta/rokotukset/koronarokotusten_edistyminen.html"/>
  </r>
  <r>
    <x v="14"/>
    <s v="FIN"/>
    <x v="38"/>
    <n v="117007"/>
    <n v="110047"/>
    <n v="6960"/>
    <n v="6356"/>
    <n v="8740"/>
    <n v="2.11"/>
    <n v="1.99"/>
    <n v="0.13"/>
    <x v="372"/>
    <x v="1"/>
    <s v="Finnish Institute for Health and Welfare"/>
    <s v="https://www.thl.fi/episeuranta/rokotukset/koronarokotusten_edistyminen.html"/>
  </r>
  <r>
    <x v="14"/>
    <s v="FIN"/>
    <x v="39"/>
    <n v="126910"/>
    <n v="117555"/>
    <n v="9355"/>
    <n v="9903"/>
    <n v="9264"/>
    <n v="2.29"/>
    <n v="2.12"/>
    <n v="0.17"/>
    <x v="373"/>
    <x v="1"/>
    <s v="Finnish Institute for Health and Welfare"/>
    <s v="https://www.thl.fi/episeuranta/rokotukset/koronarokotusten_edistyminen.html"/>
  </r>
  <r>
    <x v="14"/>
    <s v="FIN"/>
    <x v="40"/>
    <n v="138323"/>
    <n v="127783"/>
    <n v="10540"/>
    <n v="11413"/>
    <n v="8575"/>
    <n v="2.5"/>
    <n v="2.31"/>
    <n v="0.19"/>
    <x v="374"/>
    <x v="1"/>
    <s v="Finnish Institute for Health and Welfare"/>
    <s v="https://www.thl.fi/episeuranta/rokotukset/koronarokotusten_edistyminen.html"/>
  </r>
  <r>
    <x v="14"/>
    <s v="FIN"/>
    <x v="41"/>
    <n v="151790"/>
    <n v="137551"/>
    <n v="14239"/>
    <n v="13467"/>
    <n v="8647"/>
    <n v="2.74"/>
    <n v="2.48"/>
    <n v="0.26"/>
    <x v="375"/>
    <x v="1"/>
    <s v="Finnish Institute for Health and Welfare"/>
    <s v="https://www.thl.fi/episeuranta/rokotukset/koronarokotusten_edistyminen.html"/>
  </r>
  <r>
    <x v="14"/>
    <s v="FIN"/>
    <x v="42"/>
    <n v="162277"/>
    <n v="144520"/>
    <n v="17757"/>
    <n v="10487"/>
    <n v="9222"/>
    <n v="2.93"/>
    <n v="2.61"/>
    <n v="0.32"/>
    <x v="376"/>
    <x v="1"/>
    <s v="Finnish Institute for Health and Welfare"/>
    <s v="https://www.thl.fi/episeuranta/rokotukset/koronarokotusten_edistyminen.html"/>
  </r>
  <r>
    <x v="14"/>
    <s v="FIN"/>
    <x v="43"/>
    <m/>
    <m/>
    <m/>
    <m/>
    <n v="8404"/>
    <m/>
    <m/>
    <m/>
    <x v="377"/>
    <x v="1"/>
    <s v="Finnish Institute for Health and Welfare"/>
    <s v="https://www.thl.fi/episeuranta/rokotukset/koronarokotusten_edistyminen.html"/>
  </r>
  <r>
    <x v="14"/>
    <s v="FIN"/>
    <x v="44"/>
    <n v="163760"/>
    <n v="145557"/>
    <n v="18203"/>
    <m/>
    <n v="7587"/>
    <n v="2.96"/>
    <n v="2.63"/>
    <n v="0.33"/>
    <x v="378"/>
    <x v="1"/>
    <s v="Finnish Institute for Health and Welfare"/>
    <s v="https://www.thl.fi/episeuranta/rokotukset/koronarokotusten_edistyminen.html"/>
  </r>
  <r>
    <x v="14"/>
    <s v="FIN"/>
    <x v="45"/>
    <n v="163973"/>
    <n v="145770"/>
    <n v="18203"/>
    <n v="213"/>
    <n v="6709"/>
    <n v="2.96"/>
    <n v="2.63"/>
    <n v="0.33"/>
    <x v="183"/>
    <x v="1"/>
    <s v="Finnish Institute for Health and Welfare"/>
    <s v="https://www.thl.fi/episeuranta/rokotukset/koronarokotusten_edistyminen.html"/>
  </r>
  <r>
    <x v="14"/>
    <s v="FIN"/>
    <x v="46"/>
    <n v="173372"/>
    <n v="149951"/>
    <n v="23421"/>
    <n v="9399"/>
    <n v="6637"/>
    <n v="3.13"/>
    <n v="2.71"/>
    <n v="0.42"/>
    <x v="379"/>
    <x v="1"/>
    <s v="Finnish Institute for Health and Welfare"/>
    <s v="https://www.thl.fi/episeuranta/rokotukset/koronarokotusten_edistyminen.html"/>
  </r>
  <r>
    <x v="14"/>
    <s v="FIN"/>
    <x v="47"/>
    <n v="193917"/>
    <n v="159624"/>
    <n v="34293"/>
    <n v="20545"/>
    <n v="7942"/>
    <n v="3.5"/>
    <n v="2.88"/>
    <n v="0.62"/>
    <x v="380"/>
    <x v="1"/>
    <s v="Finnish Institute for Health and Welfare"/>
    <s v="https://www.thl.fi/episeuranta/rokotukset/koronarokotusten_edistyminen.html"/>
  </r>
  <r>
    <x v="14"/>
    <s v="FIN"/>
    <x v="48"/>
    <n v="207303"/>
    <n v="164636"/>
    <n v="42667"/>
    <n v="13386"/>
    <n v="7930"/>
    <n v="3.74"/>
    <n v="2.97"/>
    <n v="0.77"/>
    <x v="381"/>
    <x v="1"/>
    <s v="Finnish Institute for Health and Welfare"/>
    <s v="https://www.thl.fi/episeuranta/rokotukset/koronarokotusten_edistyminen.html"/>
  </r>
  <r>
    <x v="14"/>
    <s v="FIN"/>
    <x v="49"/>
    <n v="217844"/>
    <n v="169194"/>
    <n v="48650"/>
    <n v="10541"/>
    <n v="7938"/>
    <n v="3.93"/>
    <n v="3.05"/>
    <n v="0.88"/>
    <x v="380"/>
    <x v="1"/>
    <s v="Finnish Institute for Health and Welfare"/>
    <s v="https://www.thl.fi/episeuranta/rokotukset/koronarokotusten_edistyminen.html"/>
  </r>
  <r>
    <x v="15"/>
    <s v="FRA"/>
    <x v="8"/>
    <n v="13"/>
    <n v="13"/>
    <m/>
    <m/>
    <m/>
    <n v="0"/>
    <n v="0"/>
    <m/>
    <x v="0"/>
    <x v="0"/>
    <s v="Public Health France"/>
    <s v="https://www.data.gouv.fr/fr/datasets/donnees-relatives-aux-personnes-vaccinees-contre-la-covid-19-1/"/>
  </r>
  <r>
    <x v="15"/>
    <s v="FRA"/>
    <x v="9"/>
    <n v="52"/>
    <n v="52"/>
    <m/>
    <n v="39"/>
    <n v="39"/>
    <n v="0"/>
    <n v="0"/>
    <m/>
    <x v="382"/>
    <x v="0"/>
    <s v="Public Health France"/>
    <s v="https://www.data.gouv.fr/fr/datasets/donnees-relatives-aux-personnes-vaccinees-contre-la-covid-19-1/"/>
  </r>
  <r>
    <x v="15"/>
    <s v="FRA"/>
    <x v="10"/>
    <n v="138"/>
    <n v="138"/>
    <m/>
    <n v="86"/>
    <n v="62"/>
    <n v="0"/>
    <n v="0"/>
    <m/>
    <x v="382"/>
    <x v="0"/>
    <s v="Public Health France"/>
    <s v="https://www.data.gouv.fr/fr/datasets/donnees-relatives-aux-personnes-vaccinees-contre-la-covid-19-1/"/>
  </r>
  <r>
    <x v="15"/>
    <s v="FRA"/>
    <x v="11"/>
    <n v="237"/>
    <n v="237"/>
    <m/>
    <n v="99"/>
    <n v="75"/>
    <n v="0"/>
    <n v="0"/>
    <m/>
    <x v="382"/>
    <x v="0"/>
    <s v="Public Health France"/>
    <s v="https://www.data.gouv.fr/fr/datasets/donnees-relatives-aux-personnes-vaccinees-contre-la-covid-19-1/"/>
  </r>
  <r>
    <x v="15"/>
    <s v="FRA"/>
    <x v="12"/>
    <n v="316"/>
    <n v="316"/>
    <m/>
    <n v="79"/>
    <n v="76"/>
    <n v="0"/>
    <n v="0"/>
    <m/>
    <x v="382"/>
    <x v="0"/>
    <s v="Public Health France"/>
    <s v="https://www.data.gouv.fr/fr/datasets/donnees-relatives-aux-personnes-vaccinees-contre-la-covid-19-1/"/>
  </r>
  <r>
    <x v="15"/>
    <s v="FRA"/>
    <x v="13"/>
    <n v="325"/>
    <n v="325"/>
    <m/>
    <n v="9"/>
    <n v="62"/>
    <n v="0"/>
    <n v="0"/>
    <m/>
    <x v="382"/>
    <x v="0"/>
    <s v="Public Health France"/>
    <s v="https://www.data.gouv.fr/fr/datasets/donnees-relatives-aux-personnes-vaccinees-contre-la-covid-19-1/"/>
  </r>
  <r>
    <x v="15"/>
    <s v="FRA"/>
    <x v="14"/>
    <n v="367"/>
    <n v="367"/>
    <m/>
    <n v="42"/>
    <n v="59"/>
    <n v="0"/>
    <n v="0"/>
    <m/>
    <x v="382"/>
    <x v="0"/>
    <s v="Public Health France"/>
    <s v="https://www.data.gouv.fr/fr/datasets/donnees-relatives-aux-personnes-vaccinees-contre-la-covid-19-1/"/>
  </r>
  <r>
    <x v="15"/>
    <s v="FRA"/>
    <x v="15"/>
    <n v="441"/>
    <n v="441"/>
    <m/>
    <n v="74"/>
    <n v="61"/>
    <n v="0"/>
    <n v="0"/>
    <m/>
    <x v="382"/>
    <x v="0"/>
    <s v="Public Health France"/>
    <s v="https://www.data.gouv.fr/fr/datasets/donnees-relatives-aux-personnes-vaccinees-contre-la-covid-19-1/"/>
  </r>
  <r>
    <x v="15"/>
    <s v="FRA"/>
    <x v="16"/>
    <n v="1800"/>
    <n v="1800"/>
    <m/>
    <n v="1359"/>
    <n v="250"/>
    <n v="0"/>
    <n v="0"/>
    <m/>
    <x v="383"/>
    <x v="0"/>
    <s v="Public Health France"/>
    <s v="https://www.data.gouv.fr/fr/datasets/donnees-relatives-aux-personnes-vaccinees-contre-la-covid-19-1/"/>
  </r>
  <r>
    <x v="15"/>
    <s v="FRA"/>
    <x v="17"/>
    <n v="6744"/>
    <n v="6744"/>
    <m/>
    <n v="4944"/>
    <n v="944"/>
    <n v="0.01"/>
    <n v="0.01"/>
    <m/>
    <x v="52"/>
    <x v="0"/>
    <s v="Public Health France"/>
    <s v="https://www.data.gouv.fr/fr/datasets/donnees-relatives-aux-personnes-vaccinees-contre-la-covid-19-1/"/>
  </r>
  <r>
    <x v="15"/>
    <s v="FRA"/>
    <x v="18"/>
    <n v="17064"/>
    <n v="17064"/>
    <m/>
    <n v="10320"/>
    <n v="2404"/>
    <n v="0.03"/>
    <n v="0.03"/>
    <m/>
    <x v="384"/>
    <x v="0"/>
    <s v="Public Health France"/>
    <s v="https://www.data.gouv.fr/fr/datasets/donnees-relatives-aux-personnes-vaccinees-contre-la-covid-19-1/"/>
  </r>
  <r>
    <x v="15"/>
    <s v="FRA"/>
    <x v="19"/>
    <n v="43282"/>
    <n v="43282"/>
    <m/>
    <n v="26218"/>
    <n v="6138"/>
    <n v="0.06"/>
    <n v="0.06"/>
    <m/>
    <x v="385"/>
    <x v="0"/>
    <s v="Public Health France"/>
    <s v="https://www.data.gouv.fr/fr/datasets/donnees-relatives-aux-personnes-vaccinees-contre-la-covid-19-1/"/>
  </r>
  <r>
    <x v="15"/>
    <s v="FRA"/>
    <x v="20"/>
    <n v="76022"/>
    <n v="76022"/>
    <m/>
    <n v="32740"/>
    <n v="10814"/>
    <n v="0.11"/>
    <n v="0.11"/>
    <m/>
    <x v="386"/>
    <x v="0"/>
    <s v="Public Health France"/>
    <s v="https://www.data.gouv.fr/fr/datasets/donnees-relatives-aux-personnes-vaccinees-contre-la-covid-19-1/"/>
  </r>
  <r>
    <x v="15"/>
    <s v="FRA"/>
    <x v="21"/>
    <n v="86315"/>
    <n v="86315"/>
    <m/>
    <n v="10293"/>
    <n v="12278"/>
    <n v="0.13"/>
    <n v="0.13"/>
    <m/>
    <x v="387"/>
    <x v="0"/>
    <s v="Public Health France"/>
    <s v="https://www.data.gouv.fr/fr/datasets/donnees-relatives-aux-personnes-vaccinees-contre-la-covid-19-1/"/>
  </r>
  <r>
    <x v="15"/>
    <s v="FRA"/>
    <x v="22"/>
    <n v="91629"/>
    <n v="91629"/>
    <m/>
    <n v="5314"/>
    <n v="13027"/>
    <n v="0.14000000000000001"/>
    <n v="0.14000000000000001"/>
    <m/>
    <x v="85"/>
    <x v="0"/>
    <s v="Public Health France"/>
    <s v="https://www.data.gouv.fr/fr/datasets/donnees-relatives-aux-personnes-vaccinees-contre-la-covid-19-1/"/>
  </r>
  <r>
    <x v="15"/>
    <s v="FRA"/>
    <x v="23"/>
    <n v="125412"/>
    <n v="125412"/>
    <m/>
    <n v="33783"/>
    <n v="17659"/>
    <n v="0.18"/>
    <n v="0.18"/>
    <m/>
    <x v="388"/>
    <x v="0"/>
    <s v="Public Health France"/>
    <s v="https://www.data.gouv.fr/fr/datasets/donnees-relatives-aux-personnes-vaccinees-contre-la-covid-19-1/"/>
  </r>
  <r>
    <x v="15"/>
    <s v="FRA"/>
    <x v="24"/>
    <n v="179119"/>
    <n v="179119"/>
    <m/>
    <n v="53707"/>
    <n v="24625"/>
    <n v="0.26"/>
    <n v="0.26"/>
    <m/>
    <x v="389"/>
    <x v="0"/>
    <s v="Public Health France"/>
    <s v="https://www.data.gouv.fr/fr/datasets/donnees-relatives-aux-personnes-vaccinees-contre-la-covid-19-1/"/>
  </r>
  <r>
    <x v="15"/>
    <s v="FRA"/>
    <x v="25"/>
    <n v="235786"/>
    <n v="235786"/>
    <m/>
    <n v="56667"/>
    <n v="31246"/>
    <n v="0.35"/>
    <n v="0.35"/>
    <m/>
    <x v="390"/>
    <x v="0"/>
    <s v="Public Health France"/>
    <s v="https://www.data.gouv.fr/fr/datasets/donnees-relatives-aux-personnes-vaccinees-contre-la-covid-19-1/"/>
  </r>
  <r>
    <x v="15"/>
    <s v="FRA"/>
    <x v="26"/>
    <n v="306206"/>
    <n v="306206"/>
    <m/>
    <n v="70420"/>
    <n v="37561"/>
    <n v="0.45"/>
    <n v="0.45"/>
    <m/>
    <x v="391"/>
    <x v="0"/>
    <s v="Public Health France"/>
    <s v="https://www.data.gouv.fr/fr/datasets/donnees-relatives-aux-personnes-vaccinees-contre-la-covid-19-1/"/>
  </r>
  <r>
    <x v="15"/>
    <s v="FRA"/>
    <x v="27"/>
    <n v="364846"/>
    <n v="364846"/>
    <m/>
    <n v="58640"/>
    <n v="41261"/>
    <n v="0.54"/>
    <n v="0.54"/>
    <m/>
    <x v="392"/>
    <x v="0"/>
    <s v="Public Health France"/>
    <s v="https://www.data.gouv.fr/fr/datasets/donnees-relatives-aux-personnes-vaccinees-contre-la-covid-19-1/"/>
  </r>
  <r>
    <x v="15"/>
    <s v="FRA"/>
    <x v="28"/>
    <n v="382326"/>
    <n v="382326"/>
    <m/>
    <n v="17480"/>
    <n v="42287"/>
    <n v="0.56000000000000005"/>
    <n v="0.56000000000000005"/>
    <m/>
    <x v="393"/>
    <x v="0"/>
    <s v="Public Health France"/>
    <s v="https://www.data.gouv.fr/fr/datasets/donnees-relatives-aux-personnes-vaccinees-contre-la-covid-19-1/"/>
  </r>
  <r>
    <x v="15"/>
    <s v="FRA"/>
    <x v="29"/>
    <n v="391910"/>
    <n v="391910"/>
    <m/>
    <n v="9584"/>
    <n v="42897"/>
    <n v="0.57999999999999996"/>
    <n v="0.57999999999999996"/>
    <m/>
    <x v="394"/>
    <x v="0"/>
    <s v="Public Health France"/>
    <s v="https://www.data.gouv.fr/fr/datasets/donnees-relatives-aux-personnes-vaccinees-contre-la-covid-19-1/"/>
  </r>
  <r>
    <x v="15"/>
    <s v="FRA"/>
    <x v="30"/>
    <n v="468073"/>
    <n v="468073"/>
    <m/>
    <n v="76163"/>
    <n v="48952"/>
    <n v="0.69"/>
    <n v="0.69"/>
    <m/>
    <x v="395"/>
    <x v="0"/>
    <s v="Public Health France"/>
    <s v="https://www.data.gouv.fr/fr/datasets/donnees-relatives-aux-personnes-vaccinees-contre-la-covid-19-1/"/>
  </r>
  <r>
    <x v="15"/>
    <s v="FRA"/>
    <x v="31"/>
    <n v="585735"/>
    <n v="585735"/>
    <m/>
    <n v="117662"/>
    <n v="58088"/>
    <n v="0.86"/>
    <n v="0.86"/>
    <m/>
    <x v="283"/>
    <x v="0"/>
    <s v="Public Health France"/>
    <s v="https://www.data.gouv.fr/fr/datasets/donnees-relatives-aux-personnes-vaccinees-contre-la-covid-19-1/"/>
  </r>
  <r>
    <x v="15"/>
    <s v="FRA"/>
    <x v="32"/>
    <n v="708973"/>
    <n v="708973"/>
    <m/>
    <n v="123238"/>
    <n v="67598"/>
    <n v="1.05"/>
    <n v="1.05"/>
    <m/>
    <x v="396"/>
    <x v="0"/>
    <s v="Public Health France"/>
    <s v="https://www.data.gouv.fr/fr/datasets/donnees-relatives-aux-personnes-vaccinees-contre-la-covid-19-1/"/>
  </r>
  <r>
    <x v="15"/>
    <s v="FRA"/>
    <x v="33"/>
    <n v="850380"/>
    <n v="850380"/>
    <m/>
    <n v="141407"/>
    <n v="77739"/>
    <n v="1.25"/>
    <n v="1.25"/>
    <m/>
    <x v="397"/>
    <x v="0"/>
    <s v="Public Health France"/>
    <s v="https://www.data.gouv.fr/fr/datasets/donnees-relatives-aux-personnes-vaccinees-contre-la-covid-19-1/"/>
  </r>
  <r>
    <x v="15"/>
    <s v="FRA"/>
    <x v="34"/>
    <n v="959716"/>
    <n v="959716"/>
    <m/>
    <n v="109336"/>
    <n v="84981"/>
    <n v="1.41"/>
    <n v="1.41"/>
    <m/>
    <x v="398"/>
    <x v="0"/>
    <s v="Public Health France"/>
    <s v="https://www.data.gouv.fr/fr/datasets/donnees-relatives-aux-personnes-vaccinees-contre-la-covid-19-1/"/>
  </r>
  <r>
    <x v="15"/>
    <s v="FRA"/>
    <x v="35"/>
    <n v="995147"/>
    <n v="995147"/>
    <m/>
    <n v="35431"/>
    <n v="87546"/>
    <n v="1.47"/>
    <n v="1.47"/>
    <m/>
    <x v="399"/>
    <x v="0"/>
    <s v="Public Health France"/>
    <s v="https://www.data.gouv.fr/fr/datasets/donnees-relatives-aux-personnes-vaccinees-contre-la-covid-19-1/"/>
  </r>
  <r>
    <x v="15"/>
    <s v="FRA"/>
    <x v="36"/>
    <n v="1003968"/>
    <n v="1003968"/>
    <m/>
    <n v="8821"/>
    <n v="87437"/>
    <n v="1.48"/>
    <n v="1.48"/>
    <m/>
    <x v="400"/>
    <x v="0"/>
    <s v="Public Health France"/>
    <s v="https://www.data.gouv.fr/fr/datasets/donnees-relatives-aux-personnes-vaccinees-contre-la-covid-19-1/"/>
  </r>
  <r>
    <x v="15"/>
    <s v="FRA"/>
    <x v="37"/>
    <n v="1075045"/>
    <n v="1075045"/>
    <m/>
    <n v="71077"/>
    <n v="86710"/>
    <n v="1.58"/>
    <n v="1.58"/>
    <m/>
    <x v="238"/>
    <x v="0"/>
    <s v="Public Health France"/>
    <s v="https://www.data.gouv.fr/fr/datasets/donnees-relatives-aux-personnes-vaccinees-contre-la-covid-19-1/"/>
  </r>
  <r>
    <x v="15"/>
    <s v="FRA"/>
    <x v="38"/>
    <n v="1171264"/>
    <n v="1165852"/>
    <n v="5412"/>
    <n v="96219"/>
    <n v="83647"/>
    <n v="1.73"/>
    <n v="1.72"/>
    <n v="0.01"/>
    <x v="401"/>
    <x v="0"/>
    <s v="Public Health France"/>
    <s v="https://www.data.gouv.fr/fr/datasets/donnees-relatives-aux-personnes-vaccinees-contre-la-covid-19-1/"/>
  </r>
  <r>
    <x v="15"/>
    <s v="FRA"/>
    <x v="39"/>
    <n v="1274711"/>
    <n v="1262972"/>
    <n v="11739"/>
    <n v="103447"/>
    <n v="80820"/>
    <n v="1.88"/>
    <n v="1.86"/>
    <n v="0.02"/>
    <x v="402"/>
    <x v="0"/>
    <s v="Public Health France"/>
    <s v="https://www.data.gouv.fr/fr/datasets/donnees-relatives-aux-personnes-vaccinees-contre-la-covid-19-1/"/>
  </r>
  <r>
    <x v="15"/>
    <s v="FRA"/>
    <x v="40"/>
    <n v="1396881"/>
    <n v="1372680"/>
    <n v="24201"/>
    <n v="122170"/>
    <n v="78072"/>
    <n v="2.06"/>
    <n v="2.02"/>
    <n v="0.04"/>
    <x v="403"/>
    <x v="0"/>
    <s v="Public Health France"/>
    <s v="https://www.data.gouv.fr/fr/datasets/donnees-relatives-aux-personnes-vaccinees-contre-la-covid-19-1/"/>
  </r>
  <r>
    <x v="15"/>
    <s v="FRA"/>
    <x v="41"/>
    <n v="1494643"/>
    <n v="1453325"/>
    <n v="41318"/>
    <n v="97762"/>
    <n v="76418"/>
    <n v="2.2000000000000002"/>
    <n v="2.14"/>
    <n v="0.06"/>
    <x v="404"/>
    <x v="0"/>
    <s v="Public Health France"/>
    <s v="https://www.data.gouv.fr/fr/datasets/donnees-relatives-aux-personnes-vaccinees-contre-la-covid-19-1/"/>
  </r>
  <r>
    <x v="15"/>
    <s v="FRA"/>
    <x v="42"/>
    <n v="1525377"/>
    <n v="1479909"/>
    <n v="45468"/>
    <n v="30734"/>
    <n v="75747"/>
    <n v="2.25"/>
    <n v="2.1800000000000002"/>
    <n v="7.0000000000000007E-2"/>
    <x v="405"/>
    <x v="0"/>
    <s v="Public Health France"/>
    <s v="https://www.data.gouv.fr/fr/datasets/donnees-relatives-aux-personnes-vaccinees-contre-la-covid-19-1/"/>
  </r>
  <r>
    <x v="15"/>
    <s v="FRA"/>
    <x v="43"/>
    <n v="1533630"/>
    <n v="1486493"/>
    <n v="47137"/>
    <n v="8253"/>
    <n v="75666"/>
    <n v="2.2599999999999998"/>
    <n v="2.19"/>
    <n v="7.0000000000000007E-2"/>
    <x v="406"/>
    <x v="0"/>
    <s v="Public Health France"/>
    <s v="https://www.data.gouv.fr/fr/datasets/donnees-relatives-aux-personnes-vaccinees-contre-la-covid-19-1/"/>
  </r>
  <r>
    <x v="15"/>
    <s v="FRA"/>
    <x v="44"/>
    <n v="1609072"/>
    <n v="1541079"/>
    <n v="67993"/>
    <n v="75442"/>
    <n v="76290"/>
    <n v="2.37"/>
    <n v="2.27"/>
    <n v="0.1"/>
    <x v="407"/>
    <x v="0"/>
    <s v="Public Health France"/>
    <s v="https://www.data.gouv.fr/fr/datasets/donnees-relatives-aux-personnes-vaccinees-contre-la-covid-19-1/"/>
  </r>
  <r>
    <x v="15"/>
    <s v="FRA"/>
    <x v="45"/>
    <n v="1717385"/>
    <n v="1615088"/>
    <n v="102297"/>
    <n v="108313"/>
    <n v="78017"/>
    <n v="2.5299999999999998"/>
    <n v="2.38"/>
    <n v="0.15"/>
    <x v="408"/>
    <x v="0"/>
    <s v="Public Health France"/>
    <s v="https://www.data.gouv.fr/fr/datasets/donnees-relatives-aux-personnes-vaccinees-contre-la-covid-19-1/"/>
  </r>
  <r>
    <x v="15"/>
    <s v="FRA"/>
    <x v="46"/>
    <n v="1825982"/>
    <n v="1687026"/>
    <n v="138956"/>
    <n v="108597"/>
    <n v="78753"/>
    <n v="2.69"/>
    <n v="2.4900000000000002"/>
    <n v="0.2"/>
    <x v="409"/>
    <x v="0"/>
    <s v="Public Health France"/>
    <s v="https://www.data.gouv.fr/fr/datasets/donnees-relatives-aux-personnes-vaccinees-contre-la-covid-19-1/"/>
  </r>
  <r>
    <x v="15"/>
    <s v="FRA"/>
    <x v="47"/>
    <n v="1962126"/>
    <n v="1772602"/>
    <n v="189524"/>
    <n v="136144"/>
    <n v="80749"/>
    <n v="2.89"/>
    <n v="2.61"/>
    <n v="0.28000000000000003"/>
    <x v="410"/>
    <x v="0"/>
    <s v="Public Health France"/>
    <s v="https://www.data.gouv.fr/fr/datasets/donnees-relatives-aux-personnes-vaccinees-contre-la-covid-19-1/"/>
  </r>
  <r>
    <x v="15"/>
    <s v="FRA"/>
    <x v="48"/>
    <n v="2077037"/>
    <n v="1843763"/>
    <n v="233274"/>
    <n v="114911"/>
    <n v="83199"/>
    <n v="3.06"/>
    <n v="2.72"/>
    <n v="0.34"/>
    <x v="184"/>
    <x v="0"/>
    <s v="Public Health France"/>
    <s v="https://www.data.gouv.fr/fr/datasets/donnees-relatives-aux-personnes-vaccinees-contre-la-covid-19-1/"/>
  </r>
  <r>
    <x v="16"/>
    <s v="DEU"/>
    <x v="8"/>
    <n v="23900"/>
    <n v="23900"/>
    <m/>
    <m/>
    <m/>
    <n v="0.03"/>
    <n v="0.03"/>
    <m/>
    <x v="0"/>
    <x v="0"/>
    <s v="Robert Koch Institut"/>
    <s v="https://impfdashboard.de/"/>
  </r>
  <r>
    <x v="16"/>
    <s v="DEU"/>
    <x v="9"/>
    <n v="43734"/>
    <n v="43734"/>
    <m/>
    <n v="19834"/>
    <n v="19834"/>
    <n v="0.05"/>
    <n v="0.05"/>
    <m/>
    <x v="411"/>
    <x v="0"/>
    <s v="Robert Koch Institut"/>
    <s v="https://impfdashboard.de/"/>
  </r>
  <r>
    <x v="16"/>
    <s v="DEU"/>
    <x v="10"/>
    <n v="87148"/>
    <n v="87148"/>
    <m/>
    <n v="43414"/>
    <n v="31624"/>
    <n v="0.1"/>
    <n v="0.1"/>
    <m/>
    <x v="412"/>
    <x v="0"/>
    <s v="Robert Koch Institut"/>
    <s v="https://impfdashboard.de/"/>
  </r>
  <r>
    <x v="16"/>
    <s v="DEU"/>
    <x v="11"/>
    <n v="144903"/>
    <n v="144903"/>
    <m/>
    <n v="57755"/>
    <n v="40334"/>
    <n v="0.17"/>
    <n v="0.17"/>
    <m/>
    <x v="413"/>
    <x v="0"/>
    <s v="Robert Koch Institut"/>
    <s v="https://impfdashboard.de/"/>
  </r>
  <r>
    <x v="16"/>
    <s v="DEU"/>
    <x v="12"/>
    <n v="182960"/>
    <n v="182960"/>
    <m/>
    <n v="38057"/>
    <n v="39765"/>
    <n v="0.22"/>
    <n v="0.22"/>
    <m/>
    <x v="414"/>
    <x v="0"/>
    <s v="Robert Koch Institut"/>
    <s v="https://impfdashboard.de/"/>
  </r>
  <r>
    <x v="16"/>
    <s v="DEU"/>
    <x v="13"/>
    <n v="207452"/>
    <n v="207452"/>
    <m/>
    <n v="24492"/>
    <n v="36710"/>
    <n v="0.25"/>
    <n v="0.25"/>
    <m/>
    <x v="415"/>
    <x v="0"/>
    <s v="Robert Koch Institut"/>
    <s v="https://impfdashboard.de/"/>
  </r>
  <r>
    <x v="16"/>
    <s v="DEU"/>
    <x v="14"/>
    <n v="258223"/>
    <n v="258223"/>
    <m/>
    <n v="50771"/>
    <n v="39054"/>
    <n v="0.31"/>
    <n v="0.31"/>
    <m/>
    <x v="416"/>
    <x v="0"/>
    <s v="Robert Koch Institut"/>
    <s v="https://impfdashboard.de/"/>
  </r>
  <r>
    <x v="16"/>
    <s v="DEU"/>
    <x v="15"/>
    <n v="283420"/>
    <n v="283420"/>
    <m/>
    <n v="25197"/>
    <n v="37074"/>
    <n v="0.34"/>
    <n v="0.34"/>
    <m/>
    <x v="417"/>
    <x v="0"/>
    <s v="Robert Koch Institut"/>
    <s v="https://impfdashboard.de/"/>
  </r>
  <r>
    <x v="16"/>
    <s v="DEU"/>
    <x v="16"/>
    <n v="332306"/>
    <n v="332306"/>
    <m/>
    <n v="48886"/>
    <n v="41225"/>
    <n v="0.4"/>
    <n v="0.4"/>
    <m/>
    <x v="418"/>
    <x v="0"/>
    <s v="Robert Koch Institut"/>
    <s v="https://impfdashboard.de/"/>
  </r>
  <r>
    <x v="16"/>
    <s v="DEU"/>
    <x v="17"/>
    <n v="384445"/>
    <n v="384445"/>
    <m/>
    <n v="52139"/>
    <n v="42471"/>
    <n v="0.46"/>
    <n v="0.46"/>
    <m/>
    <x v="419"/>
    <x v="0"/>
    <s v="Robert Koch Institut"/>
    <s v="https://impfdashboard.de/"/>
  </r>
  <r>
    <x v="16"/>
    <s v="DEU"/>
    <x v="18"/>
    <n v="442766"/>
    <n v="442766"/>
    <m/>
    <n v="58321"/>
    <n v="42552"/>
    <n v="0.53"/>
    <n v="0.53"/>
    <m/>
    <x v="420"/>
    <x v="0"/>
    <s v="Robert Koch Institut"/>
    <s v="https://impfdashboard.de/"/>
  </r>
  <r>
    <x v="16"/>
    <s v="DEU"/>
    <x v="19"/>
    <n v="501341"/>
    <n v="501341"/>
    <m/>
    <n v="58575"/>
    <n v="45483"/>
    <n v="0.6"/>
    <n v="0.6"/>
    <m/>
    <x v="421"/>
    <x v="0"/>
    <s v="Robert Koch Institut"/>
    <s v="https://impfdashboard.de/"/>
  </r>
  <r>
    <x v="16"/>
    <s v="DEU"/>
    <x v="20"/>
    <n v="561291"/>
    <n v="561291"/>
    <m/>
    <n v="59950"/>
    <n v="50548"/>
    <n v="0.67"/>
    <n v="0.67"/>
    <m/>
    <x v="422"/>
    <x v="0"/>
    <s v="Robert Koch Institut"/>
    <s v="https://impfdashboard.de/"/>
  </r>
  <r>
    <x v="16"/>
    <s v="DEU"/>
    <x v="21"/>
    <n v="617700"/>
    <n v="617700"/>
    <m/>
    <n v="56409"/>
    <n v="51354"/>
    <n v="0.74"/>
    <n v="0.74"/>
    <m/>
    <x v="423"/>
    <x v="0"/>
    <s v="Robert Koch Institut"/>
    <s v="https://impfdashboard.de/"/>
  </r>
  <r>
    <x v="16"/>
    <s v="DEU"/>
    <x v="22"/>
    <n v="650941"/>
    <n v="650941"/>
    <m/>
    <n v="33241"/>
    <n v="52503"/>
    <n v="0.78"/>
    <n v="0.78"/>
    <m/>
    <x v="167"/>
    <x v="0"/>
    <s v="Robert Koch Institut"/>
    <s v="https://impfdashboard.de/"/>
  </r>
  <r>
    <x v="16"/>
    <s v="DEU"/>
    <x v="23"/>
    <n v="716531"/>
    <n v="716531"/>
    <m/>
    <n v="65590"/>
    <n v="54889"/>
    <n v="0.86"/>
    <n v="0.86"/>
    <m/>
    <x v="144"/>
    <x v="0"/>
    <s v="Robert Koch Institut"/>
    <s v="https://impfdashboard.de/"/>
  </r>
  <r>
    <x v="16"/>
    <s v="DEU"/>
    <x v="24"/>
    <n v="798423"/>
    <n v="798423"/>
    <m/>
    <n v="81892"/>
    <n v="59140"/>
    <n v="0.95"/>
    <n v="0.95"/>
    <m/>
    <x v="424"/>
    <x v="0"/>
    <s v="Robert Koch Institut"/>
    <s v="https://impfdashboard.de/"/>
  </r>
  <r>
    <x v="16"/>
    <s v="DEU"/>
    <x v="25"/>
    <n v="896773"/>
    <n v="896773"/>
    <m/>
    <n v="98350"/>
    <n v="64858"/>
    <n v="1.07"/>
    <n v="1.07"/>
    <m/>
    <x v="425"/>
    <x v="0"/>
    <s v="Robert Koch Institut"/>
    <s v="https://impfdashboard.de/"/>
  </r>
  <r>
    <x v="16"/>
    <s v="DEU"/>
    <x v="26"/>
    <n v="997203"/>
    <n v="997072"/>
    <n v="131"/>
    <n v="100430"/>
    <n v="70837"/>
    <n v="1.19"/>
    <n v="1.19"/>
    <n v="0"/>
    <x v="426"/>
    <x v="0"/>
    <s v="Robert Koch Institut"/>
    <s v="https://impfdashboard.de/"/>
  </r>
  <r>
    <x v="16"/>
    <s v="DEU"/>
    <x v="27"/>
    <n v="1089972"/>
    <n v="1089401"/>
    <n v="571"/>
    <n v="92769"/>
    <n v="75526"/>
    <n v="1.3"/>
    <n v="1.3"/>
    <n v="0"/>
    <x v="427"/>
    <x v="0"/>
    <s v="Robert Koch Institut"/>
    <s v="https://impfdashboard.de/"/>
  </r>
  <r>
    <x v="16"/>
    <s v="DEU"/>
    <x v="28"/>
    <n v="1146769"/>
    <n v="1145766"/>
    <n v="1003"/>
    <n v="56797"/>
    <n v="75581"/>
    <n v="1.37"/>
    <n v="1.37"/>
    <n v="0"/>
    <x v="428"/>
    <x v="0"/>
    <s v="Robert Koch Institut"/>
    <s v="https://impfdashboard.de/"/>
  </r>
  <r>
    <x v="16"/>
    <s v="DEU"/>
    <x v="29"/>
    <n v="1191597"/>
    <n v="1176986"/>
    <n v="14611"/>
    <n v="44828"/>
    <n v="77237"/>
    <n v="1.42"/>
    <n v="1.4"/>
    <n v="0.02"/>
    <x v="429"/>
    <x v="0"/>
    <s v="Robert Koch Institut"/>
    <s v="https://impfdashboard.de/"/>
  </r>
  <r>
    <x v="16"/>
    <s v="DEU"/>
    <x v="30"/>
    <n v="1265746"/>
    <n v="1234700"/>
    <n v="31046"/>
    <n v="74149"/>
    <n v="78459"/>
    <n v="1.51"/>
    <n v="1.47"/>
    <n v="0.04"/>
    <x v="227"/>
    <x v="0"/>
    <s v="Robert Koch Institut"/>
    <s v="https://impfdashboard.de/"/>
  </r>
  <r>
    <x v="16"/>
    <s v="DEU"/>
    <x v="31"/>
    <n v="1359733"/>
    <n v="1301469"/>
    <n v="58264"/>
    <n v="93987"/>
    <n v="80187"/>
    <n v="1.62"/>
    <n v="1.55"/>
    <n v="7.0000000000000007E-2"/>
    <x v="430"/>
    <x v="0"/>
    <s v="Robert Koch Institut"/>
    <s v="https://impfdashboard.de/"/>
  </r>
  <r>
    <x v="16"/>
    <s v="DEU"/>
    <x v="32"/>
    <n v="1487796"/>
    <n v="1379142"/>
    <n v="108654"/>
    <n v="128063"/>
    <n v="84432"/>
    <n v="1.78"/>
    <n v="1.65"/>
    <n v="0.13"/>
    <x v="212"/>
    <x v="0"/>
    <s v="Robert Koch Institut"/>
    <s v="https://impfdashboard.de/"/>
  </r>
  <r>
    <x v="16"/>
    <s v="DEU"/>
    <x v="33"/>
    <n v="1582170"/>
    <n v="1439022"/>
    <n v="143148"/>
    <n v="94374"/>
    <n v="83567"/>
    <n v="1.89"/>
    <n v="1.72"/>
    <n v="0.17"/>
    <x v="396"/>
    <x v="0"/>
    <s v="Robert Koch Institut"/>
    <s v="https://impfdashboard.de/"/>
  </r>
  <r>
    <x v="16"/>
    <s v="DEU"/>
    <x v="34"/>
    <n v="1696053"/>
    <n v="1522398"/>
    <n v="173655"/>
    <n v="113883"/>
    <n v="86583"/>
    <n v="2.02"/>
    <n v="1.82"/>
    <n v="0.21"/>
    <x v="431"/>
    <x v="0"/>
    <s v="Robert Koch Institut"/>
    <s v="https://impfdashboard.de/"/>
  </r>
  <r>
    <x v="16"/>
    <s v="DEU"/>
    <x v="35"/>
    <n v="1786894"/>
    <n v="1570586"/>
    <n v="216308"/>
    <n v="90841"/>
    <n v="91446"/>
    <n v="2.13"/>
    <n v="1.87"/>
    <n v="0.26"/>
    <x v="432"/>
    <x v="0"/>
    <s v="Robert Koch Institut"/>
    <s v="https://impfdashboard.de/"/>
  </r>
  <r>
    <x v="16"/>
    <s v="DEU"/>
    <x v="36"/>
    <n v="1852366"/>
    <n v="1608482"/>
    <n v="243884"/>
    <n v="65472"/>
    <n v="94396"/>
    <n v="2.21"/>
    <n v="1.92"/>
    <n v="0.28999999999999998"/>
    <x v="404"/>
    <x v="0"/>
    <s v="Robert Koch Institut"/>
    <s v="https://impfdashboard.de/"/>
  </r>
  <r>
    <x v="16"/>
    <s v="DEU"/>
    <x v="37"/>
    <n v="1948538"/>
    <n v="1665731"/>
    <n v="282807"/>
    <n v="96172"/>
    <n v="97542"/>
    <n v="2.33"/>
    <n v="1.99"/>
    <n v="0.34"/>
    <x v="237"/>
    <x v="0"/>
    <s v="Robert Koch Institut"/>
    <s v="https://impfdashboard.de/"/>
  </r>
  <r>
    <x v="16"/>
    <s v="DEU"/>
    <x v="38"/>
    <n v="2050036"/>
    <n v="1718781"/>
    <n v="331255"/>
    <n v="101498"/>
    <n v="98615"/>
    <n v="2.4500000000000002"/>
    <n v="2.0499999999999998"/>
    <n v="0.4"/>
    <x v="433"/>
    <x v="0"/>
    <s v="Robert Koch Institut"/>
    <s v="https://impfdashboard.de/"/>
  </r>
  <r>
    <x v="16"/>
    <s v="DEU"/>
    <x v="39"/>
    <n v="2160609"/>
    <n v="1772540"/>
    <n v="388069"/>
    <n v="110573"/>
    <n v="96116"/>
    <n v="2.58"/>
    <n v="2.12"/>
    <n v="0.46"/>
    <x v="434"/>
    <x v="0"/>
    <s v="Robert Koch Institut"/>
    <s v="https://impfdashboard.de/"/>
  </r>
  <r>
    <x v="16"/>
    <s v="DEU"/>
    <x v="40"/>
    <n v="2259749"/>
    <n v="1823978"/>
    <n v="435771"/>
    <n v="99140"/>
    <n v="96797"/>
    <n v="2.7"/>
    <n v="2.1800000000000002"/>
    <n v="0.52"/>
    <x v="435"/>
    <x v="0"/>
    <s v="Robert Koch Institut"/>
    <s v="https://impfdashboard.de/"/>
  </r>
  <r>
    <x v="16"/>
    <s v="DEU"/>
    <x v="41"/>
    <n v="2368047"/>
    <n v="1880316"/>
    <n v="487731"/>
    <n v="108298"/>
    <n v="95999"/>
    <n v="2.83"/>
    <n v="2.2400000000000002"/>
    <n v="0.57999999999999996"/>
    <x v="397"/>
    <x v="0"/>
    <s v="Robert Koch Institut"/>
    <s v="https://impfdashboard.de/"/>
  </r>
  <r>
    <x v="16"/>
    <s v="DEU"/>
    <x v="42"/>
    <n v="2452659"/>
    <n v="1918568"/>
    <n v="534091"/>
    <n v="84612"/>
    <n v="95109"/>
    <n v="2.93"/>
    <n v="2.29"/>
    <n v="0.64"/>
    <x v="436"/>
    <x v="0"/>
    <s v="Robert Koch Institut"/>
    <s v="https://impfdashboard.de/"/>
  </r>
  <r>
    <x v="16"/>
    <s v="DEU"/>
    <x v="43"/>
    <n v="2514878"/>
    <n v="1949712"/>
    <n v="565166"/>
    <n v="62219"/>
    <n v="94645"/>
    <n v="3"/>
    <n v="2.33"/>
    <n v="0.67"/>
    <x v="437"/>
    <x v="0"/>
    <s v="Robert Koch Institut"/>
    <s v="https://impfdashboard.de/"/>
  </r>
  <r>
    <x v="16"/>
    <s v="DEU"/>
    <x v="44"/>
    <n v="2627298"/>
    <n v="1997463"/>
    <n v="629835"/>
    <n v="112420"/>
    <n v="96966"/>
    <n v="3.14"/>
    <n v="2.38"/>
    <n v="0.75"/>
    <x v="438"/>
    <x v="0"/>
    <s v="Robert Koch Institut"/>
    <s v="https://impfdashboard.de/"/>
  </r>
  <r>
    <x v="16"/>
    <s v="DEU"/>
    <x v="45"/>
    <n v="2750197"/>
    <n v="2052342"/>
    <n v="697855"/>
    <n v="122899"/>
    <n v="100023"/>
    <n v="3.28"/>
    <n v="2.4500000000000002"/>
    <n v="0.83"/>
    <x v="439"/>
    <x v="0"/>
    <s v="Robert Koch Institut"/>
    <s v="https://impfdashboard.de/"/>
  </r>
  <r>
    <x v="16"/>
    <s v="DEU"/>
    <x v="46"/>
    <n v="2879446"/>
    <n v="2104895"/>
    <n v="774551"/>
    <n v="129249"/>
    <n v="102691"/>
    <n v="3.44"/>
    <n v="2.5099999999999998"/>
    <n v="0.92"/>
    <x v="184"/>
    <x v="0"/>
    <s v="Robert Koch Institut"/>
    <s v="https://impfdashboard.de/"/>
  </r>
  <r>
    <x v="16"/>
    <s v="DEU"/>
    <x v="47"/>
    <n v="3005100"/>
    <n v="2162961"/>
    <n v="842139"/>
    <n v="125654"/>
    <n v="106479"/>
    <n v="3.59"/>
    <n v="2.58"/>
    <n v="1.01"/>
    <x v="187"/>
    <x v="0"/>
    <s v="Robert Koch Institut"/>
    <s v="https://impfdashboard.de/"/>
  </r>
  <r>
    <x v="16"/>
    <s v="DEU"/>
    <x v="48"/>
    <n v="3116122"/>
    <n v="2212851"/>
    <n v="903271"/>
    <n v="111022"/>
    <n v="106868"/>
    <n v="3.72"/>
    <n v="2.64"/>
    <n v="1.08"/>
    <x v="440"/>
    <x v="0"/>
    <s v="Robert Koch Institut"/>
    <s v="https://impfdashboard.de/"/>
  </r>
  <r>
    <x v="17"/>
    <s v="GIB"/>
    <x v="22"/>
    <n v="420"/>
    <n v="420"/>
    <m/>
    <m/>
    <m/>
    <n v="1.25"/>
    <n v="1.25"/>
    <m/>
    <x v="0"/>
    <x v="1"/>
    <s v="Government of Gibraltar"/>
    <s v="https://twitter.com/GibraltarGov/status/1358025389898162177"/>
  </r>
  <r>
    <x v="17"/>
    <s v="GIB"/>
    <x v="23"/>
    <n v="1445"/>
    <n v="1445"/>
    <m/>
    <n v="1025"/>
    <n v="1025"/>
    <n v="4.29"/>
    <n v="4.29"/>
    <m/>
    <x v="441"/>
    <x v="1"/>
    <s v="Government of Gibraltar"/>
    <s v="https://twitter.com/GibraltarGov/status/1358025389898162177"/>
  </r>
  <r>
    <x v="17"/>
    <s v="GIB"/>
    <x v="24"/>
    <n v="2501"/>
    <n v="2501"/>
    <m/>
    <n v="1056"/>
    <n v="1040"/>
    <n v="7.42"/>
    <n v="7.42"/>
    <m/>
    <x v="442"/>
    <x v="1"/>
    <s v="Government of Gibraltar"/>
    <s v="https://twitter.com/GibraltarGov/status/1358025389898162177"/>
  </r>
  <r>
    <x v="17"/>
    <s v="GIB"/>
    <x v="25"/>
    <m/>
    <m/>
    <m/>
    <m/>
    <n v="986"/>
    <m/>
    <m/>
    <m/>
    <x v="443"/>
    <x v="1"/>
    <s v="Government of Gibraltar"/>
    <s v="https://twitter.com/GibraltarGov/status/1358025389898162177"/>
  </r>
  <r>
    <x v="17"/>
    <s v="GIB"/>
    <x v="26"/>
    <m/>
    <m/>
    <m/>
    <m/>
    <n v="959"/>
    <m/>
    <m/>
    <m/>
    <x v="444"/>
    <x v="1"/>
    <s v="Government of Gibraltar"/>
    <s v="https://twitter.com/GibraltarGov/status/1358025389898162177"/>
  </r>
  <r>
    <x v="17"/>
    <s v="GIB"/>
    <x v="27"/>
    <n v="5135"/>
    <n v="5135"/>
    <m/>
    <m/>
    <n v="943"/>
    <n v="15.24"/>
    <n v="15.24"/>
    <m/>
    <x v="445"/>
    <x v="1"/>
    <s v="Government of Gibraltar"/>
    <s v="https://twitter.com/GibraltarGov/status/1358025389898162177"/>
  </r>
  <r>
    <x v="17"/>
    <s v="GIB"/>
    <x v="28"/>
    <n v="5847"/>
    <n v="5847"/>
    <m/>
    <n v="712"/>
    <n v="904"/>
    <n v="17.350000000000001"/>
    <n v="17.350000000000001"/>
    <m/>
    <x v="446"/>
    <x v="1"/>
    <s v="Government of Gibraltar"/>
    <s v="https://twitter.com/GibraltarGov/status/1358025389898162177"/>
  </r>
  <r>
    <x v="17"/>
    <s v="GIB"/>
    <x v="29"/>
    <n v="5847"/>
    <n v="5847"/>
    <m/>
    <n v="0"/>
    <n v="775"/>
    <n v="17.350000000000001"/>
    <n v="17.350000000000001"/>
    <m/>
    <x v="447"/>
    <x v="1"/>
    <s v="Government of Gibraltar"/>
    <s v="https://twitter.com/GibraltarGov/status/1358025389898162177"/>
  </r>
  <r>
    <x v="17"/>
    <s v="GIB"/>
    <x v="30"/>
    <n v="6435"/>
    <n v="6435"/>
    <m/>
    <n v="588"/>
    <n v="713"/>
    <n v="19.100000000000001"/>
    <n v="19.100000000000001"/>
    <m/>
    <x v="448"/>
    <x v="1"/>
    <s v="Government of Gibraltar"/>
    <s v="https://twitter.com/GibraltarGov/status/1358025389898162177"/>
  </r>
  <r>
    <x v="17"/>
    <s v="GIB"/>
    <x v="31"/>
    <n v="7017"/>
    <n v="7017"/>
    <m/>
    <n v="582"/>
    <n v="645"/>
    <n v="20.83"/>
    <n v="20.83"/>
    <m/>
    <x v="449"/>
    <x v="1"/>
    <s v="Government of Gibraltar"/>
    <s v="https://twitter.com/GibraltarGov/status/1358025389898162177"/>
  </r>
  <r>
    <x v="17"/>
    <s v="GIB"/>
    <x v="32"/>
    <n v="7017"/>
    <n v="7017"/>
    <m/>
    <n v="0"/>
    <n v="520"/>
    <n v="20.83"/>
    <n v="20.83"/>
    <m/>
    <x v="450"/>
    <x v="1"/>
    <s v="Government of Gibraltar"/>
    <s v="https://twitter.com/GibraltarGov/status/1358025389898162177"/>
  </r>
  <r>
    <x v="17"/>
    <s v="GIB"/>
    <x v="33"/>
    <n v="7947"/>
    <n v="7947"/>
    <m/>
    <n v="930"/>
    <n v="527"/>
    <n v="23.59"/>
    <n v="23.59"/>
    <m/>
    <x v="451"/>
    <x v="1"/>
    <s v="Government of Gibraltar"/>
    <s v="https://twitter.com/GibraltarGov/status/1358025389898162177"/>
  </r>
  <r>
    <x v="17"/>
    <s v="GIB"/>
    <x v="34"/>
    <n v="8877"/>
    <n v="8877"/>
    <m/>
    <n v="930"/>
    <n v="535"/>
    <n v="26.35"/>
    <n v="26.35"/>
    <m/>
    <x v="452"/>
    <x v="1"/>
    <s v="Government of Gibraltar"/>
    <s v="https://twitter.com/GibraltarGov/status/1358025389898162177"/>
  </r>
  <r>
    <x v="17"/>
    <s v="GIB"/>
    <x v="35"/>
    <n v="9807"/>
    <n v="9807"/>
    <m/>
    <n v="930"/>
    <n v="566"/>
    <n v="29.11"/>
    <n v="29.11"/>
    <m/>
    <x v="453"/>
    <x v="1"/>
    <s v="Government of Gibraltar"/>
    <s v="https://twitter.com/GibraltarGov/status/1358025389898162177"/>
  </r>
  <r>
    <x v="17"/>
    <s v="GIB"/>
    <x v="36"/>
    <n v="10341"/>
    <n v="10341"/>
    <m/>
    <n v="534"/>
    <n v="642"/>
    <n v="30.69"/>
    <n v="30.69"/>
    <m/>
    <x v="454"/>
    <x v="1"/>
    <s v="Government of Gibraltar"/>
    <s v="https://twitter.com/GibraltarGov/status/1358025389898162177"/>
  </r>
  <r>
    <x v="17"/>
    <s v="GIB"/>
    <x v="37"/>
    <n v="10539"/>
    <n v="10539"/>
    <m/>
    <n v="198"/>
    <n v="586"/>
    <n v="31.28"/>
    <n v="31.28"/>
    <m/>
    <x v="455"/>
    <x v="1"/>
    <s v="Government of Gibraltar"/>
    <s v="https://twitter.com/GibraltarGov/status/1358025389898162177"/>
  </r>
  <r>
    <x v="17"/>
    <s v="GIB"/>
    <x v="38"/>
    <n v="11073"/>
    <n v="11073"/>
    <m/>
    <n v="534"/>
    <n v="579"/>
    <n v="32.869999999999997"/>
    <n v="32.869999999999997"/>
    <m/>
    <x v="456"/>
    <x v="1"/>
    <s v="Government of Gibraltar"/>
    <s v="https://twitter.com/GibraltarGov/status/1358025389898162177"/>
  </r>
  <r>
    <x v="17"/>
    <s v="GIB"/>
    <x v="39"/>
    <n v="11607"/>
    <n v="11073"/>
    <m/>
    <n v="534"/>
    <n v="656"/>
    <n v="34.450000000000003"/>
    <n v="32.869999999999997"/>
    <m/>
    <x v="457"/>
    <x v="1"/>
    <s v="Government of Gibraltar"/>
    <s v="https://twitter.com/GibraltarGov/status/1358025389898162177"/>
  </r>
  <r>
    <x v="17"/>
    <s v="GIB"/>
    <x v="40"/>
    <n v="12332"/>
    <n v="12332"/>
    <m/>
    <n v="725"/>
    <n v="626"/>
    <n v="36.6"/>
    <n v="36.6"/>
    <m/>
    <x v="458"/>
    <x v="1"/>
    <s v="Government of Gibraltar"/>
    <s v="https://twitter.com/GibraltarGov/status/1358025389898162177"/>
  </r>
  <r>
    <x v="17"/>
    <s v="GIB"/>
    <x v="41"/>
    <n v="12866"/>
    <n v="12866"/>
    <m/>
    <n v="534"/>
    <n v="570"/>
    <n v="38.19"/>
    <n v="38.19"/>
    <m/>
    <x v="459"/>
    <x v="1"/>
    <s v="Government of Gibraltar"/>
    <s v="https://twitter.com/GibraltarGov/status/1358025389898162177"/>
  </r>
  <r>
    <x v="17"/>
    <s v="GIB"/>
    <x v="42"/>
    <n v="12866"/>
    <n v="12866"/>
    <m/>
    <n v="0"/>
    <n v="437"/>
    <n v="38.19"/>
    <n v="38.19"/>
    <m/>
    <x v="460"/>
    <x v="1"/>
    <s v="Government of Gibraltar"/>
    <s v="https://twitter.com/GibraltarGov/status/1358025389898162177"/>
  </r>
  <r>
    <x v="17"/>
    <s v="GIB"/>
    <x v="43"/>
    <n v="13286"/>
    <n v="12886"/>
    <n v="400"/>
    <n v="420"/>
    <n v="421"/>
    <n v="39.43"/>
    <n v="38.25"/>
    <n v="1.19"/>
    <x v="461"/>
    <x v="1"/>
    <s v="Government of Gibraltar"/>
    <s v="https://twitter.com/GibraltarGov/status/1358025389898162177"/>
  </r>
  <r>
    <x v="17"/>
    <s v="GIB"/>
    <x v="44"/>
    <n v="14299"/>
    <n v="12974"/>
    <n v="1325"/>
    <n v="1013"/>
    <n v="537"/>
    <n v="42.44"/>
    <n v="38.51"/>
    <n v="3.93"/>
    <x v="462"/>
    <x v="1"/>
    <s v="Government of Gibraltar"/>
    <s v="https://twitter.com/GibraltarGov/status/1358025389898162177"/>
  </r>
  <r>
    <x v="17"/>
    <s v="GIB"/>
    <x v="45"/>
    <n v="15391"/>
    <n v="13071"/>
    <n v="2320"/>
    <n v="1092"/>
    <n v="617"/>
    <n v="45.68"/>
    <n v="38.799999999999997"/>
    <n v="6.89"/>
    <x v="463"/>
    <x v="1"/>
    <s v="Government of Gibraltar"/>
    <s v="https://twitter.com/GibraltarGov/status/1358025389898162177"/>
  </r>
  <r>
    <x v="17"/>
    <s v="GIB"/>
    <x v="46"/>
    <n v="16177"/>
    <n v="13166"/>
    <n v="3011"/>
    <n v="786"/>
    <n v="653"/>
    <n v="48.02"/>
    <n v="39.08"/>
    <n v="8.94"/>
    <x v="464"/>
    <x v="1"/>
    <s v="Government of Gibraltar"/>
    <s v="https://twitter.com/GibraltarGov/status/1358025389898162177"/>
  </r>
  <r>
    <x v="17"/>
    <s v="GIB"/>
    <x v="47"/>
    <n v="17189"/>
    <n v="13246"/>
    <n v="3943"/>
    <n v="1012"/>
    <n v="694"/>
    <n v="51.02"/>
    <n v="39.32"/>
    <n v="11.7"/>
    <x v="465"/>
    <x v="1"/>
    <s v="Government of Gibraltar"/>
    <s v="https://twitter.com/GibraltarGov/status/1358025389898162177"/>
  </r>
  <r>
    <x v="17"/>
    <s v="GIB"/>
    <x v="48"/>
    <n v="18274"/>
    <n v="13398"/>
    <n v="4876"/>
    <n v="1085"/>
    <n v="773"/>
    <n v="54.24"/>
    <n v="39.770000000000003"/>
    <n v="14.47"/>
    <x v="466"/>
    <x v="1"/>
    <s v="Government of Gibraltar"/>
    <s v="https://twitter.com/GibraltarGov/status/1358025389898162177"/>
  </r>
  <r>
    <x v="18"/>
    <s v="GRC"/>
    <x v="9"/>
    <n v="447"/>
    <n v="447"/>
    <m/>
    <m/>
    <m/>
    <n v="0"/>
    <n v="0"/>
    <m/>
    <x v="0"/>
    <x v="1"/>
    <s v="Ministry of Health"/>
    <s v="https://www.data.gov.gr/datasets/mdg_emvolio/"/>
  </r>
  <r>
    <x v="18"/>
    <s v="GRC"/>
    <x v="10"/>
    <n v="1077"/>
    <n v="1077"/>
    <m/>
    <n v="630"/>
    <n v="630"/>
    <n v="0.01"/>
    <n v="0.01"/>
    <m/>
    <x v="467"/>
    <x v="1"/>
    <s v="Ministry of Health"/>
    <s v="https://www.data.gov.gr/datasets/mdg_emvolio/"/>
  </r>
  <r>
    <x v="18"/>
    <s v="GRC"/>
    <x v="11"/>
    <n v="1722"/>
    <n v="1722"/>
    <m/>
    <n v="645"/>
    <n v="638"/>
    <n v="0.02"/>
    <n v="0.02"/>
    <m/>
    <x v="468"/>
    <x v="1"/>
    <s v="Ministry of Health"/>
    <s v="https://www.data.gov.gr/datasets/mdg_emvolio/"/>
  </r>
  <r>
    <x v="18"/>
    <s v="GRC"/>
    <x v="12"/>
    <n v="2339"/>
    <n v="2339"/>
    <m/>
    <n v="617"/>
    <n v="631"/>
    <n v="0.02"/>
    <n v="0.02"/>
    <m/>
    <x v="468"/>
    <x v="1"/>
    <s v="Ministry of Health"/>
    <s v="https://www.data.gov.gr/datasets/mdg_emvolio/"/>
  </r>
  <r>
    <x v="18"/>
    <s v="GRC"/>
    <x v="13"/>
    <n v="2603"/>
    <n v="2603"/>
    <m/>
    <n v="264"/>
    <n v="539"/>
    <n v="0.02"/>
    <n v="0.02"/>
    <m/>
    <x v="469"/>
    <x v="1"/>
    <s v="Ministry of Health"/>
    <s v="https://www.data.gov.gr/datasets/mdg_emvolio/"/>
  </r>
  <r>
    <x v="18"/>
    <s v="GRC"/>
    <x v="14"/>
    <n v="3149"/>
    <n v="3149"/>
    <m/>
    <n v="546"/>
    <n v="540"/>
    <n v="0.03"/>
    <n v="0.03"/>
    <m/>
    <x v="469"/>
    <x v="1"/>
    <s v="Ministry of Health"/>
    <s v="https://www.data.gov.gr/datasets/mdg_emvolio/"/>
  </r>
  <r>
    <x v="18"/>
    <s v="GRC"/>
    <x v="15"/>
    <n v="3869"/>
    <n v="3869"/>
    <m/>
    <n v="720"/>
    <n v="570"/>
    <n v="0.04"/>
    <n v="0.04"/>
    <m/>
    <x v="470"/>
    <x v="1"/>
    <s v="Ministry of Health"/>
    <s v="https://www.data.gov.gr/datasets/mdg_emvolio/"/>
  </r>
  <r>
    <x v="18"/>
    <s v="GRC"/>
    <x v="16"/>
    <n v="10327"/>
    <n v="10327"/>
    <m/>
    <n v="6458"/>
    <n v="1411"/>
    <n v="0.1"/>
    <n v="0.1"/>
    <m/>
    <x v="5"/>
    <x v="1"/>
    <s v="Ministry of Health"/>
    <s v="https://www.data.gov.gr/datasets/mdg_emvolio/"/>
  </r>
  <r>
    <x v="18"/>
    <s v="GRC"/>
    <x v="17"/>
    <n v="16631"/>
    <n v="16631"/>
    <m/>
    <n v="6304"/>
    <n v="2222"/>
    <n v="0.16"/>
    <n v="0.16"/>
    <m/>
    <x v="194"/>
    <x v="1"/>
    <s v="Ministry of Health"/>
    <s v="https://www.data.gov.gr/datasets/mdg_emvolio/"/>
  </r>
  <r>
    <x v="18"/>
    <s v="GRC"/>
    <x v="18"/>
    <n v="20616"/>
    <n v="20616"/>
    <m/>
    <n v="3985"/>
    <n v="2699"/>
    <n v="0.2"/>
    <n v="0.2"/>
    <m/>
    <x v="361"/>
    <x v="1"/>
    <s v="Ministry of Health"/>
    <s v="https://www.data.gov.gr/datasets/mdg_emvolio/"/>
  </r>
  <r>
    <x v="18"/>
    <s v="GRC"/>
    <x v="19"/>
    <n v="26445"/>
    <n v="26445"/>
    <m/>
    <n v="5829"/>
    <n v="3444"/>
    <n v="0.25"/>
    <n v="0.25"/>
    <m/>
    <x v="471"/>
    <x v="1"/>
    <s v="Ministry of Health"/>
    <s v="https://www.data.gov.gr/datasets/mdg_emvolio/"/>
  </r>
  <r>
    <x v="18"/>
    <s v="GRC"/>
    <x v="20"/>
    <n v="35272"/>
    <n v="35272"/>
    <m/>
    <n v="8827"/>
    <n v="4667"/>
    <n v="0.34"/>
    <n v="0.34"/>
    <m/>
    <x v="472"/>
    <x v="1"/>
    <s v="Ministry of Health"/>
    <s v="https://www.data.gov.gr/datasets/mdg_emvolio/"/>
  </r>
  <r>
    <x v="18"/>
    <s v="GRC"/>
    <x v="21"/>
    <n v="40427"/>
    <n v="40427"/>
    <m/>
    <n v="5155"/>
    <n v="5325"/>
    <n v="0.39"/>
    <n v="0.39"/>
    <m/>
    <x v="163"/>
    <x v="1"/>
    <s v="Ministry of Health"/>
    <s v="https://www.data.gov.gr/datasets/mdg_emvolio/"/>
  </r>
  <r>
    <x v="18"/>
    <s v="GRC"/>
    <x v="22"/>
    <n v="44645"/>
    <n v="44645"/>
    <m/>
    <n v="4218"/>
    <n v="5825"/>
    <n v="0.43"/>
    <n v="0.43"/>
    <m/>
    <x v="473"/>
    <x v="1"/>
    <s v="Ministry of Health"/>
    <s v="https://www.data.gov.gr/datasets/mdg_emvolio/"/>
  </r>
  <r>
    <x v="18"/>
    <s v="GRC"/>
    <x v="23"/>
    <n v="50045"/>
    <n v="50045"/>
    <m/>
    <n v="5400"/>
    <n v="5674"/>
    <n v="0.48"/>
    <n v="0.48"/>
    <m/>
    <x v="474"/>
    <x v="1"/>
    <s v="Ministry of Health"/>
    <s v="https://www.data.gov.gr/datasets/mdg_emvolio/"/>
  </r>
  <r>
    <x v="18"/>
    <s v="GRC"/>
    <x v="24"/>
    <n v="56475"/>
    <n v="56475"/>
    <m/>
    <n v="6430"/>
    <n v="5692"/>
    <n v="0.54"/>
    <n v="0.54"/>
    <m/>
    <x v="475"/>
    <x v="1"/>
    <s v="Ministry of Health"/>
    <s v="https://www.data.gov.gr/datasets/mdg_emvolio/"/>
  </r>
  <r>
    <x v="18"/>
    <s v="GRC"/>
    <x v="25"/>
    <n v="64932"/>
    <n v="64932"/>
    <m/>
    <n v="8457"/>
    <n v="6331"/>
    <n v="0.62"/>
    <n v="0.62"/>
    <m/>
    <x v="476"/>
    <x v="1"/>
    <s v="Ministry of Health"/>
    <s v="https://www.data.gov.gr/datasets/mdg_emvolio/"/>
  </r>
  <r>
    <x v="18"/>
    <s v="GRC"/>
    <x v="26"/>
    <n v="70960"/>
    <n v="70960"/>
    <m/>
    <n v="6028"/>
    <n v="6359"/>
    <n v="0.68"/>
    <n v="0.68"/>
    <m/>
    <x v="168"/>
    <x v="1"/>
    <s v="Ministry of Health"/>
    <s v="https://www.data.gov.gr/datasets/mdg_emvolio/"/>
  </r>
  <r>
    <x v="18"/>
    <s v="GRC"/>
    <x v="27"/>
    <n v="75412"/>
    <n v="75412"/>
    <m/>
    <n v="4452"/>
    <n v="5734"/>
    <n v="0.72"/>
    <n v="0.72"/>
    <m/>
    <x v="477"/>
    <x v="1"/>
    <s v="Ministry of Health"/>
    <s v="https://www.data.gov.gr/datasets/mdg_emvolio/"/>
  </r>
  <r>
    <x v="18"/>
    <s v="GRC"/>
    <x v="28"/>
    <n v="80391"/>
    <n v="80389"/>
    <n v="2"/>
    <n v="4979"/>
    <n v="5709"/>
    <n v="0.77"/>
    <n v="0.77"/>
    <n v="0"/>
    <x v="478"/>
    <x v="1"/>
    <s v="Ministry of Health"/>
    <s v="https://www.data.gov.gr/datasets/mdg_emvolio/"/>
  </r>
  <r>
    <x v="18"/>
    <s v="GRC"/>
    <x v="29"/>
    <m/>
    <m/>
    <m/>
    <m/>
    <n v="5500"/>
    <m/>
    <m/>
    <m/>
    <x v="479"/>
    <x v="1"/>
    <s v="Ministry of Health"/>
    <s v="https://www.data.gov.gr/datasets/mdg_emvolio/"/>
  </r>
  <r>
    <x v="18"/>
    <s v="GRC"/>
    <x v="30"/>
    <n v="85898"/>
    <n v="85475"/>
    <n v="423"/>
    <m/>
    <n v="5122"/>
    <n v="0.82"/>
    <n v="0.82"/>
    <n v="0"/>
    <x v="480"/>
    <x v="1"/>
    <s v="Ministry of Health"/>
    <s v="https://www.data.gov.gr/datasets/mdg_emvolio/"/>
  </r>
  <r>
    <x v="18"/>
    <s v="GRC"/>
    <x v="31"/>
    <n v="94454"/>
    <n v="93382"/>
    <n v="1072"/>
    <n v="8556"/>
    <n v="5426"/>
    <n v="0.91"/>
    <n v="0.9"/>
    <n v="0.01"/>
    <x v="481"/>
    <x v="1"/>
    <s v="Ministry of Health"/>
    <s v="https://www.data.gov.gr/datasets/mdg_emvolio/"/>
  </r>
  <r>
    <x v="18"/>
    <s v="GRC"/>
    <x v="32"/>
    <n v="109831"/>
    <n v="108167"/>
    <n v="1664"/>
    <n v="15377"/>
    <n v="6414"/>
    <n v="1.05"/>
    <n v="1.04"/>
    <n v="0.02"/>
    <x v="482"/>
    <x v="1"/>
    <s v="Ministry of Health"/>
    <s v="https://www.data.gov.gr/datasets/mdg_emvolio/"/>
  </r>
  <r>
    <x v="18"/>
    <s v="GRC"/>
    <x v="33"/>
    <n v="125928"/>
    <n v="123667"/>
    <n v="2261"/>
    <n v="16097"/>
    <n v="7853"/>
    <n v="1.21"/>
    <n v="1.19"/>
    <n v="0.02"/>
    <x v="483"/>
    <x v="1"/>
    <s v="Ministry of Health"/>
    <s v="https://www.data.gov.gr/datasets/mdg_emvolio/"/>
  </r>
  <r>
    <x v="18"/>
    <s v="GRC"/>
    <x v="34"/>
    <n v="143877"/>
    <n v="141298"/>
    <n v="2579"/>
    <n v="17949"/>
    <n v="9781"/>
    <n v="1.38"/>
    <n v="1.36"/>
    <n v="0.02"/>
    <x v="330"/>
    <x v="1"/>
    <s v="Ministry of Health"/>
    <s v="https://www.data.gov.gr/datasets/mdg_emvolio/"/>
  </r>
  <r>
    <x v="18"/>
    <s v="GRC"/>
    <x v="35"/>
    <n v="160101"/>
    <n v="156966"/>
    <n v="3135"/>
    <n v="16224"/>
    <n v="11387"/>
    <n v="1.54"/>
    <n v="1.51"/>
    <n v="0.03"/>
    <x v="484"/>
    <x v="1"/>
    <s v="Ministry of Health"/>
    <s v="https://www.data.gov.gr/datasets/mdg_emvolio/"/>
  </r>
  <r>
    <x v="18"/>
    <s v="GRC"/>
    <x v="36"/>
    <m/>
    <m/>
    <m/>
    <m/>
    <n v="12412"/>
    <m/>
    <m/>
    <m/>
    <x v="402"/>
    <x v="1"/>
    <s v="Ministry of Health"/>
    <s v="https://www.data.gov.gr/datasets/mdg_emvolio/"/>
  </r>
  <r>
    <x v="18"/>
    <s v="GRC"/>
    <x v="37"/>
    <n v="179951"/>
    <n v="171890"/>
    <n v="8061"/>
    <m/>
    <n v="13436"/>
    <n v="1.73"/>
    <n v="1.65"/>
    <n v="0.08"/>
    <x v="400"/>
    <x v="1"/>
    <s v="Ministry of Health"/>
    <s v="https://www.data.gov.gr/datasets/mdg_emvolio/"/>
  </r>
  <r>
    <x v="18"/>
    <s v="GRC"/>
    <x v="38"/>
    <n v="197755"/>
    <n v="184610"/>
    <n v="13145"/>
    <n v="17804"/>
    <n v="14757"/>
    <n v="1.9"/>
    <n v="1.77"/>
    <n v="0.13"/>
    <x v="485"/>
    <x v="1"/>
    <s v="Ministry of Health"/>
    <s v="https://www.data.gov.gr/datasets/mdg_emvolio/"/>
  </r>
  <r>
    <x v="18"/>
    <s v="GRC"/>
    <x v="39"/>
    <n v="216040"/>
    <n v="198161"/>
    <n v="17879"/>
    <n v="18285"/>
    <n v="15173"/>
    <n v="2.0699999999999998"/>
    <n v="1.9"/>
    <n v="0.17"/>
    <x v="486"/>
    <x v="1"/>
    <s v="Ministry of Health"/>
    <s v="https://www.data.gov.gr/datasets/mdg_emvolio/"/>
  </r>
  <r>
    <x v="18"/>
    <s v="GRC"/>
    <x v="40"/>
    <n v="234285"/>
    <n v="210488"/>
    <n v="23797"/>
    <n v="18245"/>
    <n v="15480"/>
    <n v="2.25"/>
    <n v="2.02"/>
    <n v="0.23"/>
    <x v="487"/>
    <x v="1"/>
    <s v="Ministry of Health"/>
    <s v="https://www.data.gov.gr/datasets/mdg_emvolio/"/>
  </r>
  <r>
    <x v="18"/>
    <s v="GRC"/>
    <x v="41"/>
    <n v="253363"/>
    <n v="220621"/>
    <n v="32742"/>
    <n v="19078"/>
    <n v="15641"/>
    <n v="2.4300000000000002"/>
    <n v="2.12"/>
    <n v="0.31"/>
    <x v="488"/>
    <x v="1"/>
    <s v="Ministry of Health"/>
    <s v="https://www.data.gov.gr/datasets/mdg_emvolio/"/>
  </r>
  <r>
    <x v="18"/>
    <s v="GRC"/>
    <x v="42"/>
    <n v="271287"/>
    <n v="232399"/>
    <n v="38888"/>
    <n v="17924"/>
    <n v="15884"/>
    <n v="2.6"/>
    <n v="2.23"/>
    <n v="0.37"/>
    <x v="489"/>
    <x v="1"/>
    <s v="Ministry of Health"/>
    <s v="https://www.data.gov.gr/datasets/mdg_emvolio/"/>
  </r>
  <r>
    <x v="18"/>
    <s v="GRC"/>
    <x v="43"/>
    <m/>
    <m/>
    <m/>
    <m/>
    <n v="16075"/>
    <m/>
    <m/>
    <m/>
    <x v="490"/>
    <x v="1"/>
    <s v="Ministry of Health"/>
    <s v="https://www.data.gov.gr/datasets/mdg_emvolio/"/>
  </r>
  <r>
    <x v="18"/>
    <s v="GRC"/>
    <x v="44"/>
    <n v="293817"/>
    <n v="247251"/>
    <n v="46566"/>
    <m/>
    <n v="16267"/>
    <n v="2.82"/>
    <n v="2.37"/>
    <n v="0.45"/>
    <x v="375"/>
    <x v="1"/>
    <s v="Ministry of Health"/>
    <s v="https://www.data.gov.gr/datasets/mdg_emvolio/"/>
  </r>
  <r>
    <x v="18"/>
    <s v="GRC"/>
    <x v="45"/>
    <n v="315628"/>
    <n v="261543"/>
    <n v="54085"/>
    <n v="21811"/>
    <n v="16839"/>
    <n v="3.03"/>
    <n v="2.5099999999999998"/>
    <n v="0.52"/>
    <x v="243"/>
    <x v="1"/>
    <s v="Ministry of Health"/>
    <s v="https://www.data.gov.gr/datasets/mdg_emvolio/"/>
  </r>
  <r>
    <x v="18"/>
    <s v="GRC"/>
    <x v="46"/>
    <n v="338122"/>
    <n v="276103"/>
    <n v="62019"/>
    <n v="22494"/>
    <n v="17440"/>
    <n v="3.24"/>
    <n v="2.65"/>
    <n v="0.6"/>
    <x v="491"/>
    <x v="1"/>
    <s v="Ministry of Health"/>
    <s v="https://www.data.gov.gr/datasets/mdg_emvolio/"/>
  </r>
  <r>
    <x v="18"/>
    <s v="GRC"/>
    <x v="47"/>
    <n v="359723"/>
    <n v="291259"/>
    <n v="68464"/>
    <n v="21601"/>
    <n v="17920"/>
    <n v="3.45"/>
    <n v="2.79"/>
    <n v="0.66"/>
    <x v="492"/>
    <x v="1"/>
    <s v="Ministry of Health"/>
    <s v="https://www.data.gov.gr/datasets/mdg_emvolio/"/>
  </r>
  <r>
    <x v="18"/>
    <s v="GRC"/>
    <x v="48"/>
    <n v="380136"/>
    <n v="306441"/>
    <n v="73695"/>
    <n v="20413"/>
    <n v="18110"/>
    <n v="3.65"/>
    <n v="2.94"/>
    <n v="0.71"/>
    <x v="493"/>
    <x v="1"/>
    <s v="Ministry of Health"/>
    <s v="https://www.data.gov.gr/datasets/mdg_emvolio/"/>
  </r>
  <r>
    <x v="18"/>
    <s v="GRC"/>
    <x v="49"/>
    <n v="397857"/>
    <n v="318097"/>
    <n v="79760"/>
    <n v="17721"/>
    <n v="18081"/>
    <n v="3.82"/>
    <n v="3.05"/>
    <n v="0.77"/>
    <x v="494"/>
    <x v="1"/>
    <s v="Ministry of Health"/>
    <s v="https://www.data.gov.gr/datasets/mdg_emvolio/"/>
  </r>
  <r>
    <x v="19"/>
    <s v="GRL"/>
    <x v="39"/>
    <n v="2584"/>
    <n v="2584"/>
    <m/>
    <m/>
    <m/>
    <n v="4.55"/>
    <n v="4.55"/>
    <m/>
    <x v="0"/>
    <x v="1"/>
    <s v="Government of Greenland"/>
    <s v="https://sermitsiaq.ag/ikke-flere-vacciner-nuuk"/>
  </r>
  <r>
    <x v="20"/>
    <s v="GGY"/>
    <x v="36"/>
    <n v="6673"/>
    <n v="6151"/>
    <n v="522"/>
    <m/>
    <m/>
    <n v="9.9499999999999993"/>
    <n v="9.17"/>
    <n v="0.78"/>
    <x v="0"/>
    <x v="1"/>
    <s v="Government of Guernsey"/>
    <s v="https://covid19.gov.gg/guidance/vaccine"/>
  </r>
  <r>
    <x v="21"/>
    <s v="HUN"/>
    <x v="9"/>
    <n v="1094"/>
    <m/>
    <m/>
    <m/>
    <m/>
    <n v="0.01"/>
    <m/>
    <m/>
    <x v="0"/>
    <x v="1"/>
    <s v="Government of Hungary"/>
    <s v="https://koronavirus.gov.hu/cikkek/1-370-fovel-emelkedett-beazonositott-fertozottek-szama-es-elhunyt-64-beteg"/>
  </r>
  <r>
    <x v="21"/>
    <s v="HUN"/>
    <x v="10"/>
    <n v="2461"/>
    <m/>
    <m/>
    <n v="1367"/>
    <n v="1367"/>
    <n v="0.03"/>
    <m/>
    <m/>
    <x v="495"/>
    <x v="1"/>
    <s v="Government of Hungary"/>
    <s v="https://koronavirus.gov.hu/cikkek/1-370-fovel-emelkedett-beazonositott-fertozottek-szama-es-elhunyt-64-beteg"/>
  </r>
  <r>
    <x v="21"/>
    <s v="HUN"/>
    <x v="11"/>
    <n v="3789"/>
    <m/>
    <m/>
    <n v="1328"/>
    <n v="1348"/>
    <n v="0.04"/>
    <m/>
    <m/>
    <x v="496"/>
    <x v="1"/>
    <s v="Government of Hungary"/>
    <s v="https://koronavirus.gov.hu/cikkek/1-370-fovel-emelkedett-beazonositott-fertozottek-szama-es-elhunyt-64-beteg"/>
  </r>
  <r>
    <x v="21"/>
    <s v="HUN"/>
    <x v="12"/>
    <n v="5110"/>
    <m/>
    <m/>
    <n v="1321"/>
    <n v="1339"/>
    <n v="0.05"/>
    <m/>
    <m/>
    <x v="497"/>
    <x v="1"/>
    <s v="Government of Hungary"/>
    <s v="https://koronavirus.gov.hu/cikkek/1-370-fovel-emelkedett-beazonositott-fertozottek-szama-es-elhunyt-64-beteg"/>
  </r>
  <r>
    <x v="21"/>
    <s v="HUN"/>
    <x v="13"/>
    <m/>
    <m/>
    <m/>
    <m/>
    <n v="1578"/>
    <m/>
    <m/>
    <m/>
    <x v="498"/>
    <x v="1"/>
    <s v="Government of Hungary"/>
    <s v="https://koronavirus.gov.hu/cikkek/1-370-fovel-emelkedett-beazonositott-fertozottek-szama-es-elhunyt-64-beteg"/>
  </r>
  <r>
    <x v="21"/>
    <s v="HUN"/>
    <x v="14"/>
    <m/>
    <m/>
    <m/>
    <m/>
    <n v="1722"/>
    <m/>
    <m/>
    <m/>
    <x v="499"/>
    <x v="1"/>
    <s v="Government of Hungary"/>
    <s v="https://koronavirus.gov.hu/cikkek/1-370-fovel-emelkedett-beazonositott-fertozottek-szama-es-elhunyt-64-beteg"/>
  </r>
  <r>
    <x v="21"/>
    <s v="HUN"/>
    <x v="15"/>
    <n v="12000"/>
    <m/>
    <m/>
    <m/>
    <n v="1818"/>
    <n v="0.12"/>
    <m/>
    <m/>
    <x v="500"/>
    <x v="1"/>
    <s v="Government of Hungary"/>
    <s v="https://koronavirus.gov.hu/cikkek/1-370-fovel-emelkedett-beazonositott-fertozottek-szama-es-elhunyt-64-beteg"/>
  </r>
  <r>
    <x v="21"/>
    <s v="HUN"/>
    <x v="16"/>
    <n v="15000"/>
    <m/>
    <m/>
    <n v="3000"/>
    <n v="1987"/>
    <n v="0.16"/>
    <m/>
    <m/>
    <x v="501"/>
    <x v="1"/>
    <s v="Government of Hungary"/>
    <s v="https://koronavirus.gov.hu/cikkek/1-370-fovel-emelkedett-beazonositott-fertozottek-szama-es-elhunyt-64-beteg"/>
  </r>
  <r>
    <x v="21"/>
    <s v="HUN"/>
    <x v="17"/>
    <n v="21000"/>
    <m/>
    <m/>
    <n v="6000"/>
    <n v="2648"/>
    <n v="0.22"/>
    <m/>
    <m/>
    <x v="502"/>
    <x v="1"/>
    <s v="Government of Hungary"/>
    <s v="https://koronavirus.gov.hu/cikkek/1-370-fovel-emelkedett-beazonositott-fertozottek-szama-es-elhunyt-64-beteg"/>
  </r>
  <r>
    <x v="21"/>
    <s v="HUN"/>
    <x v="18"/>
    <n v="31500"/>
    <m/>
    <m/>
    <n v="10500"/>
    <n v="3959"/>
    <n v="0.33"/>
    <m/>
    <m/>
    <x v="503"/>
    <x v="1"/>
    <s v="Government of Hungary"/>
    <s v="https://koronavirus.gov.hu/cikkek/1-370-fovel-emelkedett-beazonositott-fertozottek-szama-es-elhunyt-64-beteg"/>
  </r>
  <r>
    <x v="21"/>
    <s v="HUN"/>
    <x v="19"/>
    <n v="42549"/>
    <m/>
    <m/>
    <n v="11049"/>
    <n v="5348"/>
    <n v="0.44"/>
    <m/>
    <m/>
    <x v="391"/>
    <x v="1"/>
    <s v="Government of Hungary"/>
    <s v="https://koronavirus.gov.hu/cikkek/1-370-fovel-emelkedett-beazonositott-fertozottek-szama-es-elhunyt-64-beteg"/>
  </r>
  <r>
    <x v="21"/>
    <s v="HUN"/>
    <x v="20"/>
    <m/>
    <m/>
    <m/>
    <m/>
    <n v="6375"/>
    <m/>
    <m/>
    <m/>
    <x v="504"/>
    <x v="1"/>
    <s v="Government of Hungary"/>
    <s v="https://koronavirus.gov.hu/cikkek/1-370-fovel-emelkedett-beazonositott-fertozottek-szama-es-elhunyt-64-beteg"/>
  </r>
  <r>
    <x v="21"/>
    <s v="HUN"/>
    <x v="21"/>
    <m/>
    <m/>
    <m/>
    <m/>
    <n v="7402"/>
    <m/>
    <m/>
    <m/>
    <x v="505"/>
    <x v="1"/>
    <s v="Government of Hungary"/>
    <s v="https://koronavirus.gov.hu/cikkek/1-370-fovel-emelkedett-beazonositott-fertozottek-szama-es-elhunyt-64-beteg"/>
  </r>
  <r>
    <x v="21"/>
    <s v="HUN"/>
    <x v="22"/>
    <n v="71000"/>
    <m/>
    <m/>
    <m/>
    <n v="8429"/>
    <n v="0.73"/>
    <m/>
    <m/>
    <x v="506"/>
    <x v="1"/>
    <s v="Government of Hungary"/>
    <s v="https://koronavirus.gov.hu/cikkek/1-370-fovel-emelkedett-beazonositott-fertozottek-szama-es-elhunyt-64-beteg"/>
  </r>
  <r>
    <x v="21"/>
    <s v="HUN"/>
    <x v="23"/>
    <n v="78579"/>
    <m/>
    <m/>
    <n v="7579"/>
    <n v="9083"/>
    <n v="0.81"/>
    <m/>
    <m/>
    <x v="507"/>
    <x v="1"/>
    <s v="Government of Hungary"/>
    <s v="https://koronavirus.gov.hu/cikkek/1-370-fovel-emelkedett-beazonositott-fertozottek-szama-es-elhunyt-64-beteg"/>
  </r>
  <r>
    <x v="21"/>
    <s v="HUN"/>
    <x v="24"/>
    <n v="86929"/>
    <m/>
    <m/>
    <n v="8350"/>
    <n v="9418"/>
    <n v="0.9"/>
    <m/>
    <m/>
    <x v="508"/>
    <x v="1"/>
    <s v="Government of Hungary"/>
    <s v="https://koronavirus.gov.hu/cikkek/1-370-fovel-emelkedett-beazonositott-fertozottek-szama-es-elhunyt-64-beteg"/>
  </r>
  <r>
    <x v="21"/>
    <s v="HUN"/>
    <x v="25"/>
    <n v="96101"/>
    <m/>
    <m/>
    <n v="9172"/>
    <n v="9229"/>
    <n v="0.99"/>
    <m/>
    <m/>
    <x v="509"/>
    <x v="1"/>
    <s v="Government of Hungary"/>
    <s v="https://koronavirus.gov.hu/cikkek/1-370-fovel-emelkedett-beazonositott-fertozottek-szama-es-elhunyt-64-beteg"/>
  </r>
  <r>
    <x v="21"/>
    <s v="HUN"/>
    <x v="26"/>
    <n v="105728"/>
    <m/>
    <m/>
    <n v="9627"/>
    <n v="9026"/>
    <n v="1.0900000000000001"/>
    <m/>
    <m/>
    <x v="510"/>
    <x v="1"/>
    <s v="Government of Hungary"/>
    <s v="https://koronavirus.gov.hu/cikkek/1-370-fovel-emelkedett-beazonositott-fertozottek-szama-es-elhunyt-64-beteg"/>
  </r>
  <r>
    <x v="21"/>
    <s v="HUN"/>
    <x v="27"/>
    <n v="112847"/>
    <m/>
    <m/>
    <n v="7119"/>
    <n v="8688"/>
    <n v="1.17"/>
    <m/>
    <m/>
    <x v="511"/>
    <x v="1"/>
    <s v="Government of Hungary"/>
    <s v="https://koronavirus.gov.hu/cikkek/1-370-fovel-emelkedett-beazonositott-fertozottek-szama-es-elhunyt-64-beteg"/>
  </r>
  <r>
    <x v="21"/>
    <s v="HUN"/>
    <x v="28"/>
    <n v="119944"/>
    <m/>
    <m/>
    <n v="7097"/>
    <n v="8347"/>
    <n v="1.24"/>
    <m/>
    <m/>
    <x v="512"/>
    <x v="1"/>
    <s v="Government of Hungary"/>
    <s v="https://koronavirus.gov.hu/cikkek/1-370-fovel-emelkedett-beazonositott-fertozottek-szama-es-elhunyt-64-beteg"/>
  </r>
  <r>
    <x v="21"/>
    <s v="HUN"/>
    <x v="29"/>
    <n v="123188"/>
    <m/>
    <m/>
    <n v="3244"/>
    <n v="7455"/>
    <n v="1.28"/>
    <m/>
    <m/>
    <x v="513"/>
    <x v="1"/>
    <s v="Government of Hungary"/>
    <s v="https://koronavirus.gov.hu/cikkek/1-370-fovel-emelkedett-beazonositott-fertozottek-szama-es-elhunyt-64-beteg"/>
  </r>
  <r>
    <x v="21"/>
    <s v="HUN"/>
    <x v="30"/>
    <n v="131332"/>
    <n v="129689"/>
    <n v="1643"/>
    <n v="8144"/>
    <n v="7536"/>
    <n v="1.36"/>
    <n v="1.34"/>
    <n v="0.02"/>
    <x v="514"/>
    <x v="1"/>
    <s v="Government of Hungary"/>
    <s v="https://koronavirus.gov.hu/cikkek/1-370-fovel-emelkedett-beazonositott-fertozottek-szama-es-elhunyt-64-beteg"/>
  </r>
  <r>
    <x v="21"/>
    <s v="HUN"/>
    <x v="31"/>
    <n v="133257"/>
    <n v="130318"/>
    <n v="2939"/>
    <n v="1925"/>
    <n v="6618"/>
    <n v="1.38"/>
    <n v="1.35"/>
    <n v="0.03"/>
    <x v="515"/>
    <x v="1"/>
    <s v="Government of Hungary"/>
    <s v="https://koronavirus.gov.hu/cikkek/1-370-fovel-emelkedett-beazonositott-fertozottek-szama-es-elhunyt-64-beteg"/>
  </r>
  <r>
    <x v="21"/>
    <s v="HUN"/>
    <x v="32"/>
    <n v="138584"/>
    <n v="134554"/>
    <n v="4030"/>
    <n v="5327"/>
    <n v="6069"/>
    <n v="1.43"/>
    <n v="1.39"/>
    <n v="0.04"/>
    <x v="516"/>
    <x v="1"/>
    <s v="Government of Hungary"/>
    <s v="https://koronavirus.gov.hu/cikkek/1-370-fovel-emelkedett-beazonositott-fertozottek-szama-es-elhunyt-64-beteg"/>
  </r>
  <r>
    <x v="21"/>
    <s v="HUN"/>
    <x v="33"/>
    <n v="144798"/>
    <n v="138983"/>
    <n v="5815"/>
    <n v="6214"/>
    <n v="5581"/>
    <n v="1.5"/>
    <n v="1.44"/>
    <n v="0.06"/>
    <x v="517"/>
    <x v="1"/>
    <s v="Government of Hungary"/>
    <s v="https://koronavirus.gov.hu/cikkek/1-370-fovel-emelkedett-beazonositott-fertozottek-szama-es-elhunyt-64-beteg"/>
  </r>
  <r>
    <x v="21"/>
    <s v="HUN"/>
    <x v="34"/>
    <n v="150128"/>
    <n v="143184"/>
    <n v="6944"/>
    <n v="5330"/>
    <n v="5326"/>
    <n v="1.55"/>
    <n v="1.48"/>
    <n v="7.0000000000000007E-2"/>
    <x v="518"/>
    <x v="1"/>
    <s v="Government of Hungary"/>
    <s v="https://koronavirus.gov.hu/cikkek/1-370-fovel-emelkedett-beazonositott-fertozottek-szama-es-elhunyt-64-beteg"/>
  </r>
  <r>
    <x v="21"/>
    <s v="HUN"/>
    <x v="35"/>
    <n v="153392"/>
    <n v="145257"/>
    <n v="8135"/>
    <n v="3264"/>
    <n v="4778"/>
    <n v="1.59"/>
    <n v="1.5"/>
    <n v="0.08"/>
    <x v="519"/>
    <x v="1"/>
    <s v="Government of Hungary"/>
    <s v="https://koronavirus.gov.hu/cikkek/1-370-fovel-emelkedett-beazonositott-fertozottek-szama-es-elhunyt-64-beteg"/>
  </r>
  <r>
    <x v="21"/>
    <s v="HUN"/>
    <x v="36"/>
    <n v="156098"/>
    <n v="146695"/>
    <n v="9403"/>
    <n v="2706"/>
    <n v="4701"/>
    <n v="1.62"/>
    <n v="1.52"/>
    <n v="0.1"/>
    <x v="520"/>
    <x v="1"/>
    <s v="Government of Hungary"/>
    <s v="https://koronavirus.gov.hu/cikkek/1-370-fovel-emelkedett-beazonositott-fertozottek-szama-es-elhunyt-64-beteg"/>
  </r>
  <r>
    <x v="21"/>
    <s v="HUN"/>
    <x v="37"/>
    <n v="162315"/>
    <n v="149676"/>
    <n v="12639"/>
    <n v="6217"/>
    <n v="4426"/>
    <n v="1.68"/>
    <n v="1.55"/>
    <n v="0.13"/>
    <x v="521"/>
    <x v="1"/>
    <s v="Government of Hungary"/>
    <s v="https://koronavirus.gov.hu/cikkek/1-370-fovel-emelkedett-beazonositott-fertozottek-szama-es-elhunyt-64-beteg"/>
  </r>
  <r>
    <x v="21"/>
    <s v="HUN"/>
    <x v="38"/>
    <n v="170476"/>
    <n v="152704"/>
    <n v="17772"/>
    <n v="8161"/>
    <n v="5317"/>
    <n v="1.76"/>
    <n v="1.58"/>
    <n v="0.18"/>
    <x v="477"/>
    <x v="1"/>
    <s v="Government of Hungary"/>
    <s v="https://koronavirus.gov.hu/cikkek/1-370-fovel-emelkedett-beazonositott-fertozottek-szama-es-elhunyt-64-beteg"/>
  </r>
  <r>
    <x v="21"/>
    <s v="HUN"/>
    <x v="39"/>
    <n v="187508"/>
    <n v="161215"/>
    <n v="26293"/>
    <n v="17032"/>
    <n v="6989"/>
    <n v="1.94"/>
    <n v="1.67"/>
    <n v="0.27"/>
    <x v="522"/>
    <x v="1"/>
    <s v="Government of Hungary"/>
    <s v="https://koronavirus.gov.hu/cikkek/1-370-fovel-emelkedett-beazonositott-fertozottek-szama-es-elhunyt-64-beteg"/>
  </r>
  <r>
    <x v="21"/>
    <s v="HUN"/>
    <x v="40"/>
    <n v="213010"/>
    <n v="175283"/>
    <n v="37727"/>
    <n v="25502"/>
    <n v="9745"/>
    <n v="2.2000000000000002"/>
    <n v="1.81"/>
    <n v="0.39"/>
    <x v="523"/>
    <x v="1"/>
    <s v="Government of Hungary"/>
    <s v="https://koronavirus.gov.hu/cikkek/1-370-fovel-emelkedett-beazonositott-fertozottek-szama-es-elhunyt-64-beteg"/>
  </r>
  <r>
    <x v="21"/>
    <s v="HUN"/>
    <x v="41"/>
    <n v="247889"/>
    <n v="198283"/>
    <n v="49606"/>
    <n v="34879"/>
    <n v="13966"/>
    <n v="2.57"/>
    <n v="2.0499999999999998"/>
    <n v="0.51"/>
    <x v="371"/>
    <x v="1"/>
    <s v="Government of Hungary"/>
    <s v="https://koronavirus.gov.hu/cikkek/1-370-fovel-emelkedett-beazonositott-fertozottek-szama-es-elhunyt-64-beteg"/>
  </r>
  <r>
    <x v="21"/>
    <s v="HUN"/>
    <x v="42"/>
    <n v="278830"/>
    <n v="222005"/>
    <n v="56825"/>
    <n v="30941"/>
    <n v="17920"/>
    <n v="2.89"/>
    <n v="2.2999999999999998"/>
    <n v="0.59"/>
    <x v="524"/>
    <x v="1"/>
    <s v="Government of Hungary"/>
    <s v="https://koronavirus.gov.hu/cikkek/1-370-fovel-emelkedett-beazonositott-fertozottek-szama-es-elhunyt-64-beteg"/>
  </r>
  <r>
    <x v="21"/>
    <s v="HUN"/>
    <x v="43"/>
    <n v="299138"/>
    <n v="237872"/>
    <n v="61266"/>
    <n v="20308"/>
    <n v="20434"/>
    <n v="3.1"/>
    <n v="2.46"/>
    <n v="0.63"/>
    <x v="525"/>
    <x v="1"/>
    <s v="Government of Hungary"/>
    <s v="https://koronavirus.gov.hu/cikkek/1-370-fovel-emelkedett-beazonositott-fertozottek-szama-es-elhunyt-64-beteg"/>
  </r>
  <r>
    <x v="21"/>
    <s v="HUN"/>
    <x v="44"/>
    <n v="311662"/>
    <n v="243136"/>
    <n v="68526"/>
    <n v="12524"/>
    <n v="21335"/>
    <n v="3.23"/>
    <n v="2.52"/>
    <n v="0.71"/>
    <x v="526"/>
    <x v="1"/>
    <s v="Government of Hungary"/>
    <s v="https://koronavirus.gov.hu/cikkek/1-370-fovel-emelkedett-beazonositott-fertozottek-szama-es-elhunyt-64-beteg"/>
  </r>
  <r>
    <x v="21"/>
    <s v="HUN"/>
    <x v="45"/>
    <n v="322306"/>
    <n v="247270"/>
    <n v="75036"/>
    <n v="10644"/>
    <n v="21690"/>
    <n v="3.34"/>
    <n v="2.56"/>
    <n v="0.78"/>
    <x v="527"/>
    <x v="1"/>
    <s v="Government of Hungary"/>
    <s v="https://koronavirus.gov.hu/cikkek/1-370-fovel-emelkedett-beazonositott-fertozottek-szama-es-elhunyt-64-beteg"/>
  </r>
  <r>
    <x v="21"/>
    <s v="HUN"/>
    <x v="46"/>
    <n v="334130"/>
    <n v="249687"/>
    <n v="84452"/>
    <n v="11824"/>
    <n v="20946"/>
    <n v="3.46"/>
    <n v="2.58"/>
    <n v="0.87"/>
    <x v="528"/>
    <x v="1"/>
    <s v="Government of Hungary"/>
    <s v="https://koronavirus.gov.hu/cikkek/1-370-fovel-emelkedett-beazonositott-fertozottek-szama-es-elhunyt-64-beteg"/>
  </r>
  <r>
    <x v="21"/>
    <s v="HUN"/>
    <x v="47"/>
    <n v="357303"/>
    <n v="264530"/>
    <n v="92773"/>
    <n v="23173"/>
    <n v="20613"/>
    <n v="3.7"/>
    <n v="2.74"/>
    <n v="0.96"/>
    <x v="529"/>
    <x v="1"/>
    <s v="Government of Hungary"/>
    <s v="https://koronavirus.gov.hu/cikkek/1-370-fovel-emelkedett-beazonositott-fertozottek-szama-es-elhunyt-64-beteg"/>
  </r>
  <r>
    <x v="21"/>
    <s v="HUN"/>
    <x v="48"/>
    <n v="381062"/>
    <n v="279410"/>
    <n v="101652"/>
    <n v="23759"/>
    <n v="19025"/>
    <n v="3.94"/>
    <n v="2.89"/>
    <n v="1.05"/>
    <x v="530"/>
    <x v="1"/>
    <s v="Government of Hungary"/>
    <s v="https://koronavirus.gov.hu/cikkek/1-370-fovel-emelkedett-beazonositott-fertozottek-szama-es-elhunyt-64-beteg"/>
  </r>
  <r>
    <x v="21"/>
    <s v="HUN"/>
    <x v="49"/>
    <n v="391621"/>
    <n v="286379"/>
    <n v="105242"/>
    <n v="10559"/>
    <n v="16113"/>
    <n v="4.05"/>
    <n v="2.96"/>
    <n v="1.0900000000000001"/>
    <x v="531"/>
    <x v="1"/>
    <s v="Government of Hungary"/>
    <s v="https://koronavirus.gov.hu/cikkek/1-370-fovel-emelkedett-beazonositott-fertozottek-szama-es-elhunyt-64-beteg"/>
  </r>
  <r>
    <x v="22"/>
    <s v="ISL"/>
    <x v="11"/>
    <n v="4875"/>
    <n v="4875"/>
    <m/>
    <m/>
    <m/>
    <n v="1.43"/>
    <n v="1.43"/>
    <m/>
    <x v="0"/>
    <x v="0"/>
    <s v="Directorate of Health"/>
    <s v="https://www.covid.is/tolulegar-upplysingar-boluefni"/>
  </r>
  <r>
    <x v="22"/>
    <s v="ISL"/>
    <x v="12"/>
    <m/>
    <m/>
    <m/>
    <m/>
    <n v="63"/>
    <m/>
    <m/>
    <m/>
    <x v="532"/>
    <x v="0"/>
    <s v="Directorate of Health"/>
    <s v="https://www.covid.is/tolulegar-upplysingar-boluefni"/>
  </r>
  <r>
    <x v="22"/>
    <s v="ISL"/>
    <x v="13"/>
    <m/>
    <m/>
    <m/>
    <m/>
    <n v="63"/>
    <m/>
    <m/>
    <m/>
    <x v="532"/>
    <x v="0"/>
    <s v="Directorate of Health"/>
    <s v="https://www.covid.is/tolulegar-upplysingar-boluefni"/>
  </r>
  <r>
    <x v="22"/>
    <s v="ISL"/>
    <x v="14"/>
    <m/>
    <m/>
    <m/>
    <m/>
    <n v="63"/>
    <m/>
    <m/>
    <m/>
    <x v="532"/>
    <x v="0"/>
    <s v="Directorate of Health"/>
    <s v="https://www.covid.is/tolulegar-upplysingar-boluefni"/>
  </r>
  <r>
    <x v="22"/>
    <s v="ISL"/>
    <x v="15"/>
    <m/>
    <m/>
    <m/>
    <m/>
    <n v="63"/>
    <m/>
    <m/>
    <m/>
    <x v="532"/>
    <x v="0"/>
    <s v="Directorate of Health"/>
    <s v="https://www.covid.is/tolulegar-upplysingar-boluefni"/>
  </r>
  <r>
    <x v="22"/>
    <s v="ISL"/>
    <x v="16"/>
    <m/>
    <m/>
    <m/>
    <m/>
    <n v="63"/>
    <m/>
    <m/>
    <m/>
    <x v="532"/>
    <x v="0"/>
    <s v="Directorate of Health"/>
    <s v="https://www.covid.is/tolulegar-upplysingar-boluefni"/>
  </r>
  <r>
    <x v="22"/>
    <s v="ISL"/>
    <x v="17"/>
    <m/>
    <m/>
    <m/>
    <m/>
    <n v="63"/>
    <m/>
    <m/>
    <m/>
    <x v="532"/>
    <x v="0"/>
    <s v="Directorate of Health"/>
    <s v="https://www.covid.is/tolulegar-upplysingar-boluefni"/>
  </r>
  <r>
    <x v="22"/>
    <s v="ISL"/>
    <x v="18"/>
    <m/>
    <m/>
    <m/>
    <m/>
    <n v="63"/>
    <m/>
    <m/>
    <m/>
    <x v="532"/>
    <x v="0"/>
    <s v="Directorate of Health"/>
    <s v="https://www.covid.is/tolulegar-upplysingar-boluefni"/>
  </r>
  <r>
    <x v="22"/>
    <s v="ISL"/>
    <x v="19"/>
    <m/>
    <m/>
    <m/>
    <m/>
    <n v="63"/>
    <m/>
    <m/>
    <m/>
    <x v="532"/>
    <x v="0"/>
    <s v="Directorate of Health"/>
    <s v="https://www.covid.is/tolulegar-upplysingar-boluefni"/>
  </r>
  <r>
    <x v="22"/>
    <s v="ISL"/>
    <x v="20"/>
    <m/>
    <m/>
    <m/>
    <m/>
    <n v="63"/>
    <m/>
    <m/>
    <m/>
    <x v="532"/>
    <x v="0"/>
    <s v="Directorate of Health"/>
    <s v="https://www.covid.is/tolulegar-upplysingar-boluefni"/>
  </r>
  <r>
    <x v="22"/>
    <s v="ISL"/>
    <x v="21"/>
    <m/>
    <m/>
    <m/>
    <m/>
    <n v="63"/>
    <m/>
    <m/>
    <m/>
    <x v="532"/>
    <x v="0"/>
    <s v="Directorate of Health"/>
    <s v="https://www.covid.is/tolulegar-upplysingar-boluefni"/>
  </r>
  <r>
    <x v="22"/>
    <s v="ISL"/>
    <x v="22"/>
    <m/>
    <m/>
    <m/>
    <m/>
    <n v="63"/>
    <m/>
    <m/>
    <m/>
    <x v="532"/>
    <x v="0"/>
    <s v="Directorate of Health"/>
    <s v="https://www.covid.is/tolulegar-upplysingar-boluefni"/>
  </r>
  <r>
    <x v="22"/>
    <s v="ISL"/>
    <x v="23"/>
    <m/>
    <m/>
    <m/>
    <m/>
    <n v="63"/>
    <m/>
    <m/>
    <m/>
    <x v="532"/>
    <x v="0"/>
    <s v="Directorate of Health"/>
    <s v="https://www.covid.is/tolulegar-upplysingar-boluefni"/>
  </r>
  <r>
    <x v="22"/>
    <s v="ISL"/>
    <x v="24"/>
    <m/>
    <m/>
    <m/>
    <m/>
    <n v="63"/>
    <m/>
    <m/>
    <m/>
    <x v="532"/>
    <x v="0"/>
    <s v="Directorate of Health"/>
    <s v="https://www.covid.is/tolulegar-upplysingar-boluefni"/>
  </r>
  <r>
    <x v="22"/>
    <s v="ISL"/>
    <x v="25"/>
    <m/>
    <m/>
    <m/>
    <m/>
    <n v="63"/>
    <m/>
    <m/>
    <m/>
    <x v="532"/>
    <x v="0"/>
    <s v="Directorate of Health"/>
    <s v="https://www.covid.is/tolulegar-upplysingar-boluefni"/>
  </r>
  <r>
    <x v="22"/>
    <s v="ISL"/>
    <x v="26"/>
    <m/>
    <m/>
    <m/>
    <m/>
    <n v="63"/>
    <m/>
    <m/>
    <m/>
    <x v="532"/>
    <x v="0"/>
    <s v="Directorate of Health"/>
    <s v="https://www.covid.is/tolulegar-upplysingar-boluefni"/>
  </r>
  <r>
    <x v="22"/>
    <s v="ISL"/>
    <x v="27"/>
    <m/>
    <m/>
    <m/>
    <m/>
    <n v="63"/>
    <m/>
    <m/>
    <m/>
    <x v="532"/>
    <x v="0"/>
    <s v="Directorate of Health"/>
    <s v="https://www.covid.is/tolulegar-upplysingar-boluefni"/>
  </r>
  <r>
    <x v="22"/>
    <s v="ISL"/>
    <x v="28"/>
    <m/>
    <m/>
    <m/>
    <m/>
    <n v="63"/>
    <m/>
    <m/>
    <m/>
    <x v="532"/>
    <x v="0"/>
    <s v="Directorate of Health"/>
    <s v="https://www.covid.is/tolulegar-upplysingar-boluefni"/>
  </r>
  <r>
    <x v="22"/>
    <s v="ISL"/>
    <x v="29"/>
    <m/>
    <m/>
    <m/>
    <m/>
    <n v="63"/>
    <m/>
    <m/>
    <m/>
    <x v="532"/>
    <x v="0"/>
    <s v="Directorate of Health"/>
    <s v="https://www.covid.is/tolulegar-upplysingar-boluefni"/>
  </r>
  <r>
    <x v="22"/>
    <s v="ISL"/>
    <x v="30"/>
    <m/>
    <m/>
    <m/>
    <m/>
    <n v="63"/>
    <m/>
    <m/>
    <m/>
    <x v="532"/>
    <x v="0"/>
    <s v="Directorate of Health"/>
    <s v="https://www.covid.is/tolulegar-upplysingar-boluefni"/>
  </r>
  <r>
    <x v="22"/>
    <s v="ISL"/>
    <x v="31"/>
    <m/>
    <m/>
    <m/>
    <m/>
    <n v="63"/>
    <m/>
    <m/>
    <m/>
    <x v="532"/>
    <x v="0"/>
    <s v="Directorate of Health"/>
    <s v="https://www.covid.is/tolulegar-upplysingar-boluefni"/>
  </r>
  <r>
    <x v="22"/>
    <s v="ISL"/>
    <x v="32"/>
    <n v="6205"/>
    <n v="5725"/>
    <n v="480"/>
    <m/>
    <n v="63"/>
    <n v="1.82"/>
    <n v="1.68"/>
    <n v="0.14000000000000001"/>
    <x v="532"/>
    <x v="0"/>
    <s v="Directorate of Health"/>
    <s v="https://www.covid.is/tolulegar-upplysingar-boluefni"/>
  </r>
  <r>
    <x v="22"/>
    <s v="ISL"/>
    <x v="33"/>
    <m/>
    <m/>
    <m/>
    <m/>
    <n v="312"/>
    <m/>
    <m/>
    <m/>
    <x v="533"/>
    <x v="0"/>
    <s v="Directorate of Health"/>
    <s v="https://www.covid.is/tolulegar-upplysingar-boluefni"/>
  </r>
  <r>
    <x v="22"/>
    <s v="ISL"/>
    <x v="34"/>
    <m/>
    <m/>
    <m/>
    <m/>
    <n v="560"/>
    <m/>
    <m/>
    <m/>
    <x v="534"/>
    <x v="0"/>
    <s v="Directorate of Health"/>
    <s v="https://www.covid.is/tolulegar-upplysingar-boluefni"/>
  </r>
  <r>
    <x v="22"/>
    <s v="ISL"/>
    <x v="35"/>
    <m/>
    <m/>
    <m/>
    <m/>
    <n v="809"/>
    <m/>
    <m/>
    <m/>
    <x v="535"/>
    <x v="0"/>
    <s v="Directorate of Health"/>
    <s v="https://www.covid.is/tolulegar-upplysingar-boluefni"/>
  </r>
  <r>
    <x v="22"/>
    <s v="ISL"/>
    <x v="36"/>
    <m/>
    <m/>
    <m/>
    <m/>
    <n v="1057"/>
    <m/>
    <m/>
    <m/>
    <x v="536"/>
    <x v="0"/>
    <s v="Directorate of Health"/>
    <s v="https://www.covid.is/tolulegar-upplysingar-boluefni"/>
  </r>
  <r>
    <x v="22"/>
    <s v="ISL"/>
    <x v="37"/>
    <n v="15220"/>
    <n v="10433"/>
    <n v="4787"/>
    <m/>
    <n v="1306"/>
    <n v="4.46"/>
    <n v="3.06"/>
    <n v="1.4"/>
    <x v="537"/>
    <x v="0"/>
    <s v="Directorate of Health"/>
    <s v="https://www.covid.is/tolulegar-upplysingar-boluefni"/>
  </r>
  <r>
    <x v="22"/>
    <s v="ISL"/>
    <x v="38"/>
    <m/>
    <m/>
    <m/>
    <m/>
    <n v="1318"/>
    <m/>
    <m/>
    <m/>
    <x v="538"/>
    <x v="0"/>
    <s v="Directorate of Health"/>
    <s v="https://www.covid.is/tolulegar-upplysingar-boluefni"/>
  </r>
  <r>
    <x v="22"/>
    <s v="ISL"/>
    <x v="39"/>
    <n v="15522"/>
    <n v="10702"/>
    <n v="4820"/>
    <m/>
    <n v="1331"/>
    <n v="4.55"/>
    <n v="3.14"/>
    <n v="1.41"/>
    <x v="539"/>
    <x v="0"/>
    <s v="Directorate of Health"/>
    <s v="https://www.covid.is/tolulegar-upplysingar-boluefni"/>
  </r>
  <r>
    <x v="22"/>
    <s v="ISL"/>
    <x v="40"/>
    <m/>
    <m/>
    <m/>
    <m/>
    <n v="1103"/>
    <m/>
    <m/>
    <m/>
    <x v="540"/>
    <x v="0"/>
    <s v="Directorate of Health"/>
    <s v="https://www.covid.is/tolulegar-upplysingar-boluefni"/>
  </r>
  <r>
    <x v="22"/>
    <s v="ISL"/>
    <x v="41"/>
    <m/>
    <m/>
    <m/>
    <m/>
    <n v="874"/>
    <m/>
    <m/>
    <m/>
    <x v="541"/>
    <x v="0"/>
    <s v="Directorate of Health"/>
    <s v="https://www.covid.is/tolulegar-upplysingar-boluefni"/>
  </r>
  <r>
    <x v="22"/>
    <s v="ISL"/>
    <x v="42"/>
    <m/>
    <m/>
    <m/>
    <m/>
    <n v="646"/>
    <m/>
    <m/>
    <m/>
    <x v="265"/>
    <x v="0"/>
    <s v="Directorate of Health"/>
    <s v="https://www.covid.is/tolulegar-upplysingar-boluefni"/>
  </r>
  <r>
    <x v="22"/>
    <s v="ISL"/>
    <x v="43"/>
    <m/>
    <m/>
    <m/>
    <m/>
    <n v="417"/>
    <m/>
    <m/>
    <m/>
    <x v="542"/>
    <x v="0"/>
    <s v="Directorate of Health"/>
    <s v="https://www.covid.is/tolulegar-upplysingar-boluefni"/>
  </r>
  <r>
    <x v="22"/>
    <s v="ISL"/>
    <x v="44"/>
    <m/>
    <m/>
    <m/>
    <m/>
    <n v="189"/>
    <m/>
    <m/>
    <m/>
    <x v="391"/>
    <x v="0"/>
    <s v="Directorate of Health"/>
    <s v="https://www.covid.is/tolulegar-upplysingar-boluefni"/>
  </r>
  <r>
    <x v="22"/>
    <s v="ISL"/>
    <x v="45"/>
    <m/>
    <m/>
    <m/>
    <m/>
    <n v="197"/>
    <m/>
    <m/>
    <m/>
    <x v="543"/>
    <x v="0"/>
    <s v="Directorate of Health"/>
    <s v="https://www.covid.is/tolulegar-upplysingar-boluefni"/>
  </r>
  <r>
    <x v="22"/>
    <s v="ISL"/>
    <x v="46"/>
    <n v="16951"/>
    <n v="12098"/>
    <n v="4853"/>
    <m/>
    <n v="204"/>
    <n v="4.97"/>
    <n v="3.55"/>
    <n v="1.42"/>
    <x v="544"/>
    <x v="0"/>
    <s v="Directorate of Health"/>
    <s v="https://www.covid.is/tolulegar-upplysingar-boluefni"/>
  </r>
  <r>
    <x v="22"/>
    <s v="ISL"/>
    <x v="47"/>
    <m/>
    <m/>
    <m/>
    <m/>
    <n v="215"/>
    <m/>
    <m/>
    <m/>
    <x v="545"/>
    <x v="0"/>
    <s v="Directorate of Health"/>
    <s v="https://www.covid.is/tolulegar-upplysingar-boluefni"/>
  </r>
  <r>
    <x v="22"/>
    <s v="ISL"/>
    <x v="48"/>
    <n v="17515"/>
    <n v="12660"/>
    <n v="4855"/>
    <m/>
    <n v="226"/>
    <n v="5.13"/>
    <n v="3.71"/>
    <n v="1.42"/>
    <x v="546"/>
    <x v="0"/>
    <s v="Directorate of Health"/>
    <s v="https://www.covid.is/tolulegar-upplysingar-boluefni"/>
  </r>
  <r>
    <x v="23"/>
    <s v="IND"/>
    <x v="27"/>
    <n v="0"/>
    <m/>
    <m/>
    <m/>
    <m/>
    <n v="0"/>
    <m/>
    <m/>
    <x v="0"/>
    <x v="6"/>
    <s v="Ministry of Health"/>
    <s v="https://www.mohfw.gov.in/"/>
  </r>
  <r>
    <x v="23"/>
    <s v="IND"/>
    <x v="28"/>
    <n v="191181"/>
    <m/>
    <m/>
    <n v="191181"/>
    <n v="191181"/>
    <n v="0.01"/>
    <m/>
    <m/>
    <x v="497"/>
    <x v="6"/>
    <s v="Ministry of Health"/>
    <s v="https://www.mohfw.gov.in/"/>
  </r>
  <r>
    <x v="23"/>
    <s v="IND"/>
    <x v="29"/>
    <n v="224301"/>
    <m/>
    <m/>
    <n v="33120"/>
    <n v="112150"/>
    <n v="0.02"/>
    <m/>
    <m/>
    <x v="78"/>
    <x v="6"/>
    <s v="Ministry of Health"/>
    <s v="https://www.mohfw.gov.in/"/>
  </r>
  <r>
    <x v="23"/>
    <s v="IND"/>
    <x v="30"/>
    <n v="454049"/>
    <m/>
    <m/>
    <n v="229748"/>
    <n v="151350"/>
    <n v="0.03"/>
    <m/>
    <m/>
    <x v="547"/>
    <x v="6"/>
    <s v="Ministry of Health"/>
    <s v="https://www.mohfw.gov.in/"/>
  </r>
  <r>
    <x v="23"/>
    <s v="IND"/>
    <x v="31"/>
    <n v="674835"/>
    <m/>
    <m/>
    <n v="220786"/>
    <n v="168709"/>
    <n v="0.05"/>
    <m/>
    <m/>
    <x v="548"/>
    <x v="6"/>
    <s v="Ministry of Health"/>
    <s v="https://www.mohfw.gov.in/"/>
  </r>
  <r>
    <x v="23"/>
    <s v="IND"/>
    <x v="32"/>
    <n v="806484"/>
    <m/>
    <m/>
    <n v="131649"/>
    <n v="161297"/>
    <n v="0.06"/>
    <m/>
    <m/>
    <x v="71"/>
    <x v="6"/>
    <s v="Ministry of Health"/>
    <s v="https://www.mohfw.gov.in/"/>
  </r>
  <r>
    <x v="23"/>
    <s v="IND"/>
    <x v="33"/>
    <n v="1043534"/>
    <m/>
    <m/>
    <n v="237050"/>
    <n v="173922"/>
    <n v="0.08"/>
    <m/>
    <m/>
    <x v="549"/>
    <x v="6"/>
    <s v="Ministry of Health"/>
    <s v="https://www.mohfw.gov.in/"/>
  </r>
  <r>
    <x v="23"/>
    <s v="IND"/>
    <x v="34"/>
    <n v="1390592"/>
    <m/>
    <m/>
    <n v="347058"/>
    <n v="198656"/>
    <n v="0.1"/>
    <m/>
    <m/>
    <x v="550"/>
    <x v="6"/>
    <s v="Ministry of Health"/>
    <s v="https://www.mohfw.gov.in/"/>
  </r>
  <r>
    <x v="23"/>
    <s v="IND"/>
    <x v="35"/>
    <n v="1582201"/>
    <m/>
    <m/>
    <n v="191609"/>
    <n v="198717"/>
    <n v="0.11"/>
    <m/>
    <m/>
    <x v="550"/>
    <x v="6"/>
    <s v="Ministry of Health"/>
    <s v="https://www.mohfw.gov.in/"/>
  </r>
  <r>
    <x v="23"/>
    <s v="IND"/>
    <x v="36"/>
    <n v="1615504"/>
    <m/>
    <m/>
    <n v="33303"/>
    <n v="198743"/>
    <n v="0.12"/>
    <m/>
    <m/>
    <x v="550"/>
    <x v="6"/>
    <s v="Ministry of Health"/>
    <s v="https://www.mohfw.gov.in/"/>
  </r>
  <r>
    <x v="23"/>
    <s v="IND"/>
    <x v="37"/>
    <n v="2023809"/>
    <m/>
    <m/>
    <n v="408305"/>
    <n v="224251"/>
    <n v="0.15"/>
    <m/>
    <m/>
    <x v="498"/>
    <x v="6"/>
    <s v="Ministry of Health"/>
    <s v="https://www.mohfw.gov.in/"/>
  </r>
  <r>
    <x v="23"/>
    <s v="IND"/>
    <x v="38"/>
    <n v="2029480"/>
    <m/>
    <m/>
    <n v="5671"/>
    <n v="193521"/>
    <n v="0.15"/>
    <m/>
    <m/>
    <x v="496"/>
    <x v="6"/>
    <s v="Ministry of Health"/>
    <s v="https://www.mohfw.gov.in/"/>
  </r>
  <r>
    <x v="23"/>
    <s v="IND"/>
    <x v="39"/>
    <n v="2355979"/>
    <m/>
    <m/>
    <n v="326499"/>
    <n v="221356"/>
    <n v="0.17"/>
    <m/>
    <m/>
    <x v="551"/>
    <x v="6"/>
    <s v="Ministry of Health"/>
    <s v="https://www.mohfw.gov.in/"/>
  </r>
  <r>
    <x v="23"/>
    <s v="IND"/>
    <x v="40"/>
    <n v="2928053"/>
    <m/>
    <m/>
    <n v="572074"/>
    <n v="269217"/>
    <n v="0.21"/>
    <m/>
    <m/>
    <x v="552"/>
    <x v="6"/>
    <s v="Ministry of Health"/>
    <s v="https://www.mohfw.gov.in/"/>
  </r>
  <r>
    <x v="23"/>
    <s v="IND"/>
    <x v="41"/>
    <n v="3500027"/>
    <m/>
    <m/>
    <n v="571974"/>
    <n v="301348"/>
    <n v="0.25"/>
    <m/>
    <m/>
    <x v="117"/>
    <x v="6"/>
    <s v="Ministry of Health"/>
    <s v="https://www.mohfw.gov.in/"/>
  </r>
  <r>
    <x v="23"/>
    <s v="IND"/>
    <x v="42"/>
    <n v="3744334"/>
    <m/>
    <m/>
    <n v="244307"/>
    <n v="308876"/>
    <n v="0.27"/>
    <m/>
    <m/>
    <x v="553"/>
    <x v="6"/>
    <s v="Ministry of Health"/>
    <s v="https://www.mohfw.gov.in/"/>
  </r>
  <r>
    <x v="23"/>
    <s v="IND"/>
    <x v="43"/>
    <n v="3758843"/>
    <m/>
    <m/>
    <n v="14509"/>
    <n v="306191"/>
    <n v="0.27"/>
    <m/>
    <m/>
    <x v="554"/>
    <x v="6"/>
    <s v="Ministry of Health"/>
    <s v="https://www.mohfw.gov.in/"/>
  </r>
  <r>
    <x v="23"/>
    <s v="IND"/>
    <x v="44"/>
    <n v="3950156"/>
    <m/>
    <m/>
    <n v="191313"/>
    <n v="275192"/>
    <n v="0.28999999999999998"/>
    <m/>
    <m/>
    <x v="555"/>
    <x v="6"/>
    <s v="Ministry of Health"/>
    <s v="https://www.mohfw.gov.in/"/>
  </r>
  <r>
    <x v="23"/>
    <s v="IND"/>
    <x v="45"/>
    <n v="4138918"/>
    <m/>
    <m/>
    <n v="188762"/>
    <n v="301348"/>
    <n v="0.3"/>
    <m/>
    <m/>
    <x v="117"/>
    <x v="6"/>
    <s v="Ministry of Health"/>
    <s v="https://www.mohfw.gov.in/"/>
  </r>
  <r>
    <x v="23"/>
    <s v="IND"/>
    <x v="46"/>
    <n v="4449552"/>
    <m/>
    <m/>
    <n v="310634"/>
    <n v="299082"/>
    <n v="0.32"/>
    <m/>
    <m/>
    <x v="556"/>
    <x v="6"/>
    <s v="Ministry of Health"/>
    <s v="https://www.mohfw.gov.in/"/>
  </r>
  <r>
    <x v="23"/>
    <s v="IND"/>
    <x v="47"/>
    <n v="4959445"/>
    <m/>
    <m/>
    <n v="509893"/>
    <n v="290199"/>
    <n v="0.36"/>
    <m/>
    <m/>
    <x v="557"/>
    <x v="6"/>
    <s v="Ministry of Health"/>
    <s v="https://www.mohfw.gov.in/"/>
  </r>
  <r>
    <x v="23"/>
    <s v="IND"/>
    <x v="48"/>
    <n v="5416849"/>
    <m/>
    <m/>
    <n v="457404"/>
    <n v="273832"/>
    <n v="0.39"/>
    <m/>
    <m/>
    <x v="558"/>
    <x v="6"/>
    <s v="Ministry of Health"/>
    <s v="https://www.mohfw.gov.in/"/>
  </r>
  <r>
    <x v="23"/>
    <s v="IND"/>
    <x v="49"/>
    <n v="5775322"/>
    <m/>
    <m/>
    <n v="358473"/>
    <n v="290141"/>
    <n v="0.42"/>
    <m/>
    <m/>
    <x v="557"/>
    <x v="6"/>
    <s v="Ministry of Health"/>
    <s v="https://www.mohfw.gov.in/"/>
  </r>
  <r>
    <x v="24"/>
    <s v="IDN"/>
    <x v="24"/>
    <n v="0"/>
    <m/>
    <m/>
    <m/>
    <m/>
    <n v="0"/>
    <m/>
    <m/>
    <x v="0"/>
    <x v="7"/>
    <s v="Ministry of Health"/>
    <s v="https://www.kemkes.go.id/"/>
  </r>
  <r>
    <x v="24"/>
    <s v="IDN"/>
    <x v="25"/>
    <m/>
    <m/>
    <m/>
    <m/>
    <n v="13200"/>
    <m/>
    <m/>
    <m/>
    <x v="76"/>
    <x v="7"/>
    <s v="Ministry of Health"/>
    <s v="https://www.kemkes.go.id/"/>
  </r>
  <r>
    <x v="24"/>
    <s v="IDN"/>
    <x v="26"/>
    <m/>
    <m/>
    <m/>
    <m/>
    <n v="13200"/>
    <m/>
    <m/>
    <m/>
    <x v="76"/>
    <x v="7"/>
    <s v="Ministry of Health"/>
    <s v="https://www.kemkes.go.id/"/>
  </r>
  <r>
    <x v="24"/>
    <s v="IDN"/>
    <x v="27"/>
    <m/>
    <m/>
    <m/>
    <m/>
    <n v="13200"/>
    <m/>
    <m/>
    <m/>
    <x v="76"/>
    <x v="7"/>
    <s v="Ministry of Health"/>
    <s v="https://www.kemkes.go.id/"/>
  </r>
  <r>
    <x v="24"/>
    <s v="IDN"/>
    <x v="28"/>
    <m/>
    <m/>
    <m/>
    <m/>
    <n v="13200"/>
    <m/>
    <m/>
    <m/>
    <x v="76"/>
    <x v="7"/>
    <s v="Ministry of Health"/>
    <s v="https://www.kemkes.go.id/"/>
  </r>
  <r>
    <x v="24"/>
    <s v="IDN"/>
    <x v="29"/>
    <m/>
    <m/>
    <m/>
    <m/>
    <n v="13200"/>
    <m/>
    <m/>
    <m/>
    <x v="76"/>
    <x v="7"/>
    <s v="Ministry of Health"/>
    <s v="https://www.kemkes.go.id/"/>
  </r>
  <r>
    <x v="24"/>
    <s v="IDN"/>
    <x v="30"/>
    <m/>
    <m/>
    <m/>
    <m/>
    <n v="13200"/>
    <m/>
    <m/>
    <m/>
    <x v="76"/>
    <x v="7"/>
    <s v="Ministry of Health"/>
    <s v="https://www.kemkes.go.id/"/>
  </r>
  <r>
    <x v="24"/>
    <s v="IDN"/>
    <x v="31"/>
    <m/>
    <m/>
    <m/>
    <m/>
    <n v="13200"/>
    <m/>
    <m/>
    <m/>
    <x v="76"/>
    <x v="7"/>
    <s v="Ministry of Health"/>
    <s v="https://www.kemkes.go.id/"/>
  </r>
  <r>
    <x v="24"/>
    <s v="IDN"/>
    <x v="32"/>
    <m/>
    <m/>
    <m/>
    <m/>
    <n v="13200"/>
    <m/>
    <m/>
    <m/>
    <x v="76"/>
    <x v="7"/>
    <s v="Ministry of Health"/>
    <s v="https://www.kemkes.go.id/"/>
  </r>
  <r>
    <x v="24"/>
    <s v="IDN"/>
    <x v="33"/>
    <m/>
    <m/>
    <m/>
    <m/>
    <n v="13200"/>
    <m/>
    <m/>
    <m/>
    <x v="76"/>
    <x v="7"/>
    <s v="Ministry of Health"/>
    <s v="https://www.kemkes.go.id/"/>
  </r>
  <r>
    <x v="24"/>
    <s v="IDN"/>
    <x v="34"/>
    <n v="132000"/>
    <m/>
    <m/>
    <m/>
    <n v="13200"/>
    <n v="0.05"/>
    <m/>
    <m/>
    <x v="76"/>
    <x v="7"/>
    <s v="Ministry of Health"/>
    <s v="https://www.kemkes.go.id/"/>
  </r>
  <r>
    <x v="24"/>
    <s v="IDN"/>
    <x v="35"/>
    <m/>
    <m/>
    <m/>
    <m/>
    <n v="12546"/>
    <m/>
    <m/>
    <m/>
    <x v="559"/>
    <x v="7"/>
    <s v="Ministry of Health"/>
    <s v="https://www.kemkes.go.id/"/>
  </r>
  <r>
    <x v="24"/>
    <s v="IDN"/>
    <x v="36"/>
    <n v="149242"/>
    <m/>
    <m/>
    <m/>
    <n v="11892"/>
    <n v="0.05"/>
    <m/>
    <m/>
    <x v="560"/>
    <x v="7"/>
    <s v="Ministry of Health"/>
    <s v="https://www.kemkes.go.id/"/>
  </r>
  <r>
    <x v="24"/>
    <s v="IDN"/>
    <x v="37"/>
    <n v="161959"/>
    <m/>
    <m/>
    <n v="12717"/>
    <n v="11823"/>
    <n v="0.06"/>
    <m/>
    <m/>
    <x v="560"/>
    <x v="7"/>
    <s v="Ministry of Health"/>
    <s v="https://www.kemkes.go.id/"/>
  </r>
  <r>
    <x v="24"/>
    <s v="IDN"/>
    <x v="38"/>
    <n v="245685"/>
    <m/>
    <m/>
    <n v="83726"/>
    <n v="21898"/>
    <n v="0.09"/>
    <m/>
    <m/>
    <x v="561"/>
    <x v="7"/>
    <s v="Ministry of Health"/>
    <s v="https://www.kemkes.go.id/"/>
  </r>
  <r>
    <x v="24"/>
    <s v="IDN"/>
    <x v="39"/>
    <n v="308003"/>
    <m/>
    <m/>
    <n v="62318"/>
    <n v="28915"/>
    <n v="0.11"/>
    <m/>
    <m/>
    <x v="562"/>
    <x v="7"/>
    <s v="Ministry of Health"/>
    <s v="https://www.kemkes.go.id/"/>
  </r>
  <r>
    <x v="24"/>
    <s v="IDN"/>
    <x v="40"/>
    <n v="373786"/>
    <n v="368318"/>
    <n v="5468"/>
    <n v="65783"/>
    <n v="36427"/>
    <n v="0.14000000000000001"/>
    <n v="0.13"/>
    <n v="0"/>
    <x v="356"/>
    <x v="7"/>
    <s v="Ministry of Health"/>
    <s v="https://www.kemkes.go.id/"/>
  </r>
  <r>
    <x v="24"/>
    <s v="IDN"/>
    <x v="41"/>
    <n v="416299"/>
    <n v="405012"/>
    <n v="11287"/>
    <n v="42513"/>
    <n v="40614"/>
    <n v="0.15"/>
    <n v="0.15"/>
    <n v="0"/>
    <x v="563"/>
    <x v="7"/>
    <s v="Ministry of Health"/>
    <s v="https://www.kemkes.go.id/"/>
  </r>
  <r>
    <x v="24"/>
    <s v="IDN"/>
    <x v="42"/>
    <n v="502955"/>
    <n v="482145"/>
    <n v="20810"/>
    <n v="86656"/>
    <n v="51762"/>
    <n v="0.18"/>
    <n v="0.18"/>
    <n v="0.01"/>
    <x v="564"/>
    <x v="7"/>
    <s v="Ministry of Health"/>
    <s v="https://www.kemkes.go.id/"/>
  </r>
  <r>
    <x v="24"/>
    <s v="IDN"/>
    <x v="43"/>
    <n v="515681"/>
    <n v="493133"/>
    <n v="22548"/>
    <n v="12726"/>
    <n v="52348"/>
    <n v="0.19"/>
    <n v="0.18"/>
    <n v="0.01"/>
    <x v="565"/>
    <x v="7"/>
    <s v="Ministry of Health"/>
    <s v="https://www.kemkes.go.id/"/>
  </r>
  <r>
    <x v="24"/>
    <s v="IDN"/>
    <x v="44"/>
    <n v="574938"/>
    <n v="539532"/>
    <n v="35406"/>
    <n v="59257"/>
    <n v="58997"/>
    <n v="0.21"/>
    <n v="0.2"/>
    <n v="0.01"/>
    <x v="566"/>
    <x v="7"/>
    <s v="Ministry of Health"/>
    <s v="https://www.kemkes.go.id/"/>
  </r>
  <r>
    <x v="24"/>
    <s v="IDN"/>
    <x v="45"/>
    <n v="648259"/>
    <n v="596260"/>
    <n v="51999"/>
    <n v="73321"/>
    <n v="57511"/>
    <n v="0.24"/>
    <n v="0.22"/>
    <n v="0.02"/>
    <x v="557"/>
    <x v="7"/>
    <s v="Ministry of Health"/>
    <s v="https://www.kemkes.go.id/"/>
  </r>
  <r>
    <x v="24"/>
    <s v="IDN"/>
    <x v="46"/>
    <n v="717647"/>
    <n v="646026"/>
    <n v="71621"/>
    <n v="69388"/>
    <n v="58521"/>
    <n v="0.26"/>
    <n v="0.24"/>
    <n v="0.03"/>
    <x v="9"/>
    <x v="7"/>
    <s v="Ministry of Health"/>
    <s v="https://www.kemkes.go.id/"/>
  </r>
  <r>
    <x v="24"/>
    <s v="IDN"/>
    <x v="47"/>
    <n v="796819"/>
    <n v="700266"/>
    <n v="96553"/>
    <n v="79172"/>
    <n v="60433"/>
    <n v="0.28999999999999998"/>
    <n v="0.26"/>
    <n v="0.04"/>
    <x v="567"/>
    <x v="7"/>
    <s v="Ministry of Health"/>
    <s v="https://www.kemkes.go.id/"/>
  </r>
  <r>
    <x v="24"/>
    <s v="IDN"/>
    <x v="48"/>
    <n v="865609"/>
    <n v="744884"/>
    <n v="120725"/>
    <n v="68790"/>
    <n v="64187"/>
    <n v="0.32"/>
    <n v="0.27"/>
    <n v="0.04"/>
    <x v="203"/>
    <x v="7"/>
    <s v="Ministry of Health"/>
    <s v="https://www.kemkes.go.id/"/>
  </r>
  <r>
    <x v="24"/>
    <s v="IDN"/>
    <x v="49"/>
    <n v="914303"/>
    <n v="777096"/>
    <n v="137207"/>
    <n v="48694"/>
    <n v="58764"/>
    <n v="0.33"/>
    <n v="0.28000000000000003"/>
    <n v="0.05"/>
    <x v="568"/>
    <x v="7"/>
    <s v="Ministry of Health"/>
    <s v="https://www.kemkes.go.id/"/>
  </r>
  <r>
    <x v="25"/>
    <s v="IRL"/>
    <x v="12"/>
    <n v="1800"/>
    <m/>
    <m/>
    <m/>
    <m/>
    <n v="0.04"/>
    <m/>
    <m/>
    <x v="0"/>
    <x v="1"/>
    <s v="Heath Service Executive"/>
    <s v="https://covid19ireland-geohive.hub.arcgis.com/"/>
  </r>
  <r>
    <x v="25"/>
    <s v="IRL"/>
    <x v="13"/>
    <m/>
    <m/>
    <m/>
    <m/>
    <n v="550"/>
    <m/>
    <m/>
    <m/>
    <x v="569"/>
    <x v="1"/>
    <s v="Heath Service Executive"/>
    <s v="https://covid19ireland-geohive.hub.arcgis.com/"/>
  </r>
  <r>
    <x v="25"/>
    <s v="IRL"/>
    <x v="14"/>
    <m/>
    <m/>
    <m/>
    <m/>
    <n v="550"/>
    <m/>
    <m/>
    <m/>
    <x v="569"/>
    <x v="1"/>
    <s v="Heath Service Executive"/>
    <s v="https://covid19ireland-geohive.hub.arcgis.com/"/>
  </r>
  <r>
    <x v="25"/>
    <s v="IRL"/>
    <x v="15"/>
    <m/>
    <m/>
    <m/>
    <m/>
    <n v="550"/>
    <m/>
    <m/>
    <m/>
    <x v="569"/>
    <x v="1"/>
    <s v="Heath Service Executive"/>
    <s v="https://covid19ireland-geohive.hub.arcgis.com/"/>
  </r>
  <r>
    <x v="25"/>
    <s v="IRL"/>
    <x v="16"/>
    <n v="4000"/>
    <m/>
    <m/>
    <m/>
    <n v="550"/>
    <n v="0.08"/>
    <m/>
    <m/>
    <x v="569"/>
    <x v="1"/>
    <s v="Heath Service Executive"/>
    <s v="https://covid19ireland-geohive.hub.arcgis.com/"/>
  </r>
  <r>
    <x v="25"/>
    <s v="IRL"/>
    <x v="17"/>
    <m/>
    <m/>
    <m/>
    <m/>
    <n v="1194"/>
    <m/>
    <m/>
    <m/>
    <x v="570"/>
    <x v="1"/>
    <s v="Heath Service Executive"/>
    <s v="https://covid19ireland-geohive.hub.arcgis.com/"/>
  </r>
  <r>
    <x v="25"/>
    <s v="IRL"/>
    <x v="18"/>
    <m/>
    <m/>
    <m/>
    <m/>
    <n v="1624"/>
    <m/>
    <m/>
    <m/>
    <x v="571"/>
    <x v="1"/>
    <s v="Heath Service Executive"/>
    <s v="https://covid19ireland-geohive.hub.arcgis.com/"/>
  </r>
  <r>
    <x v="25"/>
    <s v="IRL"/>
    <x v="19"/>
    <n v="15314"/>
    <m/>
    <m/>
    <m/>
    <n v="1931"/>
    <n v="0.31"/>
    <m/>
    <m/>
    <x v="572"/>
    <x v="1"/>
    <s v="Heath Service Executive"/>
    <s v="https://covid19ireland-geohive.hub.arcgis.com/"/>
  </r>
  <r>
    <x v="25"/>
    <s v="IRL"/>
    <x v="20"/>
    <m/>
    <m/>
    <m/>
    <m/>
    <n v="3028"/>
    <m/>
    <m/>
    <m/>
    <x v="423"/>
    <x v="1"/>
    <s v="Heath Service Executive"/>
    <s v="https://covid19ireland-geohive.hub.arcgis.com/"/>
  </r>
  <r>
    <x v="25"/>
    <s v="IRL"/>
    <x v="21"/>
    <m/>
    <m/>
    <m/>
    <m/>
    <n v="4124"/>
    <m/>
    <m/>
    <m/>
    <x v="573"/>
    <x v="1"/>
    <s v="Heath Service Executive"/>
    <s v="https://covid19ireland-geohive.hub.arcgis.com/"/>
  </r>
  <r>
    <x v="25"/>
    <s v="IRL"/>
    <x v="22"/>
    <n v="40000"/>
    <m/>
    <m/>
    <m/>
    <n v="5221"/>
    <n v="0.81"/>
    <m/>
    <m/>
    <x v="574"/>
    <x v="1"/>
    <s v="Heath Service Executive"/>
    <s v="https://covid19ireland-geohive.hub.arcgis.com/"/>
  </r>
  <r>
    <x v="25"/>
    <s v="IRL"/>
    <x v="23"/>
    <m/>
    <m/>
    <m/>
    <m/>
    <n v="6919"/>
    <m/>
    <m/>
    <m/>
    <x v="575"/>
    <x v="1"/>
    <s v="Heath Service Executive"/>
    <s v="https://covid19ireland-geohive.hub.arcgis.com/"/>
  </r>
  <r>
    <x v="25"/>
    <s v="IRL"/>
    <x v="24"/>
    <m/>
    <m/>
    <m/>
    <m/>
    <n v="8157"/>
    <m/>
    <m/>
    <m/>
    <x v="576"/>
    <x v="1"/>
    <s v="Heath Service Executive"/>
    <s v="https://covid19ireland-geohive.hub.arcgis.com/"/>
  </r>
  <r>
    <x v="25"/>
    <s v="IRL"/>
    <x v="25"/>
    <n v="77303"/>
    <m/>
    <m/>
    <m/>
    <n v="9394"/>
    <n v="1.57"/>
    <m/>
    <m/>
    <x v="577"/>
    <x v="1"/>
    <s v="Heath Service Executive"/>
    <s v="https://covid19ireland-geohive.hub.arcgis.com/"/>
  </r>
  <r>
    <x v="25"/>
    <s v="IRL"/>
    <x v="26"/>
    <m/>
    <m/>
    <m/>
    <m/>
    <n v="9452"/>
    <m/>
    <m/>
    <m/>
    <x v="578"/>
    <x v="1"/>
    <s v="Heath Service Executive"/>
    <s v="https://covid19ireland-geohive.hub.arcgis.com/"/>
  </r>
  <r>
    <x v="25"/>
    <s v="IRL"/>
    <x v="27"/>
    <m/>
    <m/>
    <m/>
    <m/>
    <n v="8873"/>
    <m/>
    <m/>
    <m/>
    <x v="579"/>
    <x v="1"/>
    <s v="Heath Service Executive"/>
    <s v="https://covid19ireland-geohive.hub.arcgis.com/"/>
  </r>
  <r>
    <x v="25"/>
    <s v="IRL"/>
    <x v="28"/>
    <m/>
    <m/>
    <m/>
    <m/>
    <n v="8293"/>
    <m/>
    <m/>
    <m/>
    <x v="580"/>
    <x v="1"/>
    <s v="Heath Service Executive"/>
    <s v="https://covid19ireland-geohive.hub.arcgis.com/"/>
  </r>
  <r>
    <x v="25"/>
    <s v="IRL"/>
    <x v="29"/>
    <n v="94000"/>
    <m/>
    <m/>
    <m/>
    <n v="7714"/>
    <n v="1.9"/>
    <m/>
    <m/>
    <x v="581"/>
    <x v="1"/>
    <s v="Heath Service Executive"/>
    <s v="https://covid19ireland-geohive.hub.arcgis.com/"/>
  </r>
  <r>
    <x v="25"/>
    <s v="IRL"/>
    <x v="30"/>
    <m/>
    <m/>
    <m/>
    <m/>
    <n v="7267"/>
    <m/>
    <m/>
    <m/>
    <x v="582"/>
    <x v="1"/>
    <s v="Heath Service Executive"/>
    <s v="https://covid19ireland-geohive.hub.arcgis.com/"/>
  </r>
  <r>
    <x v="25"/>
    <s v="IRL"/>
    <x v="31"/>
    <m/>
    <m/>
    <m/>
    <m/>
    <n v="6819"/>
    <m/>
    <m/>
    <m/>
    <x v="583"/>
    <x v="1"/>
    <s v="Heath Service Executive"/>
    <s v="https://covid19ireland-geohive.hub.arcgis.com/"/>
  </r>
  <r>
    <x v="25"/>
    <s v="IRL"/>
    <x v="32"/>
    <n v="121900"/>
    <m/>
    <m/>
    <m/>
    <n v="6371"/>
    <n v="2.4700000000000002"/>
    <m/>
    <m/>
    <x v="584"/>
    <x v="1"/>
    <s v="Heath Service Executive"/>
    <s v="https://covid19ireland-geohive.hub.arcgis.com/"/>
  </r>
  <r>
    <x v="25"/>
    <s v="IRL"/>
    <x v="33"/>
    <m/>
    <m/>
    <m/>
    <m/>
    <n v="6528"/>
    <m/>
    <m/>
    <m/>
    <x v="585"/>
    <x v="1"/>
    <s v="Heath Service Executive"/>
    <s v="https://covid19ireland-geohive.hub.arcgis.com/"/>
  </r>
  <r>
    <x v="25"/>
    <s v="IRL"/>
    <x v="34"/>
    <m/>
    <m/>
    <m/>
    <m/>
    <n v="6686"/>
    <m/>
    <m/>
    <m/>
    <x v="249"/>
    <x v="1"/>
    <s v="Heath Service Executive"/>
    <s v="https://covid19ireland-geohive.hub.arcgis.com/"/>
  </r>
  <r>
    <x v="25"/>
    <s v="IRL"/>
    <x v="35"/>
    <m/>
    <m/>
    <m/>
    <m/>
    <n v="6843"/>
    <m/>
    <m/>
    <m/>
    <x v="586"/>
    <x v="1"/>
    <s v="Heath Service Executive"/>
    <s v="https://covid19ireland-geohive.hub.arcgis.com/"/>
  </r>
  <r>
    <x v="25"/>
    <s v="IRL"/>
    <x v="36"/>
    <n v="143000"/>
    <m/>
    <m/>
    <m/>
    <n v="7000"/>
    <n v="2.9"/>
    <m/>
    <m/>
    <x v="587"/>
    <x v="1"/>
    <s v="Heath Service Executive"/>
    <s v="https://covid19ireland-geohive.hub.arcgis.com/"/>
  </r>
  <r>
    <x v="25"/>
    <s v="IRL"/>
    <x v="37"/>
    <m/>
    <m/>
    <m/>
    <m/>
    <n v="6552"/>
    <m/>
    <m/>
    <m/>
    <x v="588"/>
    <x v="1"/>
    <s v="Heath Service Executive"/>
    <s v="https://covid19ireland-geohive.hub.arcgis.com/"/>
  </r>
  <r>
    <x v="25"/>
    <s v="IRL"/>
    <x v="38"/>
    <m/>
    <m/>
    <m/>
    <m/>
    <n v="6105"/>
    <m/>
    <m/>
    <m/>
    <x v="589"/>
    <x v="1"/>
    <s v="Heath Service Executive"/>
    <s v="https://covid19ireland-geohive.hub.arcgis.com/"/>
  </r>
  <r>
    <x v="25"/>
    <s v="IRL"/>
    <x v="39"/>
    <n v="161500"/>
    <n v="147700"/>
    <n v="13800"/>
    <m/>
    <n v="5657"/>
    <n v="3.27"/>
    <n v="2.99"/>
    <n v="0.28000000000000003"/>
    <x v="397"/>
    <x v="1"/>
    <s v="Heath Service Executive"/>
    <s v="https://covid19ireland-geohive.hub.arcgis.com/"/>
  </r>
  <r>
    <x v="25"/>
    <s v="IRL"/>
    <x v="40"/>
    <m/>
    <m/>
    <m/>
    <m/>
    <n v="6271"/>
    <m/>
    <m/>
    <m/>
    <x v="590"/>
    <x v="1"/>
    <s v="Heath Service Executive"/>
    <s v="https://covid19ireland-geohive.hub.arcgis.com/"/>
  </r>
  <r>
    <x v="25"/>
    <s v="IRL"/>
    <x v="41"/>
    <m/>
    <m/>
    <m/>
    <m/>
    <n v="6886"/>
    <m/>
    <m/>
    <m/>
    <x v="591"/>
    <x v="1"/>
    <s v="Heath Service Executive"/>
    <s v="https://covid19ireland-geohive.hub.arcgis.com/"/>
  </r>
  <r>
    <x v="25"/>
    <s v="IRL"/>
    <x v="42"/>
    <m/>
    <m/>
    <m/>
    <m/>
    <n v="7500"/>
    <m/>
    <m/>
    <m/>
    <x v="592"/>
    <x v="1"/>
    <s v="Heath Service Executive"/>
    <s v="https://covid19ireland-geohive.hub.arcgis.com/"/>
  </r>
  <r>
    <x v="25"/>
    <s v="IRL"/>
    <x v="43"/>
    <n v="199800"/>
    <n v="150500"/>
    <n v="49300"/>
    <m/>
    <n v="8114"/>
    <n v="4.05"/>
    <n v="3.05"/>
    <n v="1"/>
    <x v="593"/>
    <x v="1"/>
    <s v="Heath Service Executive"/>
    <s v="https://covid19ireland-geohive.hub.arcgis.com/"/>
  </r>
  <r>
    <x v="25"/>
    <s v="IRL"/>
    <x v="44"/>
    <m/>
    <m/>
    <m/>
    <m/>
    <n v="8157"/>
    <m/>
    <m/>
    <m/>
    <x v="576"/>
    <x v="1"/>
    <s v="Heath Service Executive"/>
    <s v="https://covid19ireland-geohive.hub.arcgis.com/"/>
  </r>
  <r>
    <x v="25"/>
    <s v="IRL"/>
    <x v="45"/>
    <m/>
    <m/>
    <m/>
    <m/>
    <n v="8200"/>
    <m/>
    <m/>
    <m/>
    <x v="594"/>
    <x v="1"/>
    <s v="Heath Service Executive"/>
    <s v="https://covid19ireland-geohive.hub.arcgis.com/"/>
  </r>
  <r>
    <x v="25"/>
    <s v="IRL"/>
    <x v="46"/>
    <n v="219200"/>
    <n v="152200"/>
    <n v="67000"/>
    <m/>
    <n v="8243"/>
    <n v="4.4400000000000004"/>
    <n v="3.08"/>
    <n v="1.36"/>
    <x v="595"/>
    <x v="1"/>
    <s v="Heath Service Executive"/>
    <s v="https://covid19ireland-geohive.hub.arcgis.com/"/>
  </r>
  <r>
    <x v="26"/>
    <s v="IMN"/>
    <x v="33"/>
    <n v="3558"/>
    <m/>
    <m/>
    <m/>
    <m/>
    <n v="4.18"/>
    <m/>
    <m/>
    <x v="0"/>
    <x v="1"/>
    <s v="Isle of Man Government"/>
    <s v="https://covid19.gov.im/general-information/covid-19-vaccination-statistics/"/>
  </r>
  <r>
    <x v="26"/>
    <s v="IMN"/>
    <x v="34"/>
    <n v="3648"/>
    <m/>
    <m/>
    <n v="90"/>
    <n v="90"/>
    <n v="4.29"/>
    <m/>
    <m/>
    <x v="346"/>
    <x v="1"/>
    <s v="Isle of Man Government"/>
    <s v="https://covid19.gov.im/general-information/covid-19-vaccination-statistics/"/>
  </r>
  <r>
    <x v="26"/>
    <s v="IMN"/>
    <x v="35"/>
    <m/>
    <m/>
    <m/>
    <m/>
    <n v="138"/>
    <m/>
    <m/>
    <m/>
    <x v="596"/>
    <x v="1"/>
    <s v="Isle of Man Government"/>
    <s v="https://covid19.gov.im/general-information/covid-19-vaccination-statistics/"/>
  </r>
  <r>
    <x v="26"/>
    <s v="IMN"/>
    <x v="36"/>
    <m/>
    <m/>
    <m/>
    <m/>
    <n v="155"/>
    <m/>
    <m/>
    <m/>
    <x v="597"/>
    <x v="1"/>
    <s v="Isle of Man Government"/>
    <s v="https://covid19.gov.im/general-information/covid-19-vaccination-statistics/"/>
  </r>
  <r>
    <x v="26"/>
    <s v="IMN"/>
    <x v="37"/>
    <n v="4209"/>
    <n v="3897"/>
    <n v="312"/>
    <m/>
    <n v="163"/>
    <n v="4.95"/>
    <n v="4.58"/>
    <n v="0.37"/>
    <x v="598"/>
    <x v="1"/>
    <s v="Isle of Man Government"/>
    <s v="https://covid19.gov.im/general-information/covid-19-vaccination-statistics/"/>
  </r>
  <r>
    <x v="26"/>
    <s v="IMN"/>
    <x v="38"/>
    <n v="4886"/>
    <n v="4247"/>
    <n v="639"/>
    <n v="677"/>
    <n v="266"/>
    <n v="5.75"/>
    <n v="4.99"/>
    <n v="0.75"/>
    <x v="599"/>
    <x v="1"/>
    <s v="Isle of Man Government"/>
    <s v="https://covid19.gov.im/general-information/covid-19-vaccination-statistics/"/>
  </r>
  <r>
    <x v="26"/>
    <s v="IMN"/>
    <x v="39"/>
    <n v="5587"/>
    <n v="4550"/>
    <n v="1037"/>
    <n v="701"/>
    <n v="338"/>
    <n v="6.57"/>
    <n v="5.35"/>
    <n v="1.22"/>
    <x v="600"/>
    <x v="1"/>
    <s v="Isle of Man Government"/>
    <s v="https://covid19.gov.im/general-information/covid-19-vaccination-statistics/"/>
  </r>
  <r>
    <x v="26"/>
    <s v="IMN"/>
    <x v="40"/>
    <n v="6281"/>
    <n v="5243"/>
    <n v="1038"/>
    <n v="694"/>
    <n v="389"/>
    <n v="7.39"/>
    <n v="6.17"/>
    <n v="1.22"/>
    <x v="601"/>
    <x v="1"/>
    <s v="Isle of Man Government"/>
    <s v="https://covid19.gov.im/general-information/covid-19-vaccination-statistics/"/>
  </r>
  <r>
    <x v="26"/>
    <s v="IMN"/>
    <x v="41"/>
    <n v="6859"/>
    <n v="5829"/>
    <n v="1030"/>
    <n v="578"/>
    <n v="459"/>
    <n v="8.07"/>
    <n v="6.86"/>
    <n v="1.21"/>
    <x v="602"/>
    <x v="1"/>
    <s v="Isle of Man Government"/>
    <s v="https://covid19.gov.im/general-information/covid-19-vaccination-statistics/"/>
  </r>
  <r>
    <x v="26"/>
    <s v="IMN"/>
    <x v="42"/>
    <m/>
    <m/>
    <m/>
    <m/>
    <n v="484"/>
    <m/>
    <m/>
    <m/>
    <x v="603"/>
    <x v="1"/>
    <s v="Isle of Man Government"/>
    <s v="https://covid19.gov.im/general-information/covid-19-vaccination-statistics/"/>
  </r>
  <r>
    <x v="26"/>
    <s v="IMN"/>
    <x v="43"/>
    <m/>
    <m/>
    <m/>
    <m/>
    <n v="508"/>
    <m/>
    <m/>
    <m/>
    <x v="604"/>
    <x v="1"/>
    <s v="Isle of Man Government"/>
    <s v="https://covid19.gov.im/general-information/covid-19-vaccination-statistics/"/>
  </r>
  <r>
    <x v="26"/>
    <s v="IMN"/>
    <x v="44"/>
    <m/>
    <m/>
    <m/>
    <m/>
    <n v="533"/>
    <m/>
    <m/>
    <m/>
    <x v="605"/>
    <x v="1"/>
    <s v="Isle of Man Government"/>
    <s v="https://covid19.gov.im/general-information/covid-19-vaccination-statistics/"/>
  </r>
  <r>
    <x v="26"/>
    <s v="IMN"/>
    <x v="45"/>
    <n v="8302"/>
    <n v="6883"/>
    <n v="1419"/>
    <m/>
    <n v="488"/>
    <n v="9.76"/>
    <n v="8.09"/>
    <n v="1.67"/>
    <x v="606"/>
    <x v="1"/>
    <s v="Isle of Man Government"/>
    <s v="https://covid19.gov.im/general-information/covid-19-vaccination-statistics/"/>
  </r>
  <r>
    <x v="26"/>
    <s v="IMN"/>
    <x v="46"/>
    <n v="9563"/>
    <n v="7387"/>
    <n v="2176"/>
    <n v="1261"/>
    <n v="568"/>
    <n v="11.25"/>
    <n v="8.69"/>
    <n v="2.56"/>
    <x v="607"/>
    <x v="1"/>
    <s v="Isle of Man Government"/>
    <s v="https://covid19.gov.im/general-information/covid-19-vaccination-statistics/"/>
  </r>
  <r>
    <x v="26"/>
    <s v="IMN"/>
    <x v="47"/>
    <n v="10213"/>
    <n v="8030"/>
    <n v="2183"/>
    <n v="650"/>
    <n v="562"/>
    <n v="12.01"/>
    <n v="9.44"/>
    <n v="2.57"/>
    <x v="608"/>
    <x v="1"/>
    <s v="Isle of Man Government"/>
    <s v="https://covid19.gov.im/general-information/covid-19-vaccination-statistics/"/>
  </r>
  <r>
    <x v="26"/>
    <s v="IMN"/>
    <x v="48"/>
    <n v="10224"/>
    <n v="8041"/>
    <n v="2183"/>
    <n v="11"/>
    <n v="481"/>
    <n v="12.02"/>
    <n v="9.4600000000000009"/>
    <n v="2.57"/>
    <x v="609"/>
    <x v="1"/>
    <s v="Isle of Man Government"/>
    <s v="https://covid19.gov.im/general-information/covid-19-vaccination-statistics/"/>
  </r>
  <r>
    <x v="26"/>
    <s v="IMN"/>
    <x v="49"/>
    <n v="10852"/>
    <n v="8669"/>
    <n v="2183"/>
    <n v="628"/>
    <n v="519"/>
    <n v="12.76"/>
    <n v="10.19"/>
    <n v="2.57"/>
    <x v="610"/>
    <x v="1"/>
    <s v="Isle of Man Government"/>
    <s v="https://covid19.gov.im/general-information/covid-19-vaccination-statistics/"/>
  </r>
  <r>
    <x v="27"/>
    <s v="ISR"/>
    <x v="0"/>
    <n v="57"/>
    <n v="57"/>
    <m/>
    <m/>
    <m/>
    <n v="0"/>
    <n v="0"/>
    <m/>
    <x v="0"/>
    <x v="0"/>
    <s v="Government of Israel"/>
    <s v="https://datadashboard.health.gov.il/COVID-19/general"/>
  </r>
  <r>
    <x v="27"/>
    <s v="ISR"/>
    <x v="1"/>
    <n v="7371"/>
    <n v="7371"/>
    <m/>
    <n v="7314"/>
    <n v="7314"/>
    <n v="0.09"/>
    <n v="0.09"/>
    <m/>
    <x v="426"/>
    <x v="0"/>
    <s v="Government of Israel"/>
    <s v="https://datadashboard.health.gov.il/COVID-19/general"/>
  </r>
  <r>
    <x v="27"/>
    <s v="ISR"/>
    <x v="2"/>
    <n v="32131"/>
    <n v="32131"/>
    <m/>
    <n v="24760"/>
    <n v="16037"/>
    <n v="0.37"/>
    <n v="0.37"/>
    <m/>
    <x v="611"/>
    <x v="0"/>
    <s v="Government of Israel"/>
    <s v="https://datadashboard.health.gov.il/COVID-19/general"/>
  </r>
  <r>
    <x v="27"/>
    <s v="ISR"/>
    <x v="3"/>
    <n v="76486"/>
    <n v="76486"/>
    <m/>
    <n v="44355"/>
    <n v="25476"/>
    <n v="0.88"/>
    <n v="0.88"/>
    <m/>
    <x v="612"/>
    <x v="0"/>
    <s v="Government of Israel"/>
    <s v="https://datadashboard.health.gov.il/COVID-19/general"/>
  </r>
  <r>
    <x v="27"/>
    <s v="ISR"/>
    <x v="4"/>
    <n v="138675"/>
    <n v="138675"/>
    <m/>
    <n v="62189"/>
    <n v="34654"/>
    <n v="1.6"/>
    <n v="1.6"/>
    <m/>
    <x v="613"/>
    <x v="0"/>
    <s v="Government of Israel"/>
    <s v="https://datadashboard.health.gov.il/COVID-19/general"/>
  </r>
  <r>
    <x v="27"/>
    <s v="ISR"/>
    <x v="5"/>
    <n v="211323"/>
    <n v="211323"/>
    <m/>
    <n v="72648"/>
    <n v="42253"/>
    <n v="2.44"/>
    <n v="2.44"/>
    <m/>
    <x v="614"/>
    <x v="0"/>
    <s v="Government of Israel"/>
    <s v="https://datadashboard.health.gov.il/COVID-19/general"/>
  </r>
  <r>
    <x v="27"/>
    <s v="ISR"/>
    <x v="6"/>
    <n v="249317"/>
    <n v="249317"/>
    <m/>
    <n v="37994"/>
    <n v="41543"/>
    <n v="2.88"/>
    <n v="2.88"/>
    <m/>
    <x v="615"/>
    <x v="0"/>
    <s v="Government of Israel"/>
    <s v="https://datadashboard.health.gov.il/COVID-19/general"/>
  </r>
  <r>
    <x v="27"/>
    <s v="ISR"/>
    <x v="7"/>
    <n v="281348"/>
    <n v="281348"/>
    <m/>
    <n v="32031"/>
    <n v="40184"/>
    <n v="3.25"/>
    <n v="3.25"/>
    <m/>
    <x v="616"/>
    <x v="0"/>
    <s v="Government of Israel"/>
    <s v="https://datadashboard.health.gov.il/COVID-19/general"/>
  </r>
  <r>
    <x v="27"/>
    <s v="ISR"/>
    <x v="8"/>
    <n v="384709"/>
    <n v="384709"/>
    <m/>
    <n v="103361"/>
    <n v="53905"/>
    <n v="4.4400000000000004"/>
    <n v="4.4400000000000004"/>
    <m/>
    <x v="617"/>
    <x v="0"/>
    <s v="Government of Israel"/>
    <s v="https://datadashboard.health.gov.il/COVID-19/general"/>
  </r>
  <r>
    <x v="27"/>
    <s v="ISR"/>
    <x v="9"/>
    <n v="517714"/>
    <n v="517714"/>
    <m/>
    <n v="133005"/>
    <n v="69369"/>
    <n v="5.98"/>
    <n v="5.98"/>
    <m/>
    <x v="618"/>
    <x v="0"/>
    <s v="Government of Israel"/>
    <s v="https://datadashboard.health.gov.il/COVID-19/general"/>
  </r>
  <r>
    <x v="27"/>
    <s v="ISR"/>
    <x v="10"/>
    <n v="671664"/>
    <n v="671664"/>
    <m/>
    <n v="153950"/>
    <n v="85025"/>
    <n v="7.76"/>
    <n v="7.76"/>
    <m/>
    <x v="619"/>
    <x v="0"/>
    <s v="Government of Israel"/>
    <s v="https://datadashboard.health.gov.il/COVID-19/general"/>
  </r>
  <r>
    <x v="27"/>
    <s v="ISR"/>
    <x v="11"/>
    <n v="822134"/>
    <n v="822134"/>
    <m/>
    <n v="150470"/>
    <n v="97637"/>
    <n v="9.5"/>
    <n v="9.5"/>
    <m/>
    <x v="620"/>
    <x v="0"/>
    <s v="Government of Israel"/>
    <s v="https://datadashboard.health.gov.il/COVID-19/general"/>
  </r>
  <r>
    <x v="27"/>
    <s v="ISR"/>
    <x v="12"/>
    <n v="978720"/>
    <n v="978720"/>
    <m/>
    <n v="156586"/>
    <n v="109628"/>
    <n v="11.31"/>
    <n v="11.31"/>
    <m/>
    <x v="621"/>
    <x v="0"/>
    <s v="Government of Israel"/>
    <s v="https://datadashboard.health.gov.il/COVID-19/general"/>
  </r>
  <r>
    <x v="27"/>
    <s v="ISR"/>
    <x v="13"/>
    <n v="1049298"/>
    <n v="1049298"/>
    <m/>
    <n v="70578"/>
    <n v="114283"/>
    <n v="12.12"/>
    <n v="12.12"/>
    <m/>
    <x v="622"/>
    <x v="0"/>
    <s v="Government of Israel"/>
    <s v="https://datadashboard.health.gov.il/COVID-19/general"/>
  </r>
  <r>
    <x v="27"/>
    <s v="ISR"/>
    <x v="14"/>
    <n v="1120248"/>
    <n v="1120248"/>
    <m/>
    <n v="70950"/>
    <n v="119843"/>
    <n v="12.94"/>
    <n v="12.94"/>
    <m/>
    <x v="623"/>
    <x v="0"/>
    <s v="Government of Israel"/>
    <s v="https://datadashboard.health.gov.il/COVID-19/general"/>
  </r>
  <r>
    <x v="27"/>
    <s v="ISR"/>
    <x v="15"/>
    <n v="1267286"/>
    <n v="1267286"/>
    <m/>
    <n v="147038"/>
    <n v="126082"/>
    <n v="14.64"/>
    <n v="14.64"/>
    <m/>
    <x v="624"/>
    <x v="0"/>
    <s v="Government of Israel"/>
    <s v="https://datadashboard.health.gov.il/COVID-19/general"/>
  </r>
  <r>
    <x v="27"/>
    <s v="ISR"/>
    <x v="16"/>
    <n v="1407048"/>
    <n v="1407046"/>
    <n v="2"/>
    <n v="139762"/>
    <n v="127048"/>
    <n v="16.260000000000002"/>
    <n v="16.260000000000002"/>
    <n v="0"/>
    <x v="625"/>
    <x v="0"/>
    <s v="Government of Israel"/>
    <s v="https://datadashboard.health.gov.il/COVID-19/general"/>
  </r>
  <r>
    <x v="27"/>
    <s v="ISR"/>
    <x v="17"/>
    <n v="1530050"/>
    <n v="1530048"/>
    <n v="2"/>
    <n v="123002"/>
    <n v="122627"/>
    <n v="17.68"/>
    <n v="17.68"/>
    <n v="0"/>
    <x v="626"/>
    <x v="0"/>
    <s v="Government of Israel"/>
    <s v="https://datadashboard.health.gov.il/COVID-19/general"/>
  </r>
  <r>
    <x v="27"/>
    <s v="ISR"/>
    <x v="18"/>
    <n v="1630829"/>
    <n v="1630827"/>
    <n v="2"/>
    <n v="100779"/>
    <n v="115528"/>
    <n v="18.84"/>
    <n v="18.84"/>
    <n v="0"/>
    <x v="627"/>
    <x v="0"/>
    <s v="Government of Israel"/>
    <s v="https://datadashboard.health.gov.il/COVID-19/general"/>
  </r>
  <r>
    <x v="27"/>
    <s v="ISR"/>
    <x v="19"/>
    <n v="1744581"/>
    <n v="1744575"/>
    <n v="6"/>
    <n v="113752"/>
    <n v="109409"/>
    <n v="20.16"/>
    <n v="20.16"/>
    <n v="0"/>
    <x v="628"/>
    <x v="0"/>
    <s v="Government of Israel"/>
    <s v="https://datadashboard.health.gov.il/COVID-19/general"/>
  </r>
  <r>
    <x v="27"/>
    <s v="ISR"/>
    <x v="20"/>
    <n v="1809926"/>
    <n v="1809915"/>
    <n v="11"/>
    <n v="65345"/>
    <n v="108661"/>
    <n v="20.91"/>
    <n v="20.91"/>
    <n v="0"/>
    <x v="629"/>
    <x v="0"/>
    <s v="Government of Israel"/>
    <s v="https://datadashboard.health.gov.il/COVID-19/general"/>
  </r>
  <r>
    <x v="27"/>
    <s v="ISR"/>
    <x v="21"/>
    <n v="1853885"/>
    <n v="1853848"/>
    <n v="37"/>
    <n v="43959"/>
    <n v="104805"/>
    <n v="21.42"/>
    <n v="21.42"/>
    <n v="0"/>
    <x v="630"/>
    <x v="0"/>
    <s v="Government of Israel"/>
    <s v="https://datadashboard.health.gov.il/COVID-19/general"/>
  </r>
  <r>
    <x v="27"/>
    <s v="ISR"/>
    <x v="22"/>
    <n v="1896743"/>
    <n v="1890745"/>
    <n v="5998"/>
    <n v="42858"/>
    <n v="89922"/>
    <n v="21.91"/>
    <n v="21.84"/>
    <n v="7.0000000000000007E-2"/>
    <x v="631"/>
    <x v="0"/>
    <s v="Government of Israel"/>
    <s v="https://datadashboard.health.gov.il/COVID-19/general"/>
  </r>
  <r>
    <x v="27"/>
    <s v="ISR"/>
    <x v="23"/>
    <n v="1936101"/>
    <n v="1911037"/>
    <n v="25064"/>
    <n v="39358"/>
    <n v="75579"/>
    <n v="22.37"/>
    <n v="22.08"/>
    <n v="0.28999999999999998"/>
    <x v="632"/>
    <x v="0"/>
    <s v="Government of Israel"/>
    <s v="https://datadashboard.health.gov.il/COVID-19/general"/>
  </r>
  <r>
    <x v="27"/>
    <s v="ISR"/>
    <x v="24"/>
    <n v="1994908"/>
    <n v="1934514"/>
    <n v="60394"/>
    <n v="58807"/>
    <n v="66408"/>
    <n v="23.05"/>
    <n v="22.35"/>
    <n v="0.7"/>
    <x v="633"/>
    <x v="0"/>
    <s v="Government of Israel"/>
    <s v="https://datadashboard.health.gov.il/COVID-19/general"/>
  </r>
  <r>
    <x v="27"/>
    <s v="ISR"/>
    <x v="25"/>
    <n v="2101882"/>
    <n v="1985432"/>
    <n v="116450"/>
    <n v="106974"/>
    <n v="67293"/>
    <n v="24.28"/>
    <n v="22.94"/>
    <n v="1.35"/>
    <x v="634"/>
    <x v="0"/>
    <s v="Government of Israel"/>
    <s v="https://datadashboard.health.gov.il/COVID-19/general"/>
  </r>
  <r>
    <x v="27"/>
    <s v="ISR"/>
    <x v="26"/>
    <n v="2224931"/>
    <n v="2040566"/>
    <n v="184365"/>
    <n v="123049"/>
    <n v="68621"/>
    <n v="25.71"/>
    <n v="23.58"/>
    <n v="2.13"/>
    <x v="635"/>
    <x v="0"/>
    <s v="Government of Israel"/>
    <s v="https://datadashboard.health.gov.il/COVID-19/general"/>
  </r>
  <r>
    <x v="27"/>
    <s v="ISR"/>
    <x v="27"/>
    <n v="2290466"/>
    <n v="2070721"/>
    <n v="219745"/>
    <n v="65535"/>
    <n v="68649"/>
    <n v="26.46"/>
    <n v="23.92"/>
    <n v="2.54"/>
    <x v="636"/>
    <x v="0"/>
    <s v="Government of Israel"/>
    <s v="https://datadashboard.health.gov.il/COVID-19/general"/>
  </r>
  <r>
    <x v="27"/>
    <s v="ISR"/>
    <x v="28"/>
    <n v="2345103"/>
    <n v="2099851"/>
    <n v="245252"/>
    <n v="54637"/>
    <n v="70174"/>
    <n v="27.09"/>
    <n v="24.26"/>
    <n v="2.83"/>
    <x v="637"/>
    <x v="0"/>
    <s v="Government of Israel"/>
    <s v="https://datadashboard.health.gov.il/COVID-19/general"/>
  </r>
  <r>
    <x v="27"/>
    <s v="ISR"/>
    <x v="29"/>
    <n v="2495749"/>
    <n v="2167455"/>
    <n v="328294"/>
    <n v="150646"/>
    <n v="85572"/>
    <n v="28.83"/>
    <n v="25.04"/>
    <n v="3.79"/>
    <x v="638"/>
    <x v="0"/>
    <s v="Government of Israel"/>
    <s v="https://datadashboard.health.gov.il/COVID-19/general"/>
  </r>
  <r>
    <x v="27"/>
    <s v="ISR"/>
    <x v="30"/>
    <n v="2682714"/>
    <n v="2236670"/>
    <n v="446044"/>
    <n v="186965"/>
    <n v="106659"/>
    <n v="30.99"/>
    <n v="25.84"/>
    <n v="5.15"/>
    <x v="639"/>
    <x v="0"/>
    <s v="Government of Israel"/>
    <s v="https://datadashboard.health.gov.il/COVID-19/general"/>
  </r>
  <r>
    <x v="27"/>
    <s v="ISR"/>
    <x v="31"/>
    <n v="2890068"/>
    <n v="2309269"/>
    <n v="580799"/>
    <n v="207354"/>
    <n v="127880"/>
    <n v="33.39"/>
    <n v="26.68"/>
    <n v="6.71"/>
    <x v="640"/>
    <x v="0"/>
    <s v="Government of Israel"/>
    <s v="https://datadashboard.health.gov.il/COVID-19/general"/>
  </r>
  <r>
    <x v="27"/>
    <s v="ISR"/>
    <x v="32"/>
    <n v="3107772"/>
    <n v="2386796"/>
    <n v="720976"/>
    <n v="217704"/>
    <n v="143699"/>
    <n v="35.909999999999997"/>
    <n v="27.58"/>
    <n v="8.33"/>
    <x v="641"/>
    <x v="0"/>
    <s v="Government of Israel"/>
    <s v="https://datadashboard.health.gov.il/COVID-19/general"/>
  </r>
  <r>
    <x v="27"/>
    <s v="ISR"/>
    <x v="33"/>
    <n v="3338817"/>
    <n v="2457948"/>
    <n v="880869"/>
    <n v="231045"/>
    <n v="159127"/>
    <n v="38.57"/>
    <n v="28.4"/>
    <n v="10.18"/>
    <x v="642"/>
    <x v="0"/>
    <s v="Government of Israel"/>
    <s v="https://datadashboard.health.gov.il/COVID-19/general"/>
  </r>
  <r>
    <x v="27"/>
    <s v="ISR"/>
    <x v="34"/>
    <n v="3446793"/>
    <n v="2496613"/>
    <n v="950180"/>
    <n v="107976"/>
    <n v="165190"/>
    <n v="39.82"/>
    <n v="28.84"/>
    <n v="10.98"/>
    <x v="643"/>
    <x v="0"/>
    <s v="Government of Israel"/>
    <s v="https://datadashboard.health.gov.il/COVID-19/general"/>
  </r>
  <r>
    <x v="27"/>
    <s v="ISR"/>
    <x v="35"/>
    <n v="3539618"/>
    <n v="2537141"/>
    <n v="1002477"/>
    <n v="92825"/>
    <n v="170645"/>
    <n v="40.89"/>
    <n v="29.31"/>
    <n v="11.58"/>
    <x v="644"/>
    <x v="0"/>
    <s v="Government of Israel"/>
    <s v="https://datadashboard.health.gov.il/COVID-19/general"/>
  </r>
  <r>
    <x v="27"/>
    <s v="ISR"/>
    <x v="36"/>
    <n v="3746949"/>
    <n v="2608010"/>
    <n v="1138939"/>
    <n v="207331"/>
    <n v="178743"/>
    <n v="43.29"/>
    <n v="30.13"/>
    <n v="13.16"/>
    <x v="645"/>
    <x v="0"/>
    <s v="Government of Israel"/>
    <s v="https://datadashboard.health.gov.il/COVID-19/general"/>
  </r>
  <r>
    <x v="27"/>
    <s v="ISR"/>
    <x v="37"/>
    <n v="3964524"/>
    <n v="2696122"/>
    <n v="1268402"/>
    <n v="217575"/>
    <n v="183116"/>
    <n v="45.8"/>
    <n v="31.15"/>
    <n v="14.65"/>
    <x v="646"/>
    <x v="0"/>
    <s v="Government of Israel"/>
    <s v="https://datadashboard.health.gov.il/COVID-19/general"/>
  </r>
  <r>
    <x v="27"/>
    <s v="ISR"/>
    <x v="38"/>
    <n v="4166408"/>
    <n v="2777019"/>
    <n v="1389389"/>
    <n v="201884"/>
    <n v="182334"/>
    <n v="48.14"/>
    <n v="32.08"/>
    <n v="16.05"/>
    <x v="647"/>
    <x v="0"/>
    <s v="Government of Israel"/>
    <s v="https://datadashboard.health.gov.il/COVID-19/general"/>
  </r>
  <r>
    <x v="27"/>
    <s v="ISR"/>
    <x v="39"/>
    <n v="4367274"/>
    <n v="2857673"/>
    <n v="1509601"/>
    <n v="200866"/>
    <n v="179929"/>
    <n v="50.46"/>
    <n v="33.020000000000003"/>
    <n v="17.440000000000001"/>
    <x v="648"/>
    <x v="0"/>
    <s v="Government of Israel"/>
    <s v="https://datadashboard.health.gov.il/COVID-19/general"/>
  </r>
  <r>
    <x v="27"/>
    <s v="ISR"/>
    <x v="40"/>
    <n v="4575830"/>
    <n v="2939830"/>
    <n v="1636000"/>
    <n v="208556"/>
    <n v="176716"/>
    <n v="52.87"/>
    <n v="33.96"/>
    <n v="18.899999999999999"/>
    <x v="649"/>
    <x v="0"/>
    <s v="Government of Israel"/>
    <s v="https://datadashboard.health.gov.il/COVID-19/general"/>
  </r>
  <r>
    <x v="27"/>
    <s v="ISR"/>
    <x v="41"/>
    <n v="4676512"/>
    <n v="2977600"/>
    <n v="1698912"/>
    <n v="100682"/>
    <n v="175674"/>
    <n v="54.03"/>
    <n v="34.4"/>
    <n v="19.63"/>
    <x v="650"/>
    <x v="0"/>
    <s v="Government of Israel"/>
    <s v="https://datadashboard.health.gov.il/COVID-19/general"/>
  </r>
  <r>
    <x v="27"/>
    <s v="ISR"/>
    <x v="42"/>
    <n v="4753172"/>
    <n v="3012539"/>
    <n v="1740633"/>
    <n v="76660"/>
    <n v="173365"/>
    <n v="54.91"/>
    <n v="34.799999999999997"/>
    <n v="20.11"/>
    <x v="651"/>
    <x v="0"/>
    <s v="Government of Israel"/>
    <s v="https://datadashboard.health.gov.il/COVID-19/general"/>
  </r>
  <r>
    <x v="27"/>
    <s v="ISR"/>
    <x v="43"/>
    <n v="4885123"/>
    <n v="3086877"/>
    <n v="1798246"/>
    <n v="131951"/>
    <n v="162596"/>
    <n v="56.44"/>
    <n v="35.659999999999997"/>
    <n v="20.78"/>
    <x v="652"/>
    <x v="0"/>
    <s v="Government of Israel"/>
    <s v="https://datadashboard.health.gov.il/COVID-19/general"/>
  </r>
  <r>
    <x v="27"/>
    <s v="ISR"/>
    <x v="44"/>
    <n v="5001967"/>
    <n v="3169847"/>
    <n v="1832120"/>
    <n v="116844"/>
    <n v="148206"/>
    <n v="57.79"/>
    <n v="36.619999999999997"/>
    <n v="21.17"/>
    <x v="653"/>
    <x v="0"/>
    <s v="Government of Israel"/>
    <s v="https://datadashboard.health.gov.il/COVID-19/general"/>
  </r>
  <r>
    <x v="27"/>
    <s v="ISR"/>
    <x v="45"/>
    <n v="5102109"/>
    <n v="3239999"/>
    <n v="1862110"/>
    <n v="100142"/>
    <n v="133672"/>
    <n v="58.95"/>
    <n v="37.43"/>
    <n v="21.51"/>
    <x v="654"/>
    <x v="0"/>
    <s v="Government of Israel"/>
    <s v="https://datadashboard.health.gov.il/COVID-19/general"/>
  </r>
  <r>
    <x v="27"/>
    <s v="ISR"/>
    <x v="46"/>
    <n v="5209744"/>
    <n v="3299271"/>
    <n v="1910473"/>
    <n v="107635"/>
    <n v="120353"/>
    <n v="60.19"/>
    <n v="38.119999999999997"/>
    <n v="22.07"/>
    <x v="655"/>
    <x v="0"/>
    <s v="Government of Israel"/>
    <s v="https://datadashboard.health.gov.il/COVID-19/general"/>
  </r>
  <r>
    <x v="27"/>
    <s v="ISR"/>
    <x v="47"/>
    <n v="5337320"/>
    <n v="3371222"/>
    <n v="1966098"/>
    <n v="127576"/>
    <n v="108784"/>
    <n v="61.66"/>
    <n v="38.950000000000003"/>
    <n v="22.71"/>
    <x v="656"/>
    <x v="0"/>
    <s v="Government of Israel"/>
    <s v="https://datadashboard.health.gov.il/COVID-19/general"/>
  </r>
  <r>
    <x v="27"/>
    <s v="ISR"/>
    <x v="48"/>
    <n v="5399405"/>
    <n v="3405387"/>
    <n v="1994018"/>
    <n v="62085"/>
    <n v="103270"/>
    <n v="62.38"/>
    <n v="39.340000000000003"/>
    <n v="23.04"/>
    <x v="657"/>
    <x v="0"/>
    <s v="Government of Israel"/>
    <s v="https://datadashboard.health.gov.il/COVID-19/general"/>
  </r>
  <r>
    <x v="27"/>
    <s v="ISR"/>
    <x v="49"/>
    <n v="5441637"/>
    <n v="3426448"/>
    <n v="2015189"/>
    <n v="42232"/>
    <n v="98352"/>
    <n v="62.87"/>
    <n v="39.590000000000003"/>
    <n v="23.28"/>
    <x v="658"/>
    <x v="0"/>
    <s v="Government of Israel"/>
    <s v="https://datadashboard.health.gov.il/COVID-19/general"/>
  </r>
  <r>
    <x v="28"/>
    <s v="ITA"/>
    <x v="8"/>
    <n v="7011"/>
    <n v="7011"/>
    <m/>
    <m/>
    <m/>
    <n v="0.01"/>
    <n v="0.01"/>
    <m/>
    <x v="0"/>
    <x v="0"/>
    <s v="Extraordinary commissioner for the Covid-19 emergency"/>
    <s v="https://github.com/italia/covid19-opendata-vaccini/blob/master/dati/somministrazioni-vaccini-summary-latest.csv"/>
  </r>
  <r>
    <x v="28"/>
    <s v="ITA"/>
    <x v="9"/>
    <n v="7981"/>
    <n v="7981"/>
    <m/>
    <n v="970"/>
    <n v="970"/>
    <n v="0.01"/>
    <n v="0.01"/>
    <m/>
    <x v="659"/>
    <x v="0"/>
    <s v="Extraordinary commissioner for the Covid-19 emergency"/>
    <s v="https://github.com/italia/covid19-opendata-vaccini/blob/master/dati/somministrazioni-vaccini-summary-latest.csv"/>
  </r>
  <r>
    <x v="28"/>
    <s v="ITA"/>
    <x v="10"/>
    <n v="8902"/>
    <n v="8902"/>
    <m/>
    <n v="921"/>
    <n v="946"/>
    <n v="0.01"/>
    <n v="0.01"/>
    <m/>
    <x v="659"/>
    <x v="0"/>
    <s v="Extraordinary commissioner for the Covid-19 emergency"/>
    <s v="https://github.com/italia/covid19-opendata-vaccini/blob/master/dati/somministrazioni-vaccini-summary-latest.csv"/>
  </r>
  <r>
    <x v="28"/>
    <s v="ITA"/>
    <x v="11"/>
    <n v="13514"/>
    <n v="13514"/>
    <m/>
    <n v="4612"/>
    <n v="2168"/>
    <n v="0.02"/>
    <n v="0.02"/>
    <m/>
    <x v="660"/>
    <x v="0"/>
    <s v="Extraordinary commissioner for the Covid-19 emergency"/>
    <s v="https://github.com/italia/covid19-opendata-vaccini/blob/master/dati/somministrazioni-vaccini-summary-latest.csv"/>
  </r>
  <r>
    <x v="28"/>
    <s v="ITA"/>
    <x v="12"/>
    <n v="38719"/>
    <n v="38719"/>
    <m/>
    <n v="25205"/>
    <n v="7927"/>
    <n v="0.06"/>
    <n v="0.06"/>
    <m/>
    <x v="661"/>
    <x v="0"/>
    <s v="Extraordinary commissioner for the Covid-19 emergency"/>
    <s v="https://github.com/italia/covid19-opendata-vaccini/blob/master/dati/somministrazioni-vaccini-summary-latest.csv"/>
  </r>
  <r>
    <x v="28"/>
    <s v="ITA"/>
    <x v="13"/>
    <n v="49745"/>
    <n v="49745"/>
    <m/>
    <n v="11026"/>
    <n v="8547"/>
    <n v="0.08"/>
    <n v="0.08"/>
    <m/>
    <x v="63"/>
    <x v="0"/>
    <s v="Extraordinary commissioner for the Covid-19 emergency"/>
    <s v="https://github.com/italia/covid19-opendata-vaccini/blob/master/dati/somministrazioni-vaccini-summary-latest.csv"/>
  </r>
  <r>
    <x v="28"/>
    <s v="ITA"/>
    <x v="14"/>
    <n v="88171"/>
    <n v="88171"/>
    <m/>
    <n v="38426"/>
    <n v="13527"/>
    <n v="0.15"/>
    <n v="0.15"/>
    <m/>
    <x v="553"/>
    <x v="0"/>
    <s v="Extraordinary commissioner for the Covid-19 emergency"/>
    <s v="https://github.com/italia/covid19-opendata-vaccini/blob/master/dati/somministrazioni-vaccini-summary-latest.csv"/>
  </r>
  <r>
    <x v="28"/>
    <s v="ITA"/>
    <x v="15"/>
    <n v="123211"/>
    <n v="123211"/>
    <m/>
    <n v="35040"/>
    <n v="16600"/>
    <n v="0.2"/>
    <n v="0.2"/>
    <m/>
    <x v="662"/>
    <x v="0"/>
    <s v="Extraordinary commissioner for the Covid-19 emergency"/>
    <s v="https://github.com/italia/covid19-opendata-vaccini/blob/master/dati/somministrazioni-vaccini-summary-latest.csv"/>
  </r>
  <r>
    <x v="28"/>
    <s v="ITA"/>
    <x v="16"/>
    <n v="191414"/>
    <n v="191414"/>
    <m/>
    <n v="68203"/>
    <n v="26205"/>
    <n v="0.32"/>
    <n v="0.32"/>
    <m/>
    <x v="663"/>
    <x v="0"/>
    <s v="Extraordinary commissioner for the Covid-19 emergency"/>
    <s v="https://github.com/italia/covid19-opendata-vaccini/blob/master/dati/somministrazioni-vaccini-summary-latest.csv"/>
  </r>
  <r>
    <x v="28"/>
    <s v="ITA"/>
    <x v="17"/>
    <n v="270745"/>
    <n v="270745"/>
    <m/>
    <n v="79331"/>
    <n v="37406"/>
    <n v="0.45"/>
    <n v="0.45"/>
    <m/>
    <x v="664"/>
    <x v="0"/>
    <s v="Extraordinary commissioner for the Covid-19 emergency"/>
    <s v="https://github.com/italia/covid19-opendata-vaccini/blob/master/dati/somministrazioni-vaccini-summary-latest.csv"/>
  </r>
  <r>
    <x v="28"/>
    <s v="ITA"/>
    <x v="18"/>
    <n v="335750"/>
    <n v="335750"/>
    <m/>
    <n v="65005"/>
    <n v="46034"/>
    <n v="0.56000000000000005"/>
    <n v="0.56000000000000005"/>
    <m/>
    <x v="665"/>
    <x v="0"/>
    <s v="Extraordinary commissioner for the Covid-19 emergency"/>
    <s v="https://github.com/italia/covid19-opendata-vaccini/blob/master/dati/somministrazioni-vaccini-summary-latest.csv"/>
  </r>
  <r>
    <x v="28"/>
    <s v="ITA"/>
    <x v="19"/>
    <n v="427343"/>
    <n v="427343"/>
    <m/>
    <n v="91593"/>
    <n v="55518"/>
    <n v="0.71"/>
    <n v="0.71"/>
    <m/>
    <x v="666"/>
    <x v="0"/>
    <s v="Extraordinary commissioner for the Covid-19 emergency"/>
    <s v="https://github.com/italia/covid19-opendata-vaccini/blob/master/dati/somministrazioni-vaccini-summary-latest.csv"/>
  </r>
  <r>
    <x v="28"/>
    <s v="ITA"/>
    <x v="20"/>
    <n v="522434"/>
    <n v="522434"/>
    <m/>
    <n v="95091"/>
    <n v="67527"/>
    <n v="0.86"/>
    <n v="0.86"/>
    <m/>
    <x v="405"/>
    <x v="0"/>
    <s v="Extraordinary commissioner for the Covid-19 emergency"/>
    <s v="https://github.com/italia/covid19-opendata-vaccini/blob/master/dati/somministrazioni-vaccini-summary-latest.csv"/>
  </r>
  <r>
    <x v="28"/>
    <s v="ITA"/>
    <x v="21"/>
    <n v="609165"/>
    <n v="609165"/>
    <m/>
    <n v="86731"/>
    <n v="74428"/>
    <n v="1.01"/>
    <n v="1.01"/>
    <m/>
    <x v="667"/>
    <x v="0"/>
    <s v="Extraordinary commissioner for the Covid-19 emergency"/>
    <s v="https://github.com/italia/covid19-opendata-vaccini/blob/master/dati/somministrazioni-vaccini-summary-latest.csv"/>
  </r>
  <r>
    <x v="28"/>
    <s v="ITA"/>
    <x v="22"/>
    <n v="669383"/>
    <n v="669383"/>
    <m/>
    <n v="60218"/>
    <n v="78025"/>
    <n v="1.1100000000000001"/>
    <n v="1.1100000000000001"/>
    <m/>
    <x v="584"/>
    <x v="0"/>
    <s v="Extraordinary commissioner for the Covid-19 emergency"/>
    <s v="https://github.com/italia/covid19-opendata-vaccini/blob/master/dati/somministrazioni-vaccini-summary-latest.csv"/>
  </r>
  <r>
    <x v="28"/>
    <s v="ITA"/>
    <x v="23"/>
    <n v="749824"/>
    <n v="749824"/>
    <m/>
    <n v="80441"/>
    <n v="79773"/>
    <n v="1.24"/>
    <n v="1.24"/>
    <m/>
    <x v="668"/>
    <x v="0"/>
    <s v="Extraordinary commissioner for the Covid-19 emergency"/>
    <s v="https://github.com/italia/covid19-opendata-vaccini/blob/master/dati/somministrazioni-vaccini-summary-latest.csv"/>
  </r>
  <r>
    <x v="28"/>
    <s v="ITA"/>
    <x v="24"/>
    <n v="830678"/>
    <n v="830678"/>
    <m/>
    <n v="80854"/>
    <n v="79990"/>
    <n v="1.37"/>
    <n v="1.37"/>
    <m/>
    <x v="669"/>
    <x v="0"/>
    <s v="Extraordinary commissioner for the Covid-19 emergency"/>
    <s v="https://github.com/italia/covid19-opendata-vaccini/blob/master/dati/somministrazioni-vaccini-summary-latest.csv"/>
  </r>
  <r>
    <x v="28"/>
    <s v="ITA"/>
    <x v="25"/>
    <n v="923433"/>
    <n v="923433"/>
    <m/>
    <n v="92755"/>
    <n v="83955"/>
    <n v="1.53"/>
    <n v="1.53"/>
    <m/>
    <x v="670"/>
    <x v="0"/>
    <s v="Extraordinary commissioner for the Covid-19 emergency"/>
    <s v="https://github.com/italia/covid19-opendata-vaccini/blob/master/dati/somministrazioni-vaccini-summary-latest.csv"/>
  </r>
  <r>
    <x v="28"/>
    <s v="ITA"/>
    <x v="26"/>
    <n v="1015285"/>
    <n v="1015285"/>
    <m/>
    <n v="91852"/>
    <n v="83992"/>
    <n v="1.68"/>
    <n v="1.68"/>
    <m/>
    <x v="670"/>
    <x v="0"/>
    <s v="Extraordinary commissioner for the Covid-19 emergency"/>
    <s v="https://github.com/italia/covid19-opendata-vaccini/blob/master/dati/somministrazioni-vaccini-summary-latest.csv"/>
  </r>
  <r>
    <x v="28"/>
    <s v="ITA"/>
    <x v="27"/>
    <n v="1102966"/>
    <n v="1102966"/>
    <m/>
    <n v="87681"/>
    <n v="82933"/>
    <n v="1.82"/>
    <n v="1.82"/>
    <m/>
    <x v="671"/>
    <x v="0"/>
    <s v="Extraordinary commissioner for the Covid-19 emergency"/>
    <s v="https://github.com/italia/covid19-opendata-vaccini/blob/master/dati/somministrazioni-vaccini-summary-latest.csv"/>
  </r>
  <r>
    <x v="28"/>
    <s v="ITA"/>
    <x v="28"/>
    <n v="1166616"/>
    <n v="1166616"/>
    <m/>
    <n v="63650"/>
    <n v="79636"/>
    <n v="1.93"/>
    <n v="1.93"/>
    <m/>
    <x v="672"/>
    <x v="0"/>
    <s v="Extraordinary commissioner for the Covid-19 emergency"/>
    <s v="https://github.com/italia/covid19-opendata-vaccini/blob/master/dati/somministrazioni-vaccini-summary-latest.csv"/>
  </r>
  <r>
    <x v="28"/>
    <s v="ITA"/>
    <x v="29"/>
    <n v="1202513"/>
    <n v="1199714"/>
    <n v="2799"/>
    <n v="35897"/>
    <n v="76161"/>
    <n v="1.99"/>
    <n v="1.98"/>
    <n v="0"/>
    <x v="673"/>
    <x v="0"/>
    <s v="Extraordinary commissioner for the Covid-19 emergency"/>
    <s v="https://github.com/italia/covid19-opendata-vaccini/blob/master/dati/somministrazioni-vaccini-summary-latest.csv"/>
  </r>
  <r>
    <x v="28"/>
    <s v="ITA"/>
    <x v="30"/>
    <n v="1244123"/>
    <n v="1236925"/>
    <n v="7198"/>
    <n v="41610"/>
    <n v="70614"/>
    <n v="2.06"/>
    <n v="2.0499999999999998"/>
    <n v="0.01"/>
    <x v="235"/>
    <x v="0"/>
    <s v="Extraordinary commissioner for the Covid-19 emergency"/>
    <s v="https://github.com/italia/covid19-opendata-vaccini/blob/master/dati/somministrazioni-vaccini-summary-latest.csv"/>
  </r>
  <r>
    <x v="28"/>
    <s v="ITA"/>
    <x v="31"/>
    <n v="1275911"/>
    <n v="1266931"/>
    <n v="8980"/>
    <n v="31788"/>
    <n v="63605"/>
    <n v="2.11"/>
    <n v="2.1"/>
    <n v="0.01"/>
    <x v="674"/>
    <x v="0"/>
    <s v="Extraordinary commissioner for the Covid-19 emergency"/>
    <s v="https://github.com/italia/covid19-opendata-vaccini/blob/master/dati/somministrazioni-vaccini-summary-latest.csv"/>
  </r>
  <r>
    <x v="28"/>
    <s v="ITA"/>
    <x v="32"/>
    <n v="1305196"/>
    <n v="1291736"/>
    <n v="13460"/>
    <n v="29285"/>
    <n v="54538"/>
    <n v="2.16"/>
    <n v="2.14"/>
    <n v="0.02"/>
    <x v="428"/>
    <x v="0"/>
    <s v="Extraordinary commissioner for the Covid-19 emergency"/>
    <s v="https://github.com/italia/covid19-opendata-vaccini/blob/master/dati/somministrazioni-vaccini-summary-latest.csv"/>
  </r>
  <r>
    <x v="28"/>
    <s v="ITA"/>
    <x v="33"/>
    <n v="1339525"/>
    <n v="1306657"/>
    <n v="32868"/>
    <n v="34329"/>
    <n v="46320"/>
    <n v="2.2200000000000002"/>
    <n v="2.16"/>
    <n v="0.05"/>
    <x v="505"/>
    <x v="0"/>
    <s v="Extraordinary commissioner for the Covid-19 emergency"/>
    <s v="https://github.com/italia/covid19-opendata-vaccini/blob/master/dati/somministrazioni-vaccini-summary-latest.csv"/>
  </r>
  <r>
    <x v="28"/>
    <s v="ITA"/>
    <x v="34"/>
    <n v="1365131"/>
    <n v="1318386"/>
    <n v="46745"/>
    <n v="25606"/>
    <n v="37452"/>
    <n v="2.2599999999999998"/>
    <n v="2.1800000000000002"/>
    <n v="0.08"/>
    <x v="664"/>
    <x v="0"/>
    <s v="Extraordinary commissioner for the Covid-19 emergency"/>
    <s v="https://github.com/italia/covid19-opendata-vaccini/blob/master/dati/somministrazioni-vaccini-summary-latest.csv"/>
  </r>
  <r>
    <x v="28"/>
    <s v="ITA"/>
    <x v="35"/>
    <n v="1403360"/>
    <n v="1323979"/>
    <n v="79381"/>
    <n v="38229"/>
    <n v="33821"/>
    <n v="2.3199999999999998"/>
    <n v="2.19"/>
    <n v="0.13"/>
    <x v="473"/>
    <x v="0"/>
    <s v="Extraordinary commissioner for the Covid-19 emergency"/>
    <s v="https://github.com/italia/covid19-opendata-vaccini/blob/master/dati/somministrazioni-vaccini-summary-latest.csv"/>
  </r>
  <r>
    <x v="28"/>
    <s v="ITA"/>
    <x v="36"/>
    <n v="1436897"/>
    <n v="1326968"/>
    <n v="109929"/>
    <n v="33537"/>
    <n v="33483"/>
    <n v="2.38"/>
    <n v="2.19"/>
    <n v="0.18"/>
    <x v="391"/>
    <x v="0"/>
    <s v="Extraordinary commissioner for the Covid-19 emergency"/>
    <s v="https://github.com/italia/covid19-opendata-vaccini/blob/master/dati/somministrazioni-vaccini-summary-latest.csv"/>
  </r>
  <r>
    <x v="28"/>
    <s v="ITA"/>
    <x v="37"/>
    <n v="1504980"/>
    <n v="1331442"/>
    <n v="173538"/>
    <n v="68083"/>
    <n v="37265"/>
    <n v="2.4900000000000002"/>
    <n v="2.2000000000000002"/>
    <n v="0.28999999999999998"/>
    <x v="675"/>
    <x v="0"/>
    <s v="Extraordinary commissioner for the Covid-19 emergency"/>
    <s v="https://github.com/italia/covid19-opendata-vaccini/blob/master/dati/somministrazioni-vaccini-summary-latest.csv"/>
  </r>
  <r>
    <x v="28"/>
    <s v="ITA"/>
    <x v="38"/>
    <n v="1584201"/>
    <n v="1335560"/>
    <n v="248641"/>
    <n v="79221"/>
    <n v="44041"/>
    <n v="2.62"/>
    <n v="2.21"/>
    <n v="0.41"/>
    <x v="676"/>
    <x v="0"/>
    <s v="Extraordinary commissioner for the Covid-19 emergency"/>
    <s v="https://github.com/italia/covid19-opendata-vaccini/blob/master/dati/somministrazioni-vaccini-summary-latest.csv"/>
  </r>
  <r>
    <x v="28"/>
    <s v="ITA"/>
    <x v="39"/>
    <n v="1654062"/>
    <n v="1341415"/>
    <n v="312647"/>
    <n v="69861"/>
    <n v="49838"/>
    <n v="2.74"/>
    <n v="2.2200000000000002"/>
    <n v="0.52"/>
    <x v="677"/>
    <x v="0"/>
    <s v="Extraordinary commissioner for the Covid-19 emergency"/>
    <s v="https://github.com/italia/covid19-opendata-vaccini/blob/master/dati/somministrazioni-vaccini-summary-latest.csv"/>
  </r>
  <r>
    <x v="28"/>
    <s v="ITA"/>
    <x v="40"/>
    <n v="1746416"/>
    <n v="1345726"/>
    <n v="400690"/>
    <n v="92354"/>
    <n v="58127"/>
    <n v="2.89"/>
    <n v="2.23"/>
    <n v="0.66"/>
    <x v="231"/>
    <x v="0"/>
    <s v="Extraordinary commissioner for the Covid-19 emergency"/>
    <s v="https://github.com/italia/covid19-opendata-vaccini/blob/master/dati/somministrazioni-vaccini-summary-latest.csv"/>
  </r>
  <r>
    <x v="28"/>
    <s v="ITA"/>
    <x v="41"/>
    <n v="1842358"/>
    <n v="1350119"/>
    <n v="492239"/>
    <n v="95942"/>
    <n v="68175"/>
    <n v="3.05"/>
    <n v="2.23"/>
    <n v="0.81"/>
    <x v="678"/>
    <x v="0"/>
    <s v="Extraordinary commissioner for the Covid-19 emergency"/>
    <s v="https://github.com/italia/covid19-opendata-vaccini/blob/master/dati/somministrazioni-vaccini-summary-latest.csv"/>
  </r>
  <r>
    <x v="28"/>
    <s v="ITA"/>
    <x v="42"/>
    <n v="1930823"/>
    <n v="1353911"/>
    <n v="576912"/>
    <n v="88465"/>
    <n v="75352"/>
    <n v="3.19"/>
    <n v="2.2400000000000002"/>
    <n v="0.95"/>
    <x v="679"/>
    <x v="0"/>
    <s v="Extraordinary commissioner for the Covid-19 emergency"/>
    <s v="https://github.com/italia/covid19-opendata-vaccini/blob/master/dati/somministrazioni-vaccini-summary-latest.csv"/>
  </r>
  <r>
    <x v="28"/>
    <s v="ITA"/>
    <x v="43"/>
    <n v="1989693"/>
    <n v="1356361"/>
    <n v="633332"/>
    <n v="58870"/>
    <n v="78971"/>
    <n v="3.29"/>
    <n v="2.2400000000000002"/>
    <n v="1.05"/>
    <x v="680"/>
    <x v="0"/>
    <s v="Extraordinary commissioner for the Covid-19 emergency"/>
    <s v="https://github.com/italia/covid19-opendata-vaccini/blob/master/dati/somministrazioni-vaccini-summary-latest.csv"/>
  </r>
  <r>
    <x v="28"/>
    <s v="ITA"/>
    <x v="44"/>
    <n v="2072831"/>
    <n v="1360672"/>
    <n v="712159"/>
    <n v="83138"/>
    <n v="81122"/>
    <n v="3.43"/>
    <n v="2.25"/>
    <n v="1.18"/>
    <x v="681"/>
    <x v="0"/>
    <s v="Extraordinary commissioner for the Covid-19 emergency"/>
    <s v="https://github.com/italia/covid19-opendata-vaccini/blob/master/dati/somministrazioni-vaccini-summary-latest.csv"/>
  </r>
  <r>
    <x v="28"/>
    <s v="ITA"/>
    <x v="45"/>
    <n v="2158043"/>
    <n v="1366660"/>
    <n v="791383"/>
    <n v="85212"/>
    <n v="81977"/>
    <n v="3.57"/>
    <n v="2.2599999999999998"/>
    <n v="1.31"/>
    <x v="682"/>
    <x v="0"/>
    <s v="Extraordinary commissioner for the Covid-19 emergency"/>
    <s v="https://github.com/italia/covid19-opendata-vaccini/blob/master/dati/somministrazioni-vaccini-summary-latest.csv"/>
  </r>
  <r>
    <x v="28"/>
    <s v="ITA"/>
    <x v="46"/>
    <n v="2253998"/>
    <n v="1375340"/>
    <n v="878658"/>
    <n v="95955"/>
    <n v="85705"/>
    <n v="3.73"/>
    <n v="2.27"/>
    <n v="1.45"/>
    <x v="587"/>
    <x v="0"/>
    <s v="Extraordinary commissioner for the Covid-19 emergency"/>
    <s v="https://github.com/italia/covid19-opendata-vaccini/blob/master/dati/somministrazioni-vaccini-summary-latest.csv"/>
  </r>
  <r>
    <x v="28"/>
    <s v="ITA"/>
    <x v="47"/>
    <n v="2354382"/>
    <n v="1387456"/>
    <n v="966926"/>
    <n v="100384"/>
    <n v="86852"/>
    <n v="3.89"/>
    <n v="2.29"/>
    <n v="1.6"/>
    <x v="28"/>
    <x v="0"/>
    <s v="Extraordinary commissioner for the Covid-19 emergency"/>
    <s v="https://github.com/italia/covid19-opendata-vaccini/blob/master/dati/somministrazioni-vaccini-summary-latest.csv"/>
  </r>
  <r>
    <x v="28"/>
    <s v="ITA"/>
    <x v="48"/>
    <n v="2448869"/>
    <n v="1403201"/>
    <n v="1045668"/>
    <n v="94487"/>
    <n v="86644"/>
    <n v="4.05"/>
    <n v="2.3199999999999998"/>
    <n v="1.73"/>
    <x v="380"/>
    <x v="0"/>
    <s v="Extraordinary commissioner for the Covid-19 emergency"/>
    <s v="https://github.com/italia/covid19-opendata-vaccini/blob/master/dati/somministrazioni-vaccini-summary-latest.csv"/>
  </r>
  <r>
    <x v="28"/>
    <s v="ITA"/>
    <x v="49"/>
    <n v="2517090"/>
    <n v="1416223"/>
    <n v="1100867"/>
    <n v="68221"/>
    <n v="83752"/>
    <n v="4.16"/>
    <n v="2.34"/>
    <n v="1.82"/>
    <x v="683"/>
    <x v="0"/>
    <s v="Extraordinary commissioner for the Covid-19 emergency"/>
    <s v="https://github.com/italia/covid19-opendata-vaccini/blob/master/dati/somministrazioni-vaccini-summary-latest.csv"/>
  </r>
  <r>
    <x v="29"/>
    <s v="JEY"/>
    <x v="36"/>
    <n v="11385"/>
    <n v="8334"/>
    <n v="3051"/>
    <m/>
    <m/>
    <n v="11.26"/>
    <n v="8.25"/>
    <n v="3.02"/>
    <x v="0"/>
    <x v="1"/>
    <s v="Government of Jersey"/>
    <s v="https://www.gov.je/Health/Coronavirus/Vaccine/Pages/VaccinationStatistics.aspx"/>
  </r>
  <r>
    <x v="29"/>
    <s v="JEY"/>
    <x v="37"/>
    <m/>
    <m/>
    <m/>
    <m/>
    <n v="493"/>
    <m/>
    <m/>
    <m/>
    <x v="684"/>
    <x v="1"/>
    <s v="Government of Jersey"/>
    <s v="https://www.gov.je/Health/Coronavirus/Vaccine/Pages/VaccinationStatistics.aspx"/>
  </r>
  <r>
    <x v="29"/>
    <s v="JEY"/>
    <x v="38"/>
    <m/>
    <m/>
    <m/>
    <m/>
    <n v="493"/>
    <m/>
    <m/>
    <m/>
    <x v="684"/>
    <x v="1"/>
    <s v="Government of Jersey"/>
    <s v="https://www.gov.je/Health/Coronavirus/Vaccine/Pages/VaccinationStatistics.aspx"/>
  </r>
  <r>
    <x v="29"/>
    <s v="JEY"/>
    <x v="39"/>
    <m/>
    <m/>
    <m/>
    <m/>
    <n v="493"/>
    <m/>
    <m/>
    <m/>
    <x v="684"/>
    <x v="1"/>
    <s v="Government of Jersey"/>
    <s v="https://www.gov.je/Health/Coronavirus/Vaccine/Pages/VaccinationStatistics.aspx"/>
  </r>
  <r>
    <x v="29"/>
    <s v="JEY"/>
    <x v="40"/>
    <m/>
    <m/>
    <m/>
    <m/>
    <n v="493"/>
    <m/>
    <m/>
    <m/>
    <x v="684"/>
    <x v="1"/>
    <s v="Government of Jersey"/>
    <s v="https://www.gov.je/Health/Coronavirus/Vaccine/Pages/VaccinationStatistics.aspx"/>
  </r>
  <r>
    <x v="29"/>
    <s v="JEY"/>
    <x v="41"/>
    <m/>
    <m/>
    <m/>
    <m/>
    <n v="493"/>
    <m/>
    <m/>
    <m/>
    <x v="684"/>
    <x v="1"/>
    <s v="Government of Jersey"/>
    <s v="https://www.gov.je/Health/Coronavirus/Vaccine/Pages/VaccinationStatistics.aspx"/>
  </r>
  <r>
    <x v="29"/>
    <s v="JEY"/>
    <x v="42"/>
    <m/>
    <m/>
    <m/>
    <m/>
    <n v="493"/>
    <m/>
    <m/>
    <m/>
    <x v="684"/>
    <x v="1"/>
    <s v="Government of Jersey"/>
    <s v="https://www.gov.je/Health/Coronavirus/Vaccine/Pages/VaccinationStatistics.aspx"/>
  </r>
  <r>
    <x v="29"/>
    <s v="JEY"/>
    <x v="43"/>
    <n v="14838"/>
    <n v="11707"/>
    <n v="3131"/>
    <m/>
    <n v="493"/>
    <n v="14.68"/>
    <n v="11.58"/>
    <n v="3.1"/>
    <x v="684"/>
    <x v="1"/>
    <s v="Government of Jersey"/>
    <s v="https://www.gov.je/Health/Coronavirus/Vaccine/Pages/VaccinationStatistics.aspx"/>
  </r>
  <r>
    <x v="30"/>
    <s v="KWT"/>
    <x v="9"/>
    <n v="2500"/>
    <m/>
    <m/>
    <m/>
    <m/>
    <n v="0.06"/>
    <m/>
    <m/>
    <x v="0"/>
    <x v="1"/>
    <s v="Ministry of Health"/>
    <s v="https://gulfnews.com/world/gulf/kuwait/covid-19-35000-vaccinated-in-kuwait-in-one-month-1.76746518"/>
  </r>
  <r>
    <x v="30"/>
    <s v="KWT"/>
    <x v="10"/>
    <m/>
    <m/>
    <m/>
    <m/>
    <n v="1121"/>
    <m/>
    <m/>
    <m/>
    <x v="10"/>
    <x v="1"/>
    <s v="Ministry of Health"/>
    <s v="https://gulfnews.com/world/gulf/kuwait/covid-19-35000-vaccinated-in-kuwait-in-one-month-1.76746518"/>
  </r>
  <r>
    <x v="30"/>
    <s v="KWT"/>
    <x v="11"/>
    <m/>
    <m/>
    <m/>
    <m/>
    <n v="1121"/>
    <m/>
    <m/>
    <m/>
    <x v="10"/>
    <x v="1"/>
    <s v="Ministry of Health"/>
    <s v="https://gulfnews.com/world/gulf/kuwait/covid-19-35000-vaccinated-in-kuwait-in-one-month-1.76746518"/>
  </r>
  <r>
    <x v="30"/>
    <s v="KWT"/>
    <x v="12"/>
    <m/>
    <m/>
    <m/>
    <m/>
    <n v="1121"/>
    <m/>
    <m/>
    <m/>
    <x v="10"/>
    <x v="1"/>
    <s v="Ministry of Health"/>
    <s v="https://gulfnews.com/world/gulf/kuwait/covid-19-35000-vaccinated-in-kuwait-in-one-month-1.76746518"/>
  </r>
  <r>
    <x v="30"/>
    <s v="KWT"/>
    <x v="13"/>
    <m/>
    <m/>
    <m/>
    <m/>
    <n v="1121"/>
    <m/>
    <m/>
    <m/>
    <x v="10"/>
    <x v="1"/>
    <s v="Ministry of Health"/>
    <s v="https://gulfnews.com/world/gulf/kuwait/covid-19-35000-vaccinated-in-kuwait-in-one-month-1.76746518"/>
  </r>
  <r>
    <x v="30"/>
    <s v="KWT"/>
    <x v="14"/>
    <m/>
    <m/>
    <m/>
    <m/>
    <n v="1121"/>
    <m/>
    <m/>
    <m/>
    <x v="10"/>
    <x v="1"/>
    <s v="Ministry of Health"/>
    <s v="https://gulfnews.com/world/gulf/kuwait/covid-19-35000-vaccinated-in-kuwait-in-one-month-1.76746518"/>
  </r>
  <r>
    <x v="30"/>
    <s v="KWT"/>
    <x v="15"/>
    <m/>
    <m/>
    <m/>
    <m/>
    <n v="1121"/>
    <m/>
    <m/>
    <m/>
    <x v="10"/>
    <x v="1"/>
    <s v="Ministry of Health"/>
    <s v="https://gulfnews.com/world/gulf/kuwait/covid-19-35000-vaccinated-in-kuwait-in-one-month-1.76746518"/>
  </r>
  <r>
    <x v="30"/>
    <s v="KWT"/>
    <x v="16"/>
    <m/>
    <m/>
    <m/>
    <m/>
    <n v="1121"/>
    <m/>
    <m/>
    <m/>
    <x v="10"/>
    <x v="1"/>
    <s v="Ministry of Health"/>
    <s v="https://gulfnews.com/world/gulf/kuwait/covid-19-35000-vaccinated-in-kuwait-in-one-month-1.76746518"/>
  </r>
  <r>
    <x v="30"/>
    <s v="KWT"/>
    <x v="17"/>
    <m/>
    <m/>
    <m/>
    <m/>
    <n v="1121"/>
    <m/>
    <m/>
    <m/>
    <x v="10"/>
    <x v="1"/>
    <s v="Ministry of Health"/>
    <s v="https://gulfnews.com/world/gulf/kuwait/covid-19-35000-vaccinated-in-kuwait-in-one-month-1.76746518"/>
  </r>
  <r>
    <x v="30"/>
    <s v="KWT"/>
    <x v="18"/>
    <m/>
    <m/>
    <m/>
    <m/>
    <n v="1121"/>
    <m/>
    <m/>
    <m/>
    <x v="10"/>
    <x v="1"/>
    <s v="Ministry of Health"/>
    <s v="https://gulfnews.com/world/gulf/kuwait/covid-19-35000-vaccinated-in-kuwait-in-one-month-1.76746518"/>
  </r>
  <r>
    <x v="30"/>
    <s v="KWT"/>
    <x v="19"/>
    <m/>
    <m/>
    <m/>
    <m/>
    <n v="1121"/>
    <m/>
    <m/>
    <m/>
    <x v="10"/>
    <x v="1"/>
    <s v="Ministry of Health"/>
    <s v="https://gulfnews.com/world/gulf/kuwait/covid-19-35000-vaccinated-in-kuwait-in-one-month-1.76746518"/>
  </r>
  <r>
    <x v="30"/>
    <s v="KWT"/>
    <x v="20"/>
    <m/>
    <m/>
    <m/>
    <m/>
    <n v="1121"/>
    <m/>
    <m/>
    <m/>
    <x v="10"/>
    <x v="1"/>
    <s v="Ministry of Health"/>
    <s v="https://gulfnews.com/world/gulf/kuwait/covid-19-35000-vaccinated-in-kuwait-in-one-month-1.76746518"/>
  </r>
  <r>
    <x v="30"/>
    <s v="KWT"/>
    <x v="21"/>
    <m/>
    <m/>
    <m/>
    <m/>
    <n v="1121"/>
    <m/>
    <m/>
    <m/>
    <x v="10"/>
    <x v="1"/>
    <s v="Ministry of Health"/>
    <s v="https://gulfnews.com/world/gulf/kuwait/covid-19-35000-vaccinated-in-kuwait-in-one-month-1.76746518"/>
  </r>
  <r>
    <x v="30"/>
    <s v="KWT"/>
    <x v="22"/>
    <m/>
    <m/>
    <m/>
    <m/>
    <n v="1121"/>
    <m/>
    <m/>
    <m/>
    <x v="10"/>
    <x v="1"/>
    <s v="Ministry of Health"/>
    <s v="https://gulfnews.com/world/gulf/kuwait/covid-19-35000-vaccinated-in-kuwait-in-one-month-1.76746518"/>
  </r>
  <r>
    <x v="30"/>
    <s v="KWT"/>
    <x v="23"/>
    <m/>
    <m/>
    <m/>
    <m/>
    <n v="1121"/>
    <m/>
    <m/>
    <m/>
    <x v="10"/>
    <x v="1"/>
    <s v="Ministry of Health"/>
    <s v="https://gulfnews.com/world/gulf/kuwait/covid-19-35000-vaccinated-in-kuwait-in-one-month-1.76746518"/>
  </r>
  <r>
    <x v="30"/>
    <s v="KWT"/>
    <x v="24"/>
    <m/>
    <m/>
    <m/>
    <m/>
    <n v="1121"/>
    <m/>
    <m/>
    <m/>
    <x v="10"/>
    <x v="1"/>
    <s v="Ministry of Health"/>
    <s v="https://gulfnews.com/world/gulf/kuwait/covid-19-35000-vaccinated-in-kuwait-in-one-month-1.76746518"/>
  </r>
  <r>
    <x v="30"/>
    <s v="KWT"/>
    <x v="25"/>
    <m/>
    <m/>
    <m/>
    <m/>
    <n v="1121"/>
    <m/>
    <m/>
    <m/>
    <x v="10"/>
    <x v="1"/>
    <s v="Ministry of Health"/>
    <s v="https://gulfnews.com/world/gulf/kuwait/covid-19-35000-vaccinated-in-kuwait-in-one-month-1.76746518"/>
  </r>
  <r>
    <x v="30"/>
    <s v="KWT"/>
    <x v="26"/>
    <m/>
    <m/>
    <m/>
    <m/>
    <n v="1121"/>
    <m/>
    <m/>
    <m/>
    <x v="10"/>
    <x v="1"/>
    <s v="Ministry of Health"/>
    <s v="https://gulfnews.com/world/gulf/kuwait/covid-19-35000-vaccinated-in-kuwait-in-one-month-1.76746518"/>
  </r>
  <r>
    <x v="30"/>
    <s v="KWT"/>
    <x v="27"/>
    <m/>
    <m/>
    <m/>
    <m/>
    <n v="1121"/>
    <m/>
    <m/>
    <m/>
    <x v="10"/>
    <x v="1"/>
    <s v="Ministry of Health"/>
    <s v="https://gulfnews.com/world/gulf/kuwait/covid-19-35000-vaccinated-in-kuwait-in-one-month-1.76746518"/>
  </r>
  <r>
    <x v="30"/>
    <s v="KWT"/>
    <x v="28"/>
    <m/>
    <m/>
    <m/>
    <m/>
    <n v="1121"/>
    <m/>
    <m/>
    <m/>
    <x v="10"/>
    <x v="1"/>
    <s v="Ministry of Health"/>
    <s v="https://gulfnews.com/world/gulf/kuwait/covid-19-35000-vaccinated-in-kuwait-in-one-month-1.76746518"/>
  </r>
  <r>
    <x v="30"/>
    <s v="KWT"/>
    <x v="29"/>
    <m/>
    <m/>
    <m/>
    <m/>
    <n v="1121"/>
    <m/>
    <m/>
    <m/>
    <x v="10"/>
    <x v="1"/>
    <s v="Ministry of Health"/>
    <s v="https://gulfnews.com/world/gulf/kuwait/covid-19-35000-vaccinated-in-kuwait-in-one-month-1.76746518"/>
  </r>
  <r>
    <x v="30"/>
    <s v="KWT"/>
    <x v="30"/>
    <m/>
    <m/>
    <m/>
    <m/>
    <n v="1121"/>
    <m/>
    <m/>
    <m/>
    <x v="10"/>
    <x v="1"/>
    <s v="Ministry of Health"/>
    <s v="https://gulfnews.com/world/gulf/kuwait/covid-19-35000-vaccinated-in-kuwait-in-one-month-1.76746518"/>
  </r>
  <r>
    <x v="30"/>
    <s v="KWT"/>
    <x v="31"/>
    <m/>
    <m/>
    <m/>
    <m/>
    <n v="1121"/>
    <m/>
    <m/>
    <m/>
    <x v="10"/>
    <x v="1"/>
    <s v="Ministry of Health"/>
    <s v="https://gulfnews.com/world/gulf/kuwait/covid-19-35000-vaccinated-in-kuwait-in-one-month-1.76746518"/>
  </r>
  <r>
    <x v="30"/>
    <s v="KWT"/>
    <x v="32"/>
    <m/>
    <m/>
    <m/>
    <m/>
    <n v="1121"/>
    <m/>
    <m/>
    <m/>
    <x v="10"/>
    <x v="1"/>
    <s v="Ministry of Health"/>
    <s v="https://gulfnews.com/world/gulf/kuwait/covid-19-35000-vaccinated-in-kuwait-in-one-month-1.76746518"/>
  </r>
  <r>
    <x v="30"/>
    <s v="KWT"/>
    <x v="33"/>
    <m/>
    <m/>
    <m/>
    <m/>
    <n v="1121"/>
    <m/>
    <m/>
    <m/>
    <x v="10"/>
    <x v="1"/>
    <s v="Ministry of Health"/>
    <s v="https://gulfnews.com/world/gulf/kuwait/covid-19-35000-vaccinated-in-kuwait-in-one-month-1.76746518"/>
  </r>
  <r>
    <x v="30"/>
    <s v="KWT"/>
    <x v="34"/>
    <m/>
    <m/>
    <m/>
    <m/>
    <n v="1121"/>
    <m/>
    <m/>
    <m/>
    <x v="10"/>
    <x v="1"/>
    <s v="Ministry of Health"/>
    <s v="https://gulfnews.com/world/gulf/kuwait/covid-19-35000-vaccinated-in-kuwait-in-one-month-1.76746518"/>
  </r>
  <r>
    <x v="30"/>
    <s v="KWT"/>
    <x v="35"/>
    <m/>
    <m/>
    <m/>
    <m/>
    <n v="1121"/>
    <m/>
    <m/>
    <m/>
    <x v="10"/>
    <x v="1"/>
    <s v="Ministry of Health"/>
    <s v="https://gulfnews.com/world/gulf/kuwait/covid-19-35000-vaccinated-in-kuwait-in-one-month-1.76746518"/>
  </r>
  <r>
    <x v="30"/>
    <s v="KWT"/>
    <x v="36"/>
    <m/>
    <m/>
    <m/>
    <m/>
    <n v="1121"/>
    <m/>
    <m/>
    <m/>
    <x v="10"/>
    <x v="1"/>
    <s v="Ministry of Health"/>
    <s v="https://gulfnews.com/world/gulf/kuwait/covid-19-35000-vaccinated-in-kuwait-in-one-month-1.76746518"/>
  </r>
  <r>
    <x v="30"/>
    <s v="KWT"/>
    <x v="37"/>
    <m/>
    <m/>
    <m/>
    <m/>
    <n v="1121"/>
    <m/>
    <m/>
    <m/>
    <x v="10"/>
    <x v="1"/>
    <s v="Ministry of Health"/>
    <s v="https://gulfnews.com/world/gulf/kuwait/covid-19-35000-vaccinated-in-kuwait-in-one-month-1.76746518"/>
  </r>
  <r>
    <x v="30"/>
    <s v="KWT"/>
    <x v="38"/>
    <n v="35000"/>
    <m/>
    <m/>
    <m/>
    <n v="1121"/>
    <n v="0.82"/>
    <m/>
    <m/>
    <x v="10"/>
    <x v="1"/>
    <s v="Ministry of Health"/>
    <s v="https://gulfnews.com/world/gulf/kuwait/covid-19-35000-vaccinated-in-kuwait-in-one-month-1.76746518"/>
  </r>
  <r>
    <x v="31"/>
    <s v="LVA"/>
    <x v="9"/>
    <m/>
    <n v="595"/>
    <m/>
    <m/>
    <m/>
    <m/>
    <n v="0.03"/>
    <m/>
    <x v="0"/>
    <x v="1"/>
    <s v="National Health Service"/>
    <s v="https://data.gov.lv/dati/eng/dataset/covid19-vakcinacijas"/>
  </r>
  <r>
    <x v="31"/>
    <s v="LVA"/>
    <x v="10"/>
    <m/>
    <n v="1473"/>
    <m/>
    <m/>
    <m/>
    <m/>
    <n v="0.08"/>
    <m/>
    <x v="0"/>
    <x v="1"/>
    <s v="National Health Service"/>
    <s v="https://data.gov.lv/dati/eng/dataset/covid19-vakcinacijas"/>
  </r>
  <r>
    <x v="31"/>
    <s v="LVA"/>
    <x v="11"/>
    <m/>
    <n v="2261"/>
    <m/>
    <m/>
    <m/>
    <m/>
    <n v="0.12"/>
    <m/>
    <x v="0"/>
    <x v="1"/>
    <s v="National Health Service"/>
    <s v="https://data.gov.lv/dati/eng/dataset/covid19-vakcinacijas"/>
  </r>
  <r>
    <x v="31"/>
    <s v="LVA"/>
    <x v="16"/>
    <m/>
    <n v="2960"/>
    <m/>
    <m/>
    <m/>
    <m/>
    <n v="0.16"/>
    <m/>
    <x v="0"/>
    <x v="1"/>
    <s v="National Health Service"/>
    <s v="https://data.gov.lv/dati/eng/dataset/covid19-vakcinacijas"/>
  </r>
  <r>
    <x v="31"/>
    <s v="LVA"/>
    <x v="17"/>
    <m/>
    <n v="3849"/>
    <m/>
    <m/>
    <m/>
    <m/>
    <n v="0.2"/>
    <m/>
    <x v="0"/>
    <x v="1"/>
    <s v="National Health Service"/>
    <s v="https://data.gov.lv/dati/eng/dataset/covid19-vakcinacijas"/>
  </r>
  <r>
    <x v="31"/>
    <s v="LVA"/>
    <x v="18"/>
    <m/>
    <n v="4625"/>
    <m/>
    <m/>
    <m/>
    <m/>
    <n v="0.25"/>
    <m/>
    <x v="0"/>
    <x v="1"/>
    <s v="National Health Service"/>
    <s v="https://data.gov.lv/dati/eng/dataset/covid19-vakcinacijas"/>
  </r>
  <r>
    <x v="31"/>
    <s v="LVA"/>
    <x v="19"/>
    <m/>
    <n v="5434"/>
    <m/>
    <m/>
    <m/>
    <m/>
    <n v="0.28999999999999998"/>
    <m/>
    <x v="0"/>
    <x v="1"/>
    <s v="National Health Service"/>
    <s v="https://data.gov.lv/dati/eng/dataset/covid19-vakcinacijas"/>
  </r>
  <r>
    <x v="31"/>
    <s v="LVA"/>
    <x v="20"/>
    <m/>
    <n v="6339"/>
    <m/>
    <m/>
    <m/>
    <m/>
    <n v="0.34"/>
    <m/>
    <x v="0"/>
    <x v="1"/>
    <s v="National Health Service"/>
    <s v="https://data.gov.lv/dati/eng/dataset/covid19-vakcinacijas"/>
  </r>
  <r>
    <x v="31"/>
    <s v="LVA"/>
    <x v="21"/>
    <m/>
    <n v="6644"/>
    <m/>
    <m/>
    <m/>
    <m/>
    <n v="0.35"/>
    <m/>
    <x v="0"/>
    <x v="1"/>
    <s v="National Health Service"/>
    <s v="https://data.gov.lv/dati/eng/dataset/covid19-vakcinacijas"/>
  </r>
  <r>
    <x v="31"/>
    <s v="LVA"/>
    <x v="22"/>
    <m/>
    <n v="6980"/>
    <m/>
    <m/>
    <m/>
    <m/>
    <n v="0.37"/>
    <m/>
    <x v="0"/>
    <x v="1"/>
    <s v="National Health Service"/>
    <s v="https://data.gov.lv/dati/eng/dataset/covid19-vakcinacijas"/>
  </r>
  <r>
    <x v="31"/>
    <s v="LVA"/>
    <x v="23"/>
    <m/>
    <n v="8346"/>
    <m/>
    <m/>
    <m/>
    <m/>
    <n v="0.44"/>
    <m/>
    <x v="0"/>
    <x v="1"/>
    <s v="National Health Service"/>
    <s v="https://data.gov.lv/dati/eng/dataset/covid19-vakcinacijas"/>
  </r>
  <r>
    <x v="31"/>
    <s v="LVA"/>
    <x v="24"/>
    <m/>
    <n v="9973"/>
    <m/>
    <m/>
    <m/>
    <m/>
    <n v="0.53"/>
    <m/>
    <x v="0"/>
    <x v="1"/>
    <s v="National Health Service"/>
    <s v="https://data.gov.lv/dati/eng/dataset/covid19-vakcinacijas"/>
  </r>
  <r>
    <x v="31"/>
    <s v="LVA"/>
    <x v="25"/>
    <m/>
    <n v="11480"/>
    <m/>
    <m/>
    <m/>
    <m/>
    <n v="0.61"/>
    <m/>
    <x v="0"/>
    <x v="1"/>
    <s v="National Health Service"/>
    <s v="https://data.gov.lv/dati/eng/dataset/covid19-vakcinacijas"/>
  </r>
  <r>
    <x v="31"/>
    <s v="LVA"/>
    <x v="26"/>
    <m/>
    <n v="13299"/>
    <m/>
    <m/>
    <m/>
    <m/>
    <n v="0.71"/>
    <m/>
    <x v="0"/>
    <x v="1"/>
    <s v="National Health Service"/>
    <s v="https://data.gov.lv/dati/eng/dataset/covid19-vakcinacijas"/>
  </r>
  <r>
    <x v="31"/>
    <s v="LVA"/>
    <x v="27"/>
    <m/>
    <n v="15167"/>
    <m/>
    <m/>
    <m/>
    <m/>
    <n v="0.8"/>
    <m/>
    <x v="0"/>
    <x v="1"/>
    <s v="National Health Service"/>
    <s v="https://data.gov.lv/dati/eng/dataset/covid19-vakcinacijas"/>
  </r>
  <r>
    <x v="31"/>
    <s v="LVA"/>
    <x v="28"/>
    <m/>
    <n v="15834"/>
    <m/>
    <m/>
    <m/>
    <m/>
    <n v="0.84"/>
    <m/>
    <x v="0"/>
    <x v="1"/>
    <s v="National Health Service"/>
    <s v="https://data.gov.lv/dati/eng/dataset/covid19-vakcinacijas"/>
  </r>
  <r>
    <x v="31"/>
    <s v="LVA"/>
    <x v="29"/>
    <m/>
    <n v="15951"/>
    <m/>
    <m/>
    <m/>
    <m/>
    <n v="0.85"/>
    <m/>
    <x v="0"/>
    <x v="1"/>
    <s v="National Health Service"/>
    <s v="https://data.gov.lv/dati/eng/dataset/covid19-vakcinacijas"/>
  </r>
  <r>
    <x v="31"/>
    <s v="LVA"/>
    <x v="30"/>
    <n v="16794"/>
    <n v="16223"/>
    <n v="571"/>
    <m/>
    <m/>
    <n v="0.89"/>
    <n v="0.86"/>
    <n v="0.03"/>
    <x v="0"/>
    <x v="1"/>
    <s v="National Health Service"/>
    <s v="https://data.gov.lv/dati/eng/dataset/covid19-vakcinacijas"/>
  </r>
  <r>
    <x v="31"/>
    <s v="LVA"/>
    <x v="31"/>
    <n v="17670"/>
    <n v="16295"/>
    <n v="1375"/>
    <n v="876"/>
    <n v="125"/>
    <n v="0.94"/>
    <n v="0.86"/>
    <n v="7.0000000000000007E-2"/>
    <x v="685"/>
    <x v="1"/>
    <s v="National Health Service"/>
    <s v="https://data.gov.lv/dati/eng/dataset/covid19-vakcinacijas"/>
  </r>
  <r>
    <x v="31"/>
    <s v="LVA"/>
    <x v="32"/>
    <n v="18440"/>
    <n v="16314"/>
    <n v="2126"/>
    <n v="770"/>
    <n v="235"/>
    <n v="0.98"/>
    <n v="0.86"/>
    <n v="0.11"/>
    <x v="4"/>
    <x v="1"/>
    <s v="National Health Service"/>
    <s v="https://data.gov.lv/dati/eng/dataset/covid19-vakcinacijas"/>
  </r>
  <r>
    <x v="31"/>
    <s v="LVA"/>
    <x v="33"/>
    <n v="18719"/>
    <n v="16580"/>
    <n v="2139"/>
    <n v="279"/>
    <n v="275"/>
    <n v="0.99"/>
    <n v="0.88"/>
    <n v="0.11"/>
    <x v="686"/>
    <x v="1"/>
    <s v="National Health Service"/>
    <s v="https://data.gov.lv/dati/eng/dataset/covid19-vakcinacijas"/>
  </r>
  <r>
    <x v="31"/>
    <s v="LVA"/>
    <x v="34"/>
    <n v="18932"/>
    <n v="16776"/>
    <n v="2156"/>
    <n v="213"/>
    <n v="305"/>
    <n v="1"/>
    <n v="0.89"/>
    <n v="0.11"/>
    <x v="687"/>
    <x v="1"/>
    <s v="National Health Service"/>
    <s v="https://data.gov.lv/dati/eng/dataset/covid19-vakcinacijas"/>
  </r>
  <r>
    <x v="31"/>
    <s v="LVA"/>
    <x v="35"/>
    <m/>
    <n v="16901"/>
    <m/>
    <m/>
    <n v="343"/>
    <m/>
    <n v="0.9"/>
    <m/>
    <x v="688"/>
    <x v="1"/>
    <s v="National Health Service"/>
    <s v="https://data.gov.lv/dati/eng/dataset/covid19-vakcinacijas"/>
  </r>
  <r>
    <x v="31"/>
    <s v="LVA"/>
    <x v="36"/>
    <m/>
    <m/>
    <m/>
    <m/>
    <n v="381"/>
    <m/>
    <m/>
    <m/>
    <x v="689"/>
    <x v="1"/>
    <s v="National Health Service"/>
    <s v="https://data.gov.lv/dati/eng/dataset/covid19-vakcinacijas"/>
  </r>
  <r>
    <x v="31"/>
    <s v="LVA"/>
    <x v="37"/>
    <n v="19724"/>
    <n v="16920"/>
    <n v="2804"/>
    <m/>
    <n v="419"/>
    <n v="1.05"/>
    <n v="0.9"/>
    <n v="0.15"/>
    <x v="554"/>
    <x v="1"/>
    <s v="National Health Service"/>
    <s v="https://data.gov.lv/dati/eng/dataset/covid19-vakcinacijas"/>
  </r>
  <r>
    <x v="31"/>
    <s v="LVA"/>
    <x v="38"/>
    <n v="20572"/>
    <n v="16950"/>
    <n v="3622"/>
    <n v="848"/>
    <n v="415"/>
    <n v="1.0900000000000001"/>
    <n v="0.9"/>
    <n v="0.19"/>
    <x v="690"/>
    <x v="1"/>
    <s v="National Health Service"/>
    <s v="https://data.gov.lv/dati/eng/dataset/covid19-vakcinacijas"/>
  </r>
  <r>
    <x v="31"/>
    <s v="LVA"/>
    <x v="39"/>
    <n v="21390"/>
    <n v="17031"/>
    <n v="4359"/>
    <n v="818"/>
    <n v="421"/>
    <n v="1.1299999999999999"/>
    <n v="0.9"/>
    <n v="0.23"/>
    <x v="86"/>
    <x v="1"/>
    <s v="National Health Service"/>
    <s v="https://data.gov.lv/dati/eng/dataset/covid19-vakcinacijas"/>
  </r>
  <r>
    <x v="31"/>
    <s v="LVA"/>
    <x v="40"/>
    <n v="22169"/>
    <n v="17061"/>
    <n v="5108"/>
    <n v="779"/>
    <n v="493"/>
    <n v="1.18"/>
    <n v="0.9"/>
    <n v="0.27"/>
    <x v="691"/>
    <x v="1"/>
    <s v="National Health Service"/>
    <s v="https://data.gov.lv/dati/eng/dataset/covid19-vakcinacijas"/>
  </r>
  <r>
    <x v="31"/>
    <s v="LVA"/>
    <x v="41"/>
    <n v="23131"/>
    <n v="17115"/>
    <n v="6016"/>
    <n v="962"/>
    <n v="600"/>
    <n v="1.23"/>
    <n v="0.91"/>
    <n v="0.32"/>
    <x v="692"/>
    <x v="1"/>
    <s v="National Health Service"/>
    <s v="https://data.gov.lv/dati/eng/dataset/covid19-vakcinacijas"/>
  </r>
  <r>
    <x v="31"/>
    <s v="LVA"/>
    <x v="42"/>
    <n v="23439"/>
    <n v="17119"/>
    <n v="6320"/>
    <n v="308"/>
    <n v="606"/>
    <n v="1.24"/>
    <n v="0.91"/>
    <n v="0.34"/>
    <x v="693"/>
    <x v="1"/>
    <s v="National Health Service"/>
    <s v="https://data.gov.lv/dati/eng/dataset/covid19-vakcinacijas"/>
  </r>
  <r>
    <x v="31"/>
    <s v="LVA"/>
    <x v="43"/>
    <m/>
    <m/>
    <n v="6654"/>
    <m/>
    <n v="677"/>
    <m/>
    <m/>
    <n v="0.35"/>
    <x v="694"/>
    <x v="1"/>
    <s v="National Health Service"/>
    <s v="https://data.gov.lv/dati/eng/dataset/covid19-vakcinacijas"/>
  </r>
  <r>
    <x v="31"/>
    <s v="LVA"/>
    <x v="44"/>
    <n v="24959"/>
    <n v="17133"/>
    <n v="7826"/>
    <m/>
    <n v="748"/>
    <n v="1.32"/>
    <n v="0.91"/>
    <n v="0.41"/>
    <x v="39"/>
    <x v="1"/>
    <s v="National Health Service"/>
    <s v="https://data.gov.lv/dati/eng/dataset/covid19-vakcinacijas"/>
  </r>
  <r>
    <x v="31"/>
    <s v="LVA"/>
    <x v="45"/>
    <n v="26767"/>
    <n v="17268"/>
    <n v="9499"/>
    <n v="1808"/>
    <n v="885"/>
    <n v="1.42"/>
    <n v="0.92"/>
    <n v="0.5"/>
    <x v="695"/>
    <x v="1"/>
    <s v="National Health Service"/>
    <s v="https://data.gov.lv/dati/eng/dataset/covid19-vakcinacijas"/>
  </r>
  <r>
    <x v="31"/>
    <s v="LVA"/>
    <x v="46"/>
    <n v="28384"/>
    <n v="17508"/>
    <n v="10876"/>
    <n v="1617"/>
    <n v="999"/>
    <n v="1.5"/>
    <n v="0.93"/>
    <n v="0.57999999999999996"/>
    <x v="696"/>
    <x v="1"/>
    <s v="National Health Service"/>
    <s v="https://data.gov.lv/dati/eng/dataset/covid19-vakcinacijas"/>
  </r>
  <r>
    <x v="31"/>
    <s v="LVA"/>
    <x v="47"/>
    <n v="29879"/>
    <n v="17649"/>
    <n v="12230"/>
    <n v="1495"/>
    <n v="1101"/>
    <n v="1.58"/>
    <n v="0.94"/>
    <n v="0.65"/>
    <x v="697"/>
    <x v="1"/>
    <s v="National Health Service"/>
    <s v="https://data.gov.lv/dati/eng/dataset/covid19-vakcinacijas"/>
  </r>
  <r>
    <x v="31"/>
    <s v="LVA"/>
    <x v="48"/>
    <n v="31324"/>
    <n v="17783"/>
    <n v="13541"/>
    <n v="1445"/>
    <n v="1170"/>
    <n v="1.66"/>
    <n v="0.94"/>
    <n v="0.72"/>
    <x v="698"/>
    <x v="1"/>
    <s v="National Health Service"/>
    <s v="https://data.gov.lv/dati/eng/dataset/covid19-vakcinacijas"/>
  </r>
  <r>
    <x v="31"/>
    <s v="LVA"/>
    <x v="49"/>
    <n v="31815"/>
    <n v="17788"/>
    <n v="14027"/>
    <n v="491"/>
    <n v="1197"/>
    <n v="1.69"/>
    <n v="0.94"/>
    <n v="0.74"/>
    <x v="699"/>
    <x v="1"/>
    <s v="National Health Service"/>
    <s v="https://data.gov.lv/dati/eng/dataset/covid19-vakcinacijas"/>
  </r>
  <r>
    <x v="32"/>
    <s v="LIE"/>
    <x v="46"/>
    <n v="833"/>
    <m/>
    <m/>
    <m/>
    <m/>
    <n v="2.1800000000000002"/>
    <m/>
    <m/>
    <x v="0"/>
    <x v="0"/>
    <s v="Federal Office of Public Health"/>
    <s v="https://www.covid19.admin.ch/en/epidemiologic/vacc-doses?detGeo=FL"/>
  </r>
  <r>
    <x v="33"/>
    <s v="LTU"/>
    <x v="8"/>
    <n v="2418"/>
    <n v="2418"/>
    <m/>
    <m/>
    <m/>
    <n v="0.09"/>
    <n v="0.09"/>
    <m/>
    <x v="0"/>
    <x v="0"/>
    <s v="Ministry of Health"/>
    <s v="https://ls-osp-sdg.maps.arcgis.com/apps/opsdashboard/index.html#/b7063ad3f8c149d394be7f043dfce460"/>
  </r>
  <r>
    <x v="33"/>
    <s v="LTU"/>
    <x v="9"/>
    <n v="5203"/>
    <n v="5203"/>
    <m/>
    <n v="2785"/>
    <n v="2785"/>
    <n v="0.19"/>
    <n v="0.19"/>
    <m/>
    <x v="700"/>
    <x v="0"/>
    <s v="Ministry of Health"/>
    <s v="https://ls-osp-sdg.maps.arcgis.com/apps/opsdashboard/index.html#/b7063ad3f8c149d394be7f043dfce460"/>
  </r>
  <r>
    <x v="33"/>
    <s v="LTU"/>
    <x v="10"/>
    <n v="8189"/>
    <n v="8189"/>
    <m/>
    <n v="2986"/>
    <n v="2886"/>
    <n v="0.3"/>
    <n v="0.3"/>
    <m/>
    <x v="701"/>
    <x v="0"/>
    <s v="Ministry of Health"/>
    <s v="https://ls-osp-sdg.maps.arcgis.com/apps/opsdashboard/index.html#/b7063ad3f8c149d394be7f043dfce460"/>
  </r>
  <r>
    <x v="33"/>
    <s v="LTU"/>
    <x v="11"/>
    <n v="9722"/>
    <n v="9722"/>
    <m/>
    <n v="1533"/>
    <n v="2435"/>
    <n v="0.36"/>
    <n v="0.36"/>
    <m/>
    <x v="702"/>
    <x v="0"/>
    <s v="Ministry of Health"/>
    <s v="https://ls-osp-sdg.maps.arcgis.com/apps/opsdashboard/index.html#/b7063ad3f8c149d394be7f043dfce460"/>
  </r>
  <r>
    <x v="33"/>
    <s v="LTU"/>
    <x v="12"/>
    <n v="9747"/>
    <n v="9747"/>
    <m/>
    <n v="25"/>
    <n v="1832"/>
    <n v="0.36"/>
    <n v="0.36"/>
    <m/>
    <x v="207"/>
    <x v="0"/>
    <s v="Ministry of Health"/>
    <s v="https://ls-osp-sdg.maps.arcgis.com/apps/opsdashboard/index.html#/b7063ad3f8c149d394be7f043dfce460"/>
  </r>
  <r>
    <x v="33"/>
    <s v="LTU"/>
    <x v="13"/>
    <m/>
    <m/>
    <m/>
    <m/>
    <n v="1491"/>
    <m/>
    <m/>
    <m/>
    <x v="478"/>
    <x v="0"/>
    <s v="Ministry of Health"/>
    <s v="https://ls-osp-sdg.maps.arcgis.com/apps/opsdashboard/index.html#/b7063ad3f8c149d394be7f043dfce460"/>
  </r>
  <r>
    <x v="33"/>
    <s v="LTU"/>
    <x v="14"/>
    <m/>
    <m/>
    <m/>
    <m/>
    <n v="1263"/>
    <m/>
    <m/>
    <m/>
    <x v="703"/>
    <x v="0"/>
    <s v="Ministry of Health"/>
    <s v="https://ls-osp-sdg.maps.arcgis.com/apps/opsdashboard/index.html#/b7063ad3f8c149d394be7f043dfce460"/>
  </r>
  <r>
    <x v="33"/>
    <s v="LTU"/>
    <x v="15"/>
    <m/>
    <m/>
    <m/>
    <m/>
    <n v="1100"/>
    <m/>
    <m/>
    <m/>
    <x v="98"/>
    <x v="0"/>
    <s v="Ministry of Health"/>
    <s v="https://ls-osp-sdg.maps.arcgis.com/apps/opsdashboard/index.html#/b7063ad3f8c149d394be7f043dfce460"/>
  </r>
  <r>
    <x v="33"/>
    <s v="LTU"/>
    <x v="16"/>
    <m/>
    <m/>
    <m/>
    <m/>
    <n v="720"/>
    <m/>
    <m/>
    <m/>
    <x v="704"/>
    <x v="0"/>
    <s v="Ministry of Health"/>
    <s v="https://ls-osp-sdg.maps.arcgis.com/apps/opsdashboard/index.html#/b7063ad3f8c149d394be7f043dfce460"/>
  </r>
  <r>
    <x v="33"/>
    <s v="LTU"/>
    <x v="17"/>
    <n v="10369"/>
    <n v="10369"/>
    <m/>
    <m/>
    <n v="311"/>
    <n v="0.38"/>
    <n v="0.38"/>
    <m/>
    <x v="705"/>
    <x v="0"/>
    <s v="Ministry of Health"/>
    <s v="https://ls-osp-sdg.maps.arcgis.com/apps/opsdashboard/index.html#/b7063ad3f8c149d394be7f043dfce460"/>
  </r>
  <r>
    <x v="33"/>
    <s v="LTU"/>
    <x v="18"/>
    <n v="13866"/>
    <n v="13866"/>
    <m/>
    <n v="3497"/>
    <n v="592"/>
    <n v="0.51"/>
    <n v="0.51"/>
    <m/>
    <x v="556"/>
    <x v="0"/>
    <s v="Ministry of Health"/>
    <s v="https://ls-osp-sdg.maps.arcgis.com/apps/opsdashboard/index.html#/b7063ad3f8c149d394be7f043dfce460"/>
  </r>
  <r>
    <x v="33"/>
    <s v="LTU"/>
    <x v="19"/>
    <n v="18020"/>
    <n v="18020"/>
    <m/>
    <n v="4154"/>
    <n v="1182"/>
    <n v="0.66"/>
    <n v="0.66"/>
    <m/>
    <x v="706"/>
    <x v="0"/>
    <s v="Ministry of Health"/>
    <s v="https://ls-osp-sdg.maps.arcgis.com/apps/opsdashboard/index.html#/b7063ad3f8c149d394be7f043dfce460"/>
  </r>
  <r>
    <x v="33"/>
    <s v="LTU"/>
    <x v="20"/>
    <n v="23190"/>
    <n v="23190"/>
    <m/>
    <n v="5170"/>
    <n v="1903"/>
    <n v="0.85"/>
    <n v="0.85"/>
    <m/>
    <x v="707"/>
    <x v="0"/>
    <s v="Ministry of Health"/>
    <s v="https://ls-osp-sdg.maps.arcgis.com/apps/opsdashboard/index.html#/b7063ad3f8c149d394be7f043dfce460"/>
  </r>
  <r>
    <x v="33"/>
    <s v="LTU"/>
    <x v="21"/>
    <n v="23494"/>
    <n v="23494"/>
    <m/>
    <n v="304"/>
    <n v="1928"/>
    <n v="0.86"/>
    <n v="0.86"/>
    <m/>
    <x v="708"/>
    <x v="0"/>
    <s v="Ministry of Health"/>
    <s v="https://ls-osp-sdg.maps.arcgis.com/apps/opsdashboard/index.html#/b7063ad3f8c149d394be7f043dfce460"/>
  </r>
  <r>
    <x v="33"/>
    <s v="LTU"/>
    <x v="22"/>
    <n v="23497"/>
    <n v="23497"/>
    <m/>
    <n v="3"/>
    <n v="1911"/>
    <n v="0.86"/>
    <n v="0.86"/>
    <m/>
    <x v="709"/>
    <x v="0"/>
    <s v="Ministry of Health"/>
    <s v="https://ls-osp-sdg.maps.arcgis.com/apps/opsdashboard/index.html#/b7063ad3f8c149d394be7f043dfce460"/>
  </r>
  <r>
    <x v="33"/>
    <s v="LTU"/>
    <x v="23"/>
    <n v="25703"/>
    <n v="25703"/>
    <m/>
    <n v="2206"/>
    <n v="2208"/>
    <n v="0.94"/>
    <n v="0.94"/>
    <m/>
    <x v="154"/>
    <x v="0"/>
    <s v="Ministry of Health"/>
    <s v="https://ls-osp-sdg.maps.arcgis.com/apps/opsdashboard/index.html#/b7063ad3f8c149d394be7f043dfce460"/>
  </r>
  <r>
    <x v="33"/>
    <s v="LTU"/>
    <x v="24"/>
    <n v="27788"/>
    <n v="27788"/>
    <m/>
    <n v="2085"/>
    <n v="2488"/>
    <n v="1.02"/>
    <n v="1.02"/>
    <m/>
    <x v="533"/>
    <x v="0"/>
    <s v="Ministry of Health"/>
    <s v="https://ls-osp-sdg.maps.arcgis.com/apps/opsdashboard/index.html#/b7063ad3f8c149d394be7f043dfce460"/>
  </r>
  <r>
    <x v="33"/>
    <s v="LTU"/>
    <x v="25"/>
    <n v="33934"/>
    <n v="33934"/>
    <m/>
    <n v="6146"/>
    <n v="2867"/>
    <n v="1.25"/>
    <n v="1.25"/>
    <m/>
    <x v="214"/>
    <x v="0"/>
    <s v="Ministry of Health"/>
    <s v="https://ls-osp-sdg.maps.arcgis.com/apps/opsdashboard/index.html#/b7063ad3f8c149d394be7f043dfce460"/>
  </r>
  <r>
    <x v="33"/>
    <s v="LTU"/>
    <x v="26"/>
    <n v="42556"/>
    <n v="42556"/>
    <m/>
    <n v="8622"/>
    <n v="3505"/>
    <n v="1.56"/>
    <n v="1.56"/>
    <m/>
    <x v="710"/>
    <x v="0"/>
    <s v="Ministry of Health"/>
    <s v="https://ls-osp-sdg.maps.arcgis.com/apps/opsdashboard/index.html#/b7063ad3f8c149d394be7f043dfce460"/>
  </r>
  <r>
    <x v="33"/>
    <s v="LTU"/>
    <x v="27"/>
    <n v="49811"/>
    <n v="49811"/>
    <m/>
    <n v="7255"/>
    <n v="3803"/>
    <n v="1.83"/>
    <n v="1.83"/>
    <m/>
    <x v="711"/>
    <x v="0"/>
    <s v="Ministry of Health"/>
    <s v="https://ls-osp-sdg.maps.arcgis.com/apps/opsdashboard/index.html#/b7063ad3f8c149d394be7f043dfce460"/>
  </r>
  <r>
    <x v="33"/>
    <s v="LTU"/>
    <x v="28"/>
    <n v="50900"/>
    <n v="50900"/>
    <m/>
    <n v="1089"/>
    <n v="3915"/>
    <n v="1.87"/>
    <n v="1.87"/>
    <m/>
    <x v="712"/>
    <x v="0"/>
    <s v="Ministry of Health"/>
    <s v="https://ls-osp-sdg.maps.arcgis.com/apps/opsdashboard/index.html#/b7063ad3f8c149d394be7f043dfce460"/>
  </r>
  <r>
    <x v="33"/>
    <s v="LTU"/>
    <x v="29"/>
    <n v="52030"/>
    <n v="50942"/>
    <n v="1088"/>
    <n v="1130"/>
    <n v="4076"/>
    <n v="1.91"/>
    <n v="1.87"/>
    <n v="0.04"/>
    <x v="713"/>
    <x v="0"/>
    <s v="Ministry of Health"/>
    <s v="https://ls-osp-sdg.maps.arcgis.com/apps/opsdashboard/index.html#/b7063ad3f8c149d394be7f043dfce460"/>
  </r>
  <r>
    <x v="33"/>
    <s v="LTU"/>
    <x v="30"/>
    <n v="56525"/>
    <n v="53766"/>
    <n v="2759"/>
    <n v="4495"/>
    <n v="4403"/>
    <n v="2.08"/>
    <n v="1.98"/>
    <n v="0.1"/>
    <x v="714"/>
    <x v="0"/>
    <s v="Ministry of Health"/>
    <s v="https://ls-osp-sdg.maps.arcgis.com/apps/opsdashboard/index.html#/b7063ad3f8c149d394be7f043dfce460"/>
  </r>
  <r>
    <x v="33"/>
    <s v="LTU"/>
    <x v="31"/>
    <n v="62793"/>
    <n v="56127"/>
    <n v="6666"/>
    <n v="6268"/>
    <n v="5001"/>
    <n v="2.31"/>
    <n v="2.06"/>
    <n v="0.24"/>
    <x v="715"/>
    <x v="0"/>
    <s v="Ministry of Health"/>
    <s v="https://ls-osp-sdg.maps.arcgis.com/apps/opsdashboard/index.html#/b7063ad3f8c149d394be7f043dfce460"/>
  </r>
  <r>
    <x v="33"/>
    <s v="LTU"/>
    <x v="32"/>
    <n v="66262"/>
    <n v="57764"/>
    <n v="8498"/>
    <n v="3469"/>
    <n v="4618"/>
    <n v="2.4300000000000002"/>
    <n v="2.12"/>
    <n v="0.31"/>
    <x v="716"/>
    <x v="0"/>
    <s v="Ministry of Health"/>
    <s v="https://ls-osp-sdg.maps.arcgis.com/apps/opsdashboard/index.html#/b7063ad3f8c149d394be7f043dfce460"/>
  </r>
  <r>
    <x v="33"/>
    <s v="LTU"/>
    <x v="33"/>
    <n v="67760"/>
    <n v="58628"/>
    <n v="9132"/>
    <n v="1498"/>
    <n v="3601"/>
    <n v="2.4900000000000002"/>
    <n v="2.15"/>
    <n v="0.34"/>
    <x v="669"/>
    <x v="0"/>
    <s v="Ministry of Health"/>
    <s v="https://ls-osp-sdg.maps.arcgis.com/apps/opsdashboard/index.html#/b7063ad3f8c149d394be7f043dfce460"/>
  </r>
  <r>
    <x v="33"/>
    <s v="LTU"/>
    <x v="34"/>
    <n v="68116"/>
    <n v="58914"/>
    <n v="9202"/>
    <n v="356"/>
    <n v="2615"/>
    <n v="2.5"/>
    <n v="2.16"/>
    <n v="0.34"/>
    <x v="231"/>
    <x v="0"/>
    <s v="Ministry of Health"/>
    <s v="https://ls-osp-sdg.maps.arcgis.com/apps/opsdashboard/index.html#/b7063ad3f8c149d394be7f043dfce460"/>
  </r>
  <r>
    <x v="33"/>
    <s v="LTU"/>
    <x v="35"/>
    <n v="68124"/>
    <n v="58922"/>
    <n v="9202"/>
    <n v="8"/>
    <n v="2461"/>
    <n v="2.5"/>
    <n v="2.16"/>
    <n v="0.34"/>
    <x v="717"/>
    <x v="0"/>
    <s v="Ministry of Health"/>
    <s v="https://ls-osp-sdg.maps.arcgis.com/apps/opsdashboard/index.html#/b7063ad3f8c149d394be7f043dfce460"/>
  </r>
  <r>
    <x v="33"/>
    <s v="LTU"/>
    <x v="36"/>
    <m/>
    <m/>
    <m/>
    <m/>
    <n v="2302"/>
    <m/>
    <m/>
    <m/>
    <x v="342"/>
    <x v="0"/>
    <s v="Ministry of Health"/>
    <s v="https://ls-osp-sdg.maps.arcgis.com/apps/opsdashboard/index.html#/b7063ad3f8c149d394be7f043dfce460"/>
  </r>
  <r>
    <x v="33"/>
    <s v="LTU"/>
    <x v="37"/>
    <n v="68161"/>
    <n v="58959"/>
    <n v="9202"/>
    <m/>
    <n v="1662"/>
    <n v="2.5"/>
    <n v="2.17"/>
    <n v="0.34"/>
    <x v="152"/>
    <x v="0"/>
    <s v="Ministry of Health"/>
    <s v="https://ls-osp-sdg.maps.arcgis.com/apps/opsdashboard/index.html#/b7063ad3f8c149d394be7f043dfce460"/>
  </r>
  <r>
    <x v="33"/>
    <s v="LTU"/>
    <x v="38"/>
    <n v="71254"/>
    <n v="61426"/>
    <n v="9828"/>
    <n v="3093"/>
    <n v="1209"/>
    <n v="2.62"/>
    <n v="2.2599999999999998"/>
    <n v="0.36"/>
    <x v="324"/>
    <x v="0"/>
    <s v="Ministry of Health"/>
    <s v="https://ls-osp-sdg.maps.arcgis.com/apps/opsdashboard/index.html#/b7063ad3f8c149d394be7f043dfce460"/>
  </r>
  <r>
    <x v="33"/>
    <s v="LTU"/>
    <x v="39"/>
    <n v="78139"/>
    <n v="65258"/>
    <n v="12881"/>
    <n v="6885"/>
    <n v="1697"/>
    <n v="2.87"/>
    <n v="2.4"/>
    <n v="0.47"/>
    <x v="393"/>
    <x v="0"/>
    <s v="Ministry of Health"/>
    <s v="https://ls-osp-sdg.maps.arcgis.com/apps/opsdashboard/index.html#/b7063ad3f8c149d394be7f043dfce460"/>
  </r>
  <r>
    <x v="33"/>
    <s v="LTU"/>
    <x v="40"/>
    <n v="85181"/>
    <n v="68634"/>
    <n v="16547"/>
    <n v="7042"/>
    <n v="2489"/>
    <n v="3.13"/>
    <n v="2.52"/>
    <n v="0.61"/>
    <x v="533"/>
    <x v="0"/>
    <s v="Ministry of Health"/>
    <s v="https://ls-osp-sdg.maps.arcgis.com/apps/opsdashboard/index.html#/b7063ad3f8c149d394be7f043dfce460"/>
  </r>
  <r>
    <x v="33"/>
    <s v="LTU"/>
    <x v="41"/>
    <n v="93189"/>
    <n v="71594"/>
    <n v="21595"/>
    <n v="8008"/>
    <n v="3582"/>
    <n v="3.42"/>
    <n v="2.63"/>
    <n v="0.79"/>
    <x v="718"/>
    <x v="0"/>
    <s v="Ministry of Health"/>
    <s v="https://ls-osp-sdg.maps.arcgis.com/apps/opsdashboard/index.html#/b7063ad3f8c149d394be7f043dfce460"/>
  </r>
  <r>
    <x v="33"/>
    <s v="LTU"/>
    <x v="42"/>
    <n v="93814"/>
    <n v="71787"/>
    <n v="22027"/>
    <n v="625"/>
    <n v="3670"/>
    <n v="3.45"/>
    <n v="2.64"/>
    <n v="0.81"/>
    <x v="719"/>
    <x v="0"/>
    <s v="Ministry of Health"/>
    <s v="https://ls-osp-sdg.maps.arcgis.com/apps/opsdashboard/index.html#/b7063ad3f8c149d394be7f043dfce460"/>
  </r>
  <r>
    <x v="33"/>
    <s v="LTU"/>
    <x v="43"/>
    <n v="93822"/>
    <n v="71795"/>
    <n v="22027"/>
    <n v="8"/>
    <n v="3668"/>
    <n v="3.45"/>
    <n v="2.64"/>
    <n v="0.81"/>
    <x v="720"/>
    <x v="0"/>
    <s v="Ministry of Health"/>
    <s v="https://ls-osp-sdg.maps.arcgis.com/apps/opsdashboard/index.html#/b7063ad3f8c149d394be7f043dfce460"/>
  </r>
  <r>
    <x v="33"/>
    <s v="LTU"/>
    <x v="44"/>
    <n v="96696"/>
    <n v="72847"/>
    <n v="23849"/>
    <n v="2874"/>
    <n v="4076"/>
    <n v="3.55"/>
    <n v="2.68"/>
    <n v="0.88"/>
    <x v="713"/>
    <x v="0"/>
    <s v="Ministry of Health"/>
    <s v="https://ls-osp-sdg.maps.arcgis.com/apps/opsdashboard/index.html#/b7063ad3f8c149d394be7f043dfce460"/>
  </r>
  <r>
    <x v="33"/>
    <s v="LTU"/>
    <x v="45"/>
    <n v="100493"/>
    <n v="74442"/>
    <n v="26051"/>
    <n v="3797"/>
    <n v="4177"/>
    <n v="3.69"/>
    <n v="2.73"/>
    <n v="0.96"/>
    <x v="721"/>
    <x v="0"/>
    <s v="Ministry of Health"/>
    <s v="https://ls-osp-sdg.maps.arcgis.com/apps/opsdashboard/index.html#/b7063ad3f8c149d394be7f043dfce460"/>
  </r>
  <r>
    <x v="33"/>
    <s v="LTU"/>
    <x v="46"/>
    <n v="107015"/>
    <n v="76056"/>
    <n v="30959"/>
    <n v="6522"/>
    <n v="4125"/>
    <n v="3.93"/>
    <n v="2.79"/>
    <n v="1.1399999999999999"/>
    <x v="722"/>
    <x v="0"/>
    <s v="Ministry of Health"/>
    <s v="https://ls-osp-sdg.maps.arcgis.com/apps/opsdashboard/index.html#/b7063ad3f8c149d394be7f043dfce460"/>
  </r>
  <r>
    <x v="33"/>
    <s v="LTU"/>
    <x v="47"/>
    <n v="116523"/>
    <n v="77567"/>
    <n v="38956"/>
    <n v="9508"/>
    <n v="4477"/>
    <n v="4.28"/>
    <n v="2.85"/>
    <n v="1.43"/>
    <x v="723"/>
    <x v="0"/>
    <s v="Ministry of Health"/>
    <s v="https://ls-osp-sdg.maps.arcgis.com/apps/opsdashboard/index.html#/b7063ad3f8c149d394be7f043dfce460"/>
  </r>
  <r>
    <x v="33"/>
    <s v="LTU"/>
    <x v="48"/>
    <n v="123144"/>
    <n v="78457"/>
    <n v="44687"/>
    <n v="6621"/>
    <n v="4279"/>
    <n v="4.5199999999999996"/>
    <n v="2.88"/>
    <n v="1.64"/>
    <x v="244"/>
    <x v="0"/>
    <s v="Ministry of Health"/>
    <s v="https://ls-osp-sdg.maps.arcgis.com/apps/opsdashboard/index.html#/b7063ad3f8c149d394be7f043dfce460"/>
  </r>
  <r>
    <x v="33"/>
    <s v="LTU"/>
    <x v="49"/>
    <n v="123888"/>
    <n v="78552"/>
    <n v="45336"/>
    <n v="744"/>
    <n v="4296"/>
    <n v="4.55"/>
    <n v="2.89"/>
    <n v="1.67"/>
    <x v="724"/>
    <x v="0"/>
    <s v="Ministry of Health"/>
    <s v="https://ls-osp-sdg.maps.arcgis.com/apps/opsdashboard/index.html#/b7063ad3f8c149d394be7f043dfce460"/>
  </r>
  <r>
    <x v="34"/>
    <s v="LUX"/>
    <x v="11"/>
    <n v="1200"/>
    <n v="1200"/>
    <m/>
    <m/>
    <m/>
    <n v="0.19"/>
    <n v="0.19"/>
    <m/>
    <x v="0"/>
    <x v="1"/>
    <s v="Government of Luxembourg"/>
    <s v="https://data.public.lu/fr/datasets/r/2dfec34b-6f58-430b-82b7-8e8f82f3fb24"/>
  </r>
  <r>
    <x v="34"/>
    <s v="LUX"/>
    <x v="12"/>
    <m/>
    <m/>
    <m/>
    <m/>
    <n v="62"/>
    <m/>
    <m/>
    <m/>
    <x v="725"/>
    <x v="1"/>
    <s v="Government of Luxembourg"/>
    <s v="https://data.public.lu/fr/datasets/r/2dfec34b-6f58-430b-82b7-8e8f82f3fb24"/>
  </r>
  <r>
    <x v="34"/>
    <s v="LUX"/>
    <x v="13"/>
    <m/>
    <m/>
    <m/>
    <m/>
    <n v="62"/>
    <m/>
    <m/>
    <m/>
    <x v="725"/>
    <x v="1"/>
    <s v="Government of Luxembourg"/>
    <s v="https://data.public.lu/fr/datasets/r/2dfec34b-6f58-430b-82b7-8e8f82f3fb24"/>
  </r>
  <r>
    <x v="34"/>
    <s v="LUX"/>
    <x v="14"/>
    <m/>
    <m/>
    <m/>
    <m/>
    <n v="62"/>
    <m/>
    <m/>
    <m/>
    <x v="725"/>
    <x v="1"/>
    <s v="Government of Luxembourg"/>
    <s v="https://data.public.lu/fr/datasets/r/2dfec34b-6f58-430b-82b7-8e8f82f3fb24"/>
  </r>
  <r>
    <x v="34"/>
    <s v="LUX"/>
    <x v="15"/>
    <m/>
    <m/>
    <m/>
    <m/>
    <n v="62"/>
    <m/>
    <m/>
    <m/>
    <x v="725"/>
    <x v="1"/>
    <s v="Government of Luxembourg"/>
    <s v="https://data.public.lu/fr/datasets/r/2dfec34b-6f58-430b-82b7-8e8f82f3fb24"/>
  </r>
  <r>
    <x v="34"/>
    <s v="LUX"/>
    <x v="16"/>
    <m/>
    <m/>
    <m/>
    <m/>
    <n v="62"/>
    <m/>
    <m/>
    <m/>
    <x v="725"/>
    <x v="1"/>
    <s v="Government of Luxembourg"/>
    <s v="https://data.public.lu/fr/datasets/r/2dfec34b-6f58-430b-82b7-8e8f82f3fb24"/>
  </r>
  <r>
    <x v="34"/>
    <s v="LUX"/>
    <x v="17"/>
    <m/>
    <m/>
    <m/>
    <m/>
    <n v="62"/>
    <m/>
    <m/>
    <m/>
    <x v="725"/>
    <x v="1"/>
    <s v="Government of Luxembourg"/>
    <s v="https://data.public.lu/fr/datasets/r/2dfec34b-6f58-430b-82b7-8e8f82f3fb24"/>
  </r>
  <r>
    <x v="34"/>
    <s v="LUX"/>
    <x v="18"/>
    <m/>
    <m/>
    <m/>
    <m/>
    <n v="62"/>
    <m/>
    <m/>
    <m/>
    <x v="725"/>
    <x v="1"/>
    <s v="Government of Luxembourg"/>
    <s v="https://data.public.lu/fr/datasets/r/2dfec34b-6f58-430b-82b7-8e8f82f3fb24"/>
  </r>
  <r>
    <x v="34"/>
    <s v="LUX"/>
    <x v="19"/>
    <m/>
    <m/>
    <m/>
    <m/>
    <n v="62"/>
    <m/>
    <m/>
    <m/>
    <x v="725"/>
    <x v="1"/>
    <s v="Government of Luxembourg"/>
    <s v="https://data.public.lu/fr/datasets/r/2dfec34b-6f58-430b-82b7-8e8f82f3fb24"/>
  </r>
  <r>
    <x v="34"/>
    <s v="LUX"/>
    <x v="20"/>
    <m/>
    <m/>
    <m/>
    <m/>
    <n v="62"/>
    <m/>
    <m/>
    <m/>
    <x v="725"/>
    <x v="1"/>
    <s v="Government of Luxembourg"/>
    <s v="https://data.public.lu/fr/datasets/r/2dfec34b-6f58-430b-82b7-8e8f82f3fb24"/>
  </r>
  <r>
    <x v="34"/>
    <s v="LUX"/>
    <x v="21"/>
    <m/>
    <m/>
    <m/>
    <m/>
    <n v="62"/>
    <m/>
    <m/>
    <m/>
    <x v="725"/>
    <x v="1"/>
    <s v="Government of Luxembourg"/>
    <s v="https://data.public.lu/fr/datasets/r/2dfec34b-6f58-430b-82b7-8e8f82f3fb24"/>
  </r>
  <r>
    <x v="34"/>
    <s v="LUX"/>
    <x v="22"/>
    <m/>
    <m/>
    <m/>
    <m/>
    <n v="62"/>
    <m/>
    <m/>
    <m/>
    <x v="725"/>
    <x v="1"/>
    <s v="Government of Luxembourg"/>
    <s v="https://data.public.lu/fr/datasets/r/2dfec34b-6f58-430b-82b7-8e8f82f3fb24"/>
  </r>
  <r>
    <x v="34"/>
    <s v="LUX"/>
    <x v="23"/>
    <n v="1943"/>
    <n v="1943"/>
    <m/>
    <m/>
    <n v="62"/>
    <n v="0.31"/>
    <n v="0.31"/>
    <m/>
    <x v="725"/>
    <x v="1"/>
    <s v="Government of Luxembourg"/>
    <s v="https://data.public.lu/fr/datasets/r/2dfec34b-6f58-430b-82b7-8e8f82f3fb24"/>
  </r>
  <r>
    <x v="34"/>
    <s v="LUX"/>
    <x v="24"/>
    <n v="2372"/>
    <n v="2372"/>
    <m/>
    <n v="429"/>
    <n v="114"/>
    <n v="0.38"/>
    <n v="0.38"/>
    <m/>
    <x v="688"/>
    <x v="1"/>
    <s v="Government of Luxembourg"/>
    <s v="https://data.public.lu/fr/datasets/r/2dfec34b-6f58-430b-82b7-8e8f82f3fb24"/>
  </r>
  <r>
    <x v="34"/>
    <s v="LUX"/>
    <x v="25"/>
    <n v="2871"/>
    <n v="2871"/>
    <m/>
    <n v="499"/>
    <n v="177"/>
    <n v="0.46"/>
    <n v="0.46"/>
    <m/>
    <x v="726"/>
    <x v="1"/>
    <s v="Government of Luxembourg"/>
    <s v="https://data.public.lu/fr/datasets/r/2dfec34b-6f58-430b-82b7-8e8f82f3fb24"/>
  </r>
  <r>
    <x v="34"/>
    <s v="LUX"/>
    <x v="26"/>
    <n v="3233"/>
    <n v="3233"/>
    <m/>
    <n v="362"/>
    <n v="220"/>
    <n v="0.52"/>
    <n v="0.52"/>
    <m/>
    <x v="727"/>
    <x v="1"/>
    <s v="Government of Luxembourg"/>
    <s v="https://data.public.lu/fr/datasets/r/2dfec34b-6f58-430b-82b7-8e8f82f3fb24"/>
  </r>
  <r>
    <x v="34"/>
    <s v="LUX"/>
    <x v="27"/>
    <m/>
    <m/>
    <m/>
    <m/>
    <n v="236"/>
    <m/>
    <m/>
    <m/>
    <x v="412"/>
    <x v="1"/>
    <s v="Government of Luxembourg"/>
    <s v="https://data.public.lu/fr/datasets/r/2dfec34b-6f58-430b-82b7-8e8f82f3fb24"/>
  </r>
  <r>
    <x v="34"/>
    <s v="LUX"/>
    <x v="28"/>
    <m/>
    <m/>
    <m/>
    <m/>
    <n v="252"/>
    <m/>
    <m/>
    <m/>
    <x v="728"/>
    <x v="1"/>
    <s v="Government of Luxembourg"/>
    <s v="https://data.public.lu/fr/datasets/r/2dfec34b-6f58-430b-82b7-8e8f82f3fb24"/>
  </r>
  <r>
    <x v="34"/>
    <s v="LUX"/>
    <x v="29"/>
    <n v="3755"/>
    <n v="3755"/>
    <m/>
    <m/>
    <n v="268"/>
    <n v="0.6"/>
    <n v="0.6"/>
    <m/>
    <x v="729"/>
    <x v="1"/>
    <s v="Government of Luxembourg"/>
    <s v="https://data.public.lu/fr/datasets/r/2dfec34b-6f58-430b-82b7-8e8f82f3fb24"/>
  </r>
  <r>
    <x v="34"/>
    <s v="LUX"/>
    <x v="30"/>
    <n v="4569"/>
    <n v="4569"/>
    <m/>
    <n v="814"/>
    <n v="375"/>
    <n v="0.73"/>
    <n v="0.73"/>
    <m/>
    <x v="730"/>
    <x v="1"/>
    <s v="Government of Luxembourg"/>
    <s v="https://data.public.lu/fr/datasets/r/2dfec34b-6f58-430b-82b7-8e8f82f3fb24"/>
  </r>
  <r>
    <x v="34"/>
    <s v="LUX"/>
    <x v="31"/>
    <n v="5294"/>
    <n v="5294"/>
    <m/>
    <n v="725"/>
    <n v="417"/>
    <n v="0.85"/>
    <n v="0.85"/>
    <m/>
    <x v="731"/>
    <x v="1"/>
    <s v="Government of Luxembourg"/>
    <s v="https://data.public.lu/fr/datasets/r/2dfec34b-6f58-430b-82b7-8e8f82f3fb24"/>
  </r>
  <r>
    <x v="34"/>
    <s v="LUX"/>
    <x v="32"/>
    <n v="6193"/>
    <n v="6193"/>
    <m/>
    <n v="899"/>
    <n v="475"/>
    <n v="0.99"/>
    <n v="0.99"/>
    <m/>
    <x v="732"/>
    <x v="1"/>
    <s v="Government of Luxembourg"/>
    <s v="https://data.public.lu/fr/datasets/r/2dfec34b-6f58-430b-82b7-8e8f82f3fb24"/>
  </r>
  <r>
    <x v="34"/>
    <s v="LUX"/>
    <x v="33"/>
    <n v="6897"/>
    <n v="6897"/>
    <m/>
    <n v="704"/>
    <n v="523"/>
    <n v="1.1000000000000001"/>
    <n v="1.1000000000000001"/>
    <m/>
    <x v="573"/>
    <x v="1"/>
    <s v="Government of Luxembourg"/>
    <s v="https://data.public.lu/fr/datasets/r/2dfec34b-6f58-430b-82b7-8e8f82f3fb24"/>
  </r>
  <r>
    <x v="34"/>
    <s v="LUX"/>
    <x v="34"/>
    <m/>
    <m/>
    <m/>
    <m/>
    <n v="558"/>
    <m/>
    <m/>
    <m/>
    <x v="733"/>
    <x v="1"/>
    <s v="Government of Luxembourg"/>
    <s v="https://data.public.lu/fr/datasets/r/2dfec34b-6f58-430b-82b7-8e8f82f3fb24"/>
  </r>
  <r>
    <x v="34"/>
    <s v="LUX"/>
    <x v="35"/>
    <m/>
    <m/>
    <m/>
    <m/>
    <n v="592"/>
    <m/>
    <m/>
    <m/>
    <x v="734"/>
    <x v="1"/>
    <s v="Government of Luxembourg"/>
    <s v="https://data.public.lu/fr/datasets/r/2dfec34b-6f58-430b-82b7-8e8f82f3fb24"/>
  </r>
  <r>
    <x v="34"/>
    <s v="LUX"/>
    <x v="36"/>
    <m/>
    <m/>
    <m/>
    <m/>
    <n v="626"/>
    <m/>
    <m/>
    <m/>
    <x v="735"/>
    <x v="1"/>
    <s v="Government of Luxembourg"/>
    <s v="https://data.public.lu/fr/datasets/r/2dfec34b-6f58-430b-82b7-8e8f82f3fb24"/>
  </r>
  <r>
    <x v="34"/>
    <s v="LUX"/>
    <x v="37"/>
    <n v="8554"/>
    <n v="7309"/>
    <n v="1245"/>
    <m/>
    <n v="569"/>
    <n v="1.37"/>
    <n v="1.17"/>
    <n v="0.2"/>
    <x v="736"/>
    <x v="1"/>
    <s v="Government of Luxembourg"/>
    <s v="https://data.public.lu/fr/datasets/r/2dfec34b-6f58-430b-82b7-8e8f82f3fb24"/>
  </r>
  <r>
    <x v="34"/>
    <s v="LUX"/>
    <x v="38"/>
    <n v="9525"/>
    <n v="8280"/>
    <n v="1245"/>
    <n v="971"/>
    <n v="604"/>
    <n v="1.52"/>
    <n v="1.32"/>
    <n v="0.2"/>
    <x v="737"/>
    <x v="1"/>
    <s v="Government of Luxembourg"/>
    <s v="https://data.public.lu/fr/datasets/r/2dfec34b-6f58-430b-82b7-8e8f82f3fb24"/>
  </r>
  <r>
    <x v="34"/>
    <s v="LUX"/>
    <x v="39"/>
    <n v="10449"/>
    <n v="9107"/>
    <n v="1342"/>
    <n v="924"/>
    <n v="608"/>
    <n v="1.67"/>
    <n v="1.45"/>
    <n v="0.21"/>
    <x v="738"/>
    <x v="1"/>
    <s v="Government of Luxembourg"/>
    <s v="https://data.public.lu/fr/datasets/r/2dfec34b-6f58-430b-82b7-8e8f82f3fb24"/>
  </r>
  <r>
    <x v="34"/>
    <s v="LUX"/>
    <x v="40"/>
    <n v="11373"/>
    <n v="9890"/>
    <n v="1483"/>
    <n v="924"/>
    <n v="639"/>
    <n v="1.82"/>
    <n v="1.58"/>
    <n v="0.24"/>
    <x v="739"/>
    <x v="1"/>
    <s v="Government of Luxembourg"/>
    <s v="https://data.public.lu/fr/datasets/r/2dfec34b-6f58-430b-82b7-8e8f82f3fb24"/>
  </r>
  <r>
    <x v="34"/>
    <s v="LUX"/>
    <x v="41"/>
    <m/>
    <m/>
    <m/>
    <m/>
    <n v="630"/>
    <m/>
    <m/>
    <m/>
    <x v="740"/>
    <x v="1"/>
    <s v="Government of Luxembourg"/>
    <s v="https://data.public.lu/fr/datasets/r/2dfec34b-6f58-430b-82b7-8e8f82f3fb24"/>
  </r>
  <r>
    <x v="34"/>
    <s v="LUX"/>
    <x v="42"/>
    <m/>
    <m/>
    <m/>
    <m/>
    <n v="622"/>
    <m/>
    <m/>
    <m/>
    <x v="229"/>
    <x v="1"/>
    <s v="Government of Luxembourg"/>
    <s v="https://data.public.lu/fr/datasets/r/2dfec34b-6f58-430b-82b7-8e8f82f3fb24"/>
  </r>
  <r>
    <x v="34"/>
    <s v="LUX"/>
    <x v="43"/>
    <n v="12428"/>
    <n v="10748"/>
    <n v="1680"/>
    <m/>
    <n v="613"/>
    <n v="1.99"/>
    <n v="1.72"/>
    <n v="0.27"/>
    <x v="741"/>
    <x v="1"/>
    <s v="Government of Luxembourg"/>
    <s v="https://data.public.lu/fr/datasets/r/2dfec34b-6f58-430b-82b7-8e8f82f3fb24"/>
  </r>
  <r>
    <x v="34"/>
    <s v="LUX"/>
    <x v="44"/>
    <n v="13241"/>
    <n v="11336"/>
    <n v="1905"/>
    <n v="813"/>
    <n v="670"/>
    <n v="2.12"/>
    <n v="1.81"/>
    <n v="0.3"/>
    <x v="742"/>
    <x v="1"/>
    <s v="Government of Luxembourg"/>
    <s v="https://data.public.lu/fr/datasets/r/2dfec34b-6f58-430b-82b7-8e8f82f3fb24"/>
  </r>
  <r>
    <x v="34"/>
    <s v="LUX"/>
    <x v="45"/>
    <n v="14252"/>
    <n v="11925"/>
    <n v="2327"/>
    <n v="1011"/>
    <n v="675"/>
    <n v="2.2799999999999998"/>
    <n v="1.91"/>
    <n v="0.37"/>
    <x v="743"/>
    <x v="1"/>
    <s v="Government of Luxembourg"/>
    <s v="https://data.public.lu/fr/datasets/r/2dfec34b-6f58-430b-82b7-8e8f82f3fb24"/>
  </r>
  <r>
    <x v="34"/>
    <s v="LUX"/>
    <x v="46"/>
    <n v="15407"/>
    <n v="12597"/>
    <n v="2810"/>
    <n v="1155"/>
    <n v="708"/>
    <n v="2.46"/>
    <n v="2.0099999999999998"/>
    <n v="0.45"/>
    <x v="744"/>
    <x v="1"/>
    <s v="Government of Luxembourg"/>
    <s v="https://data.public.lu/fr/datasets/r/2dfec34b-6f58-430b-82b7-8e8f82f3fb24"/>
  </r>
  <r>
    <x v="34"/>
    <s v="LUX"/>
    <x v="47"/>
    <n v="16419"/>
    <n v="13256"/>
    <n v="3163"/>
    <n v="1012"/>
    <n v="721"/>
    <n v="2.62"/>
    <n v="2.12"/>
    <n v="0.51"/>
    <x v="745"/>
    <x v="1"/>
    <s v="Government of Luxembourg"/>
    <s v="https://data.public.lu/fr/datasets/r/2dfec34b-6f58-430b-82b7-8e8f82f3fb24"/>
  </r>
  <r>
    <x v="35"/>
    <s v="MDV"/>
    <x v="43"/>
    <n v="0"/>
    <m/>
    <m/>
    <m/>
    <m/>
    <n v="0"/>
    <m/>
    <m/>
    <x v="0"/>
    <x v="8"/>
    <s v="Presidency of the Maldives"/>
    <s v="https://twitter.com/HPA_MV/status/1357374641090789377"/>
  </r>
  <r>
    <x v="35"/>
    <s v="MDV"/>
    <x v="44"/>
    <n v="36"/>
    <m/>
    <m/>
    <n v="36"/>
    <n v="36"/>
    <n v="0.01"/>
    <m/>
    <m/>
    <x v="746"/>
    <x v="8"/>
    <s v="Presidency of the Maldives"/>
    <s v="https://twitter.com/HPA_MV/status/1357374641090789377"/>
  </r>
  <r>
    <x v="35"/>
    <s v="MDV"/>
    <x v="45"/>
    <m/>
    <m/>
    <m/>
    <m/>
    <n v="546"/>
    <m/>
    <m/>
    <m/>
    <x v="747"/>
    <x v="8"/>
    <s v="Presidency of the Maldives"/>
    <s v="https://twitter.com/HPA_MV/status/1357374641090789377"/>
  </r>
  <r>
    <x v="35"/>
    <s v="MDV"/>
    <x v="46"/>
    <m/>
    <m/>
    <m/>
    <m/>
    <n v="716"/>
    <m/>
    <m/>
    <m/>
    <x v="748"/>
    <x v="8"/>
    <s v="Presidency of the Maldives"/>
    <s v="https://twitter.com/HPA_MV/status/1357374641090789377"/>
  </r>
  <r>
    <x v="35"/>
    <s v="MDV"/>
    <x v="47"/>
    <n v="3204"/>
    <m/>
    <m/>
    <m/>
    <n v="801"/>
    <n v="0.59"/>
    <m/>
    <m/>
    <x v="749"/>
    <x v="8"/>
    <s v="Presidency of the Maldives"/>
    <s v="https://twitter.com/HPA_MV/status/1357374641090789377"/>
  </r>
  <r>
    <x v="36"/>
    <s v="MLT"/>
    <x v="9"/>
    <n v="130"/>
    <m/>
    <m/>
    <m/>
    <m/>
    <n v="0.03"/>
    <m/>
    <m/>
    <x v="0"/>
    <x v="1"/>
    <s v="Ministry of Health"/>
    <s v="https://deputyprimeminister.gov.mt/en/health-promotion/covid-19/Pages/covid-19-infographics.aspx"/>
  </r>
  <r>
    <x v="36"/>
    <s v="MLT"/>
    <x v="10"/>
    <m/>
    <m/>
    <m/>
    <m/>
    <n v="259"/>
    <m/>
    <m/>
    <m/>
    <x v="750"/>
    <x v="1"/>
    <s v="Ministry of Health"/>
    <s v="https://deputyprimeminister.gov.mt/en/health-promotion/covid-19/Pages/covid-19-infographics.aspx"/>
  </r>
  <r>
    <x v="36"/>
    <s v="MLT"/>
    <x v="11"/>
    <m/>
    <m/>
    <m/>
    <m/>
    <n v="259"/>
    <m/>
    <m/>
    <m/>
    <x v="750"/>
    <x v="1"/>
    <s v="Ministry of Health"/>
    <s v="https://deputyprimeminister.gov.mt/en/health-promotion/covid-19/Pages/covid-19-infographics.aspx"/>
  </r>
  <r>
    <x v="36"/>
    <s v="MLT"/>
    <x v="12"/>
    <m/>
    <m/>
    <m/>
    <m/>
    <n v="259"/>
    <m/>
    <m/>
    <m/>
    <x v="750"/>
    <x v="1"/>
    <s v="Ministry of Health"/>
    <s v="https://deputyprimeminister.gov.mt/en/health-promotion/covid-19/Pages/covid-19-infographics.aspx"/>
  </r>
  <r>
    <x v="36"/>
    <s v="MLT"/>
    <x v="13"/>
    <m/>
    <m/>
    <m/>
    <m/>
    <n v="259"/>
    <m/>
    <m/>
    <m/>
    <x v="750"/>
    <x v="1"/>
    <s v="Ministry of Health"/>
    <s v="https://deputyprimeminister.gov.mt/en/health-promotion/covid-19/Pages/covid-19-infographics.aspx"/>
  </r>
  <r>
    <x v="36"/>
    <s v="MLT"/>
    <x v="14"/>
    <m/>
    <m/>
    <m/>
    <m/>
    <n v="259"/>
    <m/>
    <m/>
    <m/>
    <x v="750"/>
    <x v="1"/>
    <s v="Ministry of Health"/>
    <s v="https://deputyprimeminister.gov.mt/en/health-promotion/covid-19/Pages/covid-19-infographics.aspx"/>
  </r>
  <r>
    <x v="36"/>
    <s v="MLT"/>
    <x v="15"/>
    <m/>
    <m/>
    <m/>
    <m/>
    <n v="259"/>
    <m/>
    <m/>
    <m/>
    <x v="750"/>
    <x v="1"/>
    <s v="Ministry of Health"/>
    <s v="https://deputyprimeminister.gov.mt/en/health-promotion/covid-19/Pages/covid-19-infographics.aspx"/>
  </r>
  <r>
    <x v="36"/>
    <s v="MLT"/>
    <x v="16"/>
    <n v="1940"/>
    <m/>
    <m/>
    <m/>
    <n v="259"/>
    <n v="0.44"/>
    <m/>
    <m/>
    <x v="750"/>
    <x v="1"/>
    <s v="Ministry of Health"/>
    <s v="https://deputyprimeminister.gov.mt/en/health-promotion/covid-19/Pages/covid-19-infographics.aspx"/>
  </r>
  <r>
    <x v="36"/>
    <s v="MLT"/>
    <x v="17"/>
    <m/>
    <m/>
    <m/>
    <m/>
    <n v="281"/>
    <m/>
    <m/>
    <m/>
    <x v="751"/>
    <x v="1"/>
    <s v="Ministry of Health"/>
    <s v="https://deputyprimeminister.gov.mt/en/health-promotion/covid-19/Pages/covid-19-infographics.aspx"/>
  </r>
  <r>
    <x v="36"/>
    <s v="MLT"/>
    <x v="18"/>
    <m/>
    <m/>
    <m/>
    <m/>
    <n v="304"/>
    <m/>
    <m/>
    <m/>
    <x v="752"/>
    <x v="1"/>
    <s v="Ministry of Health"/>
    <s v="https://deputyprimeminister.gov.mt/en/health-promotion/covid-19/Pages/covid-19-infographics.aspx"/>
  </r>
  <r>
    <x v="36"/>
    <s v="MLT"/>
    <x v="19"/>
    <m/>
    <m/>
    <m/>
    <m/>
    <n v="327"/>
    <m/>
    <m/>
    <m/>
    <x v="753"/>
    <x v="1"/>
    <s v="Ministry of Health"/>
    <s v="https://deputyprimeminister.gov.mt/en/health-promotion/covid-19/Pages/covid-19-infographics.aspx"/>
  </r>
  <r>
    <x v="36"/>
    <s v="MLT"/>
    <x v="20"/>
    <m/>
    <m/>
    <m/>
    <m/>
    <n v="350"/>
    <m/>
    <m/>
    <m/>
    <x v="754"/>
    <x v="1"/>
    <s v="Ministry of Health"/>
    <s v="https://deputyprimeminister.gov.mt/en/health-promotion/covid-19/Pages/covid-19-infographics.aspx"/>
  </r>
  <r>
    <x v="36"/>
    <s v="MLT"/>
    <x v="21"/>
    <m/>
    <m/>
    <m/>
    <m/>
    <n v="373"/>
    <m/>
    <m/>
    <m/>
    <x v="426"/>
    <x v="1"/>
    <s v="Ministry of Health"/>
    <s v="https://deputyprimeminister.gov.mt/en/health-promotion/covid-19/Pages/covid-19-infographics.aspx"/>
  </r>
  <r>
    <x v="36"/>
    <s v="MLT"/>
    <x v="22"/>
    <m/>
    <m/>
    <m/>
    <m/>
    <n v="396"/>
    <m/>
    <m/>
    <m/>
    <x v="365"/>
    <x v="1"/>
    <s v="Ministry of Health"/>
    <s v="https://deputyprimeminister.gov.mt/en/health-promotion/covid-19/Pages/covid-19-infographics.aspx"/>
  </r>
  <r>
    <x v="36"/>
    <s v="MLT"/>
    <x v="23"/>
    <n v="4870"/>
    <m/>
    <m/>
    <m/>
    <n v="419"/>
    <n v="1.1000000000000001"/>
    <m/>
    <m/>
    <x v="755"/>
    <x v="1"/>
    <s v="Ministry of Health"/>
    <s v="https://deputyprimeminister.gov.mt/en/health-promotion/covid-19/Pages/covid-19-infographics.aspx"/>
  </r>
  <r>
    <x v="36"/>
    <s v="MLT"/>
    <x v="24"/>
    <m/>
    <m/>
    <m/>
    <m/>
    <n v="524"/>
    <m/>
    <m/>
    <m/>
    <x v="756"/>
    <x v="1"/>
    <s v="Ministry of Health"/>
    <s v="https://deputyprimeminister.gov.mt/en/health-promotion/covid-19/Pages/covid-19-infographics.aspx"/>
  </r>
  <r>
    <x v="36"/>
    <s v="MLT"/>
    <x v="25"/>
    <m/>
    <m/>
    <m/>
    <m/>
    <n v="629"/>
    <m/>
    <m/>
    <m/>
    <x v="757"/>
    <x v="1"/>
    <s v="Ministry of Health"/>
    <s v="https://deputyprimeminister.gov.mt/en/health-promotion/covid-19/Pages/covid-19-infographics.aspx"/>
  </r>
  <r>
    <x v="36"/>
    <s v="MLT"/>
    <x v="26"/>
    <m/>
    <m/>
    <m/>
    <m/>
    <n v="735"/>
    <m/>
    <m/>
    <m/>
    <x v="758"/>
    <x v="1"/>
    <s v="Ministry of Health"/>
    <s v="https://deputyprimeminister.gov.mt/en/health-promotion/covid-19/Pages/covid-19-infographics.aspx"/>
  </r>
  <r>
    <x v="36"/>
    <s v="MLT"/>
    <x v="27"/>
    <n v="9496"/>
    <m/>
    <m/>
    <m/>
    <n v="840"/>
    <n v="2.15"/>
    <m/>
    <m/>
    <x v="577"/>
    <x v="1"/>
    <s v="Ministry of Health"/>
    <s v="https://deputyprimeminister.gov.mt/en/health-promotion/covid-19/Pages/covid-19-infographics.aspx"/>
  </r>
  <r>
    <x v="36"/>
    <s v="MLT"/>
    <x v="28"/>
    <m/>
    <m/>
    <m/>
    <m/>
    <n v="938"/>
    <m/>
    <m/>
    <m/>
    <x v="759"/>
    <x v="1"/>
    <s v="Ministry of Health"/>
    <s v="https://deputyprimeminister.gov.mt/en/health-promotion/covid-19/Pages/covid-19-infographics.aspx"/>
  </r>
  <r>
    <x v="36"/>
    <s v="MLT"/>
    <x v="29"/>
    <n v="11705"/>
    <m/>
    <m/>
    <m/>
    <n v="1036"/>
    <n v="2.65"/>
    <m/>
    <m/>
    <x v="760"/>
    <x v="1"/>
    <s v="Ministry of Health"/>
    <s v="https://deputyprimeminister.gov.mt/en/health-promotion/covid-19/Pages/covid-19-infographics.aspx"/>
  </r>
  <r>
    <x v="36"/>
    <s v="MLT"/>
    <x v="30"/>
    <n v="13002"/>
    <m/>
    <m/>
    <n v="1297"/>
    <n v="1162"/>
    <n v="2.94"/>
    <m/>
    <m/>
    <x v="761"/>
    <x v="1"/>
    <s v="Ministry of Health"/>
    <s v="https://deputyprimeminister.gov.mt/en/health-promotion/covid-19/Pages/covid-19-infographics.aspx"/>
  </r>
  <r>
    <x v="36"/>
    <s v="MLT"/>
    <x v="31"/>
    <n v="14276"/>
    <m/>
    <m/>
    <n v="1274"/>
    <n v="1178"/>
    <n v="3.23"/>
    <m/>
    <m/>
    <x v="762"/>
    <x v="1"/>
    <s v="Ministry of Health"/>
    <s v="https://deputyprimeminister.gov.mt/en/health-promotion/covid-19/Pages/covid-19-infographics.aspx"/>
  </r>
  <r>
    <x v="36"/>
    <s v="MLT"/>
    <x v="32"/>
    <n v="15316"/>
    <m/>
    <m/>
    <n v="1040"/>
    <n v="1162"/>
    <n v="3.47"/>
    <m/>
    <m/>
    <x v="761"/>
    <x v="1"/>
    <s v="Ministry of Health"/>
    <s v="https://deputyprimeminister.gov.mt/en/health-promotion/covid-19/Pages/covid-19-infographics.aspx"/>
  </r>
  <r>
    <x v="36"/>
    <s v="MLT"/>
    <x v="33"/>
    <n v="16531"/>
    <m/>
    <m/>
    <n v="1215"/>
    <n v="1170"/>
    <n v="3.74"/>
    <m/>
    <m/>
    <x v="763"/>
    <x v="1"/>
    <s v="Ministry of Health"/>
    <s v="https://deputyprimeminister.gov.mt/en/health-promotion/covid-19/Pages/covid-19-infographics.aspx"/>
  </r>
  <r>
    <x v="36"/>
    <s v="MLT"/>
    <x v="34"/>
    <n v="17767"/>
    <m/>
    <m/>
    <n v="1236"/>
    <n v="1182"/>
    <n v="4.0199999999999996"/>
    <m/>
    <m/>
    <x v="764"/>
    <x v="1"/>
    <s v="Ministry of Health"/>
    <s v="https://deputyprimeminister.gov.mt/en/health-promotion/covid-19/Pages/covid-19-infographics.aspx"/>
  </r>
  <r>
    <x v="36"/>
    <s v="MLT"/>
    <x v="35"/>
    <n v="18930"/>
    <m/>
    <m/>
    <n v="1163"/>
    <n v="1190"/>
    <n v="4.29"/>
    <m/>
    <m/>
    <x v="765"/>
    <x v="1"/>
    <s v="Ministry of Health"/>
    <s v="https://deputyprimeminister.gov.mt/en/health-promotion/covid-19/Pages/covid-19-infographics.aspx"/>
  </r>
  <r>
    <x v="36"/>
    <s v="MLT"/>
    <x v="36"/>
    <n v="19981"/>
    <n v="18783"/>
    <n v="1198"/>
    <n v="1051"/>
    <n v="1182"/>
    <n v="4.53"/>
    <n v="4.25"/>
    <n v="0.27"/>
    <x v="764"/>
    <x v="1"/>
    <s v="Ministry of Health"/>
    <s v="https://deputyprimeminister.gov.mt/en/health-promotion/covid-19/Pages/covid-19-infographics.aspx"/>
  </r>
  <r>
    <x v="36"/>
    <s v="MLT"/>
    <x v="37"/>
    <n v="21172"/>
    <n v="19709"/>
    <n v="1463"/>
    <n v="1191"/>
    <n v="1167"/>
    <n v="4.8"/>
    <n v="4.46"/>
    <n v="0.33"/>
    <x v="766"/>
    <x v="1"/>
    <s v="Ministry of Health"/>
    <s v="https://deputyprimeminister.gov.mt/en/health-promotion/covid-19/Pages/covid-19-infographics.aspx"/>
  </r>
  <r>
    <x v="36"/>
    <s v="MLT"/>
    <x v="38"/>
    <n v="22371"/>
    <n v="20677"/>
    <n v="1694"/>
    <n v="1199"/>
    <n v="1156"/>
    <n v="5.07"/>
    <n v="4.68"/>
    <n v="0.38"/>
    <x v="767"/>
    <x v="1"/>
    <s v="Ministry of Health"/>
    <s v="https://deputyprimeminister.gov.mt/en/health-promotion/covid-19/Pages/covid-19-infographics.aspx"/>
  </r>
  <r>
    <x v="36"/>
    <s v="MLT"/>
    <x v="39"/>
    <n v="23512"/>
    <n v="21417"/>
    <n v="2095"/>
    <n v="1141"/>
    <n v="1171"/>
    <n v="5.33"/>
    <n v="4.8499999999999996"/>
    <n v="0.47"/>
    <x v="768"/>
    <x v="1"/>
    <s v="Ministry of Health"/>
    <s v="https://deputyprimeminister.gov.mt/en/health-promotion/covid-19/Pages/covid-19-infographics.aspx"/>
  </r>
  <r>
    <x v="36"/>
    <s v="MLT"/>
    <x v="40"/>
    <n v="24680"/>
    <n v="22162"/>
    <n v="2518"/>
    <n v="1168"/>
    <n v="1164"/>
    <n v="5.59"/>
    <n v="5.0199999999999996"/>
    <n v="0.56999999999999995"/>
    <x v="769"/>
    <x v="1"/>
    <s v="Ministry of Health"/>
    <s v="https://deputyprimeminister.gov.mt/en/health-promotion/covid-19/Pages/covid-19-infographics.aspx"/>
  </r>
  <r>
    <x v="36"/>
    <s v="MLT"/>
    <x v="41"/>
    <n v="25822"/>
    <n v="22853"/>
    <n v="2969"/>
    <n v="1142"/>
    <n v="1151"/>
    <n v="5.85"/>
    <n v="5.18"/>
    <n v="0.67"/>
    <x v="770"/>
    <x v="1"/>
    <s v="Ministry of Health"/>
    <s v="https://deputyprimeminister.gov.mt/en/health-promotion/covid-19/Pages/covid-19-infographics.aspx"/>
  </r>
  <r>
    <x v="36"/>
    <s v="MLT"/>
    <x v="42"/>
    <n v="26847"/>
    <n v="23391"/>
    <n v="3456"/>
    <n v="1025"/>
    <n v="1131"/>
    <n v="6.08"/>
    <n v="5.3"/>
    <n v="0.78"/>
    <x v="541"/>
    <x v="1"/>
    <s v="Ministry of Health"/>
    <s v="https://deputyprimeminister.gov.mt/en/health-promotion/covid-19/Pages/covid-19-infographics.aspx"/>
  </r>
  <r>
    <x v="36"/>
    <s v="MLT"/>
    <x v="43"/>
    <m/>
    <m/>
    <m/>
    <m/>
    <n v="1046"/>
    <m/>
    <m/>
    <m/>
    <x v="771"/>
    <x v="1"/>
    <s v="Ministry of Health"/>
    <s v="https://deputyprimeminister.gov.mt/en/health-promotion/covid-19/Pages/covid-19-infographics.aspx"/>
  </r>
  <r>
    <x v="36"/>
    <s v="MLT"/>
    <x v="44"/>
    <n v="27759"/>
    <n v="23811"/>
    <n v="3948"/>
    <m/>
    <n v="941"/>
    <n v="6.29"/>
    <n v="5.39"/>
    <n v="0.89"/>
    <x v="772"/>
    <x v="1"/>
    <s v="Ministry of Health"/>
    <s v="https://deputyprimeminister.gov.mt/en/health-promotion/covid-19/Pages/covid-19-infographics.aspx"/>
  </r>
  <r>
    <x v="36"/>
    <s v="MLT"/>
    <x v="45"/>
    <n v="29002"/>
    <n v="24526"/>
    <n v="4476"/>
    <n v="1243"/>
    <n v="947"/>
    <n v="6.57"/>
    <n v="5.55"/>
    <n v="1.01"/>
    <x v="773"/>
    <x v="1"/>
    <s v="Ministry of Health"/>
    <s v="https://deputyprimeminister.gov.mt/en/health-promotion/covid-19/Pages/covid-19-infographics.aspx"/>
  </r>
  <r>
    <x v="36"/>
    <s v="MLT"/>
    <x v="46"/>
    <n v="30252"/>
    <n v="25361"/>
    <n v="4891"/>
    <n v="1250"/>
    <n v="963"/>
    <n v="6.85"/>
    <n v="5.74"/>
    <n v="1.1100000000000001"/>
    <x v="774"/>
    <x v="1"/>
    <s v="Ministry of Health"/>
    <s v="https://deputyprimeminister.gov.mt/en/health-promotion/covid-19/Pages/covid-19-infographics.aspx"/>
  </r>
  <r>
    <x v="36"/>
    <s v="MLT"/>
    <x v="47"/>
    <n v="31633"/>
    <n v="26223"/>
    <n v="5410"/>
    <n v="1381"/>
    <n v="993"/>
    <n v="7.16"/>
    <n v="5.94"/>
    <n v="1.23"/>
    <x v="775"/>
    <x v="1"/>
    <s v="Ministry of Health"/>
    <s v="https://deputyprimeminister.gov.mt/en/health-promotion/covid-19/Pages/covid-19-infographics.aspx"/>
  </r>
  <r>
    <x v="36"/>
    <s v="MLT"/>
    <x v="48"/>
    <n v="33477"/>
    <n v="27020"/>
    <n v="6457"/>
    <n v="1844"/>
    <n v="1094"/>
    <n v="7.58"/>
    <n v="6.12"/>
    <n v="1.46"/>
    <x v="776"/>
    <x v="1"/>
    <s v="Ministry of Health"/>
    <s v="https://deputyprimeminister.gov.mt/en/health-promotion/covid-19/Pages/covid-19-infographics.aspx"/>
  </r>
  <r>
    <x v="36"/>
    <s v="MLT"/>
    <x v="49"/>
    <n v="35676"/>
    <n v="28082"/>
    <n v="7594"/>
    <n v="2199"/>
    <n v="1261"/>
    <n v="8.08"/>
    <n v="6.36"/>
    <n v="1.72"/>
    <x v="777"/>
    <x v="1"/>
    <s v="Ministry of Health"/>
    <s v="https://deputyprimeminister.gov.mt/en/health-promotion/covid-19/Pages/covid-19-infographics.aspx"/>
  </r>
  <r>
    <x v="37"/>
    <s v="MEX"/>
    <x v="5"/>
    <n v="2924"/>
    <n v="2924"/>
    <m/>
    <m/>
    <m/>
    <n v="0"/>
    <n v="0"/>
    <m/>
    <x v="0"/>
    <x v="1"/>
    <s v="Secretary of Health"/>
    <s v="https://www.gob.mx/salud/prensa/version-estenografica-conferencia-de-prensa-informe-diario-sobre-coronavirus-covid-19-en-mexico-263169?idiom=es"/>
  </r>
  <r>
    <x v="37"/>
    <s v="MEX"/>
    <x v="6"/>
    <m/>
    <m/>
    <m/>
    <m/>
    <n v="1300"/>
    <m/>
    <m/>
    <m/>
    <x v="778"/>
    <x v="1"/>
    <s v="Secretary of Health"/>
    <s v="https://www.gob.mx/salud/prensa/version-estenografica-conferencia-de-prensa-informe-diario-sobre-coronavirus-covid-19-en-mexico-263169?idiom=es"/>
  </r>
  <r>
    <x v="37"/>
    <s v="MEX"/>
    <x v="7"/>
    <m/>
    <m/>
    <m/>
    <m/>
    <n v="1300"/>
    <m/>
    <m/>
    <m/>
    <x v="778"/>
    <x v="1"/>
    <s v="Secretary of Health"/>
    <s v="https://www.gob.mx/salud/prensa/version-estenografica-conferencia-de-prensa-informe-diario-sobre-coronavirus-covid-19-en-mexico-263169?idiom=es"/>
  </r>
  <r>
    <x v="37"/>
    <s v="MEX"/>
    <x v="8"/>
    <n v="6824"/>
    <n v="6824"/>
    <m/>
    <m/>
    <n v="1300"/>
    <n v="0.01"/>
    <n v="0.01"/>
    <m/>
    <x v="778"/>
    <x v="1"/>
    <s v="Secretary of Health"/>
    <s v="https://www.gob.mx/salud/prensa/version-estenografica-conferencia-de-prensa-informe-diario-sobre-coronavirus-covid-19-en-mexico-263169?idiom=es"/>
  </r>
  <r>
    <x v="37"/>
    <s v="MEX"/>
    <x v="9"/>
    <n v="9579"/>
    <n v="9579"/>
    <m/>
    <n v="2755"/>
    <n v="1664"/>
    <n v="0.01"/>
    <n v="0.01"/>
    <m/>
    <x v="51"/>
    <x v="1"/>
    <s v="Secretary of Health"/>
    <s v="https://www.gob.mx/salud/prensa/version-estenografica-conferencia-de-prensa-informe-diario-sobre-coronavirus-covid-19-en-mexico-263169?idiom=es"/>
  </r>
  <r>
    <x v="37"/>
    <s v="MEX"/>
    <x v="10"/>
    <n v="18529"/>
    <n v="18529"/>
    <m/>
    <n v="8950"/>
    <n v="3121"/>
    <n v="0.01"/>
    <n v="0.01"/>
    <m/>
    <x v="75"/>
    <x v="1"/>
    <s v="Secretary of Health"/>
    <s v="https://www.gob.mx/salud/prensa/version-estenografica-conferencia-de-prensa-informe-diario-sobre-coronavirus-covid-19-en-mexico-263169?idiom=es"/>
  </r>
  <r>
    <x v="37"/>
    <s v="MEX"/>
    <x v="11"/>
    <n v="24998"/>
    <n v="24998"/>
    <m/>
    <n v="6469"/>
    <n v="3679"/>
    <n v="0.02"/>
    <n v="0.02"/>
    <m/>
    <x v="56"/>
    <x v="1"/>
    <s v="Secretary of Health"/>
    <s v="https://www.gob.mx/salud/prensa/version-estenografica-conferencia-de-prensa-informe-diario-sobre-coronavirus-covid-19-en-mexico-263169?idiom=es"/>
  </r>
  <r>
    <x v="37"/>
    <s v="MEX"/>
    <x v="12"/>
    <m/>
    <m/>
    <m/>
    <m/>
    <n v="3695"/>
    <m/>
    <m/>
    <m/>
    <x v="56"/>
    <x v="1"/>
    <s v="Secretary of Health"/>
    <s v="https://www.gob.mx/salud/prensa/version-estenografica-conferencia-de-prensa-informe-diario-sobre-coronavirus-covid-19-en-mexico-263169?idiom=es"/>
  </r>
  <r>
    <x v="37"/>
    <s v="MEX"/>
    <x v="13"/>
    <m/>
    <m/>
    <m/>
    <m/>
    <n v="4051"/>
    <m/>
    <m/>
    <m/>
    <x v="779"/>
    <x v="1"/>
    <s v="Secretary of Health"/>
    <s v="https://www.gob.mx/salud/prensa/version-estenografica-conferencia-de-prensa-informe-diario-sobre-coronavirus-covid-19-en-mexico-263169?idiom=es"/>
  </r>
  <r>
    <x v="37"/>
    <s v="MEX"/>
    <x v="14"/>
    <m/>
    <m/>
    <m/>
    <m/>
    <n v="4407"/>
    <m/>
    <m/>
    <m/>
    <x v="780"/>
    <x v="1"/>
    <s v="Secretary of Health"/>
    <s v="https://www.gob.mx/salud/prensa/version-estenografica-conferencia-de-prensa-informe-diario-sobre-coronavirus-covid-19-en-mexico-263169?idiom=es"/>
  </r>
  <r>
    <x v="37"/>
    <s v="MEX"/>
    <x v="15"/>
    <m/>
    <m/>
    <m/>
    <m/>
    <n v="4763"/>
    <m/>
    <m/>
    <m/>
    <x v="781"/>
    <x v="1"/>
    <s v="Secretary of Health"/>
    <s v="https://www.gob.mx/salud/prensa/version-estenografica-conferencia-de-prensa-informe-diario-sobre-coronavirus-covid-19-en-mexico-263169?idiom=es"/>
  </r>
  <r>
    <x v="37"/>
    <s v="MEX"/>
    <x v="16"/>
    <n v="43960"/>
    <n v="43960"/>
    <m/>
    <m/>
    <n v="4912"/>
    <n v="0.03"/>
    <n v="0.03"/>
    <m/>
    <x v="782"/>
    <x v="1"/>
    <s v="Secretary of Health"/>
    <s v="https://www.gob.mx/salud/prensa/version-estenografica-conferencia-de-prensa-informe-diario-sobre-coronavirus-covid-19-en-mexico-263169?idiom=es"/>
  </r>
  <r>
    <x v="37"/>
    <s v="MEX"/>
    <x v="17"/>
    <n v="48236"/>
    <n v="48236"/>
    <m/>
    <n v="4276"/>
    <n v="4244"/>
    <n v="0.04"/>
    <n v="0.04"/>
    <m/>
    <x v="57"/>
    <x v="1"/>
    <s v="Secretary of Health"/>
    <s v="https://www.gob.mx/salud/prensa/version-estenografica-conferencia-de-prensa-informe-diario-sobre-coronavirus-covid-19-en-mexico-263169?idiom=es"/>
  </r>
  <r>
    <x v="37"/>
    <s v="MEX"/>
    <x v="18"/>
    <n v="53185"/>
    <n v="53185"/>
    <m/>
    <n v="4949"/>
    <n v="4027"/>
    <n v="0.04"/>
    <n v="0.04"/>
    <m/>
    <x v="779"/>
    <x v="1"/>
    <s v="Secretary of Health"/>
    <s v="https://www.gob.mx/salud/prensa/version-estenografica-conferencia-de-prensa-informe-diario-sobre-coronavirus-covid-19-en-mexico-263169?idiom=es"/>
  </r>
  <r>
    <x v="37"/>
    <s v="MEX"/>
    <x v="19"/>
    <n v="58402"/>
    <n v="58402"/>
    <m/>
    <n v="5217"/>
    <n v="4230"/>
    <n v="0.05"/>
    <n v="0.05"/>
    <m/>
    <x v="57"/>
    <x v="1"/>
    <s v="Secretary of Health"/>
    <s v="https://www.gob.mx/salud/prensa/version-estenografica-conferencia-de-prensa-informe-diario-sobre-coronavirus-covid-19-en-mexico-263169?idiom=es"/>
  </r>
  <r>
    <x v="37"/>
    <s v="MEX"/>
    <x v="20"/>
    <n v="67468"/>
    <n v="67468"/>
    <m/>
    <n v="9066"/>
    <n v="4984"/>
    <n v="0.05"/>
    <n v="0.05"/>
    <m/>
    <x v="783"/>
    <x v="1"/>
    <s v="Secretary of Health"/>
    <s v="https://www.gob.mx/salud/prensa/version-estenografica-conferencia-de-prensa-informe-diario-sobre-coronavirus-covid-19-en-mexico-263169?idiom=es"/>
  </r>
  <r>
    <x v="37"/>
    <s v="MEX"/>
    <x v="21"/>
    <n v="74794"/>
    <n v="74794"/>
    <m/>
    <n v="7326"/>
    <n v="5488"/>
    <n v="0.06"/>
    <n v="0.06"/>
    <m/>
    <x v="560"/>
    <x v="1"/>
    <s v="Secretary of Health"/>
    <s v="https://www.gob.mx/salud/prensa/version-estenografica-conferencia-de-prensa-informe-diario-sobre-coronavirus-covid-19-en-mexico-263169?idiom=es"/>
  </r>
  <r>
    <x v="37"/>
    <s v="MEX"/>
    <x v="22"/>
    <n v="81300"/>
    <n v="81300"/>
    <m/>
    <n v="6506"/>
    <n v="5876"/>
    <n v="0.06"/>
    <n v="0.06"/>
    <m/>
    <x v="559"/>
    <x v="1"/>
    <s v="Secretary of Health"/>
    <s v="https://www.gob.mx/salud/prensa/version-estenografica-conferencia-de-prensa-informe-diario-sobre-coronavirus-covid-19-en-mexico-263169?idiom=es"/>
  </r>
  <r>
    <x v="37"/>
    <s v="MEX"/>
    <x v="23"/>
    <n v="87060"/>
    <n v="87060"/>
    <m/>
    <n v="5760"/>
    <n v="6157"/>
    <n v="7.0000000000000007E-2"/>
    <n v="7.0000000000000007E-2"/>
    <m/>
    <x v="76"/>
    <x v="1"/>
    <s v="Secretary of Health"/>
    <s v="https://www.gob.mx/salud/prensa/version-estenografica-conferencia-de-prensa-informe-diario-sobre-coronavirus-covid-19-en-mexico-263169?idiom=es"/>
  </r>
  <r>
    <x v="37"/>
    <s v="MEX"/>
    <x v="24"/>
    <n v="92879"/>
    <n v="92879"/>
    <m/>
    <n v="5819"/>
    <n v="6378"/>
    <n v="7.0000000000000007E-2"/>
    <n v="7.0000000000000007E-2"/>
    <m/>
    <x v="784"/>
    <x v="1"/>
    <s v="Secretary of Health"/>
    <s v="https://www.gob.mx/salud/prensa/version-estenografica-conferencia-de-prensa-informe-diario-sobre-coronavirus-covid-19-en-mexico-263169?idiom=es"/>
  </r>
  <r>
    <x v="37"/>
    <s v="MEX"/>
    <x v="25"/>
    <n v="192567"/>
    <n v="192567"/>
    <m/>
    <n v="99688"/>
    <n v="19912"/>
    <n v="0.15"/>
    <n v="0.15"/>
    <m/>
    <x v="785"/>
    <x v="1"/>
    <s v="Secretary of Health"/>
    <s v="https://www.gob.mx/salud/prensa/version-estenografica-conferencia-de-prensa-informe-diario-sobre-coronavirus-covid-19-en-mexico-263169?idiom=es"/>
  </r>
  <r>
    <x v="37"/>
    <s v="MEX"/>
    <x v="26"/>
    <n v="329983"/>
    <n v="329983"/>
    <m/>
    <n v="137416"/>
    <n v="38797"/>
    <n v="0.26"/>
    <n v="0.26"/>
    <m/>
    <x v="786"/>
    <x v="1"/>
    <s v="Secretary of Health"/>
    <s v="https://www.gob.mx/salud/prensa/version-estenografica-conferencia-de-prensa-informe-diario-sobre-coronavirus-covid-19-en-mexico-263169?idiom=es"/>
  </r>
  <r>
    <x v="37"/>
    <s v="MEX"/>
    <x v="27"/>
    <n v="417375"/>
    <n v="415417"/>
    <n v="1958"/>
    <n v="87392"/>
    <n v="49987"/>
    <n v="0.32"/>
    <n v="0.32"/>
    <n v="0"/>
    <x v="787"/>
    <x v="1"/>
    <s v="Secretary of Health"/>
    <s v="https://www.gob.mx/salud/prensa/version-estenografica-conferencia-de-prensa-informe-diario-sobre-coronavirus-covid-19-en-mexico-263169?idiom=es"/>
  </r>
  <r>
    <x v="37"/>
    <s v="MEX"/>
    <x v="28"/>
    <n v="463246"/>
    <n v="461025"/>
    <n v="2221"/>
    <n v="45871"/>
    <n v="55493"/>
    <n v="0.36"/>
    <n v="0.36"/>
    <n v="0"/>
    <x v="320"/>
    <x v="1"/>
    <s v="Secretary of Health"/>
    <s v="https://www.gob.mx/salud/prensa/version-estenografica-conferencia-de-prensa-informe-diario-sobre-coronavirus-covid-19-en-mexico-263169?idiom=es"/>
  </r>
  <r>
    <x v="37"/>
    <s v="MEX"/>
    <x v="29"/>
    <n v="472142"/>
    <n v="468708"/>
    <n v="3434"/>
    <n v="8896"/>
    <n v="55835"/>
    <n v="0.37"/>
    <n v="0.36"/>
    <n v="0"/>
    <x v="663"/>
    <x v="1"/>
    <s v="Secretary of Health"/>
    <s v="https://www.gob.mx/salud/prensa/version-estenografica-conferencia-de-prensa-informe-diario-sobre-coronavirus-covid-19-en-mexico-263169?idiom=es"/>
  </r>
  <r>
    <x v="37"/>
    <s v="MEX"/>
    <x v="30"/>
    <n v="492529"/>
    <n v="485983"/>
    <n v="6546"/>
    <n v="20387"/>
    <n v="57924"/>
    <n v="0.38"/>
    <n v="0.38"/>
    <n v="0.01"/>
    <x v="788"/>
    <x v="1"/>
    <s v="Secretary of Health"/>
    <s v="https://www.gob.mx/salud/prensa/version-estenografica-conferencia-de-prensa-informe-diario-sobre-coronavirus-covid-19-en-mexico-263169?idiom=es"/>
  </r>
  <r>
    <x v="37"/>
    <s v="MEX"/>
    <x v="31"/>
    <n v="498122"/>
    <n v="488513"/>
    <n v="9609"/>
    <n v="5593"/>
    <n v="57892"/>
    <n v="0.39"/>
    <n v="0.38"/>
    <n v="0.01"/>
    <x v="788"/>
    <x v="1"/>
    <s v="Secretary of Health"/>
    <s v="https://www.gob.mx/salud/prensa/version-estenografica-conferencia-de-prensa-informe-diario-sobre-coronavirus-covid-19-en-mexico-263169?idiom=es"/>
  </r>
  <r>
    <x v="37"/>
    <s v="MEX"/>
    <x v="32"/>
    <n v="501030"/>
    <n v="489628"/>
    <n v="11402"/>
    <n v="2908"/>
    <n v="44066"/>
    <n v="0.39"/>
    <n v="0.38"/>
    <n v="0.01"/>
    <x v="137"/>
    <x v="1"/>
    <s v="Secretary of Health"/>
    <s v="https://www.gob.mx/salud/prensa/version-estenografica-conferencia-de-prensa-informe-diario-sobre-coronavirus-covid-19-en-mexico-263169?idiom=es"/>
  </r>
  <r>
    <x v="37"/>
    <s v="MEX"/>
    <x v="33"/>
    <n v="552335"/>
    <n v="534317"/>
    <n v="18018"/>
    <n v="51305"/>
    <n v="31765"/>
    <n v="0.43"/>
    <n v="0.41"/>
    <n v="0.01"/>
    <x v="789"/>
    <x v="1"/>
    <s v="Secretary of Health"/>
    <s v="https://www.gob.mx/salud/prensa/version-estenografica-conferencia-de-prensa-informe-diario-sobre-coronavirus-covid-19-en-mexico-263169?idiom=es"/>
  </r>
  <r>
    <x v="37"/>
    <s v="MEX"/>
    <x v="34"/>
    <n v="614808"/>
    <n v="594725"/>
    <n v="20083"/>
    <n v="62473"/>
    <n v="28205"/>
    <n v="0.48"/>
    <n v="0.46"/>
    <n v="0.02"/>
    <x v="790"/>
    <x v="1"/>
    <s v="Secretary of Health"/>
    <s v="https://www.gob.mx/salud/prensa/version-estenografica-conferencia-de-prensa-informe-diario-sobre-coronavirus-covid-19-en-mexico-263169?idiom=es"/>
  </r>
  <r>
    <x v="37"/>
    <s v="MEX"/>
    <x v="35"/>
    <n v="618768"/>
    <n v="596296"/>
    <n v="22472"/>
    <n v="3960"/>
    <n v="22217"/>
    <n v="0.48"/>
    <n v="0.46"/>
    <n v="0.02"/>
    <x v="791"/>
    <x v="1"/>
    <s v="Secretary of Health"/>
    <s v="https://www.gob.mx/salud/prensa/version-estenografica-conferencia-de-prensa-informe-diario-sobre-coronavirus-covid-19-en-mexico-263169?idiom=es"/>
  </r>
  <r>
    <x v="37"/>
    <s v="MEX"/>
    <x v="36"/>
    <n v="629626"/>
    <n v="604441"/>
    <n v="25185"/>
    <n v="10858"/>
    <n v="22498"/>
    <n v="0.49"/>
    <n v="0.47"/>
    <n v="0.02"/>
    <x v="792"/>
    <x v="1"/>
    <s v="Secretary of Health"/>
    <s v="https://www.gob.mx/salud/prensa/version-estenografica-conferencia-de-prensa-informe-diario-sobre-coronavirus-covid-19-en-mexico-263169?idiom=es"/>
  </r>
  <r>
    <x v="37"/>
    <s v="MEX"/>
    <x v="37"/>
    <n v="645105"/>
    <n v="616390"/>
    <n v="28715"/>
    <n v="15479"/>
    <n v="21797"/>
    <n v="0.5"/>
    <n v="0.48"/>
    <n v="0.02"/>
    <x v="793"/>
    <x v="1"/>
    <s v="Secretary of Health"/>
    <s v="https://www.gob.mx/salud/prensa/version-estenografica-conferencia-de-prensa-informe-diario-sobre-coronavirus-covid-19-en-mexico-263169?idiom=es"/>
  </r>
  <r>
    <x v="37"/>
    <s v="MEX"/>
    <x v="38"/>
    <n v="652319"/>
    <n v="621005"/>
    <n v="31314"/>
    <n v="7214"/>
    <n v="22028"/>
    <n v="0.51"/>
    <n v="0.48"/>
    <n v="0.02"/>
    <x v="794"/>
    <x v="1"/>
    <s v="Secretary of Health"/>
    <s v="https://www.gob.mx/salud/prensa/version-estenografica-conferencia-de-prensa-informe-diario-sobre-coronavirus-covid-19-en-mexico-263169?idiom=es"/>
  </r>
  <r>
    <x v="37"/>
    <s v="MEX"/>
    <x v="39"/>
    <n v="656044"/>
    <n v="624730"/>
    <n v="31314"/>
    <n v="3725"/>
    <n v="22145"/>
    <n v="0.51"/>
    <n v="0.48"/>
    <n v="0.02"/>
    <x v="791"/>
    <x v="1"/>
    <s v="Secretary of Health"/>
    <s v="https://www.gob.mx/salud/prensa/version-estenografica-conferencia-de-prensa-informe-diario-sobre-coronavirus-covid-19-en-mexico-263169?idiom=es"/>
  </r>
  <r>
    <x v="37"/>
    <s v="MEX"/>
    <x v="40"/>
    <n v="657842"/>
    <n v="626528"/>
    <n v="31314"/>
    <n v="1798"/>
    <n v="15072"/>
    <n v="0.51"/>
    <n v="0.49"/>
    <n v="0.02"/>
    <x v="71"/>
    <x v="1"/>
    <s v="Secretary of Health"/>
    <s v="https://www.gob.mx/salud/prensa/version-estenografica-conferencia-de-prensa-informe-diario-sobre-coronavirus-covid-19-en-mexico-263169?idiom=es"/>
  </r>
  <r>
    <x v="37"/>
    <s v="MEX"/>
    <x v="41"/>
    <n v="662217"/>
    <n v="630820"/>
    <n v="31397"/>
    <n v="4375"/>
    <n v="6773"/>
    <n v="0.51"/>
    <n v="0.49"/>
    <n v="0.02"/>
    <x v="795"/>
    <x v="1"/>
    <s v="Secretary of Health"/>
    <s v="https://www.gob.mx/salud/prensa/version-estenografica-conferencia-de-prensa-informe-diario-sobre-coronavirus-covid-19-en-mexico-263169?idiom=es"/>
  </r>
  <r>
    <x v="37"/>
    <s v="MEX"/>
    <x v="42"/>
    <n v="670307"/>
    <n v="631298"/>
    <n v="39009"/>
    <n v="8090"/>
    <n v="7363"/>
    <n v="0.52"/>
    <n v="0.49"/>
    <n v="0.03"/>
    <x v="796"/>
    <x v="1"/>
    <s v="Secretary of Health"/>
    <s v="https://www.gob.mx/salud/prensa/version-estenografica-conferencia-de-prensa-informe-diario-sobre-coronavirus-covid-19-en-mexico-263169?idiom=es"/>
  </r>
  <r>
    <x v="37"/>
    <s v="MEX"/>
    <x v="43"/>
    <n v="673327"/>
    <n v="631485"/>
    <n v="41842"/>
    <n v="3020"/>
    <n v="6243"/>
    <n v="0.52"/>
    <n v="0.49"/>
    <n v="0.03"/>
    <x v="76"/>
    <x v="1"/>
    <s v="Secretary of Health"/>
    <s v="https://www.gob.mx/salud/prensa/version-estenografica-conferencia-de-prensa-informe-diario-sobre-coronavirus-covid-19-en-mexico-263169?idiom=es"/>
  </r>
  <r>
    <x v="37"/>
    <s v="MEX"/>
    <x v="44"/>
    <n v="675202"/>
    <n v="614689"/>
    <n v="43455"/>
    <n v="1875"/>
    <n v="4300"/>
    <n v="0.52"/>
    <n v="0.48"/>
    <n v="0.03"/>
    <x v="57"/>
    <x v="1"/>
    <s v="Secretary of Health"/>
    <s v="https://www.gob.mx/salud/prensa/version-estenografica-conferencia-de-prensa-informe-diario-sobre-coronavirus-covid-19-en-mexico-263169?idiom=es"/>
  </r>
  <r>
    <x v="37"/>
    <s v="MEX"/>
    <x v="45"/>
    <n v="677539"/>
    <n v="614733"/>
    <n v="45748"/>
    <n v="2337"/>
    <n v="3603"/>
    <n v="0.53"/>
    <n v="0.48"/>
    <n v="0.04"/>
    <x v="48"/>
    <x v="1"/>
    <s v="Secretary of Health"/>
    <s v="https://www.gob.mx/salud/prensa/version-estenografica-conferencia-de-prensa-informe-diario-sobre-coronavirus-covid-19-en-mexico-263169?idiom=es"/>
  </r>
  <r>
    <x v="37"/>
    <s v="MEX"/>
    <x v="46"/>
    <n v="686601"/>
    <n v="615381"/>
    <n v="54162"/>
    <n v="9062"/>
    <n v="4365"/>
    <n v="0.53"/>
    <n v="0.48"/>
    <n v="0.04"/>
    <x v="780"/>
    <x v="1"/>
    <s v="Secretary of Health"/>
    <s v="https://www.gob.mx/salud/prensa/version-estenografica-conferencia-de-prensa-informe-diario-sobre-coronavirus-covid-19-en-mexico-263169?idiom=es"/>
  </r>
  <r>
    <x v="37"/>
    <s v="MEX"/>
    <x v="47"/>
    <n v="695088"/>
    <n v="634346"/>
    <n v="60742"/>
    <n v="8487"/>
    <n v="5321"/>
    <n v="0.54"/>
    <n v="0.49"/>
    <n v="0.05"/>
    <x v="797"/>
    <x v="1"/>
    <s v="Secretary of Health"/>
    <s v="https://www.gob.mx/salud/prensa/version-estenografica-conferencia-de-prensa-informe-diario-sobre-coronavirus-covid-19-en-mexico-263169?idiom=es"/>
  </r>
  <r>
    <x v="37"/>
    <s v="MEX"/>
    <x v="48"/>
    <n v="700316"/>
    <n v="636070"/>
    <n v="64246"/>
    <n v="5228"/>
    <n v="5443"/>
    <n v="0.54"/>
    <n v="0.49"/>
    <n v="0.05"/>
    <x v="798"/>
    <x v="1"/>
    <s v="Secretary of Health"/>
    <s v="https://www.gob.mx/salud/prensa/version-estenografica-conferencia-de-prensa-informe-diario-sobre-coronavirus-covid-19-en-mexico-263169?idiom=es"/>
  </r>
  <r>
    <x v="37"/>
    <s v="MEX"/>
    <x v="49"/>
    <n v="710198"/>
    <n v="637098"/>
    <n v="73100"/>
    <n v="9882"/>
    <n v="5699"/>
    <n v="0.55000000000000004"/>
    <n v="0.49"/>
    <n v="0.06"/>
    <x v="799"/>
    <x v="1"/>
    <s v="Secretary of Health"/>
    <s v="https://www.gob.mx/salud/prensa/version-estenografica-conferencia-de-prensa-informe-diario-sobre-coronavirus-covid-19-en-mexico-263169?idiom=es"/>
  </r>
  <r>
    <x v="38"/>
    <s v="MCO"/>
    <x v="11"/>
    <n v="0"/>
    <m/>
    <m/>
    <m/>
    <m/>
    <n v="0"/>
    <m/>
    <m/>
    <x v="0"/>
    <x v="1"/>
    <s v="National Council"/>
    <s v="https://www.monaco-tribune.com/en/2021/01/covid-19-monaco-conducts-three-times-more-tests-than-france/"/>
  </r>
  <r>
    <x v="38"/>
    <s v="MCO"/>
    <x v="12"/>
    <m/>
    <m/>
    <m/>
    <m/>
    <n v="126"/>
    <m/>
    <m/>
    <m/>
    <x v="800"/>
    <x v="1"/>
    <s v="National Council"/>
    <s v="https://www.monaco-tribune.com/en/2021/01/covid-19-monaco-conducts-three-times-more-tests-than-france/"/>
  </r>
  <r>
    <x v="38"/>
    <s v="MCO"/>
    <x v="13"/>
    <m/>
    <m/>
    <m/>
    <m/>
    <n v="126"/>
    <m/>
    <m/>
    <m/>
    <x v="800"/>
    <x v="1"/>
    <s v="National Council"/>
    <s v="https://www.monaco-tribune.com/en/2021/01/covid-19-monaco-conducts-three-times-more-tests-than-france/"/>
  </r>
  <r>
    <x v="38"/>
    <s v="MCO"/>
    <x v="14"/>
    <m/>
    <m/>
    <m/>
    <m/>
    <n v="126"/>
    <m/>
    <m/>
    <m/>
    <x v="800"/>
    <x v="1"/>
    <s v="National Council"/>
    <s v="https://www.monaco-tribune.com/en/2021/01/covid-19-monaco-conducts-three-times-more-tests-than-france/"/>
  </r>
  <r>
    <x v="38"/>
    <s v="MCO"/>
    <x v="15"/>
    <m/>
    <m/>
    <m/>
    <m/>
    <n v="126"/>
    <m/>
    <m/>
    <m/>
    <x v="800"/>
    <x v="1"/>
    <s v="National Council"/>
    <s v="https://www.monaco-tribune.com/en/2021/01/covid-19-monaco-conducts-three-times-more-tests-than-france/"/>
  </r>
  <r>
    <x v="38"/>
    <s v="MCO"/>
    <x v="16"/>
    <m/>
    <m/>
    <m/>
    <m/>
    <n v="126"/>
    <m/>
    <m/>
    <m/>
    <x v="800"/>
    <x v="1"/>
    <s v="National Council"/>
    <s v="https://www.monaco-tribune.com/en/2021/01/covid-19-monaco-conducts-three-times-more-tests-than-france/"/>
  </r>
  <r>
    <x v="38"/>
    <s v="MCO"/>
    <x v="17"/>
    <m/>
    <m/>
    <m/>
    <m/>
    <n v="126"/>
    <m/>
    <m/>
    <m/>
    <x v="800"/>
    <x v="1"/>
    <s v="National Council"/>
    <s v="https://www.monaco-tribune.com/en/2021/01/covid-19-monaco-conducts-three-times-more-tests-than-france/"/>
  </r>
  <r>
    <x v="38"/>
    <s v="MCO"/>
    <x v="18"/>
    <m/>
    <m/>
    <m/>
    <m/>
    <n v="126"/>
    <m/>
    <m/>
    <m/>
    <x v="800"/>
    <x v="1"/>
    <s v="National Council"/>
    <s v="https://www.monaco-tribune.com/en/2021/01/covid-19-monaco-conducts-three-times-more-tests-than-france/"/>
  </r>
  <r>
    <x v="38"/>
    <s v="MCO"/>
    <x v="19"/>
    <m/>
    <m/>
    <m/>
    <m/>
    <n v="126"/>
    <m/>
    <m/>
    <m/>
    <x v="800"/>
    <x v="1"/>
    <s v="National Council"/>
    <s v="https://www.monaco-tribune.com/en/2021/01/covid-19-monaco-conducts-three-times-more-tests-than-france/"/>
  </r>
  <r>
    <x v="38"/>
    <s v="MCO"/>
    <x v="20"/>
    <m/>
    <m/>
    <m/>
    <m/>
    <n v="126"/>
    <m/>
    <m/>
    <m/>
    <x v="800"/>
    <x v="1"/>
    <s v="National Council"/>
    <s v="https://www.monaco-tribune.com/en/2021/01/covid-19-monaco-conducts-three-times-more-tests-than-france/"/>
  </r>
  <r>
    <x v="38"/>
    <s v="MCO"/>
    <x v="21"/>
    <m/>
    <m/>
    <m/>
    <m/>
    <n v="126"/>
    <m/>
    <m/>
    <m/>
    <x v="800"/>
    <x v="1"/>
    <s v="National Council"/>
    <s v="https://www.monaco-tribune.com/en/2021/01/covid-19-monaco-conducts-three-times-more-tests-than-france/"/>
  </r>
  <r>
    <x v="38"/>
    <s v="MCO"/>
    <x v="22"/>
    <m/>
    <m/>
    <m/>
    <m/>
    <n v="126"/>
    <m/>
    <m/>
    <m/>
    <x v="800"/>
    <x v="1"/>
    <s v="National Council"/>
    <s v="https://www.monaco-tribune.com/en/2021/01/covid-19-monaco-conducts-three-times-more-tests-than-france/"/>
  </r>
  <r>
    <x v="38"/>
    <s v="MCO"/>
    <x v="23"/>
    <m/>
    <m/>
    <m/>
    <m/>
    <n v="126"/>
    <m/>
    <m/>
    <m/>
    <x v="800"/>
    <x v="1"/>
    <s v="National Council"/>
    <s v="https://www.monaco-tribune.com/en/2021/01/covid-19-monaco-conducts-three-times-more-tests-than-france/"/>
  </r>
  <r>
    <x v="38"/>
    <s v="MCO"/>
    <x v="24"/>
    <m/>
    <m/>
    <m/>
    <m/>
    <n v="126"/>
    <m/>
    <m/>
    <m/>
    <x v="800"/>
    <x v="1"/>
    <s v="National Council"/>
    <s v="https://www.monaco-tribune.com/en/2021/01/covid-19-monaco-conducts-three-times-more-tests-than-france/"/>
  </r>
  <r>
    <x v="38"/>
    <s v="MCO"/>
    <x v="25"/>
    <m/>
    <m/>
    <m/>
    <m/>
    <n v="126"/>
    <m/>
    <m/>
    <m/>
    <x v="800"/>
    <x v="1"/>
    <s v="National Council"/>
    <s v="https://www.monaco-tribune.com/en/2021/01/covid-19-monaco-conducts-three-times-more-tests-than-france/"/>
  </r>
  <r>
    <x v="38"/>
    <s v="MCO"/>
    <x v="26"/>
    <m/>
    <m/>
    <m/>
    <m/>
    <n v="126"/>
    <m/>
    <m/>
    <m/>
    <x v="800"/>
    <x v="1"/>
    <s v="National Council"/>
    <s v="https://www.monaco-tribune.com/en/2021/01/covid-19-monaco-conducts-three-times-more-tests-than-france/"/>
  </r>
  <r>
    <x v="38"/>
    <s v="MCO"/>
    <x v="27"/>
    <m/>
    <m/>
    <m/>
    <m/>
    <n v="126"/>
    <m/>
    <m/>
    <m/>
    <x v="800"/>
    <x v="1"/>
    <s v="National Council"/>
    <s v="https://www.monaco-tribune.com/en/2021/01/covid-19-monaco-conducts-three-times-more-tests-than-france/"/>
  </r>
  <r>
    <x v="38"/>
    <s v="MCO"/>
    <x v="28"/>
    <m/>
    <m/>
    <m/>
    <m/>
    <n v="126"/>
    <m/>
    <m/>
    <m/>
    <x v="800"/>
    <x v="1"/>
    <s v="National Council"/>
    <s v="https://www.monaco-tribune.com/en/2021/01/covid-19-monaco-conducts-three-times-more-tests-than-france/"/>
  </r>
  <r>
    <x v="38"/>
    <s v="MCO"/>
    <x v="29"/>
    <m/>
    <m/>
    <m/>
    <m/>
    <n v="126"/>
    <m/>
    <m/>
    <m/>
    <x v="800"/>
    <x v="1"/>
    <s v="National Council"/>
    <s v="https://www.monaco-tribune.com/en/2021/01/covid-19-monaco-conducts-three-times-more-tests-than-france/"/>
  </r>
  <r>
    <x v="38"/>
    <s v="MCO"/>
    <x v="30"/>
    <n v="2400"/>
    <m/>
    <m/>
    <m/>
    <n v="126"/>
    <n v="6.12"/>
    <m/>
    <m/>
    <x v="800"/>
    <x v="1"/>
    <s v="National Council"/>
    <s v="https://www.monaco-tribune.com/en/2021/01/covid-19-monaco-conducts-three-times-more-tests-than-france/"/>
  </r>
  <r>
    <x v="39"/>
    <s v="MAR"/>
    <x v="40"/>
    <n v="0"/>
    <m/>
    <m/>
    <m/>
    <m/>
    <n v="0"/>
    <m/>
    <m/>
    <x v="0"/>
    <x v="9"/>
    <s v="Ministry of Health"/>
    <s v="http://www.covidmaroc.ma/Documents/BULLETIN/6.2.21.COVID-19.pdf"/>
  </r>
  <r>
    <x v="39"/>
    <s v="MAR"/>
    <x v="41"/>
    <m/>
    <m/>
    <m/>
    <m/>
    <n v="45000"/>
    <m/>
    <m/>
    <m/>
    <x v="801"/>
    <x v="9"/>
    <s v="Ministry of Health"/>
    <s v="http://www.covidmaroc.ma/Documents/BULLETIN/6.2.21.COVID-19.pdf"/>
  </r>
  <r>
    <x v="39"/>
    <s v="MAR"/>
    <x v="42"/>
    <n v="90000"/>
    <m/>
    <m/>
    <m/>
    <n v="45000"/>
    <n v="0.24"/>
    <m/>
    <m/>
    <x v="801"/>
    <x v="9"/>
    <s v="Ministry of Health"/>
    <s v="http://www.covidmaroc.ma/Documents/BULLETIN/6.2.21.COVID-19.pdf"/>
  </r>
  <r>
    <x v="39"/>
    <s v="MAR"/>
    <x v="43"/>
    <n v="126000"/>
    <m/>
    <m/>
    <n v="36000"/>
    <n v="42000"/>
    <n v="0.34"/>
    <m/>
    <m/>
    <x v="802"/>
    <x v="9"/>
    <s v="Ministry of Health"/>
    <s v="http://www.covidmaroc.ma/Documents/BULLETIN/6.2.21.COVID-19.pdf"/>
  </r>
  <r>
    <x v="39"/>
    <s v="MAR"/>
    <x v="44"/>
    <n v="200081"/>
    <m/>
    <m/>
    <n v="74081"/>
    <n v="50020"/>
    <n v="0.54"/>
    <m/>
    <m/>
    <x v="803"/>
    <x v="9"/>
    <s v="Ministry of Health"/>
    <s v="http://www.covidmaroc.ma/Documents/BULLETIN/6.2.21.COVID-19.pdf"/>
  </r>
  <r>
    <x v="39"/>
    <s v="MAR"/>
    <x v="45"/>
    <n v="257291"/>
    <m/>
    <m/>
    <n v="57210"/>
    <n v="51458"/>
    <n v="0.7"/>
    <m/>
    <m/>
    <x v="804"/>
    <x v="9"/>
    <s v="Ministry of Health"/>
    <s v="http://www.covidmaroc.ma/Documents/BULLETIN/6.2.21.COVID-19.pdf"/>
  </r>
  <r>
    <x v="39"/>
    <s v="MAR"/>
    <x v="46"/>
    <n v="308398"/>
    <m/>
    <m/>
    <n v="51107"/>
    <n v="51400"/>
    <n v="0.84"/>
    <m/>
    <m/>
    <x v="805"/>
    <x v="9"/>
    <s v="Ministry of Health"/>
    <s v="http://www.covidmaroc.ma/Documents/BULLETIN/6.2.21.COVID-19.pdf"/>
  </r>
  <r>
    <x v="39"/>
    <s v="MAR"/>
    <x v="47"/>
    <n v="351723"/>
    <m/>
    <m/>
    <n v="43325"/>
    <n v="50246"/>
    <n v="0.95"/>
    <m/>
    <m/>
    <x v="806"/>
    <x v="9"/>
    <s v="Ministry of Health"/>
    <s v="http://www.covidmaroc.ma/Documents/BULLETIN/6.2.21.COVID-19.pdf"/>
  </r>
  <r>
    <x v="39"/>
    <s v="MAR"/>
    <x v="48"/>
    <n v="408235"/>
    <m/>
    <m/>
    <n v="56512"/>
    <n v="51891"/>
    <n v="1.1100000000000001"/>
    <m/>
    <m/>
    <x v="807"/>
    <x v="9"/>
    <s v="Ministry of Health"/>
    <s v="http://www.covidmaroc.ma/Documents/BULLETIN/6.2.21.COVID-19.pdf"/>
  </r>
  <r>
    <x v="39"/>
    <s v="MAR"/>
    <x v="49"/>
    <n v="463966"/>
    <m/>
    <m/>
    <n v="55731"/>
    <n v="53424"/>
    <n v="1.26"/>
    <m/>
    <m/>
    <x v="808"/>
    <x v="9"/>
    <s v="Ministry of Health"/>
    <s v="http://www.covidmaroc.ma/Documents/BULLETIN/6.2.21.COVID-19.pdf"/>
  </r>
  <r>
    <x v="40"/>
    <s v="MMR"/>
    <x v="38"/>
    <n v="0"/>
    <m/>
    <m/>
    <m/>
    <m/>
    <n v="0"/>
    <m/>
    <m/>
    <x v="0"/>
    <x v="8"/>
    <s v="Ministry of Health"/>
    <s v="https://www.mohs.gov.mm/page/13899"/>
  </r>
  <r>
    <x v="40"/>
    <s v="MMR"/>
    <x v="39"/>
    <n v="3800"/>
    <m/>
    <m/>
    <n v="3800"/>
    <n v="3800"/>
    <n v="0.01"/>
    <m/>
    <m/>
    <x v="809"/>
    <x v="8"/>
    <s v="Ministry of Health"/>
    <s v="https://www.mohs.gov.mm/page/13899"/>
  </r>
  <r>
    <x v="41"/>
    <s v="NPL"/>
    <x v="38"/>
    <n v="0"/>
    <m/>
    <m/>
    <m/>
    <m/>
    <n v="0"/>
    <m/>
    <m/>
    <x v="0"/>
    <x v="8"/>
    <s v="Government of Nepal"/>
    <s v="https://thehimalayantimes.com/nepal/158487-persons-receive-first-dose-of-covid-19-vaccine-in-nepal"/>
  </r>
  <r>
    <x v="41"/>
    <s v="NPL"/>
    <x v="39"/>
    <m/>
    <m/>
    <m/>
    <m/>
    <n v="18862"/>
    <m/>
    <m/>
    <m/>
    <x v="810"/>
    <x v="8"/>
    <s v="Government of Nepal"/>
    <s v="https://thehimalayantimes.com/nepal/158487-persons-receive-first-dose-of-covid-19-vaccine-in-nepal"/>
  </r>
  <r>
    <x v="41"/>
    <s v="NPL"/>
    <x v="40"/>
    <m/>
    <m/>
    <m/>
    <m/>
    <n v="18862"/>
    <m/>
    <m/>
    <m/>
    <x v="810"/>
    <x v="8"/>
    <s v="Government of Nepal"/>
    <s v="https://thehimalayantimes.com/nepal/158487-persons-receive-first-dose-of-covid-19-vaccine-in-nepal"/>
  </r>
  <r>
    <x v="41"/>
    <s v="NPL"/>
    <x v="41"/>
    <m/>
    <m/>
    <m/>
    <m/>
    <n v="18862"/>
    <m/>
    <m/>
    <m/>
    <x v="810"/>
    <x v="8"/>
    <s v="Government of Nepal"/>
    <s v="https://thehimalayantimes.com/nepal/158487-persons-receive-first-dose-of-covid-19-vaccine-in-nepal"/>
  </r>
  <r>
    <x v="41"/>
    <s v="NPL"/>
    <x v="42"/>
    <m/>
    <m/>
    <m/>
    <m/>
    <n v="18862"/>
    <m/>
    <m/>
    <m/>
    <x v="810"/>
    <x v="8"/>
    <s v="Government of Nepal"/>
    <s v="https://thehimalayantimes.com/nepal/158487-persons-receive-first-dose-of-covid-19-vaccine-in-nepal"/>
  </r>
  <r>
    <x v="41"/>
    <s v="NPL"/>
    <x v="43"/>
    <m/>
    <m/>
    <m/>
    <m/>
    <n v="18862"/>
    <m/>
    <m/>
    <m/>
    <x v="810"/>
    <x v="8"/>
    <s v="Government of Nepal"/>
    <s v="https://thehimalayantimes.com/nepal/158487-persons-receive-first-dose-of-covid-19-vaccine-in-nepal"/>
  </r>
  <r>
    <x v="41"/>
    <s v="NPL"/>
    <x v="44"/>
    <n v="113175"/>
    <m/>
    <m/>
    <m/>
    <n v="18862"/>
    <n v="0.39"/>
    <m/>
    <m/>
    <x v="810"/>
    <x v="8"/>
    <s v="Government of Nepal"/>
    <s v="https://thehimalayantimes.com/nepal/158487-persons-receive-first-dose-of-covid-19-vaccine-in-nepal"/>
  </r>
  <r>
    <x v="41"/>
    <s v="NPL"/>
    <x v="45"/>
    <m/>
    <m/>
    <m/>
    <m/>
    <n v="18326"/>
    <m/>
    <m/>
    <m/>
    <x v="811"/>
    <x v="8"/>
    <s v="Government of Nepal"/>
    <s v="https://thehimalayantimes.com/nepal/158487-persons-receive-first-dose-of-covid-19-vaccine-in-nepal"/>
  </r>
  <r>
    <x v="41"/>
    <s v="NPL"/>
    <x v="46"/>
    <m/>
    <m/>
    <m/>
    <m/>
    <n v="17789"/>
    <m/>
    <m/>
    <m/>
    <x v="152"/>
    <x v="8"/>
    <s v="Government of Nepal"/>
    <s v="https://thehimalayantimes.com/nepal/158487-persons-receive-first-dose-of-covid-19-vaccine-in-nepal"/>
  </r>
  <r>
    <x v="41"/>
    <s v="NPL"/>
    <x v="47"/>
    <n v="158487"/>
    <m/>
    <m/>
    <m/>
    <n v="17252"/>
    <n v="0.54"/>
    <m/>
    <m/>
    <x v="812"/>
    <x v="8"/>
    <s v="Government of Nepal"/>
    <s v="https://thehimalayantimes.com/nepal/158487-persons-receive-first-dose-of-covid-19-vaccine-in-nepal"/>
  </r>
  <r>
    <x v="42"/>
    <s v="NLD"/>
    <x v="18"/>
    <n v="6000"/>
    <m/>
    <m/>
    <m/>
    <m/>
    <n v="0.04"/>
    <m/>
    <m/>
    <x v="0"/>
    <x v="0"/>
    <s v="National Institute for Public Health and the Environment"/>
    <s v="https://coronadashboard.rijksoverheid.nl/landelijk/vaccinaties"/>
  </r>
  <r>
    <x v="42"/>
    <s v="NLD"/>
    <x v="19"/>
    <n v="15000"/>
    <m/>
    <m/>
    <n v="9000"/>
    <n v="9000"/>
    <n v="0.09"/>
    <m/>
    <m/>
    <x v="813"/>
    <x v="0"/>
    <s v="National Institute for Public Health and the Environment"/>
    <s v="https://coronadashboard.rijksoverheid.nl/landelijk/vaccinaties"/>
  </r>
  <r>
    <x v="42"/>
    <s v="NLD"/>
    <x v="20"/>
    <n v="27000"/>
    <m/>
    <m/>
    <n v="12000"/>
    <n v="10500"/>
    <n v="0.16"/>
    <m/>
    <m/>
    <x v="423"/>
    <x v="0"/>
    <s v="National Institute for Public Health and the Environment"/>
    <s v="https://coronadashboard.rijksoverheid.nl/landelijk/vaccinaties"/>
  </r>
  <r>
    <x v="42"/>
    <s v="NLD"/>
    <x v="21"/>
    <n v="30000"/>
    <m/>
    <m/>
    <n v="3000"/>
    <n v="8000"/>
    <n v="0.18"/>
    <m/>
    <m/>
    <x v="814"/>
    <x v="0"/>
    <s v="National Institute for Public Health and the Environment"/>
    <s v="https://coronadashboard.rijksoverheid.nl/landelijk/vaccinaties"/>
  </r>
  <r>
    <x v="42"/>
    <s v="NLD"/>
    <x v="22"/>
    <n v="34000"/>
    <m/>
    <m/>
    <n v="4000"/>
    <n v="7000"/>
    <n v="0.2"/>
    <m/>
    <m/>
    <x v="815"/>
    <x v="0"/>
    <s v="National Institute for Public Health and the Environment"/>
    <s v="https://coronadashboard.rijksoverheid.nl/landelijk/vaccinaties"/>
  </r>
  <r>
    <x v="42"/>
    <s v="NLD"/>
    <x v="23"/>
    <n v="35500"/>
    <m/>
    <m/>
    <n v="1500"/>
    <n v="5900"/>
    <n v="0.21"/>
    <m/>
    <m/>
    <x v="816"/>
    <x v="0"/>
    <s v="National Institute for Public Health and the Environment"/>
    <s v="https://coronadashboard.rijksoverheid.nl/landelijk/vaccinaties"/>
  </r>
  <r>
    <x v="42"/>
    <s v="NLD"/>
    <x v="24"/>
    <n v="45000"/>
    <m/>
    <m/>
    <n v="9500"/>
    <n v="6500"/>
    <n v="0.26"/>
    <m/>
    <m/>
    <x v="136"/>
    <x v="0"/>
    <s v="National Institute for Public Health and the Environment"/>
    <s v="https://coronadashboard.rijksoverheid.nl/landelijk/vaccinaties"/>
  </r>
  <r>
    <x v="42"/>
    <s v="NLD"/>
    <x v="25"/>
    <n v="47000"/>
    <m/>
    <m/>
    <n v="2000"/>
    <n v="5857"/>
    <n v="0.27"/>
    <m/>
    <m/>
    <x v="137"/>
    <x v="0"/>
    <s v="National Institute for Public Health and the Environment"/>
    <s v="https://coronadashboard.rijksoverheid.nl/landelijk/vaccinaties"/>
  </r>
  <r>
    <x v="42"/>
    <s v="NLD"/>
    <x v="26"/>
    <m/>
    <m/>
    <m/>
    <m/>
    <n v="5143"/>
    <m/>
    <m/>
    <m/>
    <x v="817"/>
    <x v="0"/>
    <s v="National Institute for Public Health and the Environment"/>
    <s v="https://coronadashboard.rijksoverheid.nl/landelijk/vaccinaties"/>
  </r>
  <r>
    <x v="42"/>
    <s v="NLD"/>
    <x v="27"/>
    <n v="55000"/>
    <m/>
    <m/>
    <m/>
    <n v="4000"/>
    <n v="0.32"/>
    <m/>
    <m/>
    <x v="318"/>
    <x v="0"/>
    <s v="National Institute for Public Health and the Environment"/>
    <s v="https://coronadashboard.rijksoverheid.nl/landelijk/vaccinaties"/>
  </r>
  <r>
    <x v="42"/>
    <s v="NLD"/>
    <x v="28"/>
    <m/>
    <m/>
    <m/>
    <m/>
    <n v="5143"/>
    <m/>
    <m/>
    <m/>
    <x v="817"/>
    <x v="0"/>
    <s v="National Institute for Public Health and the Environment"/>
    <s v="https://coronadashboard.rijksoverheid.nl/landelijk/vaccinaties"/>
  </r>
  <r>
    <x v="42"/>
    <s v="NLD"/>
    <x v="29"/>
    <n v="77000"/>
    <m/>
    <m/>
    <m/>
    <n v="6143"/>
    <n v="0.45"/>
    <m/>
    <m/>
    <x v="694"/>
    <x v="0"/>
    <s v="National Institute for Public Health and the Environment"/>
    <s v="https://coronadashboard.rijksoverheid.nl/landelijk/vaccinaties"/>
  </r>
  <r>
    <x v="42"/>
    <s v="NLD"/>
    <x v="30"/>
    <m/>
    <m/>
    <m/>
    <m/>
    <n v="7024"/>
    <m/>
    <m/>
    <m/>
    <x v="503"/>
    <x v="0"/>
    <s v="National Institute for Public Health and the Environment"/>
    <s v="https://coronadashboard.rijksoverheid.nl/landelijk/vaccinaties"/>
  </r>
  <r>
    <x v="42"/>
    <s v="NLD"/>
    <x v="31"/>
    <m/>
    <m/>
    <m/>
    <m/>
    <n v="6762"/>
    <m/>
    <m/>
    <m/>
    <x v="38"/>
    <x v="0"/>
    <s v="National Institute for Public Health and the Environment"/>
    <s v="https://coronadashboard.rijksoverheid.nl/landelijk/vaccinaties"/>
  </r>
  <r>
    <x v="42"/>
    <s v="NLD"/>
    <x v="32"/>
    <n v="100000"/>
    <m/>
    <m/>
    <m/>
    <n v="7571"/>
    <n v="0.57999999999999996"/>
    <m/>
    <m/>
    <x v="417"/>
    <x v="0"/>
    <s v="National Institute for Public Health and the Environment"/>
    <s v="https://coronadashboard.rijksoverheid.nl/landelijk/vaccinaties"/>
  </r>
  <r>
    <x v="42"/>
    <s v="NLD"/>
    <x v="33"/>
    <m/>
    <m/>
    <m/>
    <m/>
    <n v="9500"/>
    <m/>
    <m/>
    <m/>
    <x v="391"/>
    <x v="0"/>
    <s v="National Institute for Public Health and the Environment"/>
    <s v="https://coronadashboard.rijksoverheid.nl/landelijk/vaccinaties"/>
  </r>
  <r>
    <x v="42"/>
    <s v="NLD"/>
    <x v="34"/>
    <n v="135000"/>
    <m/>
    <m/>
    <m/>
    <n v="11429"/>
    <n v="0.79"/>
    <m/>
    <m/>
    <x v="818"/>
    <x v="0"/>
    <s v="National Institute for Public Health and the Environment"/>
    <s v="https://coronadashboard.rijksoverheid.nl/landelijk/vaccinaties"/>
  </r>
  <r>
    <x v="42"/>
    <s v="NLD"/>
    <x v="35"/>
    <m/>
    <m/>
    <m/>
    <m/>
    <n v="10687"/>
    <m/>
    <m/>
    <m/>
    <x v="819"/>
    <x v="0"/>
    <s v="National Institute for Public Health and the Environment"/>
    <s v="https://coronadashboard.rijksoverheid.nl/landelijk/vaccinaties"/>
  </r>
  <r>
    <x v="42"/>
    <s v="NLD"/>
    <x v="36"/>
    <n v="146612"/>
    <m/>
    <m/>
    <m/>
    <n v="9945"/>
    <n v="0.86"/>
    <m/>
    <m/>
    <x v="820"/>
    <x v="0"/>
    <s v="National Institute for Public Health and the Environment"/>
    <s v="https://coronadashboard.rijksoverheid.nl/landelijk/vaccinaties"/>
  </r>
  <r>
    <x v="42"/>
    <s v="NLD"/>
    <x v="37"/>
    <m/>
    <m/>
    <m/>
    <m/>
    <n v="9455"/>
    <m/>
    <m/>
    <m/>
    <x v="821"/>
    <x v="0"/>
    <s v="National Institute for Public Health and the Environment"/>
    <s v="https://coronadashboard.rijksoverheid.nl/landelijk/vaccinaties"/>
  </r>
  <r>
    <x v="42"/>
    <s v="NLD"/>
    <x v="38"/>
    <m/>
    <m/>
    <m/>
    <m/>
    <n v="8965"/>
    <m/>
    <m/>
    <m/>
    <x v="822"/>
    <x v="0"/>
    <s v="National Institute for Public Health and the Environment"/>
    <s v="https://coronadashboard.rijksoverheid.nl/landelijk/vaccinaties"/>
  </r>
  <r>
    <x v="42"/>
    <s v="NLD"/>
    <x v="39"/>
    <m/>
    <m/>
    <m/>
    <m/>
    <n v="8476"/>
    <m/>
    <m/>
    <m/>
    <x v="519"/>
    <x v="0"/>
    <s v="National Institute for Public Health and the Environment"/>
    <s v="https://coronadashboard.rijksoverheid.nl/landelijk/vaccinaties"/>
  </r>
  <r>
    <x v="42"/>
    <s v="NLD"/>
    <x v="40"/>
    <m/>
    <m/>
    <m/>
    <m/>
    <n v="6581"/>
    <m/>
    <m/>
    <m/>
    <x v="126"/>
    <x v="0"/>
    <s v="National Institute for Public Health and the Environment"/>
    <s v="https://coronadashboard.rijksoverheid.nl/landelijk/vaccinaties"/>
  </r>
  <r>
    <x v="42"/>
    <s v="NLD"/>
    <x v="41"/>
    <m/>
    <m/>
    <m/>
    <m/>
    <n v="4687"/>
    <m/>
    <m/>
    <m/>
    <x v="502"/>
    <x v="0"/>
    <s v="National Institute for Public Health and the Environment"/>
    <s v="https://coronadashboard.rijksoverheid.nl/landelijk/vaccinaties"/>
  </r>
  <r>
    <x v="42"/>
    <s v="NLD"/>
    <x v="42"/>
    <m/>
    <m/>
    <m/>
    <m/>
    <n v="4463"/>
    <m/>
    <m/>
    <m/>
    <x v="388"/>
    <x v="0"/>
    <s v="National Institute for Public Health and the Environment"/>
    <s v="https://coronadashboard.rijksoverheid.nl/landelijk/vaccinaties"/>
  </r>
  <r>
    <x v="42"/>
    <s v="NLD"/>
    <x v="43"/>
    <n v="176286"/>
    <m/>
    <m/>
    <m/>
    <n v="4239"/>
    <n v="1.03"/>
    <m/>
    <m/>
    <x v="823"/>
    <x v="0"/>
    <s v="National Institute for Public Health and the Environment"/>
    <s v="https://coronadashboard.rijksoverheid.nl/landelijk/vaccinaties"/>
  </r>
  <r>
    <x v="42"/>
    <s v="NLD"/>
    <x v="44"/>
    <n v="248055"/>
    <m/>
    <m/>
    <n v="71769"/>
    <n v="13886"/>
    <n v="1.45"/>
    <m/>
    <m/>
    <x v="339"/>
    <x v="0"/>
    <s v="National Institute for Public Health and the Environment"/>
    <s v="https://coronadashboard.rijksoverheid.nl/landelijk/vaccinaties"/>
  </r>
  <r>
    <x v="42"/>
    <s v="NLD"/>
    <x v="45"/>
    <n v="277275"/>
    <m/>
    <m/>
    <n v="29220"/>
    <n v="17455"/>
    <n v="1.62"/>
    <m/>
    <m/>
    <x v="824"/>
    <x v="0"/>
    <s v="National Institute for Public Health and the Environment"/>
    <s v="https://coronadashboard.rijksoverheid.nl/landelijk/vaccinaties"/>
  </r>
  <r>
    <x v="42"/>
    <s v="NLD"/>
    <x v="46"/>
    <n v="303702"/>
    <m/>
    <m/>
    <n v="26427"/>
    <n v="20625"/>
    <n v="1.77"/>
    <m/>
    <m/>
    <x v="825"/>
    <x v="0"/>
    <s v="National Institute for Public Health and the Environment"/>
    <s v="https://coronadashboard.rijksoverheid.nl/landelijk/vaccinaties"/>
  </r>
  <r>
    <x v="42"/>
    <s v="NLD"/>
    <x v="47"/>
    <n v="330494"/>
    <m/>
    <m/>
    <n v="26792"/>
    <n v="23846"/>
    <n v="1.93"/>
    <m/>
    <m/>
    <x v="826"/>
    <x v="0"/>
    <s v="National Institute for Public Health and the Environment"/>
    <s v="https://coronadashboard.rijksoverheid.nl/landelijk/vaccinaties"/>
  </r>
  <r>
    <x v="42"/>
    <s v="NLD"/>
    <x v="48"/>
    <n v="356517"/>
    <m/>
    <m/>
    <n v="26023"/>
    <n v="26958"/>
    <n v="2.08"/>
    <m/>
    <m/>
    <x v="827"/>
    <x v="0"/>
    <s v="National Institute for Public Health and the Environment"/>
    <s v="https://coronadashboard.rijksoverheid.nl/landelijk/vaccinaties"/>
  </r>
  <r>
    <x v="42"/>
    <s v="NLD"/>
    <x v="49"/>
    <n v="382975"/>
    <m/>
    <m/>
    <n v="26458"/>
    <n v="30133"/>
    <n v="2.2400000000000002"/>
    <m/>
    <m/>
    <x v="828"/>
    <x v="0"/>
    <s v="National Institute for Public Health and the Environment"/>
    <s v="https://coronadashboard.rijksoverheid.nl/landelijk/vaccinaties"/>
  </r>
  <r>
    <x v="43"/>
    <d v="2021-01-14T00:00:00"/>
    <x v="56"/>
    <m/>
    <m/>
    <m/>
    <m/>
    <n v="0"/>
    <m/>
    <m/>
    <m/>
    <x v="829"/>
    <x v="10"/>
    <s v="https://cyprus-mail.com/2021/01/22/coronavirus-11000-vaccines-administered-in-the-north/"/>
    <m/>
  </r>
  <r>
    <x v="43"/>
    <d v="2021-01-15T00:00:00"/>
    <x v="57"/>
    <m/>
    <m/>
    <m/>
    <n v="994"/>
    <m/>
    <m/>
    <m/>
    <n v="2601"/>
    <x v="829"/>
    <x v="10"/>
    <s v="https://cyprus-mail.com/2021/01/22/coronavirus-11000-vaccines-administered-in-the-north/"/>
    <m/>
  </r>
  <r>
    <x v="43"/>
    <d v="2021-01-16T00:00:00"/>
    <x v="57"/>
    <m/>
    <m/>
    <m/>
    <n v="994"/>
    <m/>
    <m/>
    <m/>
    <n v="2601"/>
    <x v="829"/>
    <x v="10"/>
    <s v="https://cyprus-mail.com/2021/01/22/coronavirus-11000-vaccines-administered-in-the-north/"/>
    <m/>
  </r>
  <r>
    <x v="43"/>
    <d v="2021-01-17T00:00:00"/>
    <x v="57"/>
    <m/>
    <m/>
    <m/>
    <n v="994"/>
    <m/>
    <m/>
    <m/>
    <n v="2601"/>
    <x v="829"/>
    <x v="10"/>
    <s v="https://cyprus-mail.com/2021/01/22/coronavirus-11000-vaccines-administered-in-the-north/"/>
    <m/>
  </r>
  <r>
    <x v="43"/>
    <d v="2021-01-18T00:00:00"/>
    <x v="57"/>
    <m/>
    <m/>
    <m/>
    <n v="994"/>
    <m/>
    <m/>
    <m/>
    <n v="2601"/>
    <x v="829"/>
    <x v="10"/>
    <s v="https://cyprus-mail.com/2021/01/22/coronavirus-11000-vaccines-administered-in-the-north/"/>
    <m/>
  </r>
  <r>
    <x v="43"/>
    <d v="2021-01-19T00:00:00"/>
    <x v="58"/>
    <m/>
    <m/>
    <m/>
    <n v="994"/>
    <n v="1.3"/>
    <m/>
    <m/>
    <n v="2601"/>
    <x v="829"/>
    <x v="10"/>
    <s v="https://cyprus-mail.com/2021/01/22/coronavirus-11000-vaccines-administered-in-the-north/"/>
    <m/>
  </r>
  <r>
    <x v="43"/>
    <d v="2021-01-20T00:00:00"/>
    <x v="57"/>
    <m/>
    <m/>
    <m/>
    <n v="1163"/>
    <m/>
    <m/>
    <m/>
    <n v="3043"/>
    <x v="829"/>
    <x v="10"/>
    <s v="https://cyprus-mail.com/2021/01/22/coronavirus-11000-vaccines-administered-in-the-north/"/>
    <m/>
  </r>
  <r>
    <x v="43"/>
    <d v="2021-01-21T00:00:00"/>
    <x v="57"/>
    <m/>
    <m/>
    <m/>
    <n v="1284"/>
    <m/>
    <m/>
    <m/>
    <n v="3359"/>
    <x v="829"/>
    <x v="10"/>
    <s v="https://cyprus-mail.com/2021/01/22/coronavirus-11000-vaccines-administered-in-the-north/"/>
    <m/>
  </r>
  <r>
    <x v="43"/>
    <d v="2021-01-22T00:00:00"/>
    <x v="59"/>
    <m/>
    <m/>
    <m/>
    <n v="1429"/>
    <n v="2.88"/>
    <m/>
    <m/>
    <n v="3739"/>
    <x v="829"/>
    <x v="10"/>
    <s v="https://cyprus-mail.com/2021/01/22/coronavirus-11000-vaccines-administered-in-the-north/"/>
    <m/>
  </r>
  <r>
    <x v="44"/>
    <d v="2020-12-13T00:00:00"/>
    <x v="60"/>
    <n v="3623"/>
    <m/>
    <m/>
    <m/>
    <n v="0.19"/>
    <n v="0.19"/>
    <m/>
    <m/>
    <x v="830"/>
    <x v="11"/>
    <s v="https://coronavirus.data.gov.uk/details/healthcare"/>
    <m/>
  </r>
  <r>
    <x v="44"/>
    <d v="2020-12-14T00:00:00"/>
    <x v="57"/>
    <m/>
    <m/>
    <m/>
    <n v="1778"/>
    <m/>
    <m/>
    <m/>
    <n v="939"/>
    <x v="830"/>
    <x v="11"/>
    <s v="https://coronavirus.data.gov.uk/details/healthcare"/>
    <m/>
  </r>
  <r>
    <x v="44"/>
    <d v="2020-12-15T00:00:00"/>
    <x v="57"/>
    <m/>
    <m/>
    <m/>
    <n v="1778"/>
    <m/>
    <m/>
    <m/>
    <n v="939"/>
    <x v="830"/>
    <x v="11"/>
    <s v="https://coronavirus.data.gov.uk/details/healthcare"/>
    <m/>
  </r>
  <r>
    <x v="44"/>
    <d v="2020-12-16T00:00:00"/>
    <x v="57"/>
    <m/>
    <m/>
    <m/>
    <n v="1778"/>
    <m/>
    <m/>
    <m/>
    <n v="939"/>
    <x v="830"/>
    <x v="11"/>
    <s v="https://coronavirus.data.gov.uk/details/healthcare"/>
    <m/>
  </r>
  <r>
    <x v="44"/>
    <d v="2020-12-17T00:00:00"/>
    <x v="57"/>
    <m/>
    <m/>
    <m/>
    <n v="1778"/>
    <m/>
    <m/>
    <m/>
    <n v="939"/>
    <x v="830"/>
    <x v="11"/>
    <s v="https://coronavirus.data.gov.uk/details/healthcare"/>
    <m/>
  </r>
  <r>
    <x v="44"/>
    <d v="2020-12-18T00:00:00"/>
    <x v="57"/>
    <m/>
    <m/>
    <m/>
    <n v="1778"/>
    <m/>
    <m/>
    <m/>
    <n v="939"/>
    <x v="830"/>
    <x v="11"/>
    <s v="https://coronavirus.data.gov.uk/details/healthcare"/>
    <m/>
  </r>
  <r>
    <x v="44"/>
    <d v="2020-12-19T00:00:00"/>
    <x v="57"/>
    <m/>
    <m/>
    <m/>
    <n v="1778"/>
    <m/>
    <m/>
    <m/>
    <n v="939"/>
    <x v="830"/>
    <x v="11"/>
    <s v="https://coronavirus.data.gov.uk/details/healthcare"/>
    <m/>
  </r>
  <r>
    <x v="44"/>
    <d v="2020-12-20T00:00:00"/>
    <x v="61"/>
    <n v="16068"/>
    <m/>
    <m/>
    <n v="1778"/>
    <n v="0.85"/>
    <n v="0.85"/>
    <m/>
    <n v="939"/>
    <x v="830"/>
    <x v="11"/>
    <s v="https://coronavirus.data.gov.uk/details/healthcare"/>
    <m/>
  </r>
  <r>
    <x v="44"/>
    <d v="2020-12-21T00:00:00"/>
    <x v="57"/>
    <m/>
    <m/>
    <m/>
    <n v="1829"/>
    <m/>
    <m/>
    <m/>
    <n v="966"/>
    <x v="830"/>
    <x v="11"/>
    <s v="https://coronavirus.data.gov.uk/details/healthcare"/>
    <m/>
  </r>
  <r>
    <x v="44"/>
    <d v="2020-12-22T00:00:00"/>
    <x v="57"/>
    <m/>
    <m/>
    <m/>
    <n v="1880"/>
    <m/>
    <m/>
    <m/>
    <n v="993"/>
    <x v="830"/>
    <x v="11"/>
    <s v="https://coronavirus.data.gov.uk/details/healthcare"/>
    <m/>
  </r>
  <r>
    <x v="44"/>
    <d v="2020-12-23T00:00:00"/>
    <x v="57"/>
    <m/>
    <m/>
    <m/>
    <n v="1931"/>
    <m/>
    <m/>
    <m/>
    <n v="1020"/>
    <x v="830"/>
    <x v="11"/>
    <s v="https://coronavirus.data.gov.uk/details/healthcare"/>
    <m/>
  </r>
  <r>
    <x v="44"/>
    <d v="2020-12-24T00:00:00"/>
    <x v="57"/>
    <m/>
    <m/>
    <m/>
    <n v="1982"/>
    <m/>
    <m/>
    <m/>
    <n v="1047"/>
    <x v="830"/>
    <x v="11"/>
    <s v="https://coronavirus.data.gov.uk/details/healthcare"/>
    <m/>
  </r>
  <r>
    <x v="44"/>
    <d v="2020-12-25T00:00:00"/>
    <x v="57"/>
    <m/>
    <m/>
    <m/>
    <n v="2033"/>
    <m/>
    <m/>
    <m/>
    <n v="1074"/>
    <x v="830"/>
    <x v="11"/>
    <s v="https://coronavirus.data.gov.uk/details/healthcare"/>
    <m/>
  </r>
  <r>
    <x v="44"/>
    <d v="2020-12-26T00:00:00"/>
    <x v="57"/>
    <m/>
    <m/>
    <m/>
    <n v="2084"/>
    <m/>
    <m/>
    <m/>
    <n v="1101"/>
    <x v="830"/>
    <x v="11"/>
    <s v="https://coronavirus.data.gov.uk/details/healthcare"/>
    <m/>
  </r>
  <r>
    <x v="44"/>
    <d v="2020-12-27T00:00:00"/>
    <x v="62"/>
    <n v="31016"/>
    <m/>
    <m/>
    <n v="2135"/>
    <n v="1.64"/>
    <n v="1.64"/>
    <m/>
    <n v="1127"/>
    <x v="830"/>
    <x v="11"/>
    <s v="https://coronavirus.data.gov.uk/details/healthcare"/>
    <m/>
  </r>
  <r>
    <x v="44"/>
    <d v="2020-12-28T00:00:00"/>
    <x v="57"/>
    <m/>
    <m/>
    <m/>
    <n v="2054"/>
    <m/>
    <m/>
    <m/>
    <n v="1085"/>
    <x v="830"/>
    <x v="11"/>
    <s v="https://coronavirus.data.gov.uk/details/healthcare"/>
    <m/>
  </r>
  <r>
    <x v="44"/>
    <d v="2020-12-29T00:00:00"/>
    <x v="57"/>
    <m/>
    <m/>
    <m/>
    <n v="1972"/>
    <m/>
    <m/>
    <m/>
    <n v="1041"/>
    <x v="830"/>
    <x v="11"/>
    <s v="https://coronavirus.data.gov.uk/details/healthcare"/>
    <m/>
  </r>
  <r>
    <x v="44"/>
    <d v="2020-12-30T00:00:00"/>
    <x v="57"/>
    <m/>
    <m/>
    <m/>
    <n v="1890"/>
    <m/>
    <m/>
    <m/>
    <n v="998"/>
    <x v="830"/>
    <x v="11"/>
    <s v="https://coronavirus.data.gov.uk/details/healthcare"/>
    <m/>
  </r>
  <r>
    <x v="44"/>
    <d v="2020-12-31T00:00:00"/>
    <x v="57"/>
    <m/>
    <m/>
    <m/>
    <n v="1808"/>
    <m/>
    <m/>
    <m/>
    <n v="955"/>
    <x v="830"/>
    <x v="11"/>
    <s v="https://coronavirus.data.gov.uk/details/healthcare"/>
    <m/>
  </r>
  <r>
    <x v="44"/>
    <d v="2021-01-01T00:00:00"/>
    <x v="57"/>
    <m/>
    <m/>
    <m/>
    <n v="1726"/>
    <m/>
    <m/>
    <m/>
    <n v="911"/>
    <x v="830"/>
    <x v="11"/>
    <s v="https://coronavirus.data.gov.uk/details/healthcare"/>
    <m/>
  </r>
  <r>
    <x v="44"/>
    <d v="2021-01-02T00:00:00"/>
    <x v="57"/>
    <m/>
    <m/>
    <m/>
    <n v="1645"/>
    <m/>
    <m/>
    <m/>
    <n v="869"/>
    <x v="830"/>
    <x v="11"/>
    <s v="https://coronavirus.data.gov.uk/details/healthcare"/>
    <m/>
  </r>
  <r>
    <x v="44"/>
    <d v="2021-01-03T00:00:00"/>
    <x v="63"/>
    <n v="40685"/>
    <n v="1271"/>
    <m/>
    <n v="1563"/>
    <n v="2.2200000000000002"/>
    <n v="2.15"/>
    <n v="7.0000000000000007E-2"/>
    <n v="825"/>
    <x v="830"/>
    <x v="11"/>
    <s v="https://coronavirus.data.gov.uk/details/healthcare"/>
    <m/>
  </r>
  <r>
    <x v="44"/>
    <d v="2021-01-04T00:00:00"/>
    <x v="57"/>
    <m/>
    <m/>
    <m/>
    <n v="2360"/>
    <m/>
    <m/>
    <m/>
    <n v="1246"/>
    <x v="830"/>
    <x v="11"/>
    <s v="https://coronavirus.data.gov.uk/details/healthcare"/>
    <m/>
  </r>
  <r>
    <x v="44"/>
    <d v="2021-01-05T00:00:00"/>
    <x v="57"/>
    <m/>
    <m/>
    <m/>
    <n v="3157"/>
    <m/>
    <m/>
    <m/>
    <n v="1667"/>
    <x v="830"/>
    <x v="11"/>
    <s v="https://coronavirus.data.gov.uk/details/healthcare"/>
    <m/>
  </r>
  <r>
    <x v="44"/>
    <d v="2021-01-06T00:00:00"/>
    <x v="57"/>
    <m/>
    <m/>
    <m/>
    <n v="3954"/>
    <m/>
    <m/>
    <m/>
    <n v="2088"/>
    <x v="830"/>
    <x v="11"/>
    <s v="https://coronavirus.data.gov.uk/details/healthcare"/>
    <m/>
  </r>
  <r>
    <x v="44"/>
    <d v="2021-01-07T00:00:00"/>
    <x v="57"/>
    <m/>
    <m/>
    <m/>
    <n v="4751"/>
    <m/>
    <m/>
    <m/>
    <n v="2509"/>
    <x v="830"/>
    <x v="11"/>
    <s v="https://coronavirus.data.gov.uk/details/healthcare"/>
    <m/>
  </r>
  <r>
    <x v="44"/>
    <d v="2021-01-08T00:00:00"/>
    <x v="57"/>
    <m/>
    <m/>
    <m/>
    <n v="5548"/>
    <m/>
    <m/>
    <m/>
    <n v="2930"/>
    <x v="830"/>
    <x v="11"/>
    <s v="https://coronavirus.data.gov.uk/details/healthcare"/>
    <m/>
  </r>
  <r>
    <x v="44"/>
    <d v="2021-01-09T00:00:00"/>
    <x v="57"/>
    <m/>
    <m/>
    <m/>
    <n v="6345"/>
    <m/>
    <m/>
    <m/>
    <n v="3351"/>
    <x v="830"/>
    <x v="11"/>
    <s v="https://coronavirus.data.gov.uk/details/healthcare"/>
    <m/>
  </r>
  <r>
    <x v="44"/>
    <d v="2021-01-10T00:00:00"/>
    <x v="64"/>
    <n v="78005"/>
    <n v="13949"/>
    <m/>
    <n v="7143"/>
    <n v="4.8600000000000003"/>
    <n v="4.12"/>
    <n v="0.74"/>
    <n v="3772"/>
    <x v="830"/>
    <x v="11"/>
    <s v="https://coronavirus.data.gov.uk/details/healthcare"/>
    <m/>
  </r>
  <r>
    <x v="44"/>
    <d v="2021-01-11T00:00:00"/>
    <x v="65"/>
    <n v="84187"/>
    <n v="15288"/>
    <n v="7521"/>
    <n v="7197"/>
    <n v="5.25"/>
    <n v="4.45"/>
    <n v="0.81"/>
    <n v="3801"/>
    <x v="830"/>
    <x v="11"/>
    <s v="https://coronavirus.data.gov.uk/details/healthcare"/>
    <m/>
  </r>
  <r>
    <x v="44"/>
    <d v="2021-01-12T00:00:00"/>
    <x v="66"/>
    <n v="91417"/>
    <n v="17840"/>
    <n v="9782"/>
    <n v="7574"/>
    <n v="5.77"/>
    <n v="4.83"/>
    <n v="0.94"/>
    <n v="4000"/>
    <x v="830"/>
    <x v="11"/>
    <s v="https://coronavirus.data.gov.uk/details/healthcare"/>
    <m/>
  </r>
  <r>
    <x v="44"/>
    <d v="2021-01-13T00:00:00"/>
    <x v="67"/>
    <n v="102701"/>
    <n v="19010"/>
    <n v="12454"/>
    <n v="8332"/>
    <n v="6.43"/>
    <n v="5.42"/>
    <n v="1"/>
    <n v="4400"/>
    <x v="830"/>
    <x v="11"/>
    <s v="https://coronavirus.data.gov.uk/details/healthcare"/>
    <m/>
  </r>
  <r>
    <x v="44"/>
    <d v="2021-01-14T00:00:00"/>
    <x v="68"/>
    <n v="114567"/>
    <n v="19264"/>
    <n v="12120"/>
    <n v="9044"/>
    <n v="7.07"/>
    <n v="6.05"/>
    <n v="1.02"/>
    <n v="4776"/>
    <x v="830"/>
    <x v="11"/>
    <s v="https://coronavirus.data.gov.uk/details/healthcare"/>
    <m/>
  </r>
  <r>
    <x v="44"/>
    <d v="2021-01-15T00:00:00"/>
    <x v="69"/>
    <n v="117906"/>
    <n v="19474"/>
    <n v="3549"/>
    <n v="8530"/>
    <n v="7.25"/>
    <n v="6.23"/>
    <n v="1.03"/>
    <n v="4504"/>
    <x v="830"/>
    <x v="11"/>
    <s v="https://coronavirus.data.gov.uk/details/healthcare"/>
    <m/>
  </r>
  <r>
    <x v="44"/>
    <d v="2021-01-16T00:00:00"/>
    <x v="70"/>
    <n v="120387"/>
    <n v="20174"/>
    <n v="3181"/>
    <n v="7964"/>
    <n v="7.42"/>
    <n v="6.36"/>
    <n v="1.07"/>
    <n v="4206"/>
    <x v="830"/>
    <x v="11"/>
    <s v="https://coronavirus.data.gov.uk/details/healthcare"/>
    <m/>
  </r>
  <r>
    <x v="44"/>
    <d v="2021-01-17T00:00:00"/>
    <x v="71"/>
    <n v="125717"/>
    <n v="21016"/>
    <n v="6172"/>
    <n v="7826"/>
    <n v="7.75"/>
    <n v="6.64"/>
    <n v="1.1100000000000001"/>
    <n v="4133"/>
    <x v="830"/>
    <x v="11"/>
    <s v="https://coronavirus.data.gov.uk/details/healthcare"/>
    <m/>
  </r>
  <r>
    <x v="44"/>
    <d v="2021-01-18T00:00:00"/>
    <x v="72"/>
    <n v="132857"/>
    <n v="21579"/>
    <n v="7703"/>
    <n v="7852"/>
    <n v="8.16"/>
    <n v="7.02"/>
    <n v="1.1399999999999999"/>
    <n v="4146"/>
    <x v="830"/>
    <x v="11"/>
    <s v="https://coronavirus.data.gov.uk/details/healthcare"/>
    <m/>
  </r>
  <r>
    <x v="44"/>
    <d v="2021-01-19T00:00:00"/>
    <x v="73"/>
    <n v="138436"/>
    <n v="21960"/>
    <n v="5960"/>
    <n v="7306"/>
    <n v="8.4700000000000006"/>
    <n v="7.31"/>
    <n v="1.1599999999999999"/>
    <n v="3858"/>
    <x v="830"/>
    <x v="11"/>
    <s v="https://coronavirus.data.gov.uk/details/healthcare"/>
    <m/>
  </r>
  <r>
    <x v="44"/>
    <d v="2021-01-20T00:00:00"/>
    <x v="74"/>
    <n v="144212"/>
    <n v="22326"/>
    <n v="6142"/>
    <n v="6404"/>
    <n v="8.7899999999999991"/>
    <n v="7.62"/>
    <n v="1.18"/>
    <n v="3382"/>
    <x v="830"/>
    <x v="11"/>
    <s v="https://coronavirus.data.gov.uk/details/healthcare"/>
    <m/>
  </r>
  <r>
    <x v="44"/>
    <d v="2021-01-21T00:00:00"/>
    <x v="75"/>
    <n v="151039"/>
    <n v="22510"/>
    <n v="7011"/>
    <n v="5674"/>
    <n v="9.16"/>
    <n v="7.98"/>
    <n v="1.19"/>
    <n v="2996"/>
    <x v="830"/>
    <x v="11"/>
    <s v="https://coronavirus.data.gov.uk/details/healthcare"/>
    <m/>
  </r>
  <r>
    <x v="44"/>
    <d v="2021-01-22T00:00:00"/>
    <x v="76"/>
    <n v="154366"/>
    <n v="22660"/>
    <n v="3477"/>
    <n v="5664"/>
    <n v="9.35"/>
    <n v="8.15"/>
    <n v="1.2"/>
    <n v="2991"/>
    <x v="830"/>
    <x v="11"/>
    <s v="https://coronavirus.data.gov.uk/details/healthcare"/>
    <m/>
  </r>
  <r>
    <x v="44"/>
    <d v="2021-01-23T00:00:00"/>
    <x v="77"/>
    <n v="155644"/>
    <n v="22687"/>
    <n v="1305"/>
    <n v="5396"/>
    <n v="9.42"/>
    <n v="8.2200000000000006"/>
    <n v="1.2"/>
    <n v="2849"/>
    <x v="830"/>
    <x v="11"/>
    <s v="https://coronavirus.data.gov.uk/details/healthcare"/>
    <m/>
  </r>
  <r>
    <x v="44"/>
    <d v="2021-01-24T00:00:00"/>
    <x v="78"/>
    <n v="159642"/>
    <n v="22713"/>
    <n v="4024"/>
    <n v="5089"/>
    <n v="9.6300000000000008"/>
    <n v="8.43"/>
    <n v="1.2"/>
    <n v="2687"/>
    <x v="830"/>
    <x v="11"/>
    <s v="https://coronavirus.data.gov.uk/details/healthcare"/>
    <m/>
  </r>
  <r>
    <x v="44"/>
    <d v="2021-01-25T00:00:00"/>
    <x v="79"/>
    <n v="163317"/>
    <n v="22795"/>
    <n v="3757"/>
    <n v="4525"/>
    <n v="9.83"/>
    <n v="8.6199999999999992"/>
    <n v="1.2"/>
    <n v="2390"/>
    <x v="830"/>
    <x v="11"/>
    <s v="https://coronavirus.data.gov.uk/details/healthcare"/>
    <m/>
  </r>
  <r>
    <x v="44"/>
    <d v="2021-01-26T00:00:00"/>
    <x v="80"/>
    <n v="168140"/>
    <n v="22910"/>
    <n v="4938"/>
    <n v="4379"/>
    <n v="10.09"/>
    <n v="8.8800000000000008"/>
    <n v="1.21"/>
    <n v="2312"/>
    <x v="830"/>
    <x v="11"/>
    <s v="https://coronavirus.data.gov.uk/details/healthcare"/>
    <m/>
  </r>
  <r>
    <x v="44"/>
    <d v="2021-01-27T00:00:00"/>
    <x v="81"/>
    <n v="175284"/>
    <n v="23927"/>
    <n v="8161"/>
    <n v="4668"/>
    <n v="10.52"/>
    <n v="9.26"/>
    <n v="1.26"/>
    <n v="2465"/>
    <x v="830"/>
    <x v="11"/>
    <s v="https://coronavirus.data.gov.uk/details/healthcare"/>
    <m/>
  </r>
  <r>
    <x v="44"/>
    <d v="2021-01-28T00:00:00"/>
    <x v="82"/>
    <n v="196131"/>
    <n v="24070"/>
    <n v="20990"/>
    <n v="6665"/>
    <n v="11.63"/>
    <n v="10.36"/>
    <n v="1.27"/>
    <n v="3520"/>
    <x v="830"/>
    <x v="11"/>
    <s v="https://coronavirus.data.gov.uk/details/healthcare"/>
    <m/>
  </r>
  <r>
    <x v="44"/>
    <d v="2021-01-29T00:00:00"/>
    <x v="83"/>
    <n v="204065"/>
    <n v="24146"/>
    <n v="8010"/>
    <n v="7312"/>
    <n v="12.05"/>
    <n v="10.78"/>
    <n v="1.28"/>
    <n v="3861"/>
    <x v="830"/>
    <x v="11"/>
    <s v="https://coronavirus.data.gov.uk/details/healthcare"/>
    <m/>
  </r>
  <r>
    <x v="44"/>
    <d v="2021-01-30T00:00:00"/>
    <x v="84"/>
    <n v="214601"/>
    <n v="24323"/>
    <n v="10713"/>
    <n v="8656"/>
    <n v="12.62"/>
    <n v="11.33"/>
    <n v="1.28"/>
    <n v="4571"/>
    <x v="830"/>
    <x v="11"/>
    <s v="https://coronavirus.data.gov.uk/details/healthcare"/>
    <m/>
  </r>
  <r>
    <x v="44"/>
    <d v="2021-01-31T00:00:00"/>
    <x v="85"/>
    <n v="221809"/>
    <n v="24612"/>
    <n v="7497"/>
    <n v="9152"/>
    <n v="13.01"/>
    <n v="11.71"/>
    <n v="1.3"/>
    <n v="4833"/>
    <x v="830"/>
    <x v="11"/>
    <s v="https://coronavirus.data.gov.uk/details/healthcare"/>
    <m/>
  </r>
  <r>
    <x v="44"/>
    <d v="2021-02-01T00:00:00"/>
    <x v="86"/>
    <n v="233429"/>
    <n v="24882"/>
    <n v="11890"/>
    <n v="10314"/>
    <n v="13.64"/>
    <n v="12.33"/>
    <n v="1.31"/>
    <n v="5447"/>
    <x v="830"/>
    <x v="11"/>
    <s v="https://coronavirus.data.gov.uk/details/healthcare"/>
    <m/>
  </r>
  <r>
    <x v="44"/>
    <d v="2021-02-02T00:00:00"/>
    <x v="87"/>
    <n v="246671"/>
    <n v="25155"/>
    <n v="13515"/>
    <n v="11539"/>
    <n v="14.35"/>
    <n v="13.03"/>
    <n v="1.33"/>
    <n v="6093"/>
    <x v="830"/>
    <x v="11"/>
    <s v="https://coronavirus.data.gov.uk/details/healthcare"/>
    <m/>
  </r>
  <r>
    <x v="44"/>
    <d v="2021-02-03T00:00:00"/>
    <x v="88"/>
    <n v="263735"/>
    <n v="25539"/>
    <n v="17448"/>
    <n v="12866"/>
    <n v="15.28"/>
    <n v="13.93"/>
    <n v="1.35"/>
    <n v="6794"/>
    <x v="830"/>
    <x v="11"/>
    <s v="https://coronavirus.data.gov.uk/details/healthcare"/>
    <m/>
  </r>
  <r>
    <x v="44"/>
    <d v="2021-02-04T00:00:00"/>
    <x v="89"/>
    <n v="275232"/>
    <n v="26047"/>
    <n v="12005"/>
    <n v="11583"/>
    <n v="15.91"/>
    <n v="14.53"/>
    <n v="1.38"/>
    <n v="6117"/>
    <x v="830"/>
    <x v="11"/>
    <s v="https://coronavirus.data.gov.uk/details/healthcare"/>
    <m/>
  </r>
  <r>
    <x v="44"/>
    <d v="2021-02-05T00:00:00"/>
    <x v="90"/>
    <n v="289889"/>
    <n v="26531"/>
    <n v="15141"/>
    <n v="12601"/>
    <n v="16.71"/>
    <n v="15.31"/>
    <n v="1.4"/>
    <n v="6654"/>
    <x v="830"/>
    <x v="11"/>
    <s v="https://coronavirus.data.gov.uk/details/healthcare"/>
    <m/>
  </r>
  <r>
    <x v="45"/>
    <s v="NOR"/>
    <x v="8"/>
    <n v="5"/>
    <n v="5"/>
    <m/>
    <m/>
    <m/>
    <n v="0"/>
    <n v="0"/>
    <m/>
    <x v="0"/>
    <x v="1"/>
    <s v="Norwegian Institute of Public Health"/>
    <s v="https://www.fhi.no/sv/vaksine/koronavaksinasjonsprogrammet/koronavaksinasjonsstatistikk/"/>
  </r>
  <r>
    <x v="45"/>
    <s v="NOR"/>
    <x v="9"/>
    <n v="606"/>
    <n v="606"/>
    <m/>
    <n v="601"/>
    <n v="601"/>
    <n v="0.01"/>
    <n v="0.01"/>
    <m/>
    <x v="569"/>
    <x v="1"/>
    <s v="Norwegian Institute of Public Health"/>
    <s v="https://www.fhi.no/sv/vaksine/koronavaksinasjonsprogrammet/koronavaksinasjonsstatistikk/"/>
  </r>
  <r>
    <x v="45"/>
    <s v="NOR"/>
    <x v="10"/>
    <n v="1674"/>
    <n v="1674"/>
    <m/>
    <n v="1068"/>
    <n v="834"/>
    <n v="0.03"/>
    <n v="0.03"/>
    <m/>
    <x v="785"/>
    <x v="1"/>
    <s v="Norwegian Institute of Public Health"/>
    <s v="https://www.fhi.no/sv/vaksine/koronavaksinasjonsprogrammet/koronavaksinasjonsstatistikk/"/>
  </r>
  <r>
    <x v="45"/>
    <s v="NOR"/>
    <x v="11"/>
    <n v="2098"/>
    <n v="2098"/>
    <m/>
    <n v="424"/>
    <n v="698"/>
    <n v="0.04"/>
    <n v="0.04"/>
    <m/>
    <x v="831"/>
    <x v="1"/>
    <s v="Norwegian Institute of Public Health"/>
    <s v="https://www.fhi.no/sv/vaksine/koronavaksinasjonsprogrammet/koronavaksinasjonsstatistikk/"/>
  </r>
  <r>
    <x v="45"/>
    <s v="NOR"/>
    <x v="12"/>
    <n v="2170"/>
    <n v="2170"/>
    <m/>
    <n v="72"/>
    <n v="541"/>
    <n v="0.04"/>
    <n v="0.04"/>
    <m/>
    <x v="832"/>
    <x v="1"/>
    <s v="Norwegian Institute of Public Health"/>
    <s v="https://www.fhi.no/sv/vaksine/koronavaksinasjonsprogrammet/koronavaksinasjonsstatistikk/"/>
  </r>
  <r>
    <x v="45"/>
    <s v="NOR"/>
    <x v="13"/>
    <n v="2176"/>
    <n v="2176"/>
    <m/>
    <n v="6"/>
    <n v="434"/>
    <n v="0.04"/>
    <n v="0.04"/>
    <m/>
    <x v="561"/>
    <x v="1"/>
    <s v="Norwegian Institute of Public Health"/>
    <s v="https://www.fhi.no/sv/vaksine/koronavaksinasjonsprogrammet/koronavaksinasjonsstatistikk/"/>
  </r>
  <r>
    <x v="45"/>
    <s v="NOR"/>
    <x v="14"/>
    <n v="2176"/>
    <n v="2176"/>
    <m/>
    <n v="0"/>
    <n v="362"/>
    <n v="0.04"/>
    <n v="0.04"/>
    <m/>
    <x v="746"/>
    <x v="1"/>
    <s v="Norwegian Institute of Public Health"/>
    <s v="https://www.fhi.no/sv/vaksine/koronavaksinasjonsprogrammet/koronavaksinasjonsstatistikk/"/>
  </r>
  <r>
    <x v="45"/>
    <s v="NOR"/>
    <x v="15"/>
    <n v="2176"/>
    <n v="2176"/>
    <m/>
    <n v="0"/>
    <n v="310"/>
    <n v="0.04"/>
    <n v="0.04"/>
    <m/>
    <x v="796"/>
    <x v="1"/>
    <s v="Norwegian Institute of Public Health"/>
    <s v="https://www.fhi.no/sv/vaksine/koronavaksinasjonsprogrammet/koronavaksinasjonsstatistikk/"/>
  </r>
  <r>
    <x v="45"/>
    <s v="NOR"/>
    <x v="16"/>
    <n v="2177"/>
    <n v="2177"/>
    <m/>
    <n v="1"/>
    <n v="224"/>
    <n v="0.04"/>
    <n v="0.04"/>
    <m/>
    <x v="797"/>
    <x v="1"/>
    <s v="Norwegian Institute of Public Health"/>
    <s v="https://www.fhi.no/sv/vaksine/koronavaksinasjonsprogrammet/koronavaksinasjonsstatistikk/"/>
  </r>
  <r>
    <x v="45"/>
    <s v="NOR"/>
    <x v="17"/>
    <n v="5610"/>
    <n v="5610"/>
    <m/>
    <n v="3433"/>
    <n v="562"/>
    <n v="0.1"/>
    <n v="0.1"/>
    <m/>
    <x v="833"/>
    <x v="1"/>
    <s v="Norwegian Institute of Public Health"/>
    <s v="https://www.fhi.no/sv/vaksine/koronavaksinasjonsprogrammet/koronavaksinasjonsstatistikk/"/>
  </r>
  <r>
    <x v="45"/>
    <s v="NOR"/>
    <x v="18"/>
    <n v="14612"/>
    <n v="14612"/>
    <m/>
    <n v="9002"/>
    <n v="1788"/>
    <n v="0.27"/>
    <n v="0.27"/>
    <m/>
    <x v="471"/>
    <x v="1"/>
    <s v="Norwegian Institute of Public Health"/>
    <s v="https://www.fhi.no/sv/vaksine/koronavaksinasjonsprogrammet/koronavaksinasjonsstatistikk/"/>
  </r>
  <r>
    <x v="45"/>
    <s v="NOR"/>
    <x v="19"/>
    <n v="21169"/>
    <n v="21169"/>
    <m/>
    <n v="6557"/>
    <n v="2714"/>
    <n v="0.39"/>
    <n v="0.39"/>
    <m/>
    <x v="834"/>
    <x v="1"/>
    <s v="Norwegian Institute of Public Health"/>
    <s v="https://www.fhi.no/sv/vaksine/koronavaksinasjonsprogrammet/koronavaksinasjonsstatistikk/"/>
  </r>
  <r>
    <x v="45"/>
    <s v="NOR"/>
    <x v="20"/>
    <n v="22782"/>
    <n v="22782"/>
    <m/>
    <n v="1613"/>
    <n v="2944"/>
    <n v="0.42"/>
    <n v="0.42"/>
    <m/>
    <x v="421"/>
    <x v="1"/>
    <s v="Norwegian Institute of Public Health"/>
    <s v="https://www.fhi.no/sv/vaksine/koronavaksinasjonsprogrammet/koronavaksinasjonsstatistikk/"/>
  </r>
  <r>
    <x v="45"/>
    <s v="NOR"/>
    <x v="21"/>
    <n v="22914"/>
    <n v="22914"/>
    <m/>
    <n v="132"/>
    <n v="2963"/>
    <n v="0.42"/>
    <n v="0.42"/>
    <m/>
    <x v="835"/>
    <x v="1"/>
    <s v="Norwegian Institute of Public Health"/>
    <s v="https://www.fhi.no/sv/vaksine/koronavaksinasjonsprogrammet/koronavaksinasjonsstatistikk/"/>
  </r>
  <r>
    <x v="45"/>
    <s v="NOR"/>
    <x v="22"/>
    <n v="23021"/>
    <n v="23021"/>
    <m/>
    <n v="107"/>
    <n v="2978"/>
    <n v="0.42"/>
    <n v="0.42"/>
    <m/>
    <x v="836"/>
    <x v="1"/>
    <s v="Norwegian Institute of Public Health"/>
    <s v="https://www.fhi.no/sv/vaksine/koronavaksinasjonsprogrammet/koronavaksinasjonsstatistikk/"/>
  </r>
  <r>
    <x v="45"/>
    <s v="NOR"/>
    <x v="23"/>
    <n v="23363"/>
    <n v="23363"/>
    <m/>
    <n v="342"/>
    <n v="3027"/>
    <n v="0.43"/>
    <n v="0.43"/>
    <m/>
    <x v="837"/>
    <x v="1"/>
    <s v="Norwegian Institute of Public Health"/>
    <s v="https://www.fhi.no/sv/vaksine/koronavaksinasjonsprogrammet/koronavaksinasjonsstatistikk/"/>
  </r>
  <r>
    <x v="45"/>
    <s v="NOR"/>
    <x v="24"/>
    <n v="27653"/>
    <n v="27653"/>
    <m/>
    <n v="4290"/>
    <n v="3149"/>
    <n v="0.51"/>
    <n v="0.51"/>
    <m/>
    <x v="111"/>
    <x v="1"/>
    <s v="Norwegian Institute of Public Health"/>
    <s v="https://www.fhi.no/sv/vaksine/koronavaksinasjonsprogrammet/koronavaksinasjonsstatistikk/"/>
  </r>
  <r>
    <x v="45"/>
    <s v="NOR"/>
    <x v="25"/>
    <n v="37333"/>
    <n v="37333"/>
    <m/>
    <n v="9680"/>
    <n v="3246"/>
    <n v="0.69"/>
    <n v="0.69"/>
    <m/>
    <x v="730"/>
    <x v="1"/>
    <s v="Norwegian Institute of Public Health"/>
    <s v="https://www.fhi.no/sv/vaksine/koronavaksinasjonsprogrammet/koronavaksinasjonsstatistikk/"/>
  </r>
  <r>
    <x v="45"/>
    <s v="NOR"/>
    <x v="26"/>
    <n v="45757"/>
    <n v="45757"/>
    <m/>
    <n v="8424"/>
    <n v="3513"/>
    <n v="0.84"/>
    <n v="0.84"/>
    <m/>
    <x v="838"/>
    <x v="1"/>
    <s v="Norwegian Institute of Public Health"/>
    <s v="https://www.fhi.no/sv/vaksine/koronavaksinasjonsprogrammet/koronavaksinasjonsstatistikk/"/>
  </r>
  <r>
    <x v="45"/>
    <s v="NOR"/>
    <x v="27"/>
    <n v="50230"/>
    <n v="50230"/>
    <m/>
    <n v="4473"/>
    <n v="3921"/>
    <n v="0.93"/>
    <n v="0.93"/>
    <m/>
    <x v="522"/>
    <x v="1"/>
    <s v="Norwegian Institute of Public Health"/>
    <s v="https://www.fhi.no/sv/vaksine/koronavaksinasjonsprogrammet/koronavaksinasjonsstatistikk/"/>
  </r>
  <r>
    <x v="45"/>
    <s v="NOR"/>
    <x v="28"/>
    <n v="50963"/>
    <n v="50963"/>
    <m/>
    <n v="733"/>
    <n v="4007"/>
    <n v="0.94"/>
    <n v="0.94"/>
    <m/>
    <x v="839"/>
    <x v="1"/>
    <s v="Norwegian Institute of Public Health"/>
    <s v="https://www.fhi.no/sv/vaksine/koronavaksinasjonsprogrammet/koronavaksinasjonsstatistikk/"/>
  </r>
  <r>
    <x v="45"/>
    <s v="NOR"/>
    <x v="29"/>
    <n v="51312"/>
    <n v="51307"/>
    <n v="5"/>
    <n v="349"/>
    <n v="4042"/>
    <n v="0.95"/>
    <n v="0.95"/>
    <n v="0"/>
    <x v="840"/>
    <x v="1"/>
    <s v="Norwegian Institute of Public Health"/>
    <s v="https://www.fhi.no/sv/vaksine/koronavaksinasjonsprogrammet/koronavaksinasjonsstatistikk/"/>
  </r>
  <r>
    <x v="45"/>
    <s v="NOR"/>
    <x v="30"/>
    <n v="52854"/>
    <n v="52566"/>
    <n v="288"/>
    <n v="1542"/>
    <n v="4213"/>
    <n v="0.97"/>
    <n v="0.97"/>
    <n v="0.01"/>
    <x v="841"/>
    <x v="1"/>
    <s v="Norwegian Institute of Public Health"/>
    <s v="https://www.fhi.no/sv/vaksine/koronavaksinasjonsprogrammet/koronavaksinasjonsstatistikk/"/>
  </r>
  <r>
    <x v="45"/>
    <s v="NOR"/>
    <x v="31"/>
    <n v="58167"/>
    <n v="57112"/>
    <n v="1055"/>
    <n v="5313"/>
    <n v="4359"/>
    <n v="1.07"/>
    <n v="1.05"/>
    <n v="0.02"/>
    <x v="842"/>
    <x v="1"/>
    <s v="Norwegian Institute of Public Health"/>
    <s v="https://www.fhi.no/sv/vaksine/koronavaksinasjonsprogrammet/koronavaksinasjonsstatistikk/"/>
  </r>
  <r>
    <x v="45"/>
    <s v="NOR"/>
    <x v="32"/>
    <n v="68811"/>
    <n v="67064"/>
    <n v="1747"/>
    <n v="10644"/>
    <n v="4497"/>
    <n v="1.27"/>
    <n v="1.24"/>
    <n v="0.03"/>
    <x v="257"/>
    <x v="1"/>
    <s v="Norwegian Institute of Public Health"/>
    <s v="https://www.fhi.no/sv/vaksine/koronavaksinasjonsprogrammet/koronavaksinasjonsstatistikk/"/>
  </r>
  <r>
    <x v="45"/>
    <s v="NOR"/>
    <x v="33"/>
    <n v="77268"/>
    <n v="75353"/>
    <n v="1915"/>
    <n v="8457"/>
    <n v="4502"/>
    <n v="1.43"/>
    <n v="1.39"/>
    <n v="0.04"/>
    <x v="257"/>
    <x v="1"/>
    <s v="Norwegian Institute of Public Health"/>
    <s v="https://www.fhi.no/sv/vaksine/koronavaksinasjonsprogrammet/koronavaksinasjonsstatistikk/"/>
  </r>
  <r>
    <x v="45"/>
    <s v="NOR"/>
    <x v="34"/>
    <n v="80524"/>
    <n v="78602"/>
    <n v="1922"/>
    <n v="3256"/>
    <n v="4328"/>
    <n v="1.49"/>
    <n v="1.45"/>
    <n v="0.04"/>
    <x v="843"/>
    <x v="1"/>
    <s v="Norwegian Institute of Public Health"/>
    <s v="https://www.fhi.no/sv/vaksine/koronavaksinasjonsprogrammet/koronavaksinasjonsstatistikk/"/>
  </r>
  <r>
    <x v="45"/>
    <s v="NOR"/>
    <x v="35"/>
    <n v="80877"/>
    <n v="78955"/>
    <n v="1922"/>
    <n v="353"/>
    <n v="4273"/>
    <n v="1.49"/>
    <n v="1.46"/>
    <n v="0.04"/>
    <x v="844"/>
    <x v="1"/>
    <s v="Norwegian Institute of Public Health"/>
    <s v="https://www.fhi.no/sv/vaksine/koronavaksinasjonsprogrammet/koronavaksinasjonsstatistikk/"/>
  </r>
  <r>
    <x v="45"/>
    <s v="NOR"/>
    <x v="36"/>
    <n v="80942"/>
    <n v="79020"/>
    <n v="1922"/>
    <n v="65"/>
    <n v="4233"/>
    <n v="1.49"/>
    <n v="1.46"/>
    <n v="0.04"/>
    <x v="845"/>
    <x v="1"/>
    <s v="Norwegian Institute of Public Health"/>
    <s v="https://www.fhi.no/sv/vaksine/koronavaksinasjonsprogrammet/koronavaksinasjonsstatistikk/"/>
  </r>
  <r>
    <x v="45"/>
    <s v="NOR"/>
    <x v="37"/>
    <n v="81517"/>
    <n v="79595"/>
    <n v="1922"/>
    <n v="575"/>
    <n v="4095"/>
    <n v="1.5"/>
    <n v="1.47"/>
    <n v="0.04"/>
    <x v="846"/>
    <x v="1"/>
    <s v="Norwegian Institute of Public Health"/>
    <s v="https://www.fhi.no/sv/vaksine/koronavaksinasjonsprogrammet/koronavaksinasjonsstatistikk/"/>
  </r>
  <r>
    <x v="45"/>
    <s v="NOR"/>
    <x v="38"/>
    <n v="85785"/>
    <n v="81807"/>
    <n v="3978"/>
    <n v="4268"/>
    <n v="3945"/>
    <n v="1.58"/>
    <n v="1.51"/>
    <n v="7.0000000000000007E-2"/>
    <x v="676"/>
    <x v="1"/>
    <s v="Norwegian Institute of Public Health"/>
    <s v="https://www.fhi.no/sv/vaksine/koronavaksinasjonsprogrammet/koronavaksinasjonsstatistikk/"/>
  </r>
  <r>
    <x v="45"/>
    <s v="NOR"/>
    <x v="39"/>
    <n v="104279"/>
    <n v="92913"/>
    <n v="11366"/>
    <n v="18494"/>
    <n v="5067"/>
    <n v="1.92"/>
    <n v="1.71"/>
    <n v="0.21"/>
    <x v="224"/>
    <x v="1"/>
    <s v="Norwegian Institute of Public Health"/>
    <s v="https://www.fhi.no/sv/vaksine/koronavaksinasjonsprogrammet/koronavaksinasjonsstatistikk/"/>
  </r>
  <r>
    <x v="45"/>
    <s v="NOR"/>
    <x v="40"/>
    <n v="121321"/>
    <n v="103546"/>
    <n v="17775"/>
    <n v="17042"/>
    <n v="6293"/>
    <n v="2.2400000000000002"/>
    <n v="1.91"/>
    <n v="0.33"/>
    <x v="409"/>
    <x v="1"/>
    <s v="Norwegian Institute of Public Health"/>
    <s v="https://www.fhi.no/sv/vaksine/koronavaksinasjonsprogrammet/koronavaksinasjonsstatistikk/"/>
  </r>
  <r>
    <x v="45"/>
    <s v="NOR"/>
    <x v="41"/>
    <n v="126976"/>
    <n v="107200"/>
    <n v="19776"/>
    <n v="5655"/>
    <n v="6636"/>
    <n v="2.34"/>
    <n v="1.98"/>
    <n v="0.36"/>
    <x v="274"/>
    <x v="1"/>
    <s v="Norwegian Institute of Public Health"/>
    <s v="https://www.fhi.no/sv/vaksine/koronavaksinasjonsprogrammet/koronavaksinasjonsstatistikk/"/>
  </r>
  <r>
    <x v="45"/>
    <s v="NOR"/>
    <x v="42"/>
    <n v="127271"/>
    <n v="107329"/>
    <n v="19942"/>
    <n v="295"/>
    <n v="6628"/>
    <n v="2.35"/>
    <n v="1.98"/>
    <n v="0.37"/>
    <x v="847"/>
    <x v="1"/>
    <s v="Norwegian Institute of Public Health"/>
    <s v="https://www.fhi.no/sv/vaksine/koronavaksinasjonsprogrammet/koronavaksinasjonsstatistikk/"/>
  </r>
  <r>
    <x v="45"/>
    <s v="NOR"/>
    <x v="43"/>
    <n v="127401"/>
    <n v="107409"/>
    <n v="19992"/>
    <n v="130"/>
    <n v="6637"/>
    <n v="2.35"/>
    <n v="1.98"/>
    <n v="0.37"/>
    <x v="274"/>
    <x v="1"/>
    <s v="Norwegian Institute of Public Health"/>
    <s v="https://www.fhi.no/sv/vaksine/koronavaksinasjonsprogrammet/koronavaksinasjonsstatistikk/"/>
  </r>
  <r>
    <x v="45"/>
    <s v="NOR"/>
    <x v="44"/>
    <n v="127858"/>
    <n v="107568"/>
    <n v="20290"/>
    <n v="457"/>
    <n v="6620"/>
    <n v="2.36"/>
    <n v="1.98"/>
    <n v="0.37"/>
    <x v="848"/>
    <x v="1"/>
    <s v="Norwegian Institute of Public Health"/>
    <s v="https://www.fhi.no/sv/vaksine/koronavaksinasjonsprogrammet/koronavaksinasjonsstatistikk/"/>
  </r>
  <r>
    <x v="45"/>
    <s v="NOR"/>
    <x v="45"/>
    <n v="136979"/>
    <n v="113623"/>
    <n v="23356"/>
    <n v="9121"/>
    <n v="7313"/>
    <n v="2.5299999999999998"/>
    <n v="2.1"/>
    <n v="0.43"/>
    <x v="849"/>
    <x v="1"/>
    <s v="Norwegian Institute of Public Health"/>
    <s v="https://www.fhi.no/sv/vaksine/koronavaksinasjonsprogrammet/koronavaksinasjonsstatistikk/"/>
  </r>
  <r>
    <x v="45"/>
    <s v="NOR"/>
    <x v="46"/>
    <n v="168001"/>
    <n v="137184"/>
    <n v="30817"/>
    <n v="31022"/>
    <n v="9103"/>
    <n v="3.1"/>
    <n v="2.5299999999999998"/>
    <n v="0.56999999999999995"/>
    <x v="580"/>
    <x v="1"/>
    <s v="Norwegian Institute of Public Health"/>
    <s v="https://www.fhi.no/sv/vaksine/koronavaksinasjonsprogrammet/koronavaksinasjonsstatistikk/"/>
  </r>
  <r>
    <x v="45"/>
    <s v="NOR"/>
    <x v="47"/>
    <n v="198176"/>
    <n v="160076"/>
    <n v="38100"/>
    <n v="30175"/>
    <n v="10979"/>
    <n v="3.66"/>
    <n v="2.95"/>
    <n v="0.7"/>
    <x v="850"/>
    <x v="1"/>
    <s v="Norwegian Institute of Public Health"/>
    <s v="https://www.fhi.no/sv/vaksine/koronavaksinasjonsprogrammet/koronavaksinasjonsstatistikk/"/>
  </r>
  <r>
    <x v="46"/>
    <s v="OMN"/>
    <x v="9"/>
    <n v="1717"/>
    <n v="1717"/>
    <m/>
    <m/>
    <m/>
    <n v="0.03"/>
    <n v="0.03"/>
    <m/>
    <x v="0"/>
    <x v="1"/>
    <s v="Ministry of Health"/>
    <s v="https://twitter.com/OmaniMOH/status/1354699593666195458"/>
  </r>
  <r>
    <x v="46"/>
    <s v="OMN"/>
    <x v="10"/>
    <n v="3363"/>
    <n v="3363"/>
    <m/>
    <n v="1646"/>
    <n v="1646"/>
    <n v="7.0000000000000007E-2"/>
    <n v="7.0000000000000007E-2"/>
    <m/>
    <x v="851"/>
    <x v="1"/>
    <s v="Ministry of Health"/>
    <s v="https://twitter.com/OmaniMOH/status/1354699593666195458"/>
  </r>
  <r>
    <x v="46"/>
    <s v="OMN"/>
    <x v="11"/>
    <n v="5043"/>
    <n v="5043"/>
    <m/>
    <n v="1680"/>
    <n v="1663"/>
    <n v="0.1"/>
    <n v="0.1"/>
    <m/>
    <x v="119"/>
    <x v="1"/>
    <s v="Ministry of Health"/>
    <s v="https://twitter.com/OmaniMOH/status/1354699593666195458"/>
  </r>
  <r>
    <x v="46"/>
    <s v="OMN"/>
    <x v="12"/>
    <n v="6516"/>
    <n v="6516"/>
    <m/>
    <n v="1473"/>
    <n v="1600"/>
    <n v="0.13"/>
    <n v="0.13"/>
    <m/>
    <x v="852"/>
    <x v="1"/>
    <s v="Ministry of Health"/>
    <s v="https://twitter.com/OmaniMOH/status/1354699593666195458"/>
  </r>
  <r>
    <x v="46"/>
    <s v="OMN"/>
    <x v="13"/>
    <m/>
    <m/>
    <m/>
    <m/>
    <n v="1289"/>
    <m/>
    <m/>
    <m/>
    <x v="139"/>
    <x v="1"/>
    <s v="Ministry of Health"/>
    <s v="https://twitter.com/OmaniMOH/status/1354699593666195458"/>
  </r>
  <r>
    <x v="46"/>
    <s v="OMN"/>
    <x v="14"/>
    <n v="7231"/>
    <n v="7231"/>
    <m/>
    <m/>
    <n v="1103"/>
    <n v="0.14000000000000001"/>
    <n v="0.14000000000000001"/>
    <m/>
    <x v="566"/>
    <x v="1"/>
    <s v="Ministry of Health"/>
    <s v="https://twitter.com/OmaniMOH/status/1354699593666195458"/>
  </r>
  <r>
    <x v="46"/>
    <s v="OMN"/>
    <x v="15"/>
    <n v="8826"/>
    <n v="8826"/>
    <m/>
    <n v="1595"/>
    <n v="1185"/>
    <n v="0.17"/>
    <n v="0.17"/>
    <m/>
    <x v="853"/>
    <x v="1"/>
    <s v="Ministry of Health"/>
    <s v="https://twitter.com/OmaniMOH/status/1354699593666195458"/>
  </r>
  <r>
    <x v="46"/>
    <s v="OMN"/>
    <x v="16"/>
    <n v="10728"/>
    <n v="10728"/>
    <m/>
    <n v="1902"/>
    <n v="1287"/>
    <n v="0.21"/>
    <n v="0.21"/>
    <m/>
    <x v="139"/>
    <x v="1"/>
    <s v="Ministry of Health"/>
    <s v="https://twitter.com/OmaniMOH/status/1354699593666195458"/>
  </r>
  <r>
    <x v="46"/>
    <s v="OMN"/>
    <x v="17"/>
    <n v="12751"/>
    <n v="12751"/>
    <m/>
    <n v="2023"/>
    <n v="1341"/>
    <n v="0.25"/>
    <n v="0.25"/>
    <m/>
    <x v="854"/>
    <x v="1"/>
    <s v="Ministry of Health"/>
    <s v="https://twitter.com/OmaniMOH/status/1354699593666195458"/>
  </r>
  <r>
    <x v="46"/>
    <s v="OMN"/>
    <x v="18"/>
    <n v="14005"/>
    <n v="14005"/>
    <m/>
    <n v="1254"/>
    <n v="1280"/>
    <n v="0.27"/>
    <n v="0.27"/>
    <m/>
    <x v="322"/>
    <x v="1"/>
    <s v="Ministry of Health"/>
    <s v="https://twitter.com/OmaniMOH/status/1354699593666195458"/>
  </r>
  <r>
    <x v="46"/>
    <s v="OMN"/>
    <x v="19"/>
    <n v="14911"/>
    <n v="14911"/>
    <m/>
    <n v="906"/>
    <n v="1199"/>
    <n v="0.28999999999999998"/>
    <n v="0.28999999999999998"/>
    <m/>
    <x v="203"/>
    <x v="1"/>
    <s v="Ministry of Health"/>
    <s v="https://twitter.com/OmaniMOH/status/1354699593666195458"/>
  </r>
  <r>
    <x v="46"/>
    <s v="OMN"/>
    <x v="20"/>
    <n v="14980"/>
    <n v="14980"/>
    <m/>
    <n v="69"/>
    <n v="1158"/>
    <n v="0.28999999999999998"/>
    <n v="0.28999999999999998"/>
    <m/>
    <x v="855"/>
    <x v="1"/>
    <s v="Ministry of Health"/>
    <s v="https://twitter.com/OmaniMOH/status/1354699593666195458"/>
  </r>
  <r>
    <x v="46"/>
    <s v="OMN"/>
    <x v="21"/>
    <n v="15023"/>
    <n v="15023"/>
    <m/>
    <n v="43"/>
    <n v="1113"/>
    <n v="0.28999999999999998"/>
    <n v="0.28999999999999998"/>
    <m/>
    <x v="117"/>
    <x v="1"/>
    <s v="Ministry of Health"/>
    <s v="https://twitter.com/OmaniMOH/status/1354699593666195458"/>
  </r>
  <r>
    <x v="46"/>
    <s v="OMN"/>
    <x v="22"/>
    <n v="15907"/>
    <n v="15907"/>
    <m/>
    <n v="884"/>
    <n v="1012"/>
    <n v="0.31"/>
    <n v="0.31"/>
    <m/>
    <x v="558"/>
    <x v="1"/>
    <s v="Ministry of Health"/>
    <s v="https://twitter.com/OmaniMOH/status/1354699593666195458"/>
  </r>
  <r>
    <x v="46"/>
    <s v="OMN"/>
    <x v="23"/>
    <n v="18287"/>
    <n v="18287"/>
    <m/>
    <n v="2380"/>
    <n v="1080"/>
    <n v="0.36"/>
    <n v="0.36"/>
    <m/>
    <x v="856"/>
    <x v="1"/>
    <s v="Ministry of Health"/>
    <s v="https://twitter.com/OmaniMOH/status/1354699593666195458"/>
  </r>
  <r>
    <x v="46"/>
    <s v="OMN"/>
    <x v="24"/>
    <n v="20649"/>
    <n v="20649"/>
    <m/>
    <n v="2362"/>
    <n v="1128"/>
    <n v="0.4"/>
    <n v="0.4"/>
    <m/>
    <x v="567"/>
    <x v="1"/>
    <s v="Ministry of Health"/>
    <s v="https://twitter.com/OmaniMOH/status/1354699593666195458"/>
  </r>
  <r>
    <x v="46"/>
    <s v="OMN"/>
    <x v="25"/>
    <n v="22749"/>
    <n v="22749"/>
    <m/>
    <n v="2100"/>
    <n v="1249"/>
    <n v="0.45"/>
    <n v="0.45"/>
    <m/>
    <x v="197"/>
    <x v="1"/>
    <s v="Ministry of Health"/>
    <s v="https://twitter.com/OmaniMOH/status/1354699593666195458"/>
  </r>
  <r>
    <x v="46"/>
    <s v="OMN"/>
    <x v="26"/>
    <n v="24204"/>
    <n v="24204"/>
    <m/>
    <n v="1455"/>
    <n v="1328"/>
    <n v="0.47"/>
    <n v="0.47"/>
    <m/>
    <x v="388"/>
    <x v="1"/>
    <s v="Ministry of Health"/>
    <s v="https://twitter.com/OmaniMOH/status/1354699593666195458"/>
  </r>
  <r>
    <x v="46"/>
    <s v="OMN"/>
    <x v="27"/>
    <m/>
    <m/>
    <m/>
    <m/>
    <n v="1358"/>
    <m/>
    <m/>
    <m/>
    <x v="857"/>
    <x v="1"/>
    <s v="Ministry of Health"/>
    <s v="https://twitter.com/OmaniMOH/status/1354699593666195458"/>
  </r>
  <r>
    <x v="46"/>
    <s v="OMN"/>
    <x v="28"/>
    <n v="24773"/>
    <n v="24773"/>
    <m/>
    <m/>
    <n v="1393"/>
    <n v="0.49"/>
    <n v="0.49"/>
    <m/>
    <x v="93"/>
    <x v="1"/>
    <s v="Ministry of Health"/>
    <s v="https://twitter.com/OmaniMOH/status/1354699593666195458"/>
  </r>
  <r>
    <x v="46"/>
    <s v="OMN"/>
    <x v="29"/>
    <n v="25446"/>
    <n v="24773"/>
    <n v="673"/>
    <n v="673"/>
    <n v="1363"/>
    <n v="0.5"/>
    <n v="0.49"/>
    <n v="0.01"/>
    <x v="858"/>
    <x v="1"/>
    <s v="Ministry of Health"/>
    <s v="https://twitter.com/OmaniMOH/status/1354699593666195458"/>
  </r>
  <r>
    <x v="46"/>
    <s v="OMN"/>
    <x v="30"/>
    <n v="26758"/>
    <n v="24773"/>
    <n v="1985"/>
    <n v="1312"/>
    <n v="1210"/>
    <n v="0.52"/>
    <n v="0.49"/>
    <n v="0.04"/>
    <x v="411"/>
    <x v="1"/>
    <s v="Ministry of Health"/>
    <s v="https://twitter.com/OmaniMOH/status/1354699593666195458"/>
  </r>
  <r>
    <x v="46"/>
    <s v="OMN"/>
    <x v="31"/>
    <n v="28049"/>
    <n v="24773"/>
    <n v="3276"/>
    <n v="1291"/>
    <n v="1057"/>
    <n v="0.55000000000000004"/>
    <n v="0.49"/>
    <n v="0.06"/>
    <x v="42"/>
    <x v="1"/>
    <s v="Ministry of Health"/>
    <s v="https://twitter.com/OmaniMOH/status/1354699593666195458"/>
  </r>
  <r>
    <x v="46"/>
    <s v="OMN"/>
    <x v="32"/>
    <n v="29548"/>
    <n v="24773"/>
    <n v="4775"/>
    <n v="1499"/>
    <n v="971"/>
    <n v="0.57999999999999996"/>
    <n v="0.49"/>
    <n v="0.09"/>
    <x v="201"/>
    <x v="1"/>
    <s v="Ministry of Health"/>
    <s v="https://twitter.com/OmaniMOH/status/1354699593666195458"/>
  </r>
  <r>
    <x v="46"/>
    <s v="OMN"/>
    <x v="33"/>
    <m/>
    <m/>
    <m/>
    <m/>
    <n v="817"/>
    <m/>
    <m/>
    <m/>
    <x v="551"/>
    <x v="1"/>
    <s v="Ministry of Health"/>
    <s v="https://twitter.com/OmaniMOH/status/1354699593666195458"/>
  </r>
  <r>
    <x v="46"/>
    <s v="OMN"/>
    <x v="34"/>
    <m/>
    <m/>
    <m/>
    <m/>
    <n v="830"/>
    <m/>
    <m/>
    <m/>
    <x v="498"/>
    <x v="1"/>
    <s v="Ministry of Health"/>
    <s v="https://twitter.com/OmaniMOH/status/1354699593666195458"/>
  </r>
  <r>
    <x v="46"/>
    <s v="OMN"/>
    <x v="35"/>
    <n v="30675"/>
    <n v="24773"/>
    <n v="5902"/>
    <m/>
    <n v="843"/>
    <n v="0.6"/>
    <n v="0.49"/>
    <n v="0.12"/>
    <x v="358"/>
    <x v="1"/>
    <s v="Ministry of Health"/>
    <s v="https://twitter.com/OmaniMOH/status/1354699593666195458"/>
  </r>
  <r>
    <x v="46"/>
    <s v="OMN"/>
    <x v="36"/>
    <n v="32765"/>
    <n v="24773"/>
    <n v="7992"/>
    <n v="2090"/>
    <n v="1046"/>
    <n v="0.64"/>
    <n v="0.49"/>
    <n v="0.16"/>
    <x v="859"/>
    <x v="1"/>
    <s v="Ministry of Health"/>
    <s v="https://twitter.com/OmaniMOH/status/1354699593666195458"/>
  </r>
  <r>
    <x v="46"/>
    <s v="OMN"/>
    <x v="37"/>
    <n v="34606"/>
    <n v="24773"/>
    <n v="9833"/>
    <n v="1841"/>
    <n v="1121"/>
    <n v="0.68"/>
    <n v="0.49"/>
    <n v="0.19"/>
    <x v="690"/>
    <x v="1"/>
    <s v="Ministry of Health"/>
    <s v="https://twitter.com/OmaniMOH/status/1354699593666195458"/>
  </r>
  <r>
    <x v="46"/>
    <s v="OMN"/>
    <x v="38"/>
    <n v="36206"/>
    <n v="24773"/>
    <n v="11433"/>
    <n v="1600"/>
    <n v="1165"/>
    <n v="0.71"/>
    <n v="0.49"/>
    <n v="0.22"/>
    <x v="860"/>
    <x v="1"/>
    <s v="Ministry of Health"/>
    <s v="https://twitter.com/OmaniMOH/status/1354699593666195458"/>
  </r>
  <r>
    <x v="46"/>
    <s v="OMN"/>
    <x v="39"/>
    <n v="37045"/>
    <n v="24773"/>
    <n v="12272"/>
    <n v="839"/>
    <n v="1071"/>
    <n v="0.73"/>
    <n v="0.49"/>
    <n v="0.24"/>
    <x v="557"/>
    <x v="1"/>
    <s v="Ministry of Health"/>
    <s v="https://twitter.com/OmaniMOH/status/1354699593666195458"/>
  </r>
  <r>
    <x v="47"/>
    <s v="PAN"/>
    <x v="31"/>
    <n v="0"/>
    <m/>
    <m/>
    <m/>
    <m/>
    <n v="0"/>
    <m/>
    <m/>
    <x v="0"/>
    <x v="1"/>
    <s v="Ministry of Health"/>
    <s v="https://twitter.com/MINSAPma/status/1353489103589945351/photo/1"/>
  </r>
  <r>
    <x v="47"/>
    <s v="PAN"/>
    <x v="32"/>
    <n v="6"/>
    <m/>
    <m/>
    <n v="6"/>
    <n v="6"/>
    <n v="0"/>
    <m/>
    <m/>
    <x v="382"/>
    <x v="1"/>
    <s v="Ministry of Health"/>
    <s v="https://twitter.com/MINSAPma/status/1353489103589945351/photo/1"/>
  </r>
  <r>
    <x v="47"/>
    <s v="PAN"/>
    <x v="33"/>
    <n v="2728"/>
    <m/>
    <m/>
    <n v="2722"/>
    <n v="1364"/>
    <n v="0.06"/>
    <m/>
    <m/>
    <x v="89"/>
    <x v="1"/>
    <s v="Ministry of Health"/>
    <s v="https://twitter.com/MINSAPma/status/1353489103589945351/photo/1"/>
  </r>
  <r>
    <x v="47"/>
    <s v="PAN"/>
    <x v="34"/>
    <n v="5081"/>
    <m/>
    <m/>
    <n v="2353"/>
    <n v="1694"/>
    <n v="0.12"/>
    <m/>
    <m/>
    <x v="861"/>
    <x v="1"/>
    <s v="Ministry of Health"/>
    <s v="https://twitter.com/MINSAPma/status/1353489103589945351/photo/1"/>
  </r>
  <r>
    <x v="47"/>
    <s v="PAN"/>
    <x v="35"/>
    <n v="5594"/>
    <m/>
    <m/>
    <n v="513"/>
    <n v="1398"/>
    <n v="0.13"/>
    <m/>
    <m/>
    <x v="862"/>
    <x v="1"/>
    <s v="Ministry of Health"/>
    <s v="https://twitter.com/MINSAPma/status/1353489103589945351/photo/1"/>
  </r>
  <r>
    <x v="47"/>
    <s v="PAN"/>
    <x v="36"/>
    <n v="6420"/>
    <m/>
    <m/>
    <n v="826"/>
    <n v="1284"/>
    <n v="0.15"/>
    <m/>
    <m/>
    <x v="92"/>
    <x v="1"/>
    <s v="Ministry of Health"/>
    <s v="https://twitter.com/MINSAPma/status/1353489103589945351/photo/1"/>
  </r>
  <r>
    <x v="48"/>
    <s v="POL"/>
    <x v="9"/>
    <n v="2000"/>
    <n v="2000"/>
    <m/>
    <m/>
    <m/>
    <n v="0.01"/>
    <n v="0.01"/>
    <m/>
    <x v="0"/>
    <x v="1"/>
    <s v="Ministry of Health"/>
    <s v="https://www.gov.pl/web/szczepimysie/raport-szczepien-przeciwko-covid-19"/>
  </r>
  <r>
    <x v="48"/>
    <s v="POL"/>
    <x v="10"/>
    <n v="6300"/>
    <n v="6300"/>
    <m/>
    <n v="4300"/>
    <n v="4300"/>
    <n v="0.02"/>
    <n v="0.02"/>
    <m/>
    <x v="705"/>
    <x v="1"/>
    <s v="Ministry of Health"/>
    <s v="https://www.gov.pl/web/szczepimysie/raport-szczepien-przeciwko-covid-19"/>
  </r>
  <r>
    <x v="48"/>
    <s v="POL"/>
    <x v="11"/>
    <n v="36300"/>
    <n v="36300"/>
    <m/>
    <n v="30000"/>
    <n v="17150"/>
    <n v="0.1"/>
    <n v="0.1"/>
    <m/>
    <x v="110"/>
    <x v="1"/>
    <s v="Ministry of Health"/>
    <s v="https://www.gov.pl/web/szczepimysie/raport-szczepien-przeciwko-covid-19"/>
  </r>
  <r>
    <x v="48"/>
    <s v="POL"/>
    <x v="12"/>
    <n v="47600"/>
    <n v="47600"/>
    <m/>
    <n v="11300"/>
    <n v="15200"/>
    <n v="0.13"/>
    <n v="0.13"/>
    <m/>
    <x v="863"/>
    <x v="1"/>
    <s v="Ministry of Health"/>
    <s v="https://www.gov.pl/web/szczepimysie/raport-szczepien-przeciwko-covid-19"/>
  </r>
  <r>
    <x v="48"/>
    <s v="POL"/>
    <x v="13"/>
    <m/>
    <m/>
    <m/>
    <m/>
    <n v="11749"/>
    <m/>
    <m/>
    <m/>
    <x v="11"/>
    <x v="1"/>
    <s v="Ministry of Health"/>
    <s v="https://www.gov.pl/web/szczepimysie/raport-szczepien-przeciwko-covid-19"/>
  </r>
  <r>
    <x v="48"/>
    <s v="POL"/>
    <x v="14"/>
    <n v="50391"/>
    <n v="50391"/>
    <m/>
    <m/>
    <n v="9678"/>
    <n v="0.13"/>
    <n v="0.13"/>
    <m/>
    <x v="864"/>
    <x v="1"/>
    <s v="Ministry of Health"/>
    <s v="https://www.gov.pl/web/szczepimysie/raport-szczepien-przeciwko-covid-19"/>
  </r>
  <r>
    <x v="48"/>
    <s v="POL"/>
    <x v="15"/>
    <n v="50833"/>
    <n v="50833"/>
    <m/>
    <n v="442"/>
    <n v="8139"/>
    <n v="0.13"/>
    <n v="0.13"/>
    <m/>
    <x v="568"/>
    <x v="1"/>
    <s v="Ministry of Health"/>
    <s v="https://www.gov.pl/web/szczepimysie/raport-szczepien-przeciwko-covid-19"/>
  </r>
  <r>
    <x v="48"/>
    <s v="POL"/>
    <x v="16"/>
    <n v="92220"/>
    <n v="92220"/>
    <m/>
    <n v="41387"/>
    <n v="12889"/>
    <n v="0.24"/>
    <n v="0.24"/>
    <m/>
    <x v="865"/>
    <x v="1"/>
    <s v="Ministry of Health"/>
    <s v="https://www.gov.pl/web/szczepimysie/raport-szczepien-przeciwko-covid-19"/>
  </r>
  <r>
    <x v="48"/>
    <s v="POL"/>
    <x v="17"/>
    <n v="140226"/>
    <n v="140226"/>
    <m/>
    <n v="48006"/>
    <n v="19132"/>
    <n v="0.37"/>
    <n v="0.37"/>
    <m/>
    <x v="866"/>
    <x v="1"/>
    <s v="Ministry of Health"/>
    <s v="https://www.gov.pl/web/szczepimysie/raport-szczepien-przeciwko-covid-19"/>
  </r>
  <r>
    <x v="48"/>
    <s v="POL"/>
    <x v="18"/>
    <n v="160359"/>
    <n v="160359"/>
    <m/>
    <n v="20133"/>
    <n v="17723"/>
    <n v="0.42"/>
    <n v="0.42"/>
    <m/>
    <x v="166"/>
    <x v="1"/>
    <s v="Ministry of Health"/>
    <s v="https://www.gov.pl/web/szczepimysie/raport-szczepien-przeciwko-covid-19"/>
  </r>
  <r>
    <x v="48"/>
    <s v="POL"/>
    <x v="19"/>
    <n v="188956"/>
    <n v="188956"/>
    <m/>
    <n v="28597"/>
    <n v="20194"/>
    <n v="0.5"/>
    <n v="0.5"/>
    <m/>
    <x v="867"/>
    <x v="1"/>
    <s v="Ministry of Health"/>
    <s v="https://www.gov.pl/web/szczepimysie/raport-szczepien-przeciwko-covid-19"/>
  </r>
  <r>
    <x v="48"/>
    <s v="POL"/>
    <x v="20"/>
    <n v="198787"/>
    <n v="198787"/>
    <m/>
    <n v="9831"/>
    <n v="21399"/>
    <n v="0.53"/>
    <n v="0.53"/>
    <m/>
    <x v="868"/>
    <x v="1"/>
    <s v="Ministry of Health"/>
    <s v="https://www.gov.pl/web/szczepimysie/raport-szczepien-przeciwko-covid-19"/>
  </r>
  <r>
    <x v="48"/>
    <s v="POL"/>
    <x v="21"/>
    <n v="200022"/>
    <n v="200022"/>
    <m/>
    <n v="1235"/>
    <n v="21376"/>
    <n v="0.53"/>
    <n v="0.53"/>
    <m/>
    <x v="868"/>
    <x v="1"/>
    <s v="Ministry of Health"/>
    <s v="https://www.gov.pl/web/szczepimysie/raport-szczepien-przeciwko-covid-19"/>
  </r>
  <r>
    <x v="48"/>
    <s v="POL"/>
    <x v="22"/>
    <n v="203053"/>
    <n v="203053"/>
    <m/>
    <n v="3031"/>
    <n v="21746"/>
    <n v="0.54"/>
    <n v="0.54"/>
    <m/>
    <x v="101"/>
    <x v="1"/>
    <s v="Ministry of Health"/>
    <s v="https://www.gov.pl/web/szczepimysie/raport-szczepien-przeciwko-covid-19"/>
  </r>
  <r>
    <x v="48"/>
    <s v="POL"/>
    <x v="23"/>
    <n v="257834"/>
    <n v="257834"/>
    <m/>
    <n v="54781"/>
    <n v="23659"/>
    <n v="0.68"/>
    <n v="0.68"/>
    <m/>
    <x v="869"/>
    <x v="1"/>
    <s v="Ministry of Health"/>
    <s v="https://www.gov.pl/web/szczepimysie/raport-szczepien-przeciwko-covid-19"/>
  </r>
  <r>
    <x v="48"/>
    <s v="POL"/>
    <x v="24"/>
    <n v="309620"/>
    <n v="309620"/>
    <m/>
    <n v="51786"/>
    <n v="24199"/>
    <n v="0.82"/>
    <n v="0.82"/>
    <m/>
    <x v="870"/>
    <x v="1"/>
    <s v="Ministry of Health"/>
    <s v="https://www.gov.pl/web/szczepimysie/raport-szczepien-przeciwko-covid-19"/>
  </r>
  <r>
    <x v="48"/>
    <s v="POL"/>
    <x v="25"/>
    <n v="369212"/>
    <n v="369212"/>
    <m/>
    <n v="59592"/>
    <n v="29836"/>
    <n v="0.98"/>
    <n v="0.98"/>
    <m/>
    <x v="844"/>
    <x v="1"/>
    <s v="Ministry of Health"/>
    <s v="https://www.gov.pl/web/szczepimysie/raport-szczepien-przeciwko-covid-19"/>
  </r>
  <r>
    <x v="48"/>
    <s v="POL"/>
    <x v="26"/>
    <n v="410480"/>
    <n v="410480"/>
    <m/>
    <n v="41268"/>
    <n v="31646"/>
    <n v="1.08"/>
    <n v="1.08"/>
    <m/>
    <x v="333"/>
    <x v="1"/>
    <s v="Ministry of Health"/>
    <s v="https://www.gov.pl/web/szczepimysie/raport-szczepien-przeciwko-covid-19"/>
  </r>
  <r>
    <x v="48"/>
    <s v="POL"/>
    <x v="27"/>
    <n v="436963"/>
    <n v="436963"/>
    <m/>
    <n v="26483"/>
    <n v="34025"/>
    <n v="1.1499999999999999"/>
    <n v="1.1499999999999999"/>
    <m/>
    <x v="511"/>
    <x v="1"/>
    <s v="Ministry of Health"/>
    <s v="https://www.gov.pl/web/szczepimysie/raport-szczepien-przeciwko-covid-19"/>
  </r>
  <r>
    <x v="48"/>
    <s v="POL"/>
    <x v="28"/>
    <n v="457303"/>
    <n v="457303"/>
    <m/>
    <n v="20340"/>
    <n v="36754"/>
    <n v="1.21"/>
    <n v="1.21"/>
    <m/>
    <x v="738"/>
    <x v="1"/>
    <s v="Ministry of Health"/>
    <s v="https://www.gov.pl/web/szczepimysie/raport-szczepien-przeciwko-covid-19"/>
  </r>
  <r>
    <x v="48"/>
    <s v="POL"/>
    <x v="29"/>
    <n v="469466"/>
    <n v="468795"/>
    <n v="671"/>
    <n v="12163"/>
    <n v="38059"/>
    <n v="1.24"/>
    <n v="1.24"/>
    <n v="0"/>
    <x v="740"/>
    <x v="1"/>
    <s v="Ministry of Health"/>
    <s v="https://www.gov.pl/web/szczepimysie/raport-szczepien-przeciwko-covid-19"/>
  </r>
  <r>
    <x v="48"/>
    <s v="POL"/>
    <x v="30"/>
    <n v="495164"/>
    <n v="491696"/>
    <n v="3468"/>
    <n v="25698"/>
    <n v="33904"/>
    <n v="1.31"/>
    <n v="1.3"/>
    <n v="0.01"/>
    <x v="871"/>
    <x v="1"/>
    <s v="Ministry of Health"/>
    <s v="https://www.gov.pl/web/szczepimysie/raport-szczepien-przeciwko-covid-19"/>
  </r>
  <r>
    <x v="48"/>
    <s v="POL"/>
    <x v="31"/>
    <n v="541229"/>
    <n v="530055"/>
    <n v="11174"/>
    <n v="46065"/>
    <n v="33087"/>
    <n v="1.43"/>
    <n v="1.4"/>
    <n v="0.03"/>
    <x v="872"/>
    <x v="1"/>
    <s v="Ministry of Health"/>
    <s v="https://www.gov.pl/web/szczepimysie/raport-szczepien-przeciwko-covid-19"/>
  </r>
  <r>
    <x v="48"/>
    <s v="POL"/>
    <x v="32"/>
    <n v="591785"/>
    <n v="566793"/>
    <n v="24992"/>
    <n v="50556"/>
    <n v="31796"/>
    <n v="1.56"/>
    <n v="1.5"/>
    <n v="7.0000000000000007E-2"/>
    <x v="873"/>
    <x v="1"/>
    <s v="Ministry of Health"/>
    <s v="https://www.gov.pl/web/szczepimysie/raport-szczepien-przeciwko-covid-19"/>
  </r>
  <r>
    <x v="48"/>
    <s v="POL"/>
    <x v="33"/>
    <n v="644999"/>
    <n v="605313"/>
    <n v="39686"/>
    <n v="53214"/>
    <n v="33503"/>
    <n v="1.7"/>
    <n v="1.6"/>
    <n v="0.1"/>
    <x v="284"/>
    <x v="1"/>
    <s v="Ministry of Health"/>
    <s v="https://www.gov.pl/web/szczepimysie/raport-szczepien-przeciwko-covid-19"/>
  </r>
  <r>
    <x v="48"/>
    <s v="POL"/>
    <x v="34"/>
    <n v="684277"/>
    <n v="638798"/>
    <n v="45479"/>
    <n v="39278"/>
    <n v="35331"/>
    <n v="1.81"/>
    <n v="1.69"/>
    <n v="0.12"/>
    <x v="510"/>
    <x v="1"/>
    <s v="Ministry of Health"/>
    <s v="https://www.gov.pl/web/szczepimysie/raport-szczepien-przeciwko-covid-19"/>
  </r>
  <r>
    <x v="48"/>
    <s v="POL"/>
    <x v="35"/>
    <n v="701164"/>
    <n v="654184"/>
    <n v="46980"/>
    <n v="16887"/>
    <n v="34837"/>
    <n v="1.85"/>
    <n v="1.73"/>
    <n v="0.12"/>
    <x v="225"/>
    <x v="1"/>
    <s v="Ministry of Health"/>
    <s v="https://www.gov.pl/web/szczepimysie/raport-szczepien-przeciwko-covid-19"/>
  </r>
  <r>
    <x v="48"/>
    <s v="POL"/>
    <x v="36"/>
    <n v="707474"/>
    <n v="659753"/>
    <n v="47721"/>
    <n v="6310"/>
    <n v="34001"/>
    <n v="1.87"/>
    <n v="1.74"/>
    <n v="0.13"/>
    <x v="874"/>
    <x v="1"/>
    <s v="Ministry of Health"/>
    <s v="https://www.gov.pl/web/szczepimysie/raport-szczepien-przeciwko-covid-19"/>
  </r>
  <r>
    <x v="48"/>
    <s v="POL"/>
    <x v="37"/>
    <n v="776987"/>
    <n v="701222"/>
    <n v="75765"/>
    <n v="69513"/>
    <n v="40260"/>
    <n v="2.0499999999999998"/>
    <n v="1.85"/>
    <n v="0.2"/>
    <x v="247"/>
    <x v="1"/>
    <s v="Ministry of Health"/>
    <s v="https://www.gov.pl/web/szczepimysie/raport-szczepien-przeciwko-covid-19"/>
  </r>
  <r>
    <x v="48"/>
    <s v="POL"/>
    <x v="38"/>
    <n v="905457"/>
    <n v="782413"/>
    <n v="123044"/>
    <n v="128470"/>
    <n v="52033"/>
    <n v="2.39"/>
    <n v="2.0699999999999998"/>
    <n v="0.33"/>
    <x v="875"/>
    <x v="1"/>
    <s v="Ministry of Health"/>
    <s v="https://www.gov.pl/web/szczepimysie/raport-szczepien-przeciwko-covid-19"/>
  </r>
  <r>
    <x v="48"/>
    <s v="POL"/>
    <x v="39"/>
    <n v="1008253"/>
    <n v="858474"/>
    <n v="149779"/>
    <n v="102796"/>
    <n v="59495"/>
    <n v="2.66"/>
    <n v="2.27"/>
    <n v="0.4"/>
    <x v="244"/>
    <x v="1"/>
    <s v="Ministry of Health"/>
    <s v="https://www.gov.pl/web/szczepimysie/raport-szczepien-przeciwko-covid-19"/>
  </r>
  <r>
    <x v="48"/>
    <s v="POL"/>
    <x v="40"/>
    <n v="1097036"/>
    <n v="917908"/>
    <n v="179128"/>
    <n v="88783"/>
    <n v="64577"/>
    <n v="2.9"/>
    <n v="2.4300000000000002"/>
    <n v="0.47"/>
    <x v="876"/>
    <x v="1"/>
    <s v="Ministry of Health"/>
    <s v="https://www.gov.pl/web/szczepimysie/raport-szczepien-przeciwko-covid-19"/>
  </r>
  <r>
    <x v="48"/>
    <s v="POL"/>
    <x v="41"/>
    <n v="1141081"/>
    <n v="945600"/>
    <n v="195481"/>
    <n v="44045"/>
    <n v="65258"/>
    <n v="3.02"/>
    <n v="2.5"/>
    <n v="0.52"/>
    <x v="877"/>
    <x v="1"/>
    <s v="Ministry of Health"/>
    <s v="https://www.gov.pl/web/szczepimysie/raport-szczepien-przeciwko-covid-19"/>
  </r>
  <r>
    <x v="48"/>
    <s v="POL"/>
    <x v="42"/>
    <n v="1156931"/>
    <n v="958453"/>
    <n v="198478"/>
    <n v="15850"/>
    <n v="65110"/>
    <n v="3.06"/>
    <n v="2.5299999999999998"/>
    <n v="0.52"/>
    <x v="878"/>
    <x v="1"/>
    <s v="Ministry of Health"/>
    <s v="https://www.gov.pl/web/szczepimysie/raport-szczepien-przeciwko-covid-19"/>
  </r>
  <r>
    <x v="48"/>
    <s v="POL"/>
    <x v="43"/>
    <n v="1176904"/>
    <n v="976367"/>
    <n v="200537"/>
    <n v="19973"/>
    <n v="67061"/>
    <n v="3.11"/>
    <n v="2.58"/>
    <n v="0.53"/>
    <x v="879"/>
    <x v="1"/>
    <s v="Ministry of Health"/>
    <s v="https://www.gov.pl/web/szczepimysie/raport-szczepien-przeciwko-covid-19"/>
  </r>
  <r>
    <x v="48"/>
    <s v="POL"/>
    <x v="44"/>
    <n v="1231716"/>
    <n v="998587"/>
    <n v="233129"/>
    <n v="54812"/>
    <n v="64961"/>
    <n v="3.25"/>
    <n v="2.64"/>
    <n v="0.62"/>
    <x v="880"/>
    <x v="1"/>
    <s v="Ministry of Health"/>
    <s v="https://www.gov.pl/web/szczepimysie/raport-szczepien-przeciwko-covid-19"/>
  </r>
  <r>
    <x v="48"/>
    <s v="POL"/>
    <x v="45"/>
    <n v="1342435"/>
    <n v="1053245"/>
    <n v="289190"/>
    <n v="110719"/>
    <n v="62425"/>
    <n v="3.55"/>
    <n v="2.78"/>
    <n v="0.76"/>
    <x v="881"/>
    <x v="1"/>
    <s v="Ministry of Health"/>
    <s v="https://www.gov.pl/web/szczepimysie/raport-szczepien-przeciwko-covid-19"/>
  </r>
  <r>
    <x v="48"/>
    <s v="POL"/>
    <x v="46"/>
    <n v="1461578"/>
    <n v="1117146"/>
    <n v="344432"/>
    <n v="119143"/>
    <n v="64761"/>
    <n v="3.86"/>
    <n v="2.95"/>
    <n v="0.91"/>
    <x v="882"/>
    <x v="1"/>
    <s v="Ministry of Health"/>
    <s v="https://www.gov.pl/web/szczepimysie/raport-szczepien-przeciwko-covid-19"/>
  </r>
  <r>
    <x v="48"/>
    <s v="POL"/>
    <x v="47"/>
    <n v="1566604"/>
    <n v="1171229"/>
    <n v="395375"/>
    <n v="105026"/>
    <n v="67081"/>
    <n v="4.1399999999999997"/>
    <n v="3.09"/>
    <n v="1.04"/>
    <x v="879"/>
    <x v="1"/>
    <s v="Ministry of Health"/>
    <s v="https://www.gov.pl/web/szczepimysie/raport-szczepien-przeciwko-covid-19"/>
  </r>
  <r>
    <x v="48"/>
    <s v="POL"/>
    <x v="48"/>
    <n v="1617764"/>
    <n v="1193034"/>
    <n v="424730"/>
    <n v="51160"/>
    <n v="68098"/>
    <n v="4.2699999999999996"/>
    <n v="3.15"/>
    <n v="1.1200000000000001"/>
    <x v="883"/>
    <x v="1"/>
    <s v="Ministry of Health"/>
    <s v="https://www.gov.pl/web/szczepimysie/raport-szczepien-przeciwko-covid-19"/>
  </r>
  <r>
    <x v="48"/>
    <s v="POL"/>
    <x v="49"/>
    <n v="1641158"/>
    <n v="1200793"/>
    <n v="440365"/>
    <n v="23394"/>
    <n v="69175"/>
    <n v="4.34"/>
    <n v="3.17"/>
    <n v="1.1599999999999999"/>
    <x v="884"/>
    <x v="1"/>
    <s v="Ministry of Health"/>
    <s v="https://www.gov.pl/web/szczepimysie/raport-szczepien-przeciwko-covid-19"/>
  </r>
  <r>
    <x v="49"/>
    <s v="PRT"/>
    <x v="9"/>
    <n v="4828"/>
    <n v="4828"/>
    <m/>
    <m/>
    <m/>
    <n v="0.05"/>
    <n v="0.05"/>
    <m/>
    <x v="0"/>
    <x v="1"/>
    <s v="National Health Service"/>
    <s v="https://covid19.min-saude.pt/ponto-de-situacao-atual-em-portugal/"/>
  </r>
  <r>
    <x v="49"/>
    <s v="PRT"/>
    <x v="10"/>
    <n v="16701"/>
    <n v="16701"/>
    <m/>
    <n v="11873"/>
    <n v="11873"/>
    <n v="0.16"/>
    <n v="0.16"/>
    <m/>
    <x v="237"/>
    <x v="1"/>
    <s v="National Health Service"/>
    <s v="https://covid19.min-saude.pt/ponto-de-situacao-atual-em-portugal/"/>
  </r>
  <r>
    <x v="49"/>
    <s v="PRT"/>
    <x v="11"/>
    <n v="26850"/>
    <n v="26850"/>
    <m/>
    <n v="10149"/>
    <n v="11011"/>
    <n v="0.26"/>
    <n v="0.26"/>
    <m/>
    <x v="885"/>
    <x v="1"/>
    <s v="National Health Service"/>
    <s v="https://covid19.min-saude.pt/ponto-de-situacao-atual-em-portugal/"/>
  </r>
  <r>
    <x v="49"/>
    <s v="PRT"/>
    <x v="12"/>
    <m/>
    <m/>
    <m/>
    <m/>
    <n v="7770"/>
    <m/>
    <m/>
    <m/>
    <x v="886"/>
    <x v="1"/>
    <s v="National Health Service"/>
    <s v="https://covid19.min-saude.pt/ponto-de-situacao-atual-em-portugal/"/>
  </r>
  <r>
    <x v="49"/>
    <s v="PRT"/>
    <x v="13"/>
    <m/>
    <m/>
    <m/>
    <m/>
    <n v="6149"/>
    <m/>
    <m/>
    <m/>
    <x v="422"/>
    <x v="1"/>
    <s v="National Health Service"/>
    <s v="https://covid19.min-saude.pt/ponto-de-situacao-atual-em-portugal/"/>
  </r>
  <r>
    <x v="49"/>
    <s v="PRT"/>
    <x v="14"/>
    <m/>
    <m/>
    <m/>
    <m/>
    <n v="5177"/>
    <m/>
    <m/>
    <m/>
    <x v="420"/>
    <x v="1"/>
    <s v="National Health Service"/>
    <s v="https://covid19.min-saude.pt/ponto-de-situacao-atual-em-portugal/"/>
  </r>
  <r>
    <x v="49"/>
    <s v="PRT"/>
    <x v="15"/>
    <n v="32000"/>
    <n v="32000"/>
    <m/>
    <m/>
    <n v="4529"/>
    <n v="0.31"/>
    <n v="0.31"/>
    <m/>
    <x v="324"/>
    <x v="1"/>
    <s v="National Health Service"/>
    <s v="https://covid19.min-saude.pt/ponto-de-situacao-atual-em-portugal/"/>
  </r>
  <r>
    <x v="49"/>
    <s v="PRT"/>
    <x v="16"/>
    <m/>
    <m/>
    <m/>
    <m/>
    <n v="4360"/>
    <m/>
    <m/>
    <m/>
    <x v="729"/>
    <x v="1"/>
    <s v="National Health Service"/>
    <s v="https://covid19.min-saude.pt/ponto-de-situacao-atual-em-portugal/"/>
  </r>
  <r>
    <x v="49"/>
    <s v="PRT"/>
    <x v="17"/>
    <m/>
    <m/>
    <m/>
    <m/>
    <n v="3141"/>
    <m/>
    <m/>
    <m/>
    <x v="67"/>
    <x v="1"/>
    <s v="National Health Service"/>
    <s v="https://covid19.min-saude.pt/ponto-de-situacao-atual-em-portugal/"/>
  </r>
  <r>
    <x v="49"/>
    <s v="PRT"/>
    <x v="18"/>
    <n v="42035"/>
    <n v="42035"/>
    <m/>
    <m/>
    <n v="2169"/>
    <n v="0.41"/>
    <n v="0.41"/>
    <m/>
    <x v="194"/>
    <x v="1"/>
    <s v="National Health Service"/>
    <s v="https://covid19.min-saude.pt/ponto-de-situacao-atual-em-portugal/"/>
  </r>
  <r>
    <x v="49"/>
    <s v="PRT"/>
    <x v="19"/>
    <m/>
    <m/>
    <m/>
    <m/>
    <n v="3983"/>
    <m/>
    <m/>
    <m/>
    <x v="572"/>
    <x v="1"/>
    <s v="National Health Service"/>
    <s v="https://covid19.min-saude.pt/ponto-de-situacao-atual-em-portugal/"/>
  </r>
  <r>
    <x v="49"/>
    <s v="PRT"/>
    <x v="20"/>
    <n v="70000"/>
    <n v="70000"/>
    <m/>
    <m/>
    <n v="5796"/>
    <n v="0.69"/>
    <n v="0.69"/>
    <m/>
    <x v="887"/>
    <x v="1"/>
    <s v="National Health Service"/>
    <s v="https://covid19.min-saude.pt/ponto-de-situacao-atual-em-portugal/"/>
  </r>
  <r>
    <x v="49"/>
    <s v="PRT"/>
    <x v="21"/>
    <m/>
    <m/>
    <m/>
    <m/>
    <n v="6347"/>
    <m/>
    <m/>
    <m/>
    <x v="888"/>
    <x v="1"/>
    <s v="National Health Service"/>
    <s v="https://covid19.min-saude.pt/ponto-de-situacao-atual-em-portugal/"/>
  </r>
  <r>
    <x v="49"/>
    <s v="PRT"/>
    <x v="22"/>
    <m/>
    <m/>
    <m/>
    <m/>
    <n v="6898"/>
    <m/>
    <m/>
    <m/>
    <x v="889"/>
    <x v="1"/>
    <s v="National Health Service"/>
    <s v="https://covid19.min-saude.pt/ponto-de-situacao-atual-em-portugal/"/>
  </r>
  <r>
    <x v="49"/>
    <s v="PRT"/>
    <x v="23"/>
    <m/>
    <m/>
    <m/>
    <m/>
    <n v="7155"/>
    <m/>
    <m/>
    <m/>
    <x v="709"/>
    <x v="1"/>
    <s v="National Health Service"/>
    <s v="https://covid19.min-saude.pt/ponto-de-situacao-atual-em-portugal/"/>
  </r>
  <r>
    <x v="49"/>
    <s v="PRT"/>
    <x v="24"/>
    <m/>
    <m/>
    <m/>
    <m/>
    <n v="7412"/>
    <m/>
    <m/>
    <m/>
    <x v="153"/>
    <x v="1"/>
    <s v="National Health Service"/>
    <s v="https://covid19.min-saude.pt/ponto-de-situacao-atual-em-portugal/"/>
  </r>
  <r>
    <x v="49"/>
    <s v="PRT"/>
    <x v="25"/>
    <m/>
    <m/>
    <m/>
    <m/>
    <n v="7668"/>
    <m/>
    <m/>
    <m/>
    <x v="890"/>
    <x v="1"/>
    <s v="National Health Service"/>
    <s v="https://covid19.min-saude.pt/ponto-de-situacao-atual-em-portugal/"/>
  </r>
  <r>
    <x v="49"/>
    <s v="PRT"/>
    <x v="26"/>
    <m/>
    <m/>
    <m/>
    <m/>
    <n v="6406"/>
    <m/>
    <m/>
    <m/>
    <x v="516"/>
    <x v="1"/>
    <s v="National Health Service"/>
    <s v="https://covid19.min-saude.pt/ponto-de-situacao-atual-em-portugal/"/>
  </r>
  <r>
    <x v="49"/>
    <s v="PRT"/>
    <x v="27"/>
    <n v="106000"/>
    <n v="106000"/>
    <m/>
    <m/>
    <n v="5143"/>
    <n v="1.04"/>
    <n v="1.04"/>
    <m/>
    <x v="891"/>
    <x v="1"/>
    <s v="National Health Service"/>
    <s v="https://covid19.min-saude.pt/ponto-de-situacao-atual-em-portugal/"/>
  </r>
  <r>
    <x v="49"/>
    <s v="PRT"/>
    <x v="28"/>
    <m/>
    <m/>
    <m/>
    <m/>
    <n v="6571"/>
    <m/>
    <m/>
    <m/>
    <x v="892"/>
    <x v="1"/>
    <s v="National Health Service"/>
    <s v="https://covid19.min-saude.pt/ponto-de-situacao-atual-em-portugal/"/>
  </r>
  <r>
    <x v="49"/>
    <s v="PRT"/>
    <x v="29"/>
    <m/>
    <m/>
    <m/>
    <m/>
    <n v="8000"/>
    <m/>
    <m/>
    <m/>
    <x v="893"/>
    <x v="1"/>
    <s v="National Health Service"/>
    <s v="https://covid19.min-saude.pt/ponto-de-situacao-atual-em-portugal/"/>
  </r>
  <r>
    <x v="49"/>
    <s v="PRT"/>
    <x v="30"/>
    <m/>
    <m/>
    <m/>
    <m/>
    <n v="9429"/>
    <m/>
    <m/>
    <m/>
    <x v="894"/>
    <x v="1"/>
    <s v="National Health Service"/>
    <s v="https://covid19.min-saude.pt/ponto-de-situacao-atual-em-portugal/"/>
  </r>
  <r>
    <x v="49"/>
    <s v="PRT"/>
    <x v="31"/>
    <m/>
    <m/>
    <m/>
    <m/>
    <n v="10857"/>
    <m/>
    <m/>
    <m/>
    <x v="895"/>
    <x v="1"/>
    <s v="National Health Service"/>
    <s v="https://covid19.min-saude.pt/ponto-de-situacao-atual-em-portugal/"/>
  </r>
  <r>
    <x v="49"/>
    <s v="PRT"/>
    <x v="32"/>
    <m/>
    <m/>
    <m/>
    <m/>
    <n v="12286"/>
    <m/>
    <m/>
    <m/>
    <x v="896"/>
    <x v="1"/>
    <s v="National Health Service"/>
    <s v="https://covid19.min-saude.pt/ponto-de-situacao-atual-em-portugal/"/>
  </r>
  <r>
    <x v="49"/>
    <s v="PRT"/>
    <x v="33"/>
    <m/>
    <m/>
    <m/>
    <m/>
    <n v="13714"/>
    <m/>
    <m/>
    <m/>
    <x v="897"/>
    <x v="1"/>
    <s v="National Health Service"/>
    <s v="https://covid19.min-saude.pt/ponto-de-situacao-atual-em-portugal/"/>
  </r>
  <r>
    <x v="49"/>
    <s v="PRT"/>
    <x v="34"/>
    <n v="212000"/>
    <m/>
    <m/>
    <m/>
    <n v="15143"/>
    <n v="2.08"/>
    <m/>
    <m/>
    <x v="487"/>
    <x v="1"/>
    <s v="National Health Service"/>
    <s v="https://covid19.min-saude.pt/ponto-de-situacao-atual-em-portugal/"/>
  </r>
  <r>
    <x v="49"/>
    <s v="PRT"/>
    <x v="35"/>
    <n v="232725"/>
    <m/>
    <m/>
    <n v="20725"/>
    <n v="15940"/>
    <n v="2.2799999999999998"/>
    <m/>
    <m/>
    <x v="898"/>
    <x v="1"/>
    <s v="National Health Service"/>
    <s v="https://covid19.min-saude.pt/ponto-de-situacao-atual-em-portugal/"/>
  </r>
  <r>
    <x v="49"/>
    <s v="PRT"/>
    <x v="36"/>
    <m/>
    <m/>
    <m/>
    <m/>
    <n v="15242"/>
    <m/>
    <m/>
    <m/>
    <x v="899"/>
    <x v="1"/>
    <s v="National Health Service"/>
    <s v="https://covid19.min-saude.pt/ponto-de-situacao-atual-em-portugal/"/>
  </r>
  <r>
    <x v="49"/>
    <s v="PRT"/>
    <x v="37"/>
    <m/>
    <m/>
    <m/>
    <m/>
    <n v="14545"/>
    <m/>
    <m/>
    <m/>
    <x v="900"/>
    <x v="1"/>
    <s v="National Health Service"/>
    <s v="https://covid19.min-saude.pt/ponto-de-situacao-atual-em-portugal/"/>
  </r>
  <r>
    <x v="49"/>
    <s v="PRT"/>
    <x v="38"/>
    <n v="263499"/>
    <n v="225499"/>
    <n v="38000"/>
    <m/>
    <n v="13847"/>
    <n v="2.58"/>
    <n v="2.21"/>
    <n v="0.37"/>
    <x v="901"/>
    <x v="1"/>
    <s v="National Health Service"/>
    <s v="https://covid19.min-saude.pt/ponto-de-situacao-atual-em-portugal/"/>
  </r>
  <r>
    <x v="49"/>
    <s v="PRT"/>
    <x v="39"/>
    <n v="278413"/>
    <m/>
    <m/>
    <n v="14914"/>
    <n v="13814"/>
    <n v="2.73"/>
    <m/>
    <m/>
    <x v="803"/>
    <x v="1"/>
    <s v="National Health Service"/>
    <s v="https://covid19.min-saude.pt/ponto-de-situacao-atual-em-portugal/"/>
  </r>
  <r>
    <x v="49"/>
    <s v="PRT"/>
    <x v="40"/>
    <n v="296004"/>
    <m/>
    <m/>
    <n v="17591"/>
    <n v="14164"/>
    <n v="2.9"/>
    <m/>
    <m/>
    <x v="670"/>
    <x v="1"/>
    <s v="National Health Service"/>
    <s v="https://covid19.min-saude.pt/ponto-de-situacao-atual-em-portugal/"/>
  </r>
  <r>
    <x v="49"/>
    <s v="PRT"/>
    <x v="41"/>
    <n v="315737"/>
    <m/>
    <m/>
    <n v="19733"/>
    <n v="14820"/>
    <n v="3.1"/>
    <m/>
    <m/>
    <x v="902"/>
    <x v="1"/>
    <s v="National Health Service"/>
    <s v="https://covid19.min-saude.pt/ponto-de-situacao-atual-em-portugal/"/>
  </r>
  <r>
    <x v="49"/>
    <s v="PRT"/>
    <x v="42"/>
    <n v="330233"/>
    <m/>
    <m/>
    <n v="14496"/>
    <n v="13930"/>
    <n v="3.24"/>
    <m/>
    <m/>
    <x v="903"/>
    <x v="1"/>
    <s v="National Health Service"/>
    <s v="https://covid19.min-saude.pt/ponto-de-situacao-atual-em-portugal/"/>
  </r>
  <r>
    <x v="49"/>
    <s v="PRT"/>
    <x v="43"/>
    <n v="336771"/>
    <n v="268386"/>
    <n v="68385"/>
    <n v="6538"/>
    <n v="13398"/>
    <n v="3.3"/>
    <n v="2.63"/>
    <n v="0.67"/>
    <x v="904"/>
    <x v="1"/>
    <s v="National Health Service"/>
    <s v="https://covid19.min-saude.pt/ponto-de-situacao-atual-em-portugal/"/>
  </r>
  <r>
    <x v="49"/>
    <s v="PRT"/>
    <x v="44"/>
    <n v="338566"/>
    <n v="269814"/>
    <n v="68755"/>
    <n v="1795"/>
    <n v="12189"/>
    <n v="3.32"/>
    <n v="2.65"/>
    <n v="0.67"/>
    <x v="905"/>
    <x v="1"/>
    <s v="National Health Service"/>
    <s v="https://covid19.min-saude.pt/ponto-de-situacao-atual-em-portugal/"/>
  </r>
  <r>
    <x v="49"/>
    <s v="PRT"/>
    <x v="45"/>
    <m/>
    <m/>
    <m/>
    <m/>
    <n v="11608"/>
    <m/>
    <m/>
    <m/>
    <x v="802"/>
    <x v="1"/>
    <s v="National Health Service"/>
    <s v="https://covid19.min-saude.pt/ponto-de-situacao-atual-em-portugal/"/>
  </r>
  <r>
    <x v="49"/>
    <s v="PRT"/>
    <x v="46"/>
    <n v="350945"/>
    <n v="275093"/>
    <n v="75852"/>
    <m/>
    <n v="10362"/>
    <n v="3.44"/>
    <n v="2.7"/>
    <n v="0.74"/>
    <x v="906"/>
    <x v="1"/>
    <s v="National Health Service"/>
    <s v="https://covid19.min-saude.pt/ponto-de-situacao-atual-em-portugal/"/>
  </r>
  <r>
    <x v="49"/>
    <s v="PRT"/>
    <x v="47"/>
    <n v="364211"/>
    <n v="279236"/>
    <n v="84975"/>
    <n v="13266"/>
    <n v="9744"/>
    <n v="3.57"/>
    <n v="2.74"/>
    <n v="0.83"/>
    <x v="907"/>
    <x v="1"/>
    <s v="National Health Service"/>
    <s v="https://covid19.min-saude.pt/ponto-de-situacao-atual-em-portugal/"/>
  </r>
  <r>
    <x v="49"/>
    <s v="PRT"/>
    <x v="48"/>
    <m/>
    <m/>
    <m/>
    <m/>
    <n v="8008"/>
    <m/>
    <m/>
    <m/>
    <x v="893"/>
    <x v="1"/>
    <s v="National Health Service"/>
    <s v="https://covid19.min-saude.pt/ponto-de-situacao-atual-em-portugal/"/>
  </r>
  <r>
    <x v="49"/>
    <s v="PRT"/>
    <x v="49"/>
    <n v="379378"/>
    <n v="284462"/>
    <n v="94916"/>
    <m/>
    <n v="7021"/>
    <n v="3.72"/>
    <n v="2.79"/>
    <n v="0.93"/>
    <x v="752"/>
    <x v="1"/>
    <s v="National Health Service"/>
    <s v="https://covid19.min-saude.pt/ponto-de-situacao-atual-em-portugal/"/>
  </r>
  <r>
    <x v="50"/>
    <s v="ROU"/>
    <x v="9"/>
    <n v="2066"/>
    <n v="2066"/>
    <m/>
    <m/>
    <m/>
    <n v="0.01"/>
    <n v="0.01"/>
    <m/>
    <x v="0"/>
    <x v="1"/>
    <s v="Government of Romania"/>
    <s v="https://vaccinare-covid.gov.ro/wp-content/uploads/2021/02/06.02.21-Tabel-situatie-vaccinari-actualizat.pdf"/>
  </r>
  <r>
    <x v="50"/>
    <s v="ROU"/>
    <x v="10"/>
    <n v="2778"/>
    <n v="2778"/>
    <m/>
    <n v="712"/>
    <n v="712"/>
    <n v="0.01"/>
    <n v="0.01"/>
    <m/>
    <x v="781"/>
    <x v="1"/>
    <s v="Government of Romania"/>
    <s v="https://vaccinare-covid.gov.ro/wp-content/uploads/2021/02/06.02.21-Tabel-situatie-vaccinari-actualizat.pdf"/>
  </r>
  <r>
    <x v="50"/>
    <s v="ROU"/>
    <x v="11"/>
    <n v="5666"/>
    <n v="5666"/>
    <m/>
    <n v="2888"/>
    <n v="1800"/>
    <n v="0.03"/>
    <n v="0.03"/>
    <m/>
    <x v="908"/>
    <x v="1"/>
    <s v="Government of Romania"/>
    <s v="https://vaccinare-covid.gov.ro/wp-content/uploads/2021/02/06.02.21-Tabel-situatie-vaccinari-actualizat.pdf"/>
  </r>
  <r>
    <x v="50"/>
    <s v="ROU"/>
    <x v="12"/>
    <n v="10289"/>
    <n v="10289"/>
    <m/>
    <n v="4623"/>
    <n v="2741"/>
    <n v="0.05"/>
    <n v="0.05"/>
    <m/>
    <x v="495"/>
    <x v="1"/>
    <s v="Government of Romania"/>
    <s v="https://vaccinare-covid.gov.ro/wp-content/uploads/2021/02/06.02.21-Tabel-situatie-vaccinari-actualizat.pdf"/>
  </r>
  <r>
    <x v="50"/>
    <s v="ROU"/>
    <x v="13"/>
    <n v="11656"/>
    <n v="11656"/>
    <m/>
    <n v="1367"/>
    <n v="2398"/>
    <n v="0.06"/>
    <n v="0.06"/>
    <m/>
    <x v="4"/>
    <x v="1"/>
    <s v="Government of Romania"/>
    <s v="https://vaccinare-covid.gov.ro/wp-content/uploads/2021/02/06.02.21-Tabel-situatie-vaccinari-actualizat.pdf"/>
  </r>
  <r>
    <x v="50"/>
    <s v="ROU"/>
    <x v="14"/>
    <n v="13242"/>
    <n v="13242"/>
    <m/>
    <n v="1586"/>
    <n v="2235"/>
    <n v="7.0000000000000007E-2"/>
    <n v="7.0000000000000007E-2"/>
    <m/>
    <x v="909"/>
    <x v="1"/>
    <s v="Government of Romania"/>
    <s v="https://vaccinare-covid.gov.ro/wp-content/uploads/2021/02/06.02.21-Tabel-situatie-vaccinari-actualizat.pdf"/>
  </r>
  <r>
    <x v="50"/>
    <s v="ROU"/>
    <x v="15"/>
    <n v="13596"/>
    <n v="13596"/>
    <m/>
    <n v="354"/>
    <n v="1922"/>
    <n v="7.0000000000000007E-2"/>
    <n v="7.0000000000000007E-2"/>
    <m/>
    <x v="832"/>
    <x v="1"/>
    <s v="Government of Romania"/>
    <s v="https://vaccinare-covid.gov.ro/wp-content/uploads/2021/02/06.02.21-Tabel-situatie-vaccinari-actualizat.pdf"/>
  </r>
  <r>
    <x v="50"/>
    <s v="ROU"/>
    <x v="16"/>
    <n v="25508"/>
    <n v="25508"/>
    <m/>
    <n v="11912"/>
    <n v="3349"/>
    <n v="0.13"/>
    <n v="0.13"/>
    <m/>
    <x v="792"/>
    <x v="1"/>
    <s v="Government of Romania"/>
    <s v="https://vaccinare-covid.gov.ro/wp-content/uploads/2021/02/06.02.21-Tabel-situatie-vaccinari-actualizat.pdf"/>
  </r>
  <r>
    <x v="50"/>
    <s v="ROU"/>
    <x v="17"/>
    <n v="41609"/>
    <n v="41609"/>
    <m/>
    <n v="16101"/>
    <n v="5547"/>
    <n v="0.22"/>
    <n v="0.22"/>
    <m/>
    <x v="323"/>
    <x v="1"/>
    <s v="Government of Romania"/>
    <s v="https://vaccinare-covid.gov.ro/wp-content/uploads/2021/02/06.02.21-Tabel-situatie-vaccinari-actualizat.pdf"/>
  </r>
  <r>
    <x v="50"/>
    <s v="ROU"/>
    <x v="18"/>
    <n v="58554"/>
    <n v="58554"/>
    <m/>
    <n v="16945"/>
    <n v="7555"/>
    <n v="0.3"/>
    <n v="0.3"/>
    <m/>
    <x v="861"/>
    <x v="1"/>
    <s v="Government of Romania"/>
    <s v="https://vaccinare-covid.gov.ro/wp-content/uploads/2021/02/06.02.21-Tabel-situatie-vaccinari-actualizat.pdf"/>
  </r>
  <r>
    <x v="50"/>
    <s v="ROU"/>
    <x v="19"/>
    <n v="76400"/>
    <n v="76400"/>
    <m/>
    <n v="17846"/>
    <n v="9444"/>
    <n v="0.4"/>
    <n v="0.4"/>
    <m/>
    <x v="480"/>
    <x v="1"/>
    <s v="Government of Romania"/>
    <s v="https://vaccinare-covid.gov.ro/wp-content/uploads/2021/02/06.02.21-Tabel-situatie-vaccinari-actualizat.pdf"/>
  </r>
  <r>
    <x v="50"/>
    <s v="ROU"/>
    <x v="20"/>
    <n v="92706"/>
    <n v="92706"/>
    <m/>
    <n v="16306"/>
    <n v="11579"/>
    <n v="0.48"/>
    <n v="0.48"/>
    <m/>
    <x v="36"/>
    <x v="1"/>
    <s v="Government of Romania"/>
    <s v="https://vaccinare-covid.gov.ro/wp-content/uploads/2021/02/06.02.21-Tabel-situatie-vaccinari-actualizat.pdf"/>
  </r>
  <r>
    <x v="50"/>
    <s v="ROU"/>
    <x v="21"/>
    <n v="102301"/>
    <n v="102301"/>
    <m/>
    <n v="9595"/>
    <n v="12723"/>
    <n v="0.53"/>
    <n v="0.53"/>
    <m/>
    <x v="21"/>
    <x v="1"/>
    <s v="Government of Romania"/>
    <s v="https://vaccinare-covid.gov.ro/wp-content/uploads/2021/02/06.02.21-Tabel-situatie-vaccinari-actualizat.pdf"/>
  </r>
  <r>
    <x v="50"/>
    <s v="ROU"/>
    <x v="22"/>
    <n v="108294"/>
    <n v="108294"/>
    <m/>
    <n v="5993"/>
    <n v="13528"/>
    <n v="0.56000000000000005"/>
    <n v="0.56000000000000005"/>
    <m/>
    <x v="910"/>
    <x v="1"/>
    <s v="Government of Romania"/>
    <s v="https://vaccinare-covid.gov.ro/wp-content/uploads/2021/02/06.02.21-Tabel-situatie-vaccinari-actualizat.pdf"/>
  </r>
  <r>
    <x v="50"/>
    <s v="ROU"/>
    <x v="23"/>
    <n v="125190"/>
    <n v="125190"/>
    <m/>
    <n v="16896"/>
    <n v="14240"/>
    <n v="0.65"/>
    <n v="0.65"/>
    <m/>
    <x v="911"/>
    <x v="1"/>
    <s v="Government of Romania"/>
    <s v="https://vaccinare-covid.gov.ro/wp-content/uploads/2021/02/06.02.21-Tabel-situatie-vaccinari-actualizat.pdf"/>
  </r>
  <r>
    <x v="50"/>
    <s v="ROU"/>
    <x v="24"/>
    <n v="140447"/>
    <n v="140447"/>
    <m/>
    <n v="15257"/>
    <n v="14120"/>
    <n v="0.73"/>
    <n v="0.73"/>
    <m/>
    <x v="912"/>
    <x v="1"/>
    <s v="Government of Romania"/>
    <s v="https://vaccinare-covid.gov.ro/wp-content/uploads/2021/02/06.02.21-Tabel-situatie-vaccinari-actualizat.pdf"/>
  </r>
  <r>
    <x v="50"/>
    <s v="ROU"/>
    <x v="25"/>
    <n v="154268"/>
    <n v="154268"/>
    <m/>
    <n v="13821"/>
    <n v="13673"/>
    <n v="0.8"/>
    <n v="0.8"/>
    <m/>
    <x v="913"/>
    <x v="1"/>
    <s v="Government of Romania"/>
    <s v="https://vaccinare-covid.gov.ro/wp-content/uploads/2021/02/06.02.21-Tabel-situatie-vaccinari-actualizat.pdf"/>
  </r>
  <r>
    <x v="50"/>
    <s v="ROU"/>
    <x v="26"/>
    <n v="167612"/>
    <n v="167612"/>
    <m/>
    <n v="13344"/>
    <n v="13030"/>
    <n v="0.87"/>
    <n v="0.87"/>
    <m/>
    <x v="914"/>
    <x v="1"/>
    <s v="Government of Romania"/>
    <s v="https://vaccinare-covid.gov.ro/wp-content/uploads/2021/02/06.02.21-Tabel-situatie-vaccinari-actualizat.pdf"/>
  </r>
  <r>
    <x v="50"/>
    <s v="ROU"/>
    <x v="27"/>
    <n v="183669"/>
    <n v="183669"/>
    <m/>
    <n v="16057"/>
    <n v="12995"/>
    <n v="0.95"/>
    <n v="0.95"/>
    <m/>
    <x v="915"/>
    <x v="1"/>
    <s v="Government of Romania"/>
    <s v="https://vaccinare-covid.gov.ro/wp-content/uploads/2021/02/06.02.21-Tabel-situatie-vaccinari-actualizat.pdf"/>
  </r>
  <r>
    <x v="50"/>
    <s v="ROU"/>
    <x v="28"/>
    <n v="196090"/>
    <n v="196090"/>
    <m/>
    <n v="12421"/>
    <n v="13398"/>
    <n v="1.02"/>
    <n v="1.02"/>
    <m/>
    <x v="916"/>
    <x v="1"/>
    <s v="Government of Romania"/>
    <s v="https://vaccinare-covid.gov.ro/wp-content/uploads/2021/02/06.02.21-Tabel-situatie-vaccinari-actualizat.pdf"/>
  </r>
  <r>
    <x v="50"/>
    <s v="ROU"/>
    <x v="29"/>
    <n v="205060"/>
    <n v="204185"/>
    <n v="875"/>
    <n v="8970"/>
    <n v="13824"/>
    <n v="1.07"/>
    <n v="1.06"/>
    <n v="0"/>
    <x v="917"/>
    <x v="1"/>
    <s v="Government of Romania"/>
    <s v="https://vaccinare-covid.gov.ro/wp-content/uploads/2021/02/06.02.21-Tabel-situatie-vaccinari-actualizat.pdf"/>
  </r>
  <r>
    <x v="50"/>
    <s v="ROU"/>
    <x v="30"/>
    <n v="235239"/>
    <n v="233288"/>
    <n v="1951"/>
    <n v="30179"/>
    <n v="15721"/>
    <n v="1.22"/>
    <n v="1.21"/>
    <n v="0.01"/>
    <x v="918"/>
    <x v="1"/>
    <s v="Government of Romania"/>
    <s v="https://vaccinare-covid.gov.ro/wp-content/uploads/2021/02/06.02.21-Tabel-situatie-vaccinari-actualizat.pdf"/>
  </r>
  <r>
    <x v="50"/>
    <s v="ROU"/>
    <x v="31"/>
    <n v="270046"/>
    <n v="267424"/>
    <n v="2622"/>
    <n v="34807"/>
    <n v="18514"/>
    <n v="1.4"/>
    <n v="1.39"/>
    <n v="0.01"/>
    <x v="919"/>
    <x v="1"/>
    <s v="Government of Romania"/>
    <s v="https://vaccinare-covid.gov.ro/wp-content/uploads/2021/02/06.02.21-Tabel-situatie-vaccinari-actualizat.pdf"/>
  </r>
  <r>
    <x v="50"/>
    <s v="ROU"/>
    <x v="32"/>
    <n v="308384"/>
    <n v="302570"/>
    <n v="5814"/>
    <n v="38338"/>
    <n v="22017"/>
    <n v="1.6"/>
    <n v="1.57"/>
    <n v="0.03"/>
    <x v="920"/>
    <x v="1"/>
    <s v="Government of Romania"/>
    <s v="https://vaccinare-covid.gov.ro/wp-content/uploads/2021/02/06.02.21-Tabel-situatie-vaccinari-actualizat.pdf"/>
  </r>
  <r>
    <x v="50"/>
    <s v="ROU"/>
    <x v="33"/>
    <n v="348096"/>
    <n v="338252"/>
    <n v="9844"/>
    <n v="39712"/>
    <n v="25783"/>
    <n v="1.81"/>
    <n v="1.76"/>
    <n v="0.05"/>
    <x v="921"/>
    <x v="1"/>
    <s v="Government of Romania"/>
    <s v="https://vaccinare-covid.gov.ro/wp-content/uploads/2021/02/06.02.21-Tabel-situatie-vaccinari-actualizat.pdf"/>
  </r>
  <r>
    <x v="50"/>
    <s v="ROU"/>
    <x v="34"/>
    <n v="385936"/>
    <n v="374681"/>
    <n v="11255"/>
    <n v="37840"/>
    <n v="28895"/>
    <n v="2.0099999999999998"/>
    <n v="1.95"/>
    <n v="0.06"/>
    <x v="922"/>
    <x v="1"/>
    <s v="Government of Romania"/>
    <s v="https://vaccinare-covid.gov.ro/wp-content/uploads/2021/02/06.02.21-Tabel-situatie-vaccinari-actualizat.pdf"/>
  </r>
  <r>
    <x v="50"/>
    <s v="ROU"/>
    <x v="35"/>
    <n v="418885"/>
    <n v="406006"/>
    <n v="12879"/>
    <n v="32949"/>
    <n v="31828"/>
    <n v="2.1800000000000002"/>
    <n v="2.11"/>
    <n v="7.0000000000000007E-2"/>
    <x v="923"/>
    <x v="1"/>
    <s v="Government of Romania"/>
    <s v="https://vaccinare-covid.gov.ro/wp-content/uploads/2021/02/06.02.21-Tabel-situatie-vaccinari-actualizat.pdf"/>
  </r>
  <r>
    <x v="50"/>
    <s v="ROU"/>
    <x v="36"/>
    <n v="446285"/>
    <n v="433129"/>
    <n v="13156"/>
    <n v="27400"/>
    <n v="34461"/>
    <n v="2.3199999999999998"/>
    <n v="2.25"/>
    <n v="7.0000000000000007E-2"/>
    <x v="924"/>
    <x v="1"/>
    <s v="Government of Romania"/>
    <s v="https://vaccinare-covid.gov.ro/wp-content/uploads/2021/02/06.02.21-Tabel-situatie-vaccinari-actualizat.pdf"/>
  </r>
  <r>
    <x v="50"/>
    <s v="ROU"/>
    <x v="37"/>
    <n v="484631"/>
    <n v="459567"/>
    <n v="25064"/>
    <n v="38346"/>
    <n v="35627"/>
    <n v="2.52"/>
    <n v="2.39"/>
    <n v="0.13"/>
    <x v="925"/>
    <x v="1"/>
    <s v="Government of Romania"/>
    <s v="https://vaccinare-covid.gov.ro/wp-content/uploads/2021/02/06.02.21-Tabel-situatie-vaccinari-actualizat.pdf"/>
  </r>
  <r>
    <x v="50"/>
    <s v="ROU"/>
    <x v="38"/>
    <n v="528378"/>
    <n v="487711"/>
    <n v="40667"/>
    <n v="43747"/>
    <n v="36905"/>
    <n v="2.75"/>
    <n v="2.54"/>
    <n v="0.21"/>
    <x v="926"/>
    <x v="1"/>
    <s v="Government of Romania"/>
    <s v="https://vaccinare-covid.gov.ro/wp-content/uploads/2021/02/06.02.21-Tabel-situatie-vaccinari-actualizat.pdf"/>
  </r>
  <r>
    <x v="50"/>
    <s v="ROU"/>
    <x v="39"/>
    <n v="570704"/>
    <n v="513429"/>
    <n v="57275"/>
    <n v="42326"/>
    <n v="37474"/>
    <n v="2.97"/>
    <n v="2.67"/>
    <n v="0.3"/>
    <x v="927"/>
    <x v="1"/>
    <s v="Government of Romania"/>
    <s v="https://vaccinare-covid.gov.ro/wp-content/uploads/2021/02/06.02.21-Tabel-situatie-vaccinari-actualizat.pdf"/>
  </r>
  <r>
    <x v="50"/>
    <s v="ROU"/>
    <x v="40"/>
    <n v="609396"/>
    <n v="534346"/>
    <n v="75050"/>
    <n v="38692"/>
    <n v="37329"/>
    <n v="3.17"/>
    <n v="2.78"/>
    <n v="0.39"/>
    <x v="928"/>
    <x v="1"/>
    <s v="Government of Romania"/>
    <s v="https://vaccinare-covid.gov.ro/wp-content/uploads/2021/02/06.02.21-Tabel-situatie-vaccinari-actualizat.pdf"/>
  </r>
  <r>
    <x v="50"/>
    <s v="ROU"/>
    <x v="41"/>
    <n v="647000"/>
    <n v="554924"/>
    <n v="92076"/>
    <n v="37604"/>
    <n v="37295"/>
    <n v="3.36"/>
    <n v="2.88"/>
    <n v="0.48"/>
    <x v="929"/>
    <x v="1"/>
    <s v="Government of Romania"/>
    <s v="https://vaccinare-covid.gov.ro/wp-content/uploads/2021/02/06.02.21-Tabel-situatie-vaccinari-actualizat.pdf"/>
  </r>
  <r>
    <x v="50"/>
    <s v="ROU"/>
    <x v="42"/>
    <n v="672396"/>
    <n v="571091"/>
    <n v="101305"/>
    <n v="25396"/>
    <n v="36216"/>
    <n v="3.5"/>
    <n v="2.97"/>
    <n v="0.53"/>
    <x v="930"/>
    <x v="1"/>
    <s v="Government of Romania"/>
    <s v="https://vaccinare-covid.gov.ro/wp-content/uploads/2021/02/06.02.21-Tabel-situatie-vaccinari-actualizat.pdf"/>
  </r>
  <r>
    <x v="50"/>
    <s v="ROU"/>
    <x v="43"/>
    <n v="691415"/>
    <n v="585218"/>
    <n v="106197"/>
    <n v="19019"/>
    <n v="35019"/>
    <n v="3.59"/>
    <n v="3.04"/>
    <n v="0.55000000000000004"/>
    <x v="931"/>
    <x v="1"/>
    <s v="Government of Romania"/>
    <s v="https://vaccinare-covid.gov.ro/wp-content/uploads/2021/02/06.02.21-Tabel-situatie-vaccinari-actualizat.pdf"/>
  </r>
  <r>
    <x v="50"/>
    <s v="ROU"/>
    <x v="44"/>
    <n v="721184"/>
    <n v="598135"/>
    <n v="123049"/>
    <n v="29769"/>
    <n v="33793"/>
    <n v="3.75"/>
    <n v="3.11"/>
    <n v="0.64"/>
    <x v="932"/>
    <x v="1"/>
    <s v="Government of Romania"/>
    <s v="https://vaccinare-covid.gov.ro/wp-content/uploads/2021/02/06.02.21-Tabel-situatie-vaccinari-actualizat.pdf"/>
  </r>
  <r>
    <x v="50"/>
    <s v="ROU"/>
    <x v="45"/>
    <n v="748732"/>
    <n v="610383"/>
    <n v="138349"/>
    <n v="27548"/>
    <n v="31479"/>
    <n v="3.89"/>
    <n v="3.17"/>
    <n v="0.72"/>
    <x v="933"/>
    <x v="1"/>
    <s v="Government of Romania"/>
    <s v="https://vaccinare-covid.gov.ro/wp-content/uploads/2021/02/06.02.21-Tabel-situatie-vaccinari-actualizat.pdf"/>
  </r>
  <r>
    <x v="50"/>
    <s v="ROU"/>
    <x v="46"/>
    <n v="772202"/>
    <n v="620176"/>
    <n v="152026"/>
    <n v="23470"/>
    <n v="28785"/>
    <n v="4.01"/>
    <n v="3.22"/>
    <n v="0.79"/>
    <x v="934"/>
    <x v="1"/>
    <s v="Government of Romania"/>
    <s v="https://vaccinare-covid.gov.ro/wp-content/uploads/2021/02/06.02.21-Tabel-situatie-vaccinari-actualizat.pdf"/>
  </r>
  <r>
    <x v="50"/>
    <s v="ROU"/>
    <x v="47"/>
    <n v="794795"/>
    <n v="629279"/>
    <n v="165516"/>
    <n v="22593"/>
    <n v="26486"/>
    <n v="4.13"/>
    <n v="3.27"/>
    <n v="0.86"/>
    <x v="935"/>
    <x v="1"/>
    <s v="Government of Romania"/>
    <s v="https://vaccinare-covid.gov.ro/wp-content/uploads/2021/02/06.02.21-Tabel-situatie-vaccinari-actualizat.pdf"/>
  </r>
  <r>
    <x v="50"/>
    <s v="ROU"/>
    <x v="48"/>
    <n v="821552"/>
    <n v="638886"/>
    <n v="182666"/>
    <n v="26757"/>
    <n v="24936"/>
    <n v="4.2699999999999996"/>
    <n v="3.32"/>
    <n v="0.95"/>
    <x v="936"/>
    <x v="1"/>
    <s v="Government of Romania"/>
    <s v="https://vaccinare-covid.gov.ro/wp-content/uploads/2021/02/06.02.21-Tabel-situatie-vaccinari-actualizat.pdf"/>
  </r>
  <r>
    <x v="50"/>
    <s v="ROU"/>
    <x v="49"/>
    <n v="840812"/>
    <n v="647690"/>
    <n v="193122"/>
    <n v="19260"/>
    <n v="24059"/>
    <n v="4.37"/>
    <n v="3.37"/>
    <n v="1"/>
    <x v="193"/>
    <x v="1"/>
    <s v="Government of Romania"/>
    <s v="https://vaccinare-covid.gov.ro/wp-content/uploads/2021/02/06.02.21-Tabel-situatie-vaccinari-actualizat.pdf"/>
  </r>
  <r>
    <x v="51"/>
    <s v="RUS"/>
    <x v="50"/>
    <n v="28500"/>
    <m/>
    <m/>
    <m/>
    <m/>
    <n v="0.02"/>
    <m/>
    <m/>
    <x v="0"/>
    <x v="12"/>
    <s v="Russian Direct Investment Fund"/>
    <s v="https://twitter.com/redouad/status/1350030539944820736"/>
  </r>
  <r>
    <x v="51"/>
    <s v="RUS"/>
    <x v="51"/>
    <m/>
    <m/>
    <m/>
    <m/>
    <n v="3357"/>
    <m/>
    <m/>
    <m/>
    <x v="271"/>
    <x v="12"/>
    <s v="Russian Direct Investment Fund"/>
    <s v="https://twitter.com/redouad/status/1350030539944820736"/>
  </r>
  <r>
    <x v="51"/>
    <s v="RUS"/>
    <x v="52"/>
    <m/>
    <m/>
    <m/>
    <m/>
    <n v="3357"/>
    <m/>
    <m/>
    <m/>
    <x v="271"/>
    <x v="12"/>
    <s v="Russian Direct Investment Fund"/>
    <s v="https://twitter.com/redouad/status/1350030539944820736"/>
  </r>
  <r>
    <x v="51"/>
    <s v="RUS"/>
    <x v="53"/>
    <m/>
    <m/>
    <m/>
    <m/>
    <n v="3357"/>
    <m/>
    <m/>
    <m/>
    <x v="271"/>
    <x v="12"/>
    <s v="Russian Direct Investment Fund"/>
    <s v="https://twitter.com/redouad/status/1350030539944820736"/>
  </r>
  <r>
    <x v="51"/>
    <s v="RUS"/>
    <x v="0"/>
    <m/>
    <m/>
    <m/>
    <m/>
    <n v="3357"/>
    <m/>
    <m/>
    <m/>
    <x v="271"/>
    <x v="12"/>
    <s v="Russian Direct Investment Fund"/>
    <s v="https://twitter.com/redouad/status/1350030539944820736"/>
  </r>
  <r>
    <x v="51"/>
    <s v="RUS"/>
    <x v="1"/>
    <m/>
    <m/>
    <m/>
    <m/>
    <n v="3357"/>
    <m/>
    <m/>
    <m/>
    <x v="271"/>
    <x v="12"/>
    <s v="Russian Direct Investment Fund"/>
    <s v="https://twitter.com/redouad/status/1350030539944820736"/>
  </r>
  <r>
    <x v="51"/>
    <s v="RUS"/>
    <x v="2"/>
    <m/>
    <m/>
    <m/>
    <m/>
    <n v="3357"/>
    <m/>
    <m/>
    <m/>
    <x v="271"/>
    <x v="12"/>
    <s v="Russian Direct Investment Fund"/>
    <s v="https://twitter.com/redouad/status/1350030539944820736"/>
  </r>
  <r>
    <x v="51"/>
    <s v="RUS"/>
    <x v="3"/>
    <n v="52000"/>
    <m/>
    <m/>
    <m/>
    <n v="3357"/>
    <n v="0.04"/>
    <m/>
    <m/>
    <x v="271"/>
    <x v="12"/>
    <s v="Russian Direct Investment Fund"/>
    <s v="https://twitter.com/redouad/status/1350030539944820736"/>
  </r>
  <r>
    <x v="51"/>
    <s v="RUS"/>
    <x v="4"/>
    <m/>
    <m/>
    <m/>
    <m/>
    <n v="12592"/>
    <m/>
    <m/>
    <m/>
    <x v="937"/>
    <x v="12"/>
    <s v="Russian Direct Investment Fund"/>
    <s v="https://twitter.com/redouad/status/1350030539944820736"/>
  </r>
  <r>
    <x v="51"/>
    <s v="RUS"/>
    <x v="5"/>
    <m/>
    <m/>
    <m/>
    <m/>
    <n v="21827"/>
    <m/>
    <m/>
    <m/>
    <x v="115"/>
    <x v="12"/>
    <s v="Russian Direct Investment Fund"/>
    <s v="https://twitter.com/redouad/status/1350030539944820736"/>
  </r>
  <r>
    <x v="51"/>
    <s v="RUS"/>
    <x v="6"/>
    <m/>
    <m/>
    <m/>
    <m/>
    <n v="31061"/>
    <m/>
    <m/>
    <m/>
    <x v="194"/>
    <x v="12"/>
    <s v="Russian Direct Investment Fund"/>
    <s v="https://twitter.com/redouad/status/1350030539944820736"/>
  </r>
  <r>
    <x v="51"/>
    <s v="RUS"/>
    <x v="7"/>
    <m/>
    <m/>
    <m/>
    <m/>
    <n v="40296"/>
    <m/>
    <m/>
    <m/>
    <x v="64"/>
    <x v="12"/>
    <s v="Russian Direct Investment Fund"/>
    <s v="https://twitter.com/redouad/status/1350030539944820736"/>
  </r>
  <r>
    <x v="51"/>
    <s v="RUS"/>
    <x v="8"/>
    <m/>
    <m/>
    <m/>
    <m/>
    <n v="49531"/>
    <m/>
    <m/>
    <m/>
    <x v="938"/>
    <x v="12"/>
    <s v="Russian Direct Investment Fund"/>
    <s v="https://twitter.com/redouad/status/1350030539944820736"/>
  </r>
  <r>
    <x v="51"/>
    <s v="RUS"/>
    <x v="9"/>
    <m/>
    <m/>
    <m/>
    <m/>
    <n v="58765"/>
    <m/>
    <m/>
    <m/>
    <x v="728"/>
    <x v="12"/>
    <s v="Russian Direct Investment Fund"/>
    <s v="https://twitter.com/redouad/status/1350030539944820736"/>
  </r>
  <r>
    <x v="51"/>
    <s v="RUS"/>
    <x v="10"/>
    <m/>
    <m/>
    <m/>
    <m/>
    <n v="68000"/>
    <m/>
    <m/>
    <m/>
    <x v="416"/>
    <x v="12"/>
    <s v="Russian Direct Investment Fund"/>
    <s v="https://twitter.com/redouad/status/1350030539944820736"/>
  </r>
  <r>
    <x v="51"/>
    <s v="RUS"/>
    <x v="11"/>
    <m/>
    <m/>
    <m/>
    <m/>
    <n v="68000"/>
    <m/>
    <m/>
    <m/>
    <x v="416"/>
    <x v="12"/>
    <s v="Russian Direct Investment Fund"/>
    <s v="https://twitter.com/redouad/status/1350030539944820736"/>
  </r>
  <r>
    <x v="51"/>
    <s v="RUS"/>
    <x v="12"/>
    <m/>
    <m/>
    <m/>
    <m/>
    <n v="68000"/>
    <m/>
    <m/>
    <m/>
    <x v="416"/>
    <x v="12"/>
    <s v="Russian Direct Investment Fund"/>
    <s v="https://twitter.com/redouad/status/1350030539944820736"/>
  </r>
  <r>
    <x v="51"/>
    <s v="RUS"/>
    <x v="13"/>
    <m/>
    <m/>
    <m/>
    <m/>
    <n v="68000"/>
    <m/>
    <m/>
    <m/>
    <x v="416"/>
    <x v="12"/>
    <s v="Russian Direct Investment Fund"/>
    <s v="https://twitter.com/redouad/status/1350030539944820736"/>
  </r>
  <r>
    <x v="51"/>
    <s v="RUS"/>
    <x v="14"/>
    <n v="800000"/>
    <m/>
    <m/>
    <m/>
    <n v="68000"/>
    <n v="0.55000000000000004"/>
    <m/>
    <m/>
    <x v="416"/>
    <x v="12"/>
    <s v="Russian Direct Investment Fund"/>
    <s v="https://twitter.com/redouad/status/1350030539944820736"/>
  </r>
  <r>
    <x v="51"/>
    <s v="RUS"/>
    <x v="15"/>
    <m/>
    <m/>
    <m/>
    <m/>
    <n v="60883"/>
    <m/>
    <m/>
    <m/>
    <x v="939"/>
    <x v="12"/>
    <s v="Russian Direct Investment Fund"/>
    <s v="https://twitter.com/redouad/status/1350030539944820736"/>
  </r>
  <r>
    <x v="51"/>
    <s v="RUS"/>
    <x v="16"/>
    <m/>
    <m/>
    <m/>
    <m/>
    <n v="53766"/>
    <m/>
    <m/>
    <m/>
    <x v="940"/>
    <x v="12"/>
    <s v="Russian Direct Investment Fund"/>
    <s v="https://twitter.com/redouad/status/1350030539944820736"/>
  </r>
  <r>
    <x v="51"/>
    <s v="RUS"/>
    <x v="17"/>
    <m/>
    <m/>
    <m/>
    <m/>
    <n v="46649"/>
    <m/>
    <m/>
    <m/>
    <x v="941"/>
    <x v="12"/>
    <s v="Russian Direct Investment Fund"/>
    <s v="https://twitter.com/redouad/status/1350030539944820736"/>
  </r>
  <r>
    <x v="51"/>
    <s v="RUS"/>
    <x v="18"/>
    <m/>
    <m/>
    <m/>
    <m/>
    <n v="39532"/>
    <m/>
    <m/>
    <m/>
    <x v="942"/>
    <x v="12"/>
    <s v="Russian Direct Investment Fund"/>
    <s v="https://twitter.com/redouad/status/1350030539944820736"/>
  </r>
  <r>
    <x v="51"/>
    <s v="RUS"/>
    <x v="19"/>
    <m/>
    <m/>
    <m/>
    <m/>
    <n v="32416"/>
    <m/>
    <m/>
    <m/>
    <x v="554"/>
    <x v="12"/>
    <s v="Russian Direct Investment Fund"/>
    <s v="https://twitter.com/redouad/status/1350030539944820736"/>
  </r>
  <r>
    <x v="51"/>
    <s v="RUS"/>
    <x v="20"/>
    <m/>
    <m/>
    <m/>
    <m/>
    <n v="25299"/>
    <m/>
    <m/>
    <m/>
    <x v="200"/>
    <x v="12"/>
    <s v="Russian Direct Investment Fund"/>
    <s v="https://twitter.com/redouad/status/1350030539944820736"/>
  </r>
  <r>
    <x v="51"/>
    <s v="RUS"/>
    <x v="21"/>
    <m/>
    <m/>
    <m/>
    <m/>
    <n v="18182"/>
    <m/>
    <m/>
    <m/>
    <x v="4"/>
    <x v="12"/>
    <s v="Russian Direct Investment Fund"/>
    <s v="https://twitter.com/redouad/status/1350030539944820736"/>
  </r>
  <r>
    <x v="51"/>
    <s v="RUS"/>
    <x v="22"/>
    <m/>
    <m/>
    <m/>
    <m/>
    <n v="18182"/>
    <m/>
    <m/>
    <m/>
    <x v="4"/>
    <x v="12"/>
    <s v="Russian Direct Investment Fund"/>
    <s v="https://twitter.com/redouad/status/1350030539944820736"/>
  </r>
  <r>
    <x v="51"/>
    <s v="RUS"/>
    <x v="23"/>
    <m/>
    <m/>
    <m/>
    <m/>
    <n v="18182"/>
    <m/>
    <m/>
    <m/>
    <x v="4"/>
    <x v="12"/>
    <s v="Russian Direct Investment Fund"/>
    <s v="https://twitter.com/redouad/status/1350030539944820736"/>
  </r>
  <r>
    <x v="51"/>
    <s v="RUS"/>
    <x v="24"/>
    <m/>
    <m/>
    <m/>
    <m/>
    <n v="18182"/>
    <m/>
    <m/>
    <m/>
    <x v="4"/>
    <x v="12"/>
    <s v="Russian Direct Investment Fund"/>
    <s v="https://twitter.com/redouad/status/1350030539944820736"/>
  </r>
  <r>
    <x v="51"/>
    <s v="RUS"/>
    <x v="25"/>
    <n v="1000000"/>
    <m/>
    <m/>
    <m/>
    <n v="18182"/>
    <n v="0.69"/>
    <m/>
    <m/>
    <x v="4"/>
    <x v="12"/>
    <s v="Russian Direct Investment Fund"/>
    <s v="https://twitter.com/redouad/status/1350030539944820736"/>
  </r>
  <r>
    <x v="52"/>
    <s v="SHN"/>
    <x v="46"/>
    <n v="107"/>
    <m/>
    <m/>
    <m/>
    <m/>
    <n v="1.76"/>
    <m/>
    <m/>
    <x v="0"/>
    <x v="8"/>
    <s v="Government of Saint Helena"/>
    <s v="https://www.sainthelena.gov.sh/2021/news/covid-19-vaccination-programme-update/"/>
  </r>
  <r>
    <x v="53"/>
    <s v="SAU"/>
    <x v="18"/>
    <n v="100000"/>
    <m/>
    <m/>
    <m/>
    <m/>
    <n v="0.28999999999999998"/>
    <m/>
    <m/>
    <x v="0"/>
    <x v="1"/>
    <s v="Saudi Health Council"/>
    <s v="https://coronamap.sa"/>
  </r>
  <r>
    <x v="53"/>
    <s v="SAU"/>
    <x v="19"/>
    <n v="137862"/>
    <m/>
    <m/>
    <n v="37862"/>
    <n v="37862"/>
    <n v="0.4"/>
    <m/>
    <m/>
    <x v="943"/>
    <x v="1"/>
    <s v="Saudi Health Council"/>
    <s v="https://coronamap.sa"/>
  </r>
  <r>
    <x v="53"/>
    <s v="SAU"/>
    <x v="20"/>
    <m/>
    <m/>
    <m/>
    <m/>
    <n v="23990"/>
    <m/>
    <m/>
    <m/>
    <x v="752"/>
    <x v="1"/>
    <s v="Saudi Health Council"/>
    <s v="https://coronamap.sa"/>
  </r>
  <r>
    <x v="53"/>
    <s v="SAU"/>
    <x v="21"/>
    <m/>
    <m/>
    <m/>
    <m/>
    <n v="19366"/>
    <m/>
    <m/>
    <m/>
    <x v="944"/>
    <x v="1"/>
    <s v="Saudi Health Council"/>
    <s v="https://coronamap.sa"/>
  </r>
  <r>
    <x v="53"/>
    <s v="SAU"/>
    <x v="22"/>
    <m/>
    <m/>
    <m/>
    <m/>
    <n v="17055"/>
    <m/>
    <m/>
    <m/>
    <x v="945"/>
    <x v="1"/>
    <s v="Saudi Health Council"/>
    <s v="https://coronamap.sa"/>
  </r>
  <r>
    <x v="53"/>
    <s v="SAU"/>
    <x v="23"/>
    <n v="178337"/>
    <m/>
    <m/>
    <m/>
    <n v="15667"/>
    <n v="0.51"/>
    <m/>
    <m/>
    <x v="99"/>
    <x v="1"/>
    <s v="Saudi Health Council"/>
    <s v="https://coronamap.sa"/>
  </r>
  <r>
    <x v="53"/>
    <s v="SAU"/>
    <x v="24"/>
    <m/>
    <m/>
    <m/>
    <m/>
    <n v="16312"/>
    <m/>
    <m/>
    <m/>
    <x v="695"/>
    <x v="1"/>
    <s v="Saudi Health Council"/>
    <s v="https://coronamap.sa"/>
  </r>
  <r>
    <x v="53"/>
    <s v="SAU"/>
    <x v="25"/>
    <m/>
    <m/>
    <m/>
    <m/>
    <n v="16772"/>
    <m/>
    <m/>
    <m/>
    <x v="946"/>
    <x v="1"/>
    <s v="Saudi Health Council"/>
    <s v="https://coronamap.sa"/>
  </r>
  <r>
    <x v="53"/>
    <s v="SAU"/>
    <x v="26"/>
    <m/>
    <m/>
    <m/>
    <m/>
    <n v="14153"/>
    <m/>
    <m/>
    <m/>
    <x v="947"/>
    <x v="1"/>
    <s v="Saudi Health Council"/>
    <s v="https://coronamap.sa"/>
  </r>
  <r>
    <x v="53"/>
    <s v="SAU"/>
    <x v="27"/>
    <m/>
    <m/>
    <m/>
    <m/>
    <n v="15498"/>
    <m/>
    <m/>
    <m/>
    <x v="948"/>
    <x v="1"/>
    <s v="Saudi Health Council"/>
    <s v="https://coronamap.sa"/>
  </r>
  <r>
    <x v="53"/>
    <s v="SAU"/>
    <x v="28"/>
    <m/>
    <m/>
    <m/>
    <m/>
    <n v="16843"/>
    <m/>
    <m/>
    <m/>
    <x v="949"/>
    <x v="1"/>
    <s v="Saudi Health Council"/>
    <s v="https://coronamap.sa"/>
  </r>
  <r>
    <x v="53"/>
    <s v="SAU"/>
    <x v="29"/>
    <n v="295530"/>
    <m/>
    <m/>
    <m/>
    <n v="18187"/>
    <n v="0.85"/>
    <m/>
    <m/>
    <x v="950"/>
    <x v="1"/>
    <s v="Saudi Health Council"/>
    <s v="https://coronamap.sa"/>
  </r>
  <r>
    <x v="53"/>
    <s v="SAU"/>
    <x v="30"/>
    <m/>
    <m/>
    <m/>
    <m/>
    <n v="17886"/>
    <m/>
    <m/>
    <m/>
    <x v="951"/>
    <x v="1"/>
    <s v="Saudi Health Council"/>
    <s v="https://coronamap.sa"/>
  </r>
  <r>
    <x v="53"/>
    <s v="SAU"/>
    <x v="31"/>
    <m/>
    <m/>
    <m/>
    <m/>
    <n v="16240"/>
    <m/>
    <m/>
    <m/>
    <x v="416"/>
    <x v="1"/>
    <s v="Saudi Health Council"/>
    <s v="https://coronamap.sa"/>
  </r>
  <r>
    <x v="53"/>
    <s v="SAU"/>
    <x v="32"/>
    <m/>
    <m/>
    <m/>
    <m/>
    <n v="14594"/>
    <m/>
    <m/>
    <m/>
    <x v="952"/>
    <x v="1"/>
    <s v="Saudi Health Council"/>
    <s v="https://coronamap.sa"/>
  </r>
  <r>
    <x v="53"/>
    <s v="SAU"/>
    <x v="33"/>
    <m/>
    <m/>
    <m/>
    <m/>
    <n v="12948"/>
    <m/>
    <m/>
    <m/>
    <x v="953"/>
    <x v="1"/>
    <s v="Saudi Health Council"/>
    <s v="https://coronamap.sa"/>
  </r>
  <r>
    <x v="53"/>
    <s v="SAU"/>
    <x v="34"/>
    <m/>
    <m/>
    <m/>
    <m/>
    <n v="11302"/>
    <m/>
    <m/>
    <m/>
    <x v="141"/>
    <x v="1"/>
    <s v="Saudi Health Council"/>
    <s v="https://coronamap.sa"/>
  </r>
  <r>
    <x v="53"/>
    <s v="SAU"/>
    <x v="35"/>
    <m/>
    <m/>
    <m/>
    <m/>
    <n v="9656"/>
    <m/>
    <m/>
    <m/>
    <x v="954"/>
    <x v="1"/>
    <s v="Saudi Health Council"/>
    <s v="https://coronamap.sa"/>
  </r>
  <r>
    <x v="53"/>
    <s v="SAU"/>
    <x v="36"/>
    <m/>
    <m/>
    <m/>
    <m/>
    <n v="8009"/>
    <m/>
    <m/>
    <m/>
    <x v="359"/>
    <x v="1"/>
    <s v="Saudi Health Council"/>
    <s v="https://coronamap.sa"/>
  </r>
  <r>
    <x v="53"/>
    <s v="SAU"/>
    <x v="37"/>
    <m/>
    <m/>
    <m/>
    <m/>
    <n v="8009"/>
    <m/>
    <m/>
    <m/>
    <x v="359"/>
    <x v="1"/>
    <s v="Saudi Health Council"/>
    <s v="https://coronamap.sa"/>
  </r>
  <r>
    <x v="53"/>
    <s v="SAU"/>
    <x v="38"/>
    <m/>
    <m/>
    <m/>
    <m/>
    <n v="8009"/>
    <m/>
    <m/>
    <m/>
    <x v="359"/>
    <x v="1"/>
    <s v="Saudi Health Council"/>
    <s v="https://coronamap.sa"/>
  </r>
  <r>
    <x v="53"/>
    <s v="SAU"/>
    <x v="39"/>
    <m/>
    <m/>
    <m/>
    <m/>
    <n v="8009"/>
    <m/>
    <m/>
    <m/>
    <x v="359"/>
    <x v="1"/>
    <s v="Saudi Health Council"/>
    <s v="https://coronamap.sa"/>
  </r>
  <r>
    <x v="53"/>
    <s v="SAU"/>
    <x v="40"/>
    <m/>
    <m/>
    <m/>
    <m/>
    <n v="8009"/>
    <m/>
    <m/>
    <m/>
    <x v="359"/>
    <x v="1"/>
    <s v="Saudi Health Council"/>
    <s v="https://coronamap.sa"/>
  </r>
  <r>
    <x v="53"/>
    <s v="SAU"/>
    <x v="41"/>
    <n v="391643"/>
    <m/>
    <m/>
    <m/>
    <n v="8009"/>
    <n v="1.1200000000000001"/>
    <m/>
    <m/>
    <x v="359"/>
    <x v="1"/>
    <s v="Saudi Health Council"/>
    <s v="https://coronamap.sa"/>
  </r>
  <r>
    <x v="53"/>
    <s v="SAU"/>
    <x v="42"/>
    <m/>
    <m/>
    <m/>
    <m/>
    <n v="9197"/>
    <m/>
    <m/>
    <m/>
    <x v="704"/>
    <x v="1"/>
    <s v="Saudi Health Council"/>
    <s v="https://coronamap.sa"/>
  </r>
  <r>
    <x v="53"/>
    <s v="SAU"/>
    <x v="43"/>
    <m/>
    <m/>
    <m/>
    <m/>
    <n v="10385"/>
    <m/>
    <m/>
    <m/>
    <x v="92"/>
    <x v="1"/>
    <s v="Saudi Health Council"/>
    <s v="https://coronamap.sa"/>
  </r>
  <r>
    <x v="53"/>
    <s v="SAU"/>
    <x v="44"/>
    <n v="440618"/>
    <m/>
    <m/>
    <m/>
    <n v="11573"/>
    <n v="1.27"/>
    <m/>
    <m/>
    <x v="955"/>
    <x v="1"/>
    <s v="Saudi Health Council"/>
    <s v="https://coronamap.sa"/>
  </r>
  <r>
    <x v="54"/>
    <m/>
    <x v="54"/>
    <n v="18996"/>
    <n v="18996"/>
    <m/>
    <m/>
    <m/>
    <n v="0.35"/>
    <n v="0.35"/>
    <m/>
    <x v="0"/>
    <x v="5"/>
    <s v="Government of the United Kingdom"/>
    <s v="https://coronavirus.data.gov.uk/details/healthcare"/>
  </r>
  <r>
    <x v="54"/>
    <m/>
    <x v="55"/>
    <m/>
    <m/>
    <m/>
    <m/>
    <n v="5871"/>
    <m/>
    <m/>
    <m/>
    <x v="219"/>
    <x v="5"/>
    <s v="Government of the United Kingdom"/>
    <s v="https://coronavirus.data.gov.uk/details/healthcare"/>
  </r>
  <r>
    <x v="54"/>
    <m/>
    <x v="50"/>
    <m/>
    <m/>
    <m/>
    <m/>
    <n v="5871"/>
    <m/>
    <m/>
    <m/>
    <x v="219"/>
    <x v="5"/>
    <s v="Government of the United Kingdom"/>
    <s v="https://coronavirus.data.gov.uk/details/healthcare"/>
  </r>
  <r>
    <x v="54"/>
    <m/>
    <x v="51"/>
    <m/>
    <m/>
    <m/>
    <m/>
    <n v="5871"/>
    <m/>
    <m/>
    <m/>
    <x v="219"/>
    <x v="5"/>
    <s v="Government of the United Kingdom"/>
    <s v="https://coronavirus.data.gov.uk/details/healthcare"/>
  </r>
  <r>
    <x v="54"/>
    <m/>
    <x v="52"/>
    <m/>
    <m/>
    <m/>
    <m/>
    <n v="5871"/>
    <m/>
    <m/>
    <m/>
    <x v="219"/>
    <x v="5"/>
    <s v="Government of the United Kingdom"/>
    <s v="https://coronavirus.data.gov.uk/details/healthcare"/>
  </r>
  <r>
    <x v="54"/>
    <m/>
    <x v="53"/>
    <m/>
    <m/>
    <m/>
    <m/>
    <n v="5871"/>
    <m/>
    <m/>
    <m/>
    <x v="219"/>
    <x v="5"/>
    <s v="Government of the United Kingdom"/>
    <s v="https://coronavirus.data.gov.uk/details/healthcare"/>
  </r>
  <r>
    <x v="54"/>
    <m/>
    <x v="0"/>
    <m/>
    <m/>
    <m/>
    <m/>
    <n v="5871"/>
    <m/>
    <m/>
    <m/>
    <x v="219"/>
    <x v="5"/>
    <s v="Government of the United Kingdom"/>
    <s v="https://coronavirus.data.gov.uk/details/healthcare"/>
  </r>
  <r>
    <x v="54"/>
    <m/>
    <x v="1"/>
    <n v="60096"/>
    <n v="60096"/>
    <m/>
    <m/>
    <n v="5871"/>
    <n v="1.1000000000000001"/>
    <n v="1.1000000000000001"/>
    <m/>
    <x v="219"/>
    <x v="5"/>
    <s v="Government of the United Kingdom"/>
    <s v="https://coronavirus.data.gov.uk/details/healthcare"/>
  </r>
  <r>
    <x v="54"/>
    <m/>
    <x v="2"/>
    <m/>
    <m/>
    <m/>
    <m/>
    <n v="5734"/>
    <m/>
    <m/>
    <m/>
    <x v="956"/>
    <x v="5"/>
    <s v="Government of the United Kingdom"/>
    <s v="https://coronavirus.data.gov.uk/details/healthcare"/>
  </r>
  <r>
    <x v="54"/>
    <m/>
    <x v="3"/>
    <m/>
    <m/>
    <m/>
    <m/>
    <n v="5596"/>
    <m/>
    <m/>
    <m/>
    <x v="957"/>
    <x v="5"/>
    <s v="Government of the United Kingdom"/>
    <s v="https://coronavirus.data.gov.uk/details/healthcare"/>
  </r>
  <r>
    <x v="54"/>
    <m/>
    <x v="4"/>
    <m/>
    <m/>
    <m/>
    <m/>
    <n v="5459"/>
    <m/>
    <m/>
    <m/>
    <x v="958"/>
    <x v="5"/>
    <s v="Government of the United Kingdom"/>
    <s v="https://coronavirus.data.gov.uk/details/healthcare"/>
  </r>
  <r>
    <x v="54"/>
    <m/>
    <x v="5"/>
    <m/>
    <m/>
    <m/>
    <m/>
    <n v="5321"/>
    <m/>
    <m/>
    <m/>
    <x v="959"/>
    <x v="5"/>
    <s v="Government of the United Kingdom"/>
    <s v="https://coronavirus.data.gov.uk/details/healthcare"/>
  </r>
  <r>
    <x v="54"/>
    <m/>
    <x v="6"/>
    <m/>
    <m/>
    <m/>
    <m/>
    <n v="5184"/>
    <m/>
    <m/>
    <m/>
    <x v="755"/>
    <x v="5"/>
    <s v="Government of the United Kingdom"/>
    <s v="https://coronavirus.data.gov.uk/details/healthcare"/>
  </r>
  <r>
    <x v="54"/>
    <m/>
    <x v="7"/>
    <m/>
    <m/>
    <m/>
    <m/>
    <n v="5046"/>
    <m/>
    <m/>
    <m/>
    <x v="960"/>
    <x v="5"/>
    <s v="Government of the United Kingdom"/>
    <s v="https://coronavirus.data.gov.uk/details/healthcare"/>
  </r>
  <r>
    <x v="54"/>
    <m/>
    <x v="8"/>
    <n v="94458"/>
    <n v="94458"/>
    <m/>
    <m/>
    <n v="4909"/>
    <n v="1.73"/>
    <n v="1.73"/>
    <m/>
    <x v="511"/>
    <x v="5"/>
    <s v="Government of the United Kingdom"/>
    <s v="https://coronavirus.data.gov.uk/details/healthcare"/>
  </r>
  <r>
    <x v="54"/>
    <m/>
    <x v="9"/>
    <m/>
    <m/>
    <m/>
    <m/>
    <n v="4643"/>
    <m/>
    <m/>
    <m/>
    <x v="961"/>
    <x v="5"/>
    <s v="Government of the United Kingdom"/>
    <s v="https://coronavirus.data.gov.uk/details/healthcare"/>
  </r>
  <r>
    <x v="54"/>
    <m/>
    <x v="10"/>
    <m/>
    <m/>
    <m/>
    <m/>
    <n v="4378"/>
    <m/>
    <m/>
    <m/>
    <x v="962"/>
    <x v="5"/>
    <s v="Government of the United Kingdom"/>
    <s v="https://coronavirus.data.gov.uk/details/healthcare"/>
  </r>
  <r>
    <x v="54"/>
    <m/>
    <x v="11"/>
    <m/>
    <m/>
    <m/>
    <m/>
    <n v="4113"/>
    <m/>
    <m/>
    <m/>
    <x v="483"/>
    <x v="5"/>
    <s v="Government of the United Kingdom"/>
    <s v="https://coronavirus.data.gov.uk/details/healthcare"/>
  </r>
  <r>
    <x v="54"/>
    <m/>
    <x v="12"/>
    <m/>
    <m/>
    <m/>
    <m/>
    <n v="3847"/>
    <m/>
    <m/>
    <m/>
    <x v="963"/>
    <x v="5"/>
    <s v="Government of the United Kingdom"/>
    <s v="https://coronavirus.data.gov.uk/details/healthcare"/>
  </r>
  <r>
    <x v="54"/>
    <m/>
    <x v="13"/>
    <m/>
    <m/>
    <m/>
    <m/>
    <n v="3582"/>
    <m/>
    <m/>
    <m/>
    <x v="145"/>
    <x v="5"/>
    <s v="Government of the United Kingdom"/>
    <s v="https://coronavirus.data.gov.uk/details/healthcare"/>
  </r>
  <r>
    <x v="54"/>
    <m/>
    <x v="14"/>
    <m/>
    <m/>
    <m/>
    <m/>
    <n v="3316"/>
    <m/>
    <m/>
    <m/>
    <x v="476"/>
    <x v="5"/>
    <s v="Government of the United Kingdom"/>
    <s v="https://coronavirus.data.gov.uk/details/healthcare"/>
  </r>
  <r>
    <x v="54"/>
    <m/>
    <x v="15"/>
    <n v="115815"/>
    <n v="115773"/>
    <n v="42"/>
    <m/>
    <n v="3051"/>
    <n v="2.12"/>
    <n v="2.12"/>
    <n v="0"/>
    <x v="837"/>
    <x v="5"/>
    <s v="Government of the United Kingdom"/>
    <s v="https://coronavirus.data.gov.uk/details/healthcare"/>
  </r>
  <r>
    <x v="54"/>
    <m/>
    <x v="16"/>
    <m/>
    <m/>
    <m/>
    <m/>
    <n v="3642"/>
    <m/>
    <m/>
    <m/>
    <x v="818"/>
    <x v="5"/>
    <s v="Government of the United Kingdom"/>
    <s v="https://coronavirus.data.gov.uk/details/healthcare"/>
  </r>
  <r>
    <x v="54"/>
    <m/>
    <x v="17"/>
    <m/>
    <m/>
    <m/>
    <m/>
    <n v="4233"/>
    <m/>
    <m/>
    <m/>
    <x v="208"/>
    <x v="5"/>
    <s v="Government of the United Kingdom"/>
    <s v="https://coronavirus.data.gov.uk/details/healthcare"/>
  </r>
  <r>
    <x v="54"/>
    <m/>
    <x v="18"/>
    <m/>
    <m/>
    <m/>
    <m/>
    <n v="4824"/>
    <m/>
    <m/>
    <m/>
    <x v="964"/>
    <x v="5"/>
    <s v="Government of the United Kingdom"/>
    <s v="https://coronavirus.data.gov.uk/details/healthcare"/>
  </r>
  <r>
    <x v="54"/>
    <m/>
    <x v="19"/>
    <m/>
    <m/>
    <m/>
    <m/>
    <n v="5415"/>
    <m/>
    <m/>
    <m/>
    <x v="965"/>
    <x v="5"/>
    <s v="Government of the United Kingdom"/>
    <s v="https://coronavirus.data.gov.uk/details/healthcare"/>
  </r>
  <r>
    <x v="54"/>
    <m/>
    <x v="20"/>
    <m/>
    <m/>
    <m/>
    <m/>
    <n v="6006"/>
    <m/>
    <m/>
    <m/>
    <x v="966"/>
    <x v="5"/>
    <s v="Government of the United Kingdom"/>
    <s v="https://coronavirus.data.gov.uk/details/healthcare"/>
  </r>
  <r>
    <x v="54"/>
    <m/>
    <x v="21"/>
    <m/>
    <m/>
    <m/>
    <m/>
    <n v="6597"/>
    <m/>
    <m/>
    <m/>
    <x v="967"/>
    <x v="5"/>
    <s v="Government of the United Kingdom"/>
    <s v="https://coronavirus.data.gov.uk/details/healthcare"/>
  </r>
  <r>
    <x v="54"/>
    <m/>
    <x v="22"/>
    <n v="166135"/>
    <n v="163377"/>
    <n v="2758"/>
    <m/>
    <n v="7189"/>
    <n v="3.04"/>
    <n v="2.99"/>
    <n v="0.05"/>
    <x v="718"/>
    <x v="5"/>
    <s v="Government of the United Kingdom"/>
    <s v="https://coronavirus.data.gov.uk/details/healthcare"/>
  </r>
  <r>
    <x v="54"/>
    <m/>
    <x v="23"/>
    <n v="178799"/>
    <n v="175942"/>
    <n v="2857"/>
    <n v="12664"/>
    <n v="7971"/>
    <n v="3.27"/>
    <n v="3.22"/>
    <n v="0.05"/>
    <x v="968"/>
    <x v="5"/>
    <s v="Government of the United Kingdom"/>
    <s v="https://coronavirus.data.gov.uk/details/healthcare"/>
  </r>
  <r>
    <x v="54"/>
    <m/>
    <x v="24"/>
    <n v="194955"/>
    <n v="191965"/>
    <n v="2990"/>
    <n v="16156"/>
    <n v="9252"/>
    <n v="3.57"/>
    <n v="3.51"/>
    <n v="0.05"/>
    <x v="969"/>
    <x v="5"/>
    <s v="Government of the United Kingdom"/>
    <s v="https://coronavirus.data.gov.uk/details/healthcare"/>
  </r>
  <r>
    <x v="54"/>
    <m/>
    <x v="25"/>
    <n v="211397"/>
    <n v="208207"/>
    <n v="3190"/>
    <n v="16442"/>
    <n v="10574"/>
    <n v="3.87"/>
    <n v="3.81"/>
    <n v="0.06"/>
    <x v="970"/>
    <x v="5"/>
    <s v="Government of the United Kingdom"/>
    <s v="https://coronavirus.data.gov.uk/details/healthcare"/>
  </r>
  <r>
    <x v="54"/>
    <m/>
    <x v="26"/>
    <n v="228171"/>
    <n v="224840"/>
    <n v="3331"/>
    <n v="16774"/>
    <n v="11943"/>
    <n v="4.18"/>
    <n v="4.12"/>
    <n v="0.06"/>
    <x v="971"/>
    <x v="5"/>
    <s v="Government of the United Kingdom"/>
    <s v="https://coronavirus.data.gov.uk/details/healthcare"/>
  </r>
  <r>
    <x v="54"/>
    <m/>
    <x v="27"/>
    <m/>
    <m/>
    <m/>
    <m/>
    <n v="12846"/>
    <m/>
    <m/>
    <m/>
    <x v="972"/>
    <x v="5"/>
    <s v="Government of the United Kingdom"/>
    <s v="https://coronavirus.data.gov.uk/details/healthcare"/>
  </r>
  <r>
    <x v="54"/>
    <m/>
    <x v="28"/>
    <m/>
    <m/>
    <m/>
    <m/>
    <n v="13748"/>
    <m/>
    <m/>
    <m/>
    <x v="973"/>
    <x v="5"/>
    <s v="Government of the United Kingdom"/>
    <s v="https://coronavirus.data.gov.uk/details/healthcare"/>
  </r>
  <r>
    <x v="54"/>
    <m/>
    <x v="29"/>
    <n v="268689"/>
    <n v="264991"/>
    <n v="3698"/>
    <m/>
    <n v="14651"/>
    <n v="4.92"/>
    <n v="4.8499999999999996"/>
    <n v="7.0000000000000007E-2"/>
    <x v="974"/>
    <x v="5"/>
    <s v="Government of the United Kingdom"/>
    <s v="https://coronavirus.data.gov.uk/details/healthcare"/>
  </r>
  <r>
    <x v="54"/>
    <m/>
    <x v="30"/>
    <n v="288468"/>
    <n v="284582"/>
    <n v="3886"/>
    <n v="19779"/>
    <n v="15667"/>
    <n v="5.28"/>
    <n v="5.21"/>
    <n v="7.0000000000000007E-2"/>
    <x v="975"/>
    <x v="5"/>
    <s v="Government of the United Kingdom"/>
    <s v="https://coronavirus.data.gov.uk/details/healthcare"/>
  </r>
  <r>
    <x v="54"/>
    <m/>
    <x v="31"/>
    <n v="314079"/>
    <n v="309909"/>
    <n v="4170"/>
    <n v="25611"/>
    <n v="17018"/>
    <n v="5.75"/>
    <n v="5.67"/>
    <n v="0.08"/>
    <x v="976"/>
    <x v="5"/>
    <s v="Government of the United Kingdom"/>
    <s v="https://coronavirus.data.gov.uk/details/healthcare"/>
  </r>
  <r>
    <x v="54"/>
    <m/>
    <x v="32"/>
    <n v="339337"/>
    <n v="334871"/>
    <n v="4466"/>
    <n v="25258"/>
    <n v="18277"/>
    <n v="6.21"/>
    <n v="6.13"/>
    <n v="0.08"/>
    <x v="977"/>
    <x v="5"/>
    <s v="Government of the United Kingdom"/>
    <s v="https://coronavirus.data.gov.uk/details/healthcare"/>
  </r>
  <r>
    <x v="54"/>
    <m/>
    <x v="33"/>
    <n v="363143"/>
    <n v="358454"/>
    <n v="4689"/>
    <n v="23806"/>
    <n v="19282"/>
    <n v="6.65"/>
    <n v="6.56"/>
    <n v="0.09"/>
    <x v="978"/>
    <x v="5"/>
    <s v="Government of the United Kingdom"/>
    <s v="https://coronavirus.data.gov.uk/details/healthcare"/>
  </r>
  <r>
    <x v="54"/>
    <m/>
    <x v="34"/>
    <n v="385855"/>
    <n v="380667"/>
    <n v="5188"/>
    <n v="22712"/>
    <n v="20597"/>
    <n v="7.06"/>
    <n v="6.97"/>
    <n v="0.09"/>
    <x v="979"/>
    <x v="5"/>
    <s v="Government of the United Kingdom"/>
    <s v="https://coronavirus.data.gov.uk/details/healthcare"/>
  </r>
  <r>
    <x v="54"/>
    <m/>
    <x v="35"/>
    <n v="409421"/>
    <n v="404038"/>
    <n v="5383"/>
    <n v="23566"/>
    <n v="22034"/>
    <n v="7.49"/>
    <n v="7.4"/>
    <n v="0.1"/>
    <x v="980"/>
    <x v="5"/>
    <s v="Government of the United Kingdom"/>
    <s v="https://coronavirus.data.gov.uk/details/healthcare"/>
  </r>
  <r>
    <x v="54"/>
    <m/>
    <x v="36"/>
    <n v="420940"/>
    <n v="415402"/>
    <n v="5538"/>
    <n v="11519"/>
    <n v="21750"/>
    <n v="7.7"/>
    <n v="7.6"/>
    <n v="0.1"/>
    <x v="981"/>
    <x v="5"/>
    <s v="Government of the United Kingdom"/>
    <s v="https://coronavirus.data.gov.uk/details/healthcare"/>
  </r>
  <r>
    <x v="54"/>
    <m/>
    <x v="37"/>
    <n v="443960"/>
    <n v="437900"/>
    <n v="6060"/>
    <n v="23020"/>
    <n v="22213"/>
    <n v="8.1300000000000008"/>
    <n v="8.02"/>
    <n v="0.11"/>
    <x v="982"/>
    <x v="5"/>
    <s v="Government of the United Kingdom"/>
    <s v="https://coronavirus.data.gov.uk/details/healthcare"/>
  </r>
  <r>
    <x v="54"/>
    <m/>
    <x v="38"/>
    <n v="468688"/>
    <n v="462092"/>
    <n v="6596"/>
    <n v="24728"/>
    <n v="22087"/>
    <n v="8.58"/>
    <n v="8.4600000000000009"/>
    <n v="0.12"/>
    <x v="983"/>
    <x v="5"/>
    <s v="Government of the United Kingdom"/>
    <s v="https://coronavirus.data.gov.uk/details/healthcare"/>
  </r>
  <r>
    <x v="54"/>
    <m/>
    <x v="39"/>
    <n v="498441"/>
    <n v="491658"/>
    <n v="6783"/>
    <n v="29753"/>
    <n v="22729"/>
    <n v="9.1199999999999992"/>
    <n v="9"/>
    <n v="0.12"/>
    <x v="984"/>
    <x v="5"/>
    <s v="Government of the United Kingdom"/>
    <s v="https://coronavirus.data.gov.uk/details/healthcare"/>
  </r>
  <r>
    <x v="54"/>
    <m/>
    <x v="40"/>
    <n v="522950"/>
    <n v="515855"/>
    <n v="7095"/>
    <n v="24509"/>
    <n v="22830"/>
    <n v="9.57"/>
    <n v="9.44"/>
    <n v="0.13"/>
    <x v="985"/>
    <x v="5"/>
    <s v="Government of the United Kingdom"/>
    <s v="https://coronavirus.data.gov.uk/details/healthcare"/>
  </r>
  <r>
    <x v="54"/>
    <m/>
    <x v="41"/>
    <n v="551008"/>
    <n v="543370"/>
    <n v="7638"/>
    <n v="28058"/>
    <n v="23593"/>
    <n v="10.09"/>
    <n v="9.9499999999999993"/>
    <n v="0.14000000000000001"/>
    <x v="986"/>
    <x v="5"/>
    <s v="Government of the United Kingdom"/>
    <s v="https://coronavirus.data.gov.uk/details/healthcare"/>
  </r>
  <r>
    <x v="54"/>
    <m/>
    <x v="42"/>
    <n v="574063"/>
    <n v="566269"/>
    <n v="7794"/>
    <n v="23055"/>
    <n v="23520"/>
    <n v="10.51"/>
    <n v="10.36"/>
    <n v="0.14000000000000001"/>
    <x v="987"/>
    <x v="5"/>
    <s v="Government of the United Kingdom"/>
    <s v="https://coronavirus.data.gov.uk/details/healthcare"/>
  </r>
  <r>
    <x v="54"/>
    <m/>
    <x v="43"/>
    <n v="583746"/>
    <n v="575897"/>
    <n v="7849"/>
    <n v="9683"/>
    <n v="23258"/>
    <n v="10.68"/>
    <n v="10.54"/>
    <n v="0.14000000000000001"/>
    <x v="988"/>
    <x v="5"/>
    <s v="Government of the United Kingdom"/>
    <s v="https://coronavirus.data.gov.uk/details/healthcare"/>
  </r>
  <r>
    <x v="54"/>
    <m/>
    <x v="44"/>
    <n v="619123"/>
    <n v="610778"/>
    <n v="8345"/>
    <n v="35377"/>
    <n v="25023"/>
    <n v="11.33"/>
    <n v="11.18"/>
    <n v="0.15"/>
    <x v="989"/>
    <x v="5"/>
    <s v="Government of the United Kingdom"/>
    <s v="https://coronavirus.data.gov.uk/details/healthcare"/>
  </r>
  <r>
    <x v="54"/>
    <m/>
    <x v="45"/>
    <n v="658020"/>
    <n v="649262"/>
    <n v="8758"/>
    <n v="38897"/>
    <n v="27047"/>
    <n v="12.04"/>
    <n v="11.88"/>
    <n v="0.16"/>
    <x v="990"/>
    <x v="5"/>
    <s v="Government of the United Kingdom"/>
    <s v="https://coronavirus.data.gov.uk/details/healthcare"/>
  </r>
  <r>
    <x v="54"/>
    <m/>
    <x v="46"/>
    <n v="703378"/>
    <n v="694347"/>
    <n v="9031"/>
    <n v="45358"/>
    <n v="29277"/>
    <n v="12.87"/>
    <n v="12.71"/>
    <n v="0.17"/>
    <x v="991"/>
    <x v="5"/>
    <s v="Government of the United Kingdom"/>
    <s v="https://coronavirus.data.gov.uk/details/healthcare"/>
  </r>
  <r>
    <x v="54"/>
    <m/>
    <x v="47"/>
    <n v="752041"/>
    <n v="742512"/>
    <n v="9529"/>
    <n v="48663"/>
    <n v="32727"/>
    <n v="13.77"/>
    <n v="13.59"/>
    <n v="0.17"/>
    <x v="992"/>
    <x v="5"/>
    <s v="Government of the United Kingdom"/>
    <s v="https://coronavirus.data.gov.uk/details/healthcare"/>
  </r>
  <r>
    <x v="54"/>
    <m/>
    <x v="48"/>
    <n v="796759"/>
    <n v="786427"/>
    <n v="10332"/>
    <n v="44718"/>
    <n v="35107"/>
    <n v="14.58"/>
    <n v="14.39"/>
    <n v="0.19"/>
    <x v="993"/>
    <x v="5"/>
    <s v="Government of the United Kingdom"/>
    <s v="https://coronavirus.data.gov.uk/details/healthcare"/>
  </r>
  <r>
    <x v="55"/>
    <s v="SRB"/>
    <x v="20"/>
    <n v="7000"/>
    <m/>
    <m/>
    <m/>
    <m/>
    <n v="0.1"/>
    <m/>
    <m/>
    <x v="0"/>
    <x v="13"/>
    <s v="Government of Serbia"/>
    <s v="https://nova.rs/vesti/drustvo/srbija-2-u-evropi-po-broju-vakcinacija-na-milion-stanovnika/"/>
  </r>
  <r>
    <x v="55"/>
    <s v="SRB"/>
    <x v="21"/>
    <m/>
    <m/>
    <m/>
    <m/>
    <n v="1150"/>
    <m/>
    <m/>
    <m/>
    <x v="793"/>
    <x v="13"/>
    <s v="Government of Serbia"/>
    <s v="https://nova.rs/vesti/drustvo/srbija-2-u-evropi-po-broju-vakcinacija-na-milion-stanovnika/"/>
  </r>
  <r>
    <x v="55"/>
    <s v="SRB"/>
    <x v="22"/>
    <n v="9300"/>
    <m/>
    <m/>
    <m/>
    <n v="1150"/>
    <n v="0.14000000000000001"/>
    <m/>
    <m/>
    <x v="793"/>
    <x v="13"/>
    <s v="Government of Serbia"/>
    <s v="https://nova.rs/vesti/drustvo/srbija-2-u-evropi-po-broju-vakcinacija-na-milion-stanovnika/"/>
  </r>
  <r>
    <x v="55"/>
    <s v="SRB"/>
    <x v="23"/>
    <m/>
    <m/>
    <m/>
    <m/>
    <n v="1503"/>
    <m/>
    <m/>
    <m/>
    <x v="567"/>
    <x v="13"/>
    <s v="Government of Serbia"/>
    <s v="https://nova.rs/vesti/drustvo/srbija-2-u-evropi-po-broju-vakcinacija-na-milion-stanovnika/"/>
  </r>
  <r>
    <x v="55"/>
    <s v="SRB"/>
    <x v="24"/>
    <m/>
    <m/>
    <m/>
    <m/>
    <n v="1680"/>
    <m/>
    <m/>
    <m/>
    <x v="823"/>
    <x v="13"/>
    <s v="Government of Serbia"/>
    <s v="https://nova.rs/vesti/drustvo/srbija-2-u-evropi-po-broju-vakcinacija-na-milion-stanovnika/"/>
  </r>
  <r>
    <x v="55"/>
    <s v="SRB"/>
    <x v="25"/>
    <m/>
    <m/>
    <m/>
    <m/>
    <n v="1785"/>
    <m/>
    <m/>
    <m/>
    <x v="10"/>
    <x v="13"/>
    <s v="Government of Serbia"/>
    <s v="https://nova.rs/vesti/drustvo/srbija-2-u-evropi-po-broju-vakcinacija-na-milion-stanovnika/"/>
  </r>
  <r>
    <x v="55"/>
    <s v="SRB"/>
    <x v="26"/>
    <n v="18136"/>
    <m/>
    <m/>
    <m/>
    <n v="1856"/>
    <n v="0.27"/>
    <m/>
    <m/>
    <x v="93"/>
    <x v="13"/>
    <s v="Government of Serbia"/>
    <s v="https://nova.rs/vesti/drustvo/srbija-2-u-evropi-po-broju-vakcinacija-na-milion-stanovnika/"/>
  </r>
  <r>
    <x v="55"/>
    <s v="SRB"/>
    <x v="27"/>
    <m/>
    <m/>
    <m/>
    <m/>
    <n v="2221"/>
    <m/>
    <m/>
    <m/>
    <x v="119"/>
    <x v="13"/>
    <s v="Government of Serbia"/>
    <s v="https://nova.rs/vesti/drustvo/srbija-2-u-evropi-po-broju-vakcinacija-na-milion-stanovnika/"/>
  </r>
  <r>
    <x v="55"/>
    <s v="SRB"/>
    <x v="28"/>
    <m/>
    <m/>
    <m/>
    <m/>
    <n v="2687"/>
    <m/>
    <m/>
    <m/>
    <x v="38"/>
    <x v="13"/>
    <s v="Government of Serbia"/>
    <s v="https://nova.rs/vesti/drustvo/srbija-2-u-evropi-po-broju-vakcinacija-na-milion-stanovnika/"/>
  </r>
  <r>
    <x v="55"/>
    <s v="SRB"/>
    <x v="29"/>
    <m/>
    <m/>
    <m/>
    <m/>
    <n v="3153"/>
    <m/>
    <m/>
    <m/>
    <x v="994"/>
    <x v="13"/>
    <s v="Government of Serbia"/>
    <s v="https://nova.rs/vesti/drustvo/srbija-2-u-evropi-po-broju-vakcinacija-na-milion-stanovnika/"/>
  </r>
  <r>
    <x v="55"/>
    <s v="SRB"/>
    <x v="30"/>
    <m/>
    <m/>
    <m/>
    <m/>
    <n v="3468"/>
    <m/>
    <m/>
    <m/>
    <x v="995"/>
    <x v="13"/>
    <s v="Government of Serbia"/>
    <s v="https://nova.rs/vesti/drustvo/srbija-2-u-evropi-po-broju-vakcinacija-na-milion-stanovnika/"/>
  </r>
  <r>
    <x v="55"/>
    <s v="SRB"/>
    <x v="31"/>
    <m/>
    <m/>
    <m/>
    <m/>
    <n v="3783"/>
    <m/>
    <m/>
    <m/>
    <x v="944"/>
    <x v="13"/>
    <s v="Government of Serbia"/>
    <s v="https://nova.rs/vesti/drustvo/srbija-2-u-evropi-po-broju-vakcinacija-na-milion-stanovnika/"/>
  </r>
  <r>
    <x v="55"/>
    <s v="SRB"/>
    <x v="32"/>
    <n v="44611"/>
    <m/>
    <m/>
    <m/>
    <n v="4098"/>
    <n v="0.66"/>
    <m/>
    <m/>
    <x v="36"/>
    <x v="13"/>
    <s v="Government of Serbia"/>
    <s v="https://nova.rs/vesti/drustvo/srbija-2-u-evropi-po-broju-vakcinacija-na-milion-stanovnika/"/>
  </r>
  <r>
    <x v="55"/>
    <s v="SRB"/>
    <x v="33"/>
    <n v="84832"/>
    <m/>
    <m/>
    <n v="40221"/>
    <n v="9528"/>
    <n v="1.25"/>
    <m/>
    <m/>
    <x v="996"/>
    <x v="13"/>
    <s v="Government of Serbia"/>
    <s v="https://nova.rs/vesti/drustvo/srbija-2-u-evropi-po-broju-vakcinacija-na-milion-stanovnika/"/>
  </r>
  <r>
    <x v="55"/>
    <s v="SRB"/>
    <x v="34"/>
    <n v="119711"/>
    <m/>
    <m/>
    <n v="34879"/>
    <n v="13880"/>
    <n v="1.76"/>
    <m/>
    <m/>
    <x v="997"/>
    <x v="13"/>
    <s v="Government of Serbia"/>
    <s v="https://nova.rs/vesti/drustvo/srbija-2-u-evropi-po-broju-vakcinacija-na-milion-stanovnika/"/>
  </r>
  <r>
    <x v="55"/>
    <s v="SRB"/>
    <x v="35"/>
    <n v="163355"/>
    <m/>
    <m/>
    <n v="43644"/>
    <n v="19485"/>
    <n v="2.4"/>
    <m/>
    <m/>
    <x v="998"/>
    <x v="13"/>
    <s v="Government of Serbia"/>
    <s v="https://nova.rs/vesti/drustvo/srbija-2-u-evropi-po-broju-vakcinacija-na-milion-stanovnika/"/>
  </r>
  <r>
    <x v="55"/>
    <s v="SRB"/>
    <x v="36"/>
    <n v="217800"/>
    <m/>
    <m/>
    <n v="54445"/>
    <n v="26632"/>
    <n v="3.2"/>
    <m/>
    <m/>
    <x v="999"/>
    <x v="13"/>
    <s v="Government of Serbia"/>
    <s v="https://nova.rs/vesti/drustvo/srbija-2-u-evropi-po-broju-vakcinacija-na-milion-stanovnika/"/>
  </r>
  <r>
    <x v="55"/>
    <s v="SRB"/>
    <x v="37"/>
    <n v="256521"/>
    <m/>
    <m/>
    <n v="38721"/>
    <n v="31534"/>
    <n v="3.77"/>
    <m/>
    <m/>
    <x v="1000"/>
    <x v="13"/>
    <s v="Government of Serbia"/>
    <s v="https://nova.rs/vesti/drustvo/srbija-2-u-evropi-po-broju-vakcinacija-na-milion-stanovnika/"/>
  </r>
  <r>
    <x v="55"/>
    <s v="SRB"/>
    <x v="38"/>
    <n v="319504"/>
    <m/>
    <m/>
    <n v="62983"/>
    <n v="39901"/>
    <n v="4.7"/>
    <m/>
    <m/>
    <x v="1001"/>
    <x v="13"/>
    <s v="Government of Serbia"/>
    <s v="https://nova.rs/vesti/drustvo/srbija-2-u-evropi-po-broju-vakcinacija-na-milion-stanovnika/"/>
  </r>
  <r>
    <x v="55"/>
    <s v="SRB"/>
    <x v="39"/>
    <n v="361830"/>
    <m/>
    <m/>
    <n v="42326"/>
    <n v="45317"/>
    <n v="5.32"/>
    <m/>
    <m/>
    <x v="1002"/>
    <x v="13"/>
    <s v="Government of Serbia"/>
    <s v="https://nova.rs/vesti/drustvo/srbija-2-u-evropi-po-broju-vakcinacija-na-milion-stanovnika/"/>
  </r>
  <r>
    <x v="55"/>
    <s v="SRB"/>
    <x v="40"/>
    <n v="401556"/>
    <m/>
    <m/>
    <n v="39726"/>
    <n v="45246"/>
    <n v="5.9"/>
    <m/>
    <m/>
    <x v="1003"/>
    <x v="13"/>
    <s v="Government of Serbia"/>
    <s v="https://nova.rs/vesti/drustvo/srbija-2-u-evropi-po-broju-vakcinacija-na-milion-stanovnika/"/>
  </r>
  <r>
    <x v="55"/>
    <s v="SRB"/>
    <x v="41"/>
    <n v="430759"/>
    <m/>
    <m/>
    <n v="29203"/>
    <n v="44435"/>
    <n v="6.33"/>
    <m/>
    <m/>
    <x v="1004"/>
    <x v="13"/>
    <s v="Government of Serbia"/>
    <s v="https://nova.rs/vesti/drustvo/srbija-2-u-evropi-po-broju-vakcinacija-na-milion-stanovnika/"/>
  </r>
  <r>
    <x v="55"/>
    <s v="SRB"/>
    <x v="42"/>
    <n v="437380"/>
    <m/>
    <m/>
    <n v="6621"/>
    <n v="39146"/>
    <n v="6.43"/>
    <m/>
    <m/>
    <x v="1005"/>
    <x v="13"/>
    <s v="Government of Serbia"/>
    <s v="https://nova.rs/vesti/drustvo/srbija-2-u-evropi-po-broju-vakcinacija-na-milion-stanovnika/"/>
  </r>
  <r>
    <x v="55"/>
    <s v="SRB"/>
    <x v="43"/>
    <m/>
    <m/>
    <m/>
    <m/>
    <n v="34158"/>
    <m/>
    <m/>
    <m/>
    <x v="1006"/>
    <x v="13"/>
    <s v="Government of Serbia"/>
    <s v="https://nova.rs/vesti/drustvo/srbija-2-u-evropi-po-broju-vakcinacija-na-milion-stanovnika/"/>
  </r>
  <r>
    <x v="55"/>
    <s v="SRB"/>
    <x v="44"/>
    <m/>
    <m/>
    <m/>
    <m/>
    <n v="31416"/>
    <m/>
    <m/>
    <m/>
    <x v="1007"/>
    <x v="13"/>
    <s v="Government of Serbia"/>
    <s v="https://nova.rs/vesti/drustvo/srbija-2-u-evropi-po-broju-vakcinacija-na-milion-stanovnika/"/>
  </r>
  <r>
    <x v="55"/>
    <s v="SRB"/>
    <x v="45"/>
    <n v="495964"/>
    <m/>
    <m/>
    <m/>
    <n v="25209"/>
    <n v="7.29"/>
    <m/>
    <m/>
    <x v="1008"/>
    <x v="13"/>
    <s v="Government of Serbia"/>
    <s v="https://nova.rs/vesti/drustvo/srbija-2-u-evropi-po-broju-vakcinacija-na-milion-stanovnika/"/>
  </r>
  <r>
    <x v="55"/>
    <s v="SRB"/>
    <x v="46"/>
    <n v="513652"/>
    <m/>
    <m/>
    <n v="17688"/>
    <n v="21689"/>
    <n v="7.55"/>
    <m/>
    <m/>
    <x v="1009"/>
    <x v="13"/>
    <s v="Government of Serbia"/>
    <s v="https://nova.rs/vesti/drustvo/srbija-2-u-evropi-po-broju-vakcinacija-na-milion-stanovnika/"/>
  </r>
  <r>
    <x v="55"/>
    <s v="SRB"/>
    <x v="47"/>
    <n v="526930"/>
    <m/>
    <m/>
    <n v="13278"/>
    <n v="17911"/>
    <n v="7.74"/>
    <m/>
    <m/>
    <x v="761"/>
    <x v="13"/>
    <s v="Government of Serbia"/>
    <s v="https://nova.rs/vesti/drustvo/srbija-2-u-evropi-po-broju-vakcinacija-na-milion-stanovnika/"/>
  </r>
  <r>
    <x v="55"/>
    <s v="SRB"/>
    <x v="48"/>
    <n v="538373"/>
    <m/>
    <m/>
    <n v="11443"/>
    <n v="15373"/>
    <n v="7.91"/>
    <m/>
    <m/>
    <x v="1010"/>
    <x v="13"/>
    <s v="Government of Serbia"/>
    <s v="https://nova.rs/vesti/drustvo/srbija-2-u-evropi-po-broju-vakcinacija-na-milion-stanovnika/"/>
  </r>
  <r>
    <x v="56"/>
    <s v="SYC"/>
    <x v="21"/>
    <n v="0"/>
    <n v="0"/>
    <m/>
    <m/>
    <m/>
    <n v="0"/>
    <n v="0"/>
    <m/>
    <x v="0"/>
    <x v="9"/>
    <s v="Extended Programme for Immunisation"/>
    <s v="https://www.facebook.com/mohseychellesofficial/photos/1648953545305770"/>
  </r>
  <r>
    <x v="56"/>
    <s v="SYC"/>
    <x v="22"/>
    <m/>
    <m/>
    <m/>
    <m/>
    <n v="500"/>
    <m/>
    <m/>
    <m/>
    <x v="1011"/>
    <x v="9"/>
    <s v="Extended Programme for Immunisation"/>
    <s v="https://www.facebook.com/mohseychellesofficial/photos/1648953545305770"/>
  </r>
  <r>
    <x v="56"/>
    <s v="SYC"/>
    <x v="23"/>
    <m/>
    <m/>
    <m/>
    <m/>
    <n v="500"/>
    <m/>
    <m/>
    <m/>
    <x v="1011"/>
    <x v="9"/>
    <s v="Extended Programme for Immunisation"/>
    <s v="https://www.facebook.com/mohseychellesofficial/photos/1648953545305770"/>
  </r>
  <r>
    <x v="56"/>
    <s v="SYC"/>
    <x v="24"/>
    <m/>
    <m/>
    <m/>
    <m/>
    <n v="500"/>
    <m/>
    <m/>
    <m/>
    <x v="1011"/>
    <x v="9"/>
    <s v="Extended Programme for Immunisation"/>
    <s v="https://www.facebook.com/mohseychellesofficial/photos/1648953545305770"/>
  </r>
  <r>
    <x v="56"/>
    <s v="SYC"/>
    <x v="25"/>
    <n v="2000"/>
    <n v="2000"/>
    <m/>
    <m/>
    <n v="500"/>
    <n v="2.0299999999999998"/>
    <n v="2.0299999999999998"/>
    <m/>
    <x v="1011"/>
    <x v="9"/>
    <s v="Extended Programme for Immunisation"/>
    <s v="https://www.facebook.com/mohseychellesofficial/photos/1648953545305770"/>
  </r>
  <r>
    <x v="56"/>
    <s v="SYC"/>
    <x v="26"/>
    <m/>
    <m/>
    <m/>
    <m/>
    <n v="600"/>
    <m/>
    <m/>
    <m/>
    <x v="1012"/>
    <x v="9"/>
    <s v="Extended Programme for Immunisation"/>
    <s v="https://www.facebook.com/mohseychellesofficial/photos/1648953545305770"/>
  </r>
  <r>
    <x v="56"/>
    <s v="SYC"/>
    <x v="27"/>
    <n v="4000"/>
    <n v="4000"/>
    <m/>
    <m/>
    <n v="667"/>
    <n v="4.07"/>
    <n v="4.07"/>
    <m/>
    <x v="1013"/>
    <x v="9"/>
    <s v="Extended Programme for Immunisation"/>
    <s v="https://www.facebook.com/mohseychellesofficial/photos/1648953545305770"/>
  </r>
  <r>
    <x v="56"/>
    <s v="SYC"/>
    <x v="28"/>
    <n v="7000"/>
    <n v="7000"/>
    <m/>
    <n v="3000"/>
    <n v="1000"/>
    <n v="7.12"/>
    <n v="7.12"/>
    <m/>
    <x v="1014"/>
    <x v="9"/>
    <s v="Extended Programme for Immunisation"/>
    <s v="https://www.facebook.com/mohseychellesofficial/photos/1648953545305770"/>
  </r>
  <r>
    <x v="56"/>
    <s v="SYC"/>
    <x v="29"/>
    <m/>
    <m/>
    <m/>
    <m/>
    <n v="1118"/>
    <m/>
    <m/>
    <m/>
    <x v="1015"/>
    <x v="9"/>
    <s v="Extended Programme for Immunisation"/>
    <s v="https://www.facebook.com/mohseychellesofficial/photos/1648953545305770"/>
  </r>
  <r>
    <x v="56"/>
    <s v="SYC"/>
    <x v="30"/>
    <m/>
    <m/>
    <m/>
    <m/>
    <n v="1236"/>
    <m/>
    <m/>
    <m/>
    <x v="1016"/>
    <x v="9"/>
    <s v="Extended Programme for Immunisation"/>
    <s v="https://www.facebook.com/mohseychellesofficial/photos/1648953545305770"/>
  </r>
  <r>
    <x v="56"/>
    <s v="SYC"/>
    <x v="31"/>
    <n v="10976"/>
    <n v="10976"/>
    <m/>
    <m/>
    <n v="1354"/>
    <n v="11.16"/>
    <n v="11.16"/>
    <m/>
    <x v="1017"/>
    <x v="9"/>
    <s v="Extended Programme for Immunisation"/>
    <s v="https://www.facebook.com/mohseychellesofficial/photos/1648953545305770"/>
  </r>
  <r>
    <x v="56"/>
    <s v="SYC"/>
    <x v="32"/>
    <n v="13163"/>
    <n v="13163"/>
    <m/>
    <n v="2187"/>
    <n v="1595"/>
    <n v="13.39"/>
    <n v="13.39"/>
    <m/>
    <x v="1018"/>
    <x v="9"/>
    <s v="Extended Programme for Immunisation"/>
    <s v="https://www.facebook.com/mohseychellesofficial/photos/1648953545305770"/>
  </r>
  <r>
    <x v="56"/>
    <s v="SYC"/>
    <x v="33"/>
    <m/>
    <m/>
    <m/>
    <m/>
    <n v="1718"/>
    <m/>
    <m/>
    <m/>
    <x v="1019"/>
    <x v="9"/>
    <s v="Extended Programme for Immunisation"/>
    <s v="https://www.facebook.com/mohseychellesofficial/photos/1648953545305770"/>
  </r>
  <r>
    <x v="56"/>
    <s v="SYC"/>
    <x v="34"/>
    <n v="16890"/>
    <n v="16890"/>
    <m/>
    <m/>
    <n v="1841"/>
    <n v="17.18"/>
    <n v="17.18"/>
    <m/>
    <x v="1020"/>
    <x v="9"/>
    <s v="Extended Programme for Immunisation"/>
    <s v="https://www.facebook.com/mohseychellesofficial/photos/1648953545305770"/>
  </r>
  <r>
    <x v="56"/>
    <s v="SYC"/>
    <x v="35"/>
    <n v="18353"/>
    <n v="18353"/>
    <m/>
    <n v="1463"/>
    <n v="1622"/>
    <n v="18.66"/>
    <n v="18.66"/>
    <m/>
    <x v="1021"/>
    <x v="9"/>
    <s v="Extended Programme for Immunisation"/>
    <s v="https://www.facebook.com/mohseychellesofficial/photos/1648953545305770"/>
  </r>
  <r>
    <x v="56"/>
    <s v="SYC"/>
    <x v="36"/>
    <m/>
    <m/>
    <m/>
    <m/>
    <n v="1542"/>
    <m/>
    <m/>
    <m/>
    <x v="1022"/>
    <x v="9"/>
    <s v="Extended Programme for Immunisation"/>
    <s v="https://www.facebook.com/mohseychellesofficial/photos/1648953545305770"/>
  </r>
  <r>
    <x v="56"/>
    <s v="SYC"/>
    <x v="37"/>
    <n v="19889"/>
    <n v="19889"/>
    <m/>
    <m/>
    <n v="1463"/>
    <n v="20.22"/>
    <n v="20.22"/>
    <m/>
    <x v="1023"/>
    <x v="9"/>
    <s v="Extended Programme for Immunisation"/>
    <s v="https://www.facebook.com/mohseychellesofficial/photos/1648953545305770"/>
  </r>
  <r>
    <x v="56"/>
    <s v="SYC"/>
    <x v="38"/>
    <n v="22712"/>
    <n v="22712"/>
    <m/>
    <n v="2823"/>
    <n v="1677"/>
    <n v="23.1"/>
    <n v="23.1"/>
    <m/>
    <x v="1024"/>
    <x v="9"/>
    <s v="Extended Programme for Immunisation"/>
    <s v="https://www.facebook.com/mohseychellesofficial/photos/1648953545305770"/>
  </r>
  <r>
    <x v="56"/>
    <s v="SYC"/>
    <x v="39"/>
    <n v="25587"/>
    <n v="25587"/>
    <m/>
    <n v="2875"/>
    <n v="1775"/>
    <n v="26.02"/>
    <n v="26.02"/>
    <m/>
    <x v="1025"/>
    <x v="9"/>
    <s v="Extended Programme for Immunisation"/>
    <s v="https://www.facebook.com/mohseychellesofficial/photos/1648953545305770"/>
  </r>
  <r>
    <x v="56"/>
    <s v="SYC"/>
    <x v="40"/>
    <n v="28779"/>
    <n v="28779"/>
    <m/>
    <n v="3192"/>
    <n v="1965"/>
    <n v="29.26"/>
    <n v="29.26"/>
    <m/>
    <x v="1026"/>
    <x v="9"/>
    <s v="Extended Programme for Immunisation"/>
    <s v="https://www.facebook.com/mohseychellesofficial/photos/1648953545305770"/>
  </r>
  <r>
    <x v="56"/>
    <s v="SYC"/>
    <x v="41"/>
    <n v="30861"/>
    <n v="30861"/>
    <m/>
    <n v="2082"/>
    <n v="1996"/>
    <n v="31.38"/>
    <n v="31.38"/>
    <m/>
    <x v="1027"/>
    <x v="9"/>
    <s v="Extended Programme for Immunisation"/>
    <s v="https://www.facebook.com/mohseychellesofficial/photos/1648953545305770"/>
  </r>
  <r>
    <x v="56"/>
    <s v="SYC"/>
    <x v="42"/>
    <m/>
    <m/>
    <m/>
    <m/>
    <n v="1988"/>
    <m/>
    <m/>
    <m/>
    <x v="1028"/>
    <x v="9"/>
    <s v="Extended Programme for Immunisation"/>
    <s v="https://www.facebook.com/mohseychellesofficial/photos/1648953545305770"/>
  </r>
  <r>
    <x v="56"/>
    <s v="SYC"/>
    <x v="43"/>
    <m/>
    <m/>
    <m/>
    <m/>
    <n v="2079"/>
    <m/>
    <m/>
    <m/>
    <x v="1029"/>
    <x v="9"/>
    <s v="Extended Programme for Immunisation"/>
    <s v="https://www.facebook.com/mohseychellesofficial/photos/1648953545305770"/>
  </r>
  <r>
    <x v="56"/>
    <s v="SYC"/>
    <x v="44"/>
    <n v="35079"/>
    <n v="35079"/>
    <m/>
    <m/>
    <n v="2170"/>
    <n v="35.67"/>
    <n v="35.67"/>
    <m/>
    <x v="1030"/>
    <x v="9"/>
    <s v="Extended Programme for Immunisation"/>
    <s v="https://www.facebook.com/mohseychellesofficial/photos/1648953545305770"/>
  </r>
  <r>
    <x v="56"/>
    <s v="SYC"/>
    <x v="45"/>
    <n v="36284"/>
    <n v="36284"/>
    <m/>
    <n v="1205"/>
    <n v="1939"/>
    <n v="36.9"/>
    <n v="36.9"/>
    <m/>
    <x v="1031"/>
    <x v="9"/>
    <s v="Extended Programme for Immunisation"/>
    <s v="https://www.facebook.com/mohseychellesofficial/photos/1648953545305770"/>
  </r>
  <r>
    <x v="56"/>
    <s v="SYC"/>
    <x v="46"/>
    <n v="37092"/>
    <n v="37087"/>
    <n v="5"/>
    <n v="808"/>
    <n v="1644"/>
    <n v="37.72"/>
    <n v="37.71"/>
    <n v="0.01"/>
    <x v="1032"/>
    <x v="9"/>
    <s v="Extended Programme for Immunisation"/>
    <s v="https://www.facebook.com/mohseychellesofficial/photos/1648953545305770"/>
  </r>
  <r>
    <x v="57"/>
    <s v="SGP"/>
    <x v="23"/>
    <n v="3400"/>
    <n v="3400"/>
    <m/>
    <m/>
    <m/>
    <n v="0.06"/>
    <n v="0.06"/>
    <m/>
    <x v="0"/>
    <x v="1"/>
    <s v="Ministry of Health"/>
    <s v="https://www.moh.gov.sg/news-highlights/details/second-covid-19-vaccine-authorised-for-use-in-singapore"/>
  </r>
  <r>
    <x v="57"/>
    <s v="SGP"/>
    <x v="24"/>
    <n v="6200"/>
    <n v="6200"/>
    <m/>
    <n v="2800"/>
    <n v="2800"/>
    <n v="0.11"/>
    <n v="0.11"/>
    <m/>
    <x v="1033"/>
    <x v="1"/>
    <s v="Ministry of Health"/>
    <s v="https://www.moh.gov.sg/news-highlights/details/second-covid-19-vaccine-authorised-for-use-in-singapore"/>
  </r>
  <r>
    <x v="57"/>
    <s v="SGP"/>
    <x v="25"/>
    <m/>
    <m/>
    <m/>
    <m/>
    <n v="4090"/>
    <m/>
    <m/>
    <m/>
    <x v="707"/>
    <x v="1"/>
    <s v="Ministry of Health"/>
    <s v="https://www.moh.gov.sg/news-highlights/details/second-covid-19-vaccine-authorised-for-use-in-singapore"/>
  </r>
  <r>
    <x v="57"/>
    <s v="SGP"/>
    <x v="26"/>
    <m/>
    <m/>
    <m/>
    <m/>
    <n v="4520"/>
    <m/>
    <m/>
    <m/>
    <x v="31"/>
    <x v="1"/>
    <s v="Ministry of Health"/>
    <s v="https://www.moh.gov.sg/news-highlights/details/second-covid-19-vaccine-authorised-for-use-in-singapore"/>
  </r>
  <r>
    <x v="57"/>
    <s v="SGP"/>
    <x v="27"/>
    <m/>
    <m/>
    <m/>
    <m/>
    <n v="4735"/>
    <m/>
    <m/>
    <m/>
    <x v="1034"/>
    <x v="1"/>
    <s v="Ministry of Health"/>
    <s v="https://www.moh.gov.sg/news-highlights/details/second-covid-19-vaccine-authorised-for-use-in-singapore"/>
  </r>
  <r>
    <x v="57"/>
    <s v="SGP"/>
    <x v="28"/>
    <m/>
    <m/>
    <m/>
    <m/>
    <n v="4864"/>
    <m/>
    <m/>
    <m/>
    <x v="1035"/>
    <x v="1"/>
    <s v="Ministry of Health"/>
    <s v="https://www.moh.gov.sg/news-highlights/details/second-covid-19-vaccine-authorised-for-use-in-singapore"/>
  </r>
  <r>
    <x v="57"/>
    <s v="SGP"/>
    <x v="29"/>
    <m/>
    <m/>
    <m/>
    <m/>
    <n v="4950"/>
    <m/>
    <m/>
    <m/>
    <x v="342"/>
    <x v="1"/>
    <s v="Ministry of Health"/>
    <s v="https://www.moh.gov.sg/news-highlights/details/second-covid-19-vaccine-authorised-for-use-in-singapore"/>
  </r>
  <r>
    <x v="57"/>
    <s v="SGP"/>
    <x v="30"/>
    <m/>
    <m/>
    <m/>
    <m/>
    <n v="5011"/>
    <m/>
    <m/>
    <m/>
    <x v="173"/>
    <x v="1"/>
    <s v="Ministry of Health"/>
    <s v="https://www.moh.gov.sg/news-highlights/details/second-covid-19-vaccine-authorised-for-use-in-singapore"/>
  </r>
  <r>
    <x v="57"/>
    <s v="SGP"/>
    <x v="31"/>
    <m/>
    <m/>
    <m/>
    <m/>
    <n v="5380"/>
    <m/>
    <m/>
    <m/>
    <x v="225"/>
    <x v="1"/>
    <s v="Ministry of Health"/>
    <s v="https://www.moh.gov.sg/news-highlights/details/second-covid-19-vaccine-authorised-for-use-in-singapore"/>
  </r>
  <r>
    <x v="57"/>
    <s v="SGP"/>
    <x v="32"/>
    <m/>
    <m/>
    <m/>
    <m/>
    <n v="5380"/>
    <m/>
    <m/>
    <m/>
    <x v="225"/>
    <x v="1"/>
    <s v="Ministry of Health"/>
    <s v="https://www.moh.gov.sg/news-highlights/details/second-covid-19-vaccine-authorised-for-use-in-singapore"/>
  </r>
  <r>
    <x v="57"/>
    <s v="SGP"/>
    <x v="33"/>
    <m/>
    <m/>
    <m/>
    <m/>
    <n v="5380"/>
    <m/>
    <m/>
    <m/>
    <x v="225"/>
    <x v="1"/>
    <s v="Ministry of Health"/>
    <s v="https://www.moh.gov.sg/news-highlights/details/second-covid-19-vaccine-authorised-for-use-in-singapore"/>
  </r>
  <r>
    <x v="57"/>
    <s v="SGP"/>
    <x v="34"/>
    <n v="60000"/>
    <n v="60000"/>
    <m/>
    <m/>
    <n v="5380"/>
    <n v="1.03"/>
    <n v="1.03"/>
    <m/>
    <x v="225"/>
    <x v="1"/>
    <s v="Ministry of Health"/>
    <s v="https://www.moh.gov.sg/news-highlights/details/second-covid-19-vaccine-authorised-for-use-in-singapore"/>
  </r>
  <r>
    <x v="57"/>
    <s v="SGP"/>
    <x v="35"/>
    <m/>
    <m/>
    <m/>
    <m/>
    <n v="6127"/>
    <m/>
    <m/>
    <m/>
    <x v="176"/>
    <x v="1"/>
    <s v="Ministry of Health"/>
    <s v="https://www.moh.gov.sg/news-highlights/details/second-covid-19-vaccine-authorised-for-use-in-singapore"/>
  </r>
  <r>
    <x v="57"/>
    <s v="SGP"/>
    <x v="36"/>
    <m/>
    <m/>
    <m/>
    <m/>
    <n v="6874"/>
    <m/>
    <m/>
    <m/>
    <x v="1036"/>
    <x v="1"/>
    <s v="Ministry of Health"/>
    <s v="https://www.moh.gov.sg/news-highlights/details/second-covid-19-vaccine-authorised-for-use-in-singapore"/>
  </r>
  <r>
    <x v="57"/>
    <s v="SGP"/>
    <x v="37"/>
    <m/>
    <m/>
    <m/>
    <m/>
    <n v="7621"/>
    <m/>
    <m/>
    <m/>
    <x v="1037"/>
    <x v="1"/>
    <s v="Ministry of Health"/>
    <s v="https://www.moh.gov.sg/news-highlights/details/second-covid-19-vaccine-authorised-for-use-in-singapore"/>
  </r>
  <r>
    <x v="57"/>
    <s v="SGP"/>
    <x v="38"/>
    <m/>
    <m/>
    <m/>
    <m/>
    <n v="8369"/>
    <m/>
    <m/>
    <m/>
    <x v="381"/>
    <x v="1"/>
    <s v="Ministry of Health"/>
    <s v="https://www.moh.gov.sg/news-highlights/details/second-covid-19-vaccine-authorised-for-use-in-singapore"/>
  </r>
  <r>
    <x v="57"/>
    <s v="SGP"/>
    <x v="39"/>
    <n v="113050"/>
    <n v="113000"/>
    <n v="50"/>
    <m/>
    <n v="9116"/>
    <n v="1.93"/>
    <n v="1.93"/>
    <n v="0"/>
    <x v="1038"/>
    <x v="1"/>
    <s v="Ministry of Health"/>
    <s v="https://www.moh.gov.sg/news-highlights/details/second-covid-19-vaccine-authorised-for-use-in-singapore"/>
  </r>
  <r>
    <x v="57"/>
    <s v="SGP"/>
    <x v="40"/>
    <m/>
    <m/>
    <m/>
    <m/>
    <n v="9847"/>
    <m/>
    <m/>
    <m/>
    <x v="1039"/>
    <x v="1"/>
    <s v="Ministry of Health"/>
    <s v="https://www.moh.gov.sg/news-highlights/details/second-covid-19-vaccine-authorised-for-use-in-singapore"/>
  </r>
  <r>
    <x v="57"/>
    <s v="SGP"/>
    <x v="41"/>
    <m/>
    <m/>
    <m/>
    <m/>
    <n v="10579"/>
    <m/>
    <m/>
    <m/>
    <x v="1040"/>
    <x v="1"/>
    <s v="Ministry of Health"/>
    <s v="https://www.moh.gov.sg/news-highlights/details/second-covid-19-vaccine-authorised-for-use-in-singapore"/>
  </r>
  <r>
    <x v="57"/>
    <s v="SGP"/>
    <x v="42"/>
    <m/>
    <m/>
    <m/>
    <m/>
    <n v="10563"/>
    <m/>
    <m/>
    <m/>
    <x v="1041"/>
    <x v="1"/>
    <s v="Ministry of Health"/>
    <s v="https://www.moh.gov.sg/news-highlights/details/second-covid-19-vaccine-authorised-for-use-in-singapore"/>
  </r>
  <r>
    <x v="57"/>
    <s v="SGP"/>
    <x v="43"/>
    <n v="155050"/>
    <n v="155000"/>
    <n v="50"/>
    <m/>
    <n v="10547"/>
    <n v="2.65"/>
    <n v="2.65"/>
    <n v="0"/>
    <x v="1042"/>
    <x v="1"/>
    <s v="Ministry of Health"/>
    <s v="https://www.moh.gov.sg/news-highlights/details/second-covid-19-vaccine-authorised-for-use-in-singapore"/>
  </r>
  <r>
    <x v="57"/>
    <s v="SGP"/>
    <x v="44"/>
    <m/>
    <m/>
    <m/>
    <m/>
    <n v="10885"/>
    <m/>
    <m/>
    <m/>
    <x v="1043"/>
    <x v="1"/>
    <s v="Ministry of Health"/>
    <s v="https://www.moh.gov.sg/news-highlights/details/second-covid-19-vaccine-authorised-for-use-in-singapore"/>
  </r>
  <r>
    <x v="57"/>
    <s v="SGP"/>
    <x v="45"/>
    <n v="181000"/>
    <n v="175000"/>
    <n v="6000"/>
    <m/>
    <n v="11223"/>
    <n v="3.09"/>
    <n v="2.99"/>
    <n v="0.1"/>
    <x v="926"/>
    <x v="1"/>
    <s v="Ministry of Health"/>
    <s v="https://www.moh.gov.sg/news-highlights/details/second-covid-19-vaccine-authorised-for-use-in-singapore"/>
  </r>
  <r>
    <x v="58"/>
    <s v="SVK"/>
    <x v="16"/>
    <n v="0"/>
    <n v="0"/>
    <m/>
    <m/>
    <m/>
    <n v="0"/>
    <n v="0"/>
    <m/>
    <x v="0"/>
    <x v="1"/>
    <s v="Ministry of Health"/>
    <s v="https://covid-19.nczisk.sk"/>
  </r>
  <r>
    <x v="58"/>
    <s v="SVK"/>
    <x v="17"/>
    <n v="425"/>
    <n v="425"/>
    <m/>
    <n v="425"/>
    <n v="425"/>
    <n v="0.01"/>
    <n v="0.01"/>
    <m/>
    <x v="1044"/>
    <x v="1"/>
    <s v="Ministry of Health"/>
    <s v="https://covid-19.nczisk.sk"/>
  </r>
  <r>
    <x v="58"/>
    <s v="SVK"/>
    <x v="18"/>
    <n v="6618"/>
    <n v="6618"/>
    <m/>
    <n v="6193"/>
    <n v="3309"/>
    <n v="0.12"/>
    <n v="0.12"/>
    <m/>
    <x v="1045"/>
    <x v="1"/>
    <s v="Ministry of Health"/>
    <s v="https://covid-19.nczisk.sk"/>
  </r>
  <r>
    <x v="58"/>
    <s v="SVK"/>
    <x v="19"/>
    <n v="13631"/>
    <n v="13631"/>
    <m/>
    <n v="7013"/>
    <n v="4544"/>
    <n v="0.25"/>
    <n v="0.25"/>
    <m/>
    <x v="1046"/>
    <x v="1"/>
    <s v="Ministry of Health"/>
    <s v="https://covid-19.nczisk.sk"/>
  </r>
  <r>
    <x v="58"/>
    <s v="SVK"/>
    <x v="20"/>
    <n v="20548"/>
    <n v="20548"/>
    <m/>
    <n v="6917"/>
    <n v="5137"/>
    <n v="0.38"/>
    <n v="0.38"/>
    <m/>
    <x v="1047"/>
    <x v="1"/>
    <s v="Ministry of Health"/>
    <s v="https://covid-19.nczisk.sk"/>
  </r>
  <r>
    <x v="58"/>
    <s v="SVK"/>
    <x v="21"/>
    <n v="22281"/>
    <n v="22281"/>
    <m/>
    <n v="1733"/>
    <n v="4456"/>
    <n v="0.41"/>
    <n v="0.41"/>
    <m/>
    <x v="1048"/>
    <x v="1"/>
    <s v="Ministry of Health"/>
    <s v="https://covid-19.nczisk.sk"/>
  </r>
  <r>
    <x v="58"/>
    <s v="SVK"/>
    <x v="22"/>
    <n v="25326"/>
    <n v="25326"/>
    <m/>
    <n v="3045"/>
    <n v="4221"/>
    <n v="0.46"/>
    <n v="0.46"/>
    <m/>
    <x v="31"/>
    <x v="1"/>
    <s v="Ministry of Health"/>
    <s v="https://covid-19.nczisk.sk"/>
  </r>
  <r>
    <x v="58"/>
    <s v="SVK"/>
    <x v="23"/>
    <n v="29221"/>
    <n v="29221"/>
    <m/>
    <n v="3895"/>
    <n v="4174"/>
    <n v="0.54"/>
    <n v="0.54"/>
    <m/>
    <x v="338"/>
    <x v="1"/>
    <s v="Ministry of Health"/>
    <s v="https://covid-19.nczisk.sk"/>
  </r>
  <r>
    <x v="58"/>
    <s v="SVK"/>
    <x v="24"/>
    <n v="39735"/>
    <n v="39735"/>
    <m/>
    <n v="10514"/>
    <n v="5616"/>
    <n v="0.73"/>
    <n v="0.73"/>
    <m/>
    <x v="1049"/>
    <x v="1"/>
    <s v="Ministry of Health"/>
    <s v="https://covid-19.nczisk.sk"/>
  </r>
  <r>
    <x v="58"/>
    <s v="SVK"/>
    <x v="25"/>
    <n v="46243"/>
    <n v="46243"/>
    <m/>
    <n v="6508"/>
    <n v="5661"/>
    <n v="0.85"/>
    <n v="0.85"/>
    <m/>
    <x v="1050"/>
    <x v="1"/>
    <s v="Ministry of Health"/>
    <s v="https://covid-19.nczisk.sk"/>
  </r>
  <r>
    <x v="58"/>
    <s v="SVK"/>
    <x v="26"/>
    <n v="53830"/>
    <n v="53830"/>
    <m/>
    <n v="7587"/>
    <n v="5743"/>
    <n v="0.99"/>
    <n v="0.99"/>
    <m/>
    <x v="674"/>
    <x v="1"/>
    <s v="Ministry of Health"/>
    <s v="https://covid-19.nczisk.sk"/>
  </r>
  <r>
    <x v="58"/>
    <s v="SVK"/>
    <x v="27"/>
    <n v="61372"/>
    <n v="61372"/>
    <m/>
    <n v="7542"/>
    <n v="5832"/>
    <n v="1.1200000000000001"/>
    <n v="1.1200000000000001"/>
    <m/>
    <x v="1051"/>
    <x v="1"/>
    <s v="Ministry of Health"/>
    <s v="https://covid-19.nczisk.sk"/>
  </r>
  <r>
    <x v="58"/>
    <s v="SVK"/>
    <x v="28"/>
    <n v="62580"/>
    <n v="62580"/>
    <m/>
    <n v="1208"/>
    <n v="5757"/>
    <n v="1.1499999999999999"/>
    <n v="1.1499999999999999"/>
    <m/>
    <x v="1052"/>
    <x v="1"/>
    <s v="Ministry of Health"/>
    <s v="https://covid-19.nczisk.sk"/>
  </r>
  <r>
    <x v="58"/>
    <s v="SVK"/>
    <x v="29"/>
    <n v="62634"/>
    <n v="62634"/>
    <m/>
    <n v="54"/>
    <n v="5330"/>
    <n v="1.1499999999999999"/>
    <n v="1.1499999999999999"/>
    <m/>
    <x v="1053"/>
    <x v="1"/>
    <s v="Ministry of Health"/>
    <s v="https://covid-19.nczisk.sk"/>
  </r>
  <r>
    <x v="58"/>
    <s v="SVK"/>
    <x v="30"/>
    <n v="71617"/>
    <n v="71035"/>
    <n v="582"/>
    <n v="8983"/>
    <n v="6057"/>
    <n v="1.31"/>
    <n v="1.3"/>
    <n v="0.01"/>
    <x v="1054"/>
    <x v="1"/>
    <s v="Ministry of Health"/>
    <s v="https://covid-19.nczisk.sk"/>
  </r>
  <r>
    <x v="58"/>
    <s v="SVK"/>
    <x v="31"/>
    <n v="78663"/>
    <n v="77624"/>
    <n v="1039"/>
    <n v="7046"/>
    <n v="5561"/>
    <n v="1.44"/>
    <n v="1.42"/>
    <n v="0.02"/>
    <x v="824"/>
    <x v="1"/>
    <s v="Ministry of Health"/>
    <s v="https://covid-19.nczisk.sk"/>
  </r>
  <r>
    <x v="58"/>
    <s v="SVK"/>
    <x v="32"/>
    <n v="85957"/>
    <n v="84057"/>
    <n v="1900"/>
    <n v="7294"/>
    <n v="5673"/>
    <n v="1.57"/>
    <n v="1.54"/>
    <n v="0.03"/>
    <x v="345"/>
    <x v="1"/>
    <s v="Ministry of Health"/>
    <s v="https://covid-19.nczisk.sk"/>
  </r>
  <r>
    <x v="58"/>
    <s v="SVK"/>
    <x v="33"/>
    <n v="92828"/>
    <n v="90284"/>
    <n v="2544"/>
    <n v="6871"/>
    <n v="5571"/>
    <n v="1.7"/>
    <n v="1.65"/>
    <n v="0.05"/>
    <x v="1055"/>
    <x v="1"/>
    <s v="Ministry of Health"/>
    <s v="https://covid-19.nczisk.sk"/>
  </r>
  <r>
    <x v="58"/>
    <s v="SVK"/>
    <x v="34"/>
    <n v="99090"/>
    <n v="96421"/>
    <n v="2669"/>
    <n v="6262"/>
    <n v="5388"/>
    <n v="1.81"/>
    <n v="1.77"/>
    <n v="0.05"/>
    <x v="1056"/>
    <x v="1"/>
    <s v="Ministry of Health"/>
    <s v="https://covid-19.nczisk.sk"/>
  </r>
  <r>
    <x v="58"/>
    <s v="SVK"/>
    <x v="35"/>
    <n v="99366"/>
    <n v="96697"/>
    <n v="2669"/>
    <n v="276"/>
    <n v="5255"/>
    <n v="1.82"/>
    <n v="1.77"/>
    <n v="0.05"/>
    <x v="1057"/>
    <x v="1"/>
    <s v="Ministry of Health"/>
    <s v="https://covid-19.nczisk.sk"/>
  </r>
  <r>
    <x v="58"/>
    <s v="SVK"/>
    <x v="36"/>
    <n v="99366"/>
    <n v="96697"/>
    <n v="2669"/>
    <n v="0"/>
    <n v="5247"/>
    <n v="1.82"/>
    <n v="1.77"/>
    <n v="0.05"/>
    <x v="231"/>
    <x v="1"/>
    <s v="Ministry of Health"/>
    <s v="https://covid-19.nczisk.sk"/>
  </r>
  <r>
    <x v="58"/>
    <s v="SVK"/>
    <x v="37"/>
    <n v="107506"/>
    <n v="102683"/>
    <n v="4823"/>
    <n v="8140"/>
    <n v="5127"/>
    <n v="1.97"/>
    <n v="1.88"/>
    <n v="0.09"/>
    <x v="1058"/>
    <x v="1"/>
    <s v="Ministry of Health"/>
    <s v="https://covid-19.nczisk.sk"/>
  </r>
  <r>
    <x v="58"/>
    <s v="SVK"/>
    <x v="38"/>
    <n v="114247"/>
    <n v="109042"/>
    <n v="5205"/>
    <n v="6741"/>
    <n v="5083"/>
    <n v="2.09"/>
    <n v="2"/>
    <n v="0.1"/>
    <x v="1059"/>
    <x v="1"/>
    <s v="Ministry of Health"/>
    <s v="https://covid-19.nczisk.sk"/>
  </r>
  <r>
    <x v="58"/>
    <s v="SVK"/>
    <x v="39"/>
    <n v="120898"/>
    <n v="115425"/>
    <n v="5473"/>
    <n v="6651"/>
    <n v="4992"/>
    <n v="2.21"/>
    <n v="2.11"/>
    <n v="0.1"/>
    <x v="533"/>
    <x v="1"/>
    <s v="Ministry of Health"/>
    <s v="https://covid-19.nczisk.sk"/>
  </r>
  <r>
    <x v="58"/>
    <s v="SVK"/>
    <x v="40"/>
    <n v="130034"/>
    <n v="123115"/>
    <n v="6919"/>
    <n v="9136"/>
    <n v="5315"/>
    <n v="2.38"/>
    <n v="2.2599999999999998"/>
    <n v="0.13"/>
    <x v="959"/>
    <x v="1"/>
    <s v="Ministry of Health"/>
    <s v="https://covid-19.nczisk.sk"/>
  </r>
  <r>
    <x v="58"/>
    <s v="SVK"/>
    <x v="41"/>
    <n v="141833"/>
    <n v="132581"/>
    <n v="9252"/>
    <n v="11799"/>
    <n v="6106"/>
    <n v="2.6"/>
    <n v="2.4300000000000002"/>
    <n v="0.17"/>
    <x v="1060"/>
    <x v="1"/>
    <s v="Ministry of Health"/>
    <s v="https://covid-19.nczisk.sk"/>
  </r>
  <r>
    <x v="58"/>
    <s v="SVK"/>
    <x v="42"/>
    <n v="142817"/>
    <n v="133562"/>
    <n v="9255"/>
    <n v="984"/>
    <n v="6207"/>
    <n v="2.62"/>
    <n v="2.4500000000000002"/>
    <n v="0.17"/>
    <x v="179"/>
    <x v="1"/>
    <s v="Ministry of Health"/>
    <s v="https://covid-19.nczisk.sk"/>
  </r>
  <r>
    <x v="58"/>
    <s v="SVK"/>
    <x v="43"/>
    <n v="143098"/>
    <n v="133675"/>
    <n v="9423"/>
    <n v="281"/>
    <n v="6247"/>
    <n v="2.62"/>
    <n v="2.4500000000000002"/>
    <n v="0.17"/>
    <x v="920"/>
    <x v="1"/>
    <s v="Ministry of Health"/>
    <s v="https://covid-19.nczisk.sk"/>
  </r>
  <r>
    <x v="58"/>
    <s v="SVK"/>
    <x v="44"/>
    <n v="154984"/>
    <n v="142652"/>
    <n v="12332"/>
    <n v="11886"/>
    <n v="6783"/>
    <n v="2.84"/>
    <n v="2.61"/>
    <n v="0.23"/>
    <x v="347"/>
    <x v="1"/>
    <s v="Ministry of Health"/>
    <s v="https://covid-19.nczisk.sk"/>
  </r>
  <r>
    <x v="58"/>
    <s v="SVK"/>
    <x v="45"/>
    <n v="167241"/>
    <n v="151464"/>
    <n v="15777"/>
    <n v="12257"/>
    <n v="7571"/>
    <n v="3.06"/>
    <n v="2.77"/>
    <n v="0.28999999999999998"/>
    <x v="1061"/>
    <x v="1"/>
    <s v="Ministry of Health"/>
    <s v="https://covid-19.nczisk.sk"/>
  </r>
  <r>
    <x v="58"/>
    <s v="SVK"/>
    <x v="46"/>
    <n v="178946"/>
    <n v="160839"/>
    <n v="18107"/>
    <n v="11705"/>
    <n v="8293"/>
    <n v="3.28"/>
    <n v="2.95"/>
    <n v="0.33"/>
    <x v="592"/>
    <x v="1"/>
    <s v="Ministry of Health"/>
    <s v="https://covid-19.nczisk.sk"/>
  </r>
  <r>
    <x v="58"/>
    <s v="SVK"/>
    <x v="47"/>
    <n v="193211"/>
    <n v="169709"/>
    <n v="23502"/>
    <n v="14265"/>
    <n v="9025"/>
    <n v="3.54"/>
    <n v="3.11"/>
    <n v="0.43"/>
    <x v="1062"/>
    <x v="1"/>
    <s v="Ministry of Health"/>
    <s v="https://covid-19.nczisk.sk"/>
  </r>
  <r>
    <x v="58"/>
    <s v="SVK"/>
    <x v="48"/>
    <n v="207704"/>
    <n v="177751"/>
    <n v="29953"/>
    <n v="14493"/>
    <n v="9410"/>
    <n v="3.8"/>
    <n v="3.26"/>
    <n v="0.55000000000000004"/>
    <x v="877"/>
    <x v="1"/>
    <s v="Ministry of Health"/>
    <s v="https://covid-19.nczisk.sk"/>
  </r>
  <r>
    <x v="58"/>
    <s v="SVK"/>
    <x v="49"/>
    <n v="210410"/>
    <n v="179815"/>
    <n v="30595"/>
    <n v="2706"/>
    <n v="9656"/>
    <n v="3.85"/>
    <n v="3.29"/>
    <n v="0.56000000000000005"/>
    <x v="1063"/>
    <x v="1"/>
    <s v="Ministry of Health"/>
    <s v="https://covid-19.nczisk.sk"/>
  </r>
  <r>
    <x v="59"/>
    <s v="SVN"/>
    <x v="8"/>
    <n v="5821"/>
    <n v="5821"/>
    <m/>
    <m/>
    <m/>
    <n v="0.28000000000000003"/>
    <n v="0.28000000000000003"/>
    <m/>
    <x v="0"/>
    <x v="1"/>
    <s v="National Institute of Public Health, via Sledilnik"/>
    <s v="https://covid-19.sledilnik.org/en/stats"/>
  </r>
  <r>
    <x v="59"/>
    <s v="SVN"/>
    <x v="9"/>
    <n v="7367"/>
    <n v="7367"/>
    <m/>
    <n v="1546"/>
    <n v="1546"/>
    <n v="0.35"/>
    <n v="0.35"/>
    <m/>
    <x v="1064"/>
    <x v="1"/>
    <s v="National Institute of Public Health, via Sledilnik"/>
    <s v="https://covid-19.sledilnik.org/en/stats"/>
  </r>
  <r>
    <x v="59"/>
    <s v="SVN"/>
    <x v="10"/>
    <n v="8467"/>
    <n v="8467"/>
    <m/>
    <n v="1100"/>
    <n v="1323"/>
    <n v="0.41"/>
    <n v="0.41"/>
    <m/>
    <x v="751"/>
    <x v="1"/>
    <s v="National Institute of Public Health, via Sledilnik"/>
    <s v="https://covid-19.sledilnik.org/en/stats"/>
  </r>
  <r>
    <x v="59"/>
    <s v="SVN"/>
    <x v="11"/>
    <n v="8895"/>
    <n v="8895"/>
    <m/>
    <n v="428"/>
    <n v="1025"/>
    <n v="0.43"/>
    <n v="0.43"/>
    <m/>
    <x v="131"/>
    <x v="1"/>
    <s v="National Institute of Public Health, via Sledilnik"/>
    <s v="https://covid-19.sledilnik.org/en/stats"/>
  </r>
  <r>
    <x v="59"/>
    <s v="SVN"/>
    <x v="12"/>
    <n v="10545"/>
    <n v="10545"/>
    <m/>
    <n v="1650"/>
    <n v="1181"/>
    <n v="0.51"/>
    <n v="0.51"/>
    <m/>
    <x v="887"/>
    <x v="1"/>
    <s v="National Institute of Public Health, via Sledilnik"/>
    <s v="https://covid-19.sledilnik.org/en/stats"/>
  </r>
  <r>
    <x v="59"/>
    <s v="SVN"/>
    <x v="13"/>
    <n v="10636"/>
    <n v="10636"/>
    <m/>
    <n v="91"/>
    <n v="963"/>
    <n v="0.51"/>
    <n v="0.51"/>
    <m/>
    <x v="994"/>
    <x v="1"/>
    <s v="National Institute of Public Health, via Sledilnik"/>
    <s v="https://covid-19.sledilnik.org/en/stats"/>
  </r>
  <r>
    <x v="59"/>
    <s v="SVN"/>
    <x v="14"/>
    <n v="11039"/>
    <n v="11039"/>
    <m/>
    <n v="403"/>
    <n v="870"/>
    <n v="0.53"/>
    <n v="0.53"/>
    <m/>
    <x v="1065"/>
    <x v="1"/>
    <s v="National Institute of Public Health, via Sledilnik"/>
    <s v="https://covid-19.sledilnik.org/en/stats"/>
  </r>
  <r>
    <x v="59"/>
    <s v="SVN"/>
    <x v="15"/>
    <n v="11594"/>
    <n v="11594"/>
    <m/>
    <n v="555"/>
    <n v="825"/>
    <n v="0.56000000000000005"/>
    <n v="0.56000000000000005"/>
    <m/>
    <x v="39"/>
    <x v="1"/>
    <s v="National Institute of Public Health, via Sledilnik"/>
    <s v="https://covid-19.sledilnik.org/en/stats"/>
  </r>
  <r>
    <x v="59"/>
    <s v="SVN"/>
    <x v="16"/>
    <n v="12684"/>
    <n v="12684"/>
    <m/>
    <n v="1090"/>
    <n v="760"/>
    <n v="0.61"/>
    <n v="0.61"/>
    <m/>
    <x v="1066"/>
    <x v="1"/>
    <s v="National Institute of Public Health, via Sledilnik"/>
    <s v="https://covid-19.sledilnik.org/en/stats"/>
  </r>
  <r>
    <x v="59"/>
    <s v="SVN"/>
    <x v="17"/>
    <n v="15102"/>
    <n v="15102"/>
    <m/>
    <n v="2418"/>
    <n v="948"/>
    <n v="0.73"/>
    <n v="0.73"/>
    <m/>
    <x v="1067"/>
    <x v="1"/>
    <s v="National Institute of Public Health, via Sledilnik"/>
    <s v="https://covid-19.sledilnik.org/en/stats"/>
  </r>
  <r>
    <x v="59"/>
    <s v="SVN"/>
    <x v="18"/>
    <n v="20204"/>
    <n v="20204"/>
    <m/>
    <n v="5102"/>
    <n v="1616"/>
    <n v="0.97"/>
    <n v="0.97"/>
    <m/>
    <x v="841"/>
    <x v="1"/>
    <s v="National Institute of Public Health, via Sledilnik"/>
    <s v="https://covid-19.sledilnik.org/en/stats"/>
  </r>
  <r>
    <x v="59"/>
    <s v="SVN"/>
    <x v="19"/>
    <n v="25442"/>
    <n v="25442"/>
    <m/>
    <n v="5238"/>
    <n v="2128"/>
    <n v="1.22"/>
    <n v="1.22"/>
    <m/>
    <x v="957"/>
    <x v="1"/>
    <s v="National Institute of Public Health, via Sledilnik"/>
    <s v="https://covid-19.sledilnik.org/en/stats"/>
  </r>
  <r>
    <x v="59"/>
    <s v="SVN"/>
    <x v="20"/>
    <n v="28633"/>
    <n v="28633"/>
    <m/>
    <n v="3191"/>
    <n v="2571"/>
    <n v="1.38"/>
    <n v="1.38"/>
    <m/>
    <x v="1068"/>
    <x v="1"/>
    <s v="National Institute of Public Health, via Sledilnik"/>
    <s v="https://covid-19.sledilnik.org/en/stats"/>
  </r>
  <r>
    <x v="59"/>
    <s v="SVN"/>
    <x v="21"/>
    <n v="28881"/>
    <n v="28881"/>
    <m/>
    <n v="248"/>
    <n v="2549"/>
    <n v="1.39"/>
    <n v="1.39"/>
    <m/>
    <x v="184"/>
    <x v="1"/>
    <s v="National Institute of Public Health, via Sledilnik"/>
    <s v="https://covid-19.sledilnik.org/en/stats"/>
  </r>
  <r>
    <x v="59"/>
    <s v="SVN"/>
    <x v="22"/>
    <n v="28882"/>
    <n v="28882"/>
    <m/>
    <n v="1"/>
    <n v="2470"/>
    <n v="1.39"/>
    <n v="1.39"/>
    <m/>
    <x v="1069"/>
    <x v="1"/>
    <s v="National Institute of Public Health, via Sledilnik"/>
    <s v="https://covid-19.sledilnik.org/en/stats"/>
  </r>
  <r>
    <x v="59"/>
    <s v="SVN"/>
    <x v="23"/>
    <n v="29366"/>
    <n v="29366"/>
    <m/>
    <n v="484"/>
    <n v="2383"/>
    <n v="1.41"/>
    <n v="1.41"/>
    <m/>
    <x v="397"/>
    <x v="1"/>
    <s v="National Institute of Public Health, via Sledilnik"/>
    <s v="https://covid-19.sledilnik.org/en/stats"/>
  </r>
  <r>
    <x v="59"/>
    <s v="SVN"/>
    <x v="24"/>
    <n v="31131"/>
    <n v="31131"/>
    <m/>
    <n v="1765"/>
    <n v="2290"/>
    <n v="1.5"/>
    <n v="1.5"/>
    <m/>
    <x v="1070"/>
    <x v="1"/>
    <s v="National Institute of Public Health, via Sledilnik"/>
    <s v="https://covid-19.sledilnik.org/en/stats"/>
  </r>
  <r>
    <x v="59"/>
    <s v="SVN"/>
    <x v="25"/>
    <n v="35751"/>
    <n v="35751"/>
    <m/>
    <n v="4620"/>
    <n v="2221"/>
    <n v="1.72"/>
    <n v="1.72"/>
    <m/>
    <x v="1051"/>
    <x v="1"/>
    <s v="National Institute of Public Health, via Sledilnik"/>
    <s v="https://covid-19.sledilnik.org/en/stats"/>
  </r>
  <r>
    <x v="59"/>
    <s v="SVN"/>
    <x v="26"/>
    <n v="42369"/>
    <n v="42369"/>
    <m/>
    <n v="6618"/>
    <n v="2418"/>
    <n v="2.04"/>
    <n v="2.04"/>
    <m/>
    <x v="1071"/>
    <x v="1"/>
    <s v="National Institute of Public Health, via Sledilnik"/>
    <s v="https://covid-19.sledilnik.org/en/stats"/>
  </r>
  <r>
    <x v="59"/>
    <s v="SVN"/>
    <x v="27"/>
    <n v="47122"/>
    <n v="47122"/>
    <m/>
    <n v="4753"/>
    <n v="2641"/>
    <n v="2.27"/>
    <n v="2.27"/>
    <m/>
    <x v="590"/>
    <x v="1"/>
    <s v="National Institute of Public Health, via Sledilnik"/>
    <s v="https://covid-19.sledilnik.org/en/stats"/>
  </r>
  <r>
    <x v="59"/>
    <s v="SVN"/>
    <x v="28"/>
    <n v="47446"/>
    <n v="47446"/>
    <m/>
    <n v="324"/>
    <n v="2652"/>
    <n v="2.2799999999999998"/>
    <n v="2.2799999999999998"/>
    <m/>
    <x v="440"/>
    <x v="1"/>
    <s v="National Institute of Public Health, via Sledilnik"/>
    <s v="https://covid-19.sledilnik.org/en/stats"/>
  </r>
  <r>
    <x v="59"/>
    <s v="SVN"/>
    <x v="29"/>
    <n v="47450"/>
    <n v="47450"/>
    <m/>
    <n v="4"/>
    <n v="2653"/>
    <n v="2.2799999999999998"/>
    <n v="2.2799999999999998"/>
    <m/>
    <x v="440"/>
    <x v="1"/>
    <s v="National Institute of Public Health, via Sledilnik"/>
    <s v="https://covid-19.sledilnik.org/en/stats"/>
  </r>
  <r>
    <x v="59"/>
    <s v="SVN"/>
    <x v="30"/>
    <n v="47677"/>
    <n v="47512"/>
    <n v="165"/>
    <n v="227"/>
    <n v="2616"/>
    <n v="2.29"/>
    <n v="2.29"/>
    <n v="0.01"/>
    <x v="233"/>
    <x v="1"/>
    <s v="National Institute of Public Health, via Sledilnik"/>
    <s v="https://covid-19.sledilnik.org/en/stats"/>
  </r>
  <r>
    <x v="59"/>
    <s v="SVN"/>
    <x v="31"/>
    <n v="49705"/>
    <n v="48061"/>
    <n v="1644"/>
    <n v="2028"/>
    <n v="2653"/>
    <n v="2.39"/>
    <n v="2.31"/>
    <n v="0.08"/>
    <x v="440"/>
    <x v="1"/>
    <s v="National Institute of Public Health, via Sledilnik"/>
    <s v="https://covid-19.sledilnik.org/en/stats"/>
  </r>
  <r>
    <x v="59"/>
    <s v="SVN"/>
    <x v="32"/>
    <n v="54245"/>
    <n v="49221"/>
    <n v="5024"/>
    <n v="4540"/>
    <n v="2642"/>
    <n v="2.61"/>
    <n v="2.37"/>
    <n v="0.24"/>
    <x v="187"/>
    <x v="1"/>
    <s v="National Institute of Public Health, via Sledilnik"/>
    <s v="https://covid-19.sledilnik.org/en/stats"/>
  </r>
  <r>
    <x v="59"/>
    <s v="SVN"/>
    <x v="33"/>
    <n v="58654"/>
    <n v="50571"/>
    <n v="8083"/>
    <n v="4409"/>
    <n v="2326"/>
    <n v="2.82"/>
    <n v="2.4300000000000002"/>
    <n v="0.39"/>
    <x v="1072"/>
    <x v="1"/>
    <s v="National Institute of Public Health, via Sledilnik"/>
    <s v="https://covid-19.sledilnik.org/en/stats"/>
  </r>
  <r>
    <x v="59"/>
    <s v="SVN"/>
    <x v="34"/>
    <n v="60810"/>
    <n v="51810"/>
    <n v="9000"/>
    <n v="2156"/>
    <n v="1955"/>
    <n v="2.93"/>
    <n v="2.4900000000000002"/>
    <n v="0.43"/>
    <x v="507"/>
    <x v="1"/>
    <s v="National Institute of Public Health, via Sledilnik"/>
    <s v="https://covid-19.sledilnik.org/en/stats"/>
  </r>
  <r>
    <x v="59"/>
    <s v="SVN"/>
    <x v="35"/>
    <n v="61520"/>
    <n v="52048"/>
    <n v="9472"/>
    <n v="710"/>
    <n v="2011"/>
    <n v="2.96"/>
    <n v="2.5"/>
    <n v="0.46"/>
    <x v="1073"/>
    <x v="1"/>
    <s v="National Institute of Public Health, via Sledilnik"/>
    <s v="https://covid-19.sledilnik.org/en/stats"/>
  </r>
  <r>
    <x v="59"/>
    <s v="SVN"/>
    <x v="36"/>
    <n v="61669"/>
    <n v="52064"/>
    <n v="9605"/>
    <n v="149"/>
    <n v="2031"/>
    <n v="2.97"/>
    <n v="2.5"/>
    <n v="0.46"/>
    <x v="222"/>
    <x v="1"/>
    <s v="National Institute of Public Health, via Sledilnik"/>
    <s v="https://covid-19.sledilnik.org/en/stats"/>
  </r>
  <r>
    <x v="59"/>
    <s v="SVN"/>
    <x v="37"/>
    <n v="61679"/>
    <n v="52069"/>
    <n v="9610"/>
    <n v="10"/>
    <n v="2000"/>
    <n v="2.97"/>
    <n v="2.5"/>
    <n v="0.46"/>
    <x v="919"/>
    <x v="1"/>
    <s v="National Institute of Public Health, via Sledilnik"/>
    <s v="https://covid-19.sledilnik.org/en/stats"/>
  </r>
  <r>
    <x v="59"/>
    <s v="SVN"/>
    <x v="38"/>
    <n v="63456"/>
    <n v="52157"/>
    <n v="11299"/>
    <n v="1777"/>
    <n v="1964"/>
    <n v="3.05"/>
    <n v="2.5099999999999998"/>
    <n v="0.54"/>
    <x v="1074"/>
    <x v="1"/>
    <s v="National Institute of Public Health, via Sledilnik"/>
    <s v="https://covid-19.sledilnik.org/en/stats"/>
  </r>
  <r>
    <x v="59"/>
    <s v="SVN"/>
    <x v="39"/>
    <n v="68239"/>
    <n v="52437"/>
    <n v="15802"/>
    <n v="4783"/>
    <n v="1999"/>
    <n v="3.28"/>
    <n v="2.52"/>
    <n v="0.76"/>
    <x v="919"/>
    <x v="1"/>
    <s v="National Institute of Public Health, via Sledilnik"/>
    <s v="https://covid-19.sledilnik.org/en/stats"/>
  </r>
  <r>
    <x v="59"/>
    <s v="SVN"/>
    <x v="40"/>
    <n v="74163"/>
    <n v="52928"/>
    <n v="21235"/>
    <n v="5924"/>
    <n v="2216"/>
    <n v="3.57"/>
    <n v="2.5499999999999998"/>
    <n v="1.02"/>
    <x v="1075"/>
    <x v="1"/>
    <s v="National Institute of Public Health, via Sledilnik"/>
    <s v="https://covid-19.sledilnik.org/en/stats"/>
  </r>
  <r>
    <x v="59"/>
    <s v="SVN"/>
    <x v="41"/>
    <n v="78638"/>
    <n v="53458"/>
    <n v="25180"/>
    <n v="4475"/>
    <n v="2547"/>
    <n v="3.78"/>
    <n v="2.57"/>
    <n v="1.21"/>
    <x v="1076"/>
    <x v="1"/>
    <s v="National Institute of Public Health, via Sledilnik"/>
    <s v="https://covid-19.sledilnik.org/en/stats"/>
  </r>
  <r>
    <x v="59"/>
    <s v="SVN"/>
    <x v="42"/>
    <n v="78742"/>
    <n v="53463"/>
    <n v="25279"/>
    <n v="104"/>
    <n v="2460"/>
    <n v="3.79"/>
    <n v="2.57"/>
    <n v="1.22"/>
    <x v="1077"/>
    <x v="1"/>
    <s v="National Institute of Public Health, via Sledilnik"/>
    <s v="https://covid-19.sledilnik.org/en/stats"/>
  </r>
  <r>
    <x v="59"/>
    <s v="SVN"/>
    <x v="43"/>
    <n v="78744"/>
    <n v="53463"/>
    <n v="25281"/>
    <n v="2"/>
    <n v="2439"/>
    <n v="3.79"/>
    <n v="2.57"/>
    <n v="1.22"/>
    <x v="1078"/>
    <x v="1"/>
    <s v="National Institute of Public Health, via Sledilnik"/>
    <s v="https://covid-19.sledilnik.org/en/stats"/>
  </r>
  <r>
    <x v="59"/>
    <s v="SVN"/>
    <x v="44"/>
    <n v="78790"/>
    <n v="53476"/>
    <n v="25314"/>
    <n v="46"/>
    <n v="2444"/>
    <n v="3.79"/>
    <n v="2.57"/>
    <n v="1.22"/>
    <x v="1079"/>
    <x v="1"/>
    <s v="National Institute of Public Health, via Sledilnik"/>
    <s v="https://covid-19.sledilnik.org/en/stats"/>
  </r>
  <r>
    <x v="59"/>
    <s v="SVN"/>
    <x v="45"/>
    <n v="79872"/>
    <n v="53491"/>
    <n v="26381"/>
    <n v="1082"/>
    <n v="2345"/>
    <n v="3.84"/>
    <n v="2.57"/>
    <n v="1.27"/>
    <x v="678"/>
    <x v="1"/>
    <s v="National Institute of Public Health, via Sledilnik"/>
    <s v="https://covid-19.sledilnik.org/en/stats"/>
  </r>
  <r>
    <x v="59"/>
    <s v="SVN"/>
    <x v="46"/>
    <n v="84325"/>
    <n v="53632"/>
    <n v="30693"/>
    <n v="4453"/>
    <n v="2298"/>
    <n v="4.0599999999999996"/>
    <n v="2.58"/>
    <n v="1.48"/>
    <x v="1080"/>
    <x v="1"/>
    <s v="National Institute of Public Health, via Sledilnik"/>
    <s v="https://covid-19.sledilnik.org/en/stats"/>
  </r>
  <r>
    <x v="59"/>
    <s v="SVN"/>
    <x v="47"/>
    <n v="91306"/>
    <n v="54243"/>
    <n v="37063"/>
    <n v="6981"/>
    <n v="2449"/>
    <n v="4.3899999999999997"/>
    <n v="2.61"/>
    <n v="1.78"/>
    <x v="1081"/>
    <x v="1"/>
    <s v="National Institute of Public Health, via Sledilnik"/>
    <s v="https://covid-19.sledilnik.org/en/stats"/>
  </r>
  <r>
    <x v="59"/>
    <s v="SVN"/>
    <x v="48"/>
    <n v="96446"/>
    <n v="54559"/>
    <n v="41887"/>
    <n v="5140"/>
    <n v="2544"/>
    <n v="4.6399999999999997"/>
    <n v="2.62"/>
    <n v="2.0099999999999998"/>
    <x v="274"/>
    <x v="1"/>
    <s v="National Institute of Public Health, via Sledilnik"/>
    <s v="https://covid-19.sledilnik.org/en/stats"/>
  </r>
  <r>
    <x v="59"/>
    <s v="SVN"/>
    <x v="49"/>
    <n v="97038"/>
    <n v="54588"/>
    <n v="42450"/>
    <n v="592"/>
    <n v="2614"/>
    <n v="4.67"/>
    <n v="2.63"/>
    <n v="2.04"/>
    <x v="1082"/>
    <x v="1"/>
    <s v="National Institute of Public Health, via Sledilnik"/>
    <s v="https://covid-19.sledilnik.org/en/stats"/>
  </r>
  <r>
    <x v="60"/>
    <s v="ESP"/>
    <x v="16"/>
    <n v="82834"/>
    <n v="82834"/>
    <m/>
    <m/>
    <m/>
    <n v="0.18"/>
    <n v="0.18"/>
    <m/>
    <x v="0"/>
    <x v="0"/>
    <s v="Ministry of Health"/>
    <s v="https://www.mscbs.gob.es/profesionales/saludPublica/ccayes/alertasActual/nCov/documentos/Informe_Comunicacion_20210205.ods"/>
  </r>
  <r>
    <x v="60"/>
    <s v="ESP"/>
    <x v="17"/>
    <n v="139339"/>
    <n v="139339"/>
    <m/>
    <n v="56505"/>
    <n v="56505"/>
    <n v="0.3"/>
    <n v="0.3"/>
    <m/>
    <x v="1083"/>
    <x v="0"/>
    <s v="Ministry of Health"/>
    <s v="https://www.mscbs.gob.es/profesionales/saludPublica/ccayes/alertasActual/nCov/documentos/Informe_Comunicacion_20210205.ods"/>
  </r>
  <r>
    <x v="60"/>
    <s v="ESP"/>
    <x v="18"/>
    <m/>
    <m/>
    <m/>
    <m/>
    <n v="45248"/>
    <m/>
    <m/>
    <m/>
    <x v="1084"/>
    <x v="0"/>
    <s v="Ministry of Health"/>
    <s v="https://www.mscbs.gob.es/profesionales/saludPublica/ccayes/alertasActual/nCov/documentos/Informe_Comunicacion_20210205.ods"/>
  </r>
  <r>
    <x v="60"/>
    <s v="ESP"/>
    <x v="19"/>
    <n v="207323"/>
    <n v="207323"/>
    <m/>
    <m/>
    <n v="41496"/>
    <n v="0.44"/>
    <n v="0.44"/>
    <m/>
    <x v="332"/>
    <x v="0"/>
    <s v="Ministry of Health"/>
    <s v="https://www.mscbs.gob.es/profesionales/saludPublica/ccayes/alertasActual/nCov/documentos/Informe_Comunicacion_20210205.ods"/>
  </r>
  <r>
    <x v="60"/>
    <s v="ESP"/>
    <x v="20"/>
    <n v="277976"/>
    <n v="277976"/>
    <m/>
    <n v="70653"/>
    <n v="48786"/>
    <n v="0.59"/>
    <n v="0.59"/>
    <m/>
    <x v="1085"/>
    <x v="0"/>
    <s v="Ministry of Health"/>
    <s v="https://www.mscbs.gob.es/profesionales/saludPublica/ccayes/alertasActual/nCov/documentos/Informe_Comunicacion_20210205.ods"/>
  </r>
  <r>
    <x v="60"/>
    <s v="ESP"/>
    <x v="21"/>
    <m/>
    <m/>
    <m/>
    <m/>
    <n v="47569"/>
    <m/>
    <m/>
    <m/>
    <x v="175"/>
    <x v="0"/>
    <s v="Ministry of Health"/>
    <s v="https://www.mscbs.gob.es/profesionales/saludPublica/ccayes/alertasActual/nCov/documentos/Informe_Comunicacion_20210205.ods"/>
  </r>
  <r>
    <x v="60"/>
    <s v="ESP"/>
    <x v="22"/>
    <m/>
    <m/>
    <m/>
    <m/>
    <n v="46759"/>
    <m/>
    <m/>
    <m/>
    <x v="735"/>
    <x v="0"/>
    <s v="Ministry of Health"/>
    <s v="https://www.mscbs.gob.es/profesionales/saludPublica/ccayes/alertasActual/nCov/documentos/Informe_Comunicacion_20210205.ods"/>
  </r>
  <r>
    <x v="60"/>
    <s v="ESP"/>
    <x v="23"/>
    <n v="406091"/>
    <n v="406091"/>
    <m/>
    <m/>
    <n v="46180"/>
    <n v="0.87"/>
    <n v="0.87"/>
    <m/>
    <x v="1086"/>
    <x v="0"/>
    <s v="Ministry of Health"/>
    <s v="https://www.mscbs.gob.es/profesionales/saludPublica/ccayes/alertasActual/nCov/documentos/Informe_Comunicacion_20210205.ods"/>
  </r>
  <r>
    <x v="60"/>
    <s v="ESP"/>
    <x v="24"/>
    <n v="488122"/>
    <n v="488122"/>
    <m/>
    <n v="82031"/>
    <n v="49826"/>
    <n v="1.04"/>
    <n v="1.04"/>
    <m/>
    <x v="1075"/>
    <x v="0"/>
    <s v="Ministry of Health"/>
    <s v="https://www.mscbs.gob.es/profesionales/saludPublica/ccayes/alertasActual/nCov/documentos/Informe_Comunicacion_20210205.ods"/>
  </r>
  <r>
    <x v="60"/>
    <s v="ESP"/>
    <x v="25"/>
    <n v="581638"/>
    <n v="581638"/>
    <m/>
    <n v="93516"/>
    <n v="58330"/>
    <n v="1.24"/>
    <n v="1.24"/>
    <m/>
    <x v="1087"/>
    <x v="0"/>
    <s v="Ministry of Health"/>
    <s v="https://www.mscbs.gob.es/profesionales/saludPublica/ccayes/alertasActual/nCov/documentos/Informe_Comunicacion_20210205.ods"/>
  </r>
  <r>
    <x v="60"/>
    <s v="ESP"/>
    <x v="26"/>
    <n v="676186"/>
    <n v="676186"/>
    <m/>
    <n v="94548"/>
    <n v="66980"/>
    <n v="1.45"/>
    <n v="1.45"/>
    <m/>
    <x v="380"/>
    <x v="0"/>
    <s v="Ministry of Health"/>
    <s v="https://www.mscbs.gob.es/profesionales/saludPublica/ccayes/alertasActual/nCov/documentos/Informe_Comunicacion_20210205.ods"/>
  </r>
  <r>
    <x v="60"/>
    <s v="ESP"/>
    <x v="27"/>
    <n v="768950"/>
    <n v="768950"/>
    <m/>
    <n v="92764"/>
    <n v="70139"/>
    <n v="1.64"/>
    <n v="1.64"/>
    <m/>
    <x v="1088"/>
    <x v="0"/>
    <s v="Ministry of Health"/>
    <s v="https://www.mscbs.gob.es/profesionales/saludPublica/ccayes/alertasActual/nCov/documentos/Informe_Comunicacion_20210205.ods"/>
  </r>
  <r>
    <x v="60"/>
    <s v="ESP"/>
    <x v="28"/>
    <m/>
    <m/>
    <m/>
    <m/>
    <n v="70181"/>
    <m/>
    <m/>
    <m/>
    <x v="488"/>
    <x v="0"/>
    <s v="Ministry of Health"/>
    <s v="https://www.mscbs.gob.es/profesionales/saludPublica/ccayes/alertasActual/nCov/documentos/Informe_Comunicacion_20210205.ods"/>
  </r>
  <r>
    <x v="60"/>
    <s v="ESP"/>
    <x v="29"/>
    <m/>
    <m/>
    <m/>
    <m/>
    <n v="70223"/>
    <m/>
    <m/>
    <m/>
    <x v="922"/>
    <x v="0"/>
    <s v="Ministry of Health"/>
    <s v="https://www.mscbs.gob.es/profesionales/saludPublica/ccayes/alertasActual/nCov/documentos/Informe_Comunicacion_20210205.ods"/>
  </r>
  <r>
    <x v="60"/>
    <s v="ESP"/>
    <x v="30"/>
    <n v="897942"/>
    <n v="895627"/>
    <n v="2315"/>
    <m/>
    <n v="70264"/>
    <n v="1.92"/>
    <n v="1.92"/>
    <n v="0"/>
    <x v="1089"/>
    <x v="0"/>
    <s v="Ministry of Health"/>
    <s v="https://www.mscbs.gob.es/profesionales/saludPublica/ccayes/alertasActual/nCov/documentos/Informe_Comunicacion_20210205.ods"/>
  </r>
  <r>
    <x v="60"/>
    <s v="ESP"/>
    <x v="31"/>
    <n v="966097"/>
    <n v="956756"/>
    <n v="9341"/>
    <n v="68155"/>
    <n v="68282"/>
    <n v="2.0699999999999998"/>
    <n v="2.0499999999999998"/>
    <n v="0.02"/>
    <x v="1090"/>
    <x v="0"/>
    <s v="Ministry of Health"/>
    <s v="https://www.mscbs.gob.es/profesionales/saludPublica/ccayes/alertasActual/nCov/documentos/Informe_Comunicacion_20210205.ods"/>
  </r>
  <r>
    <x v="60"/>
    <s v="ESP"/>
    <x v="32"/>
    <n v="1025937"/>
    <n v="1010295"/>
    <n v="15642"/>
    <n v="59840"/>
    <n v="63471"/>
    <n v="2.19"/>
    <n v="2.16"/>
    <n v="0.03"/>
    <x v="901"/>
    <x v="0"/>
    <s v="Ministry of Health"/>
    <s v="https://www.mscbs.gob.es/profesionales/saludPublica/ccayes/alertasActual/nCov/documentos/Informe_Comunicacion_20210205.ods"/>
  </r>
  <r>
    <x v="60"/>
    <s v="ESP"/>
    <x v="33"/>
    <n v="1103301"/>
    <n v="1054245"/>
    <n v="49056"/>
    <n v="77364"/>
    <n v="61016"/>
    <n v="2.36"/>
    <n v="2.25"/>
    <n v="0.1"/>
    <x v="1091"/>
    <x v="0"/>
    <s v="Ministry of Health"/>
    <s v="https://www.mscbs.gob.es/profesionales/saludPublica/ccayes/alertasActual/nCov/documentos/Informe_Comunicacion_20210205.ods"/>
  </r>
  <r>
    <x v="60"/>
    <s v="ESP"/>
    <x v="34"/>
    <n v="1165825"/>
    <n v="1097369"/>
    <n v="68456"/>
    <n v="62524"/>
    <n v="56696"/>
    <n v="2.4900000000000002"/>
    <n v="2.35"/>
    <n v="0.15"/>
    <x v="1092"/>
    <x v="0"/>
    <s v="Ministry of Health"/>
    <s v="https://www.mscbs.gob.es/profesionales/saludPublica/ccayes/alertasActual/nCov/documentos/Informe_Comunicacion_20210205.ods"/>
  </r>
  <r>
    <x v="60"/>
    <s v="ESP"/>
    <x v="35"/>
    <m/>
    <m/>
    <m/>
    <m/>
    <n v="55680"/>
    <m/>
    <m/>
    <m/>
    <x v="402"/>
    <x v="0"/>
    <s v="Ministry of Health"/>
    <s v="https://www.mscbs.gob.es/profesionales/saludPublica/ccayes/alertasActual/nCov/documentos/Informe_Comunicacion_20210205.ods"/>
  </r>
  <r>
    <x v="60"/>
    <s v="ESP"/>
    <x v="36"/>
    <n v="1237593"/>
    <n v="1148895"/>
    <n v="88698"/>
    <m/>
    <n v="54664"/>
    <n v="2.65"/>
    <n v="2.46"/>
    <n v="0.19"/>
    <x v="1093"/>
    <x v="0"/>
    <s v="Ministry of Health"/>
    <s v="https://www.mscbs.gob.es/profesionales/saludPublica/ccayes/alertasActual/nCov/documentos/Informe_Comunicacion_20210205.ods"/>
  </r>
  <r>
    <x v="60"/>
    <s v="ESP"/>
    <x v="37"/>
    <n v="1291216"/>
    <n v="1167519"/>
    <n v="123697"/>
    <n v="53623"/>
    <n v="56182"/>
    <n v="2.76"/>
    <n v="2.5"/>
    <n v="0.26"/>
    <x v="1094"/>
    <x v="0"/>
    <s v="Ministry of Health"/>
    <s v="https://www.mscbs.gob.es/profesionales/saludPublica/ccayes/alertasActual/nCov/documentos/Informe_Comunicacion_20210205.ods"/>
  </r>
  <r>
    <x v="60"/>
    <s v="ESP"/>
    <x v="38"/>
    <n v="1356461"/>
    <n v="1183395"/>
    <n v="173066"/>
    <n v="65245"/>
    <n v="55766"/>
    <n v="2.9"/>
    <n v="2.5299999999999998"/>
    <n v="0.37"/>
    <x v="1095"/>
    <x v="0"/>
    <s v="Ministry of Health"/>
    <s v="https://www.mscbs.gob.es/profesionales/saludPublica/ccayes/alertasActual/nCov/documentos/Informe_Comunicacion_20210205.ods"/>
  </r>
  <r>
    <x v="60"/>
    <s v="ESP"/>
    <x v="39"/>
    <n v="1395618"/>
    <n v="1202859"/>
    <n v="192759"/>
    <n v="39157"/>
    <n v="52812"/>
    <n v="2.98"/>
    <n v="2.57"/>
    <n v="0.41"/>
    <x v="437"/>
    <x v="0"/>
    <s v="Ministry of Health"/>
    <s v="https://www.mscbs.gob.es/profesionales/saludPublica/ccayes/alertasActual/nCov/documentos/Informe_Comunicacion_20210205.ods"/>
  </r>
  <r>
    <x v="60"/>
    <s v="ESP"/>
    <x v="40"/>
    <n v="1474189"/>
    <n v="1222323"/>
    <n v="251866"/>
    <n v="78571"/>
    <n v="52984"/>
    <n v="3.15"/>
    <n v="2.61"/>
    <n v="0.54"/>
    <x v="275"/>
    <x v="0"/>
    <s v="Ministry of Health"/>
    <s v="https://www.mscbs.gob.es/profesionales/saludPublica/ccayes/alertasActual/nCov/documentos/Informe_Comunicacion_20210205.ods"/>
  </r>
  <r>
    <x v="60"/>
    <s v="ESP"/>
    <x v="41"/>
    <m/>
    <m/>
    <m/>
    <m/>
    <n v="50484"/>
    <m/>
    <m/>
    <m/>
    <x v="885"/>
    <x v="0"/>
    <s v="Ministry of Health"/>
    <s v="https://www.mscbs.gob.es/profesionales/saludPublica/ccayes/alertasActual/nCov/documentos/Informe_Comunicacion_20210205.ods"/>
  </r>
  <r>
    <x v="60"/>
    <s v="ESP"/>
    <x v="42"/>
    <m/>
    <m/>
    <m/>
    <m/>
    <n v="51790"/>
    <m/>
    <m/>
    <m/>
    <x v="1096"/>
    <x v="0"/>
    <s v="Ministry of Health"/>
    <s v="https://www.mscbs.gob.es/profesionales/saludPublica/ccayes/alertasActual/nCov/documentos/Informe_Comunicacion_20210205.ods"/>
  </r>
  <r>
    <x v="60"/>
    <s v="ESP"/>
    <x v="43"/>
    <n v="1609261"/>
    <n v="1251369"/>
    <n v="357892"/>
    <m/>
    <n v="53095"/>
    <n v="3.44"/>
    <n v="2.68"/>
    <n v="0.77"/>
    <x v="1097"/>
    <x v="0"/>
    <s v="Ministry of Health"/>
    <s v="https://www.mscbs.gob.es/profesionales/saludPublica/ccayes/alertasActual/nCov/documentos/Informe_Comunicacion_20210205.ods"/>
  </r>
  <r>
    <x v="60"/>
    <s v="ESP"/>
    <x v="44"/>
    <n v="1673054"/>
    <n v="1254535"/>
    <n v="418519"/>
    <n v="63793"/>
    <n v="54548"/>
    <n v="3.58"/>
    <n v="2.68"/>
    <n v="0.9"/>
    <x v="180"/>
    <x v="0"/>
    <s v="Ministry of Health"/>
    <s v="https://www.mscbs.gob.es/profesionales/saludPublica/ccayes/alertasActual/nCov/documentos/Informe_Comunicacion_20210205.ods"/>
  </r>
  <r>
    <x v="60"/>
    <s v="ESP"/>
    <x v="45"/>
    <n v="1764778"/>
    <n v="1265800"/>
    <n v="498978"/>
    <n v="91724"/>
    <n v="58331"/>
    <n v="3.77"/>
    <n v="2.71"/>
    <n v="1.07"/>
    <x v="1087"/>
    <x v="0"/>
    <s v="Ministry of Health"/>
    <s v="https://www.mscbs.gob.es/profesionales/saludPublica/ccayes/alertasActual/nCov/documentos/Informe_Comunicacion_20210205.ods"/>
  </r>
  <r>
    <x v="60"/>
    <s v="ESP"/>
    <x v="46"/>
    <n v="1865342"/>
    <n v="1279220"/>
    <n v="586122"/>
    <n v="100564"/>
    <n v="67103"/>
    <n v="3.99"/>
    <n v="2.74"/>
    <n v="1.25"/>
    <x v="1098"/>
    <x v="0"/>
    <s v="Ministry of Health"/>
    <s v="https://www.mscbs.gob.es/profesionales/saludPublica/ccayes/alertasActual/nCov/documentos/Informe_Comunicacion_20210205.ods"/>
  </r>
  <r>
    <x v="60"/>
    <s v="ESP"/>
    <x v="47"/>
    <n v="1988160"/>
    <n v="1305251"/>
    <n v="682909"/>
    <n v="122818"/>
    <n v="73424"/>
    <n v="4.25"/>
    <n v="2.79"/>
    <n v="1.46"/>
    <x v="1099"/>
    <x v="0"/>
    <s v="Ministry of Health"/>
    <s v="https://www.mscbs.gob.es/profesionales/saludPublica/ccayes/alertasActual/nCov/documentos/Informe_Comunicacion_20210205.ods"/>
  </r>
  <r>
    <x v="61"/>
    <s v="LKA"/>
    <x v="40"/>
    <n v="0"/>
    <m/>
    <m/>
    <m/>
    <m/>
    <n v="0"/>
    <m/>
    <m/>
    <x v="0"/>
    <x v="8"/>
    <s v="Ministry of Health"/>
    <s v="https://twitter.com/Rumindahg/status/1358105884363087875"/>
  </r>
  <r>
    <x v="61"/>
    <s v="LKA"/>
    <x v="41"/>
    <n v="5286"/>
    <m/>
    <m/>
    <n v="5286"/>
    <n v="5286"/>
    <n v="0.02"/>
    <m/>
    <m/>
    <x v="823"/>
    <x v="8"/>
    <s v="Ministry of Health"/>
    <s v="https://twitter.com/Rumindahg/status/1358105884363087875"/>
  </r>
  <r>
    <x v="61"/>
    <s v="LKA"/>
    <x v="42"/>
    <n v="37825"/>
    <m/>
    <m/>
    <n v="32539"/>
    <n v="18912"/>
    <n v="0.18"/>
    <m/>
    <m/>
    <x v="964"/>
    <x v="8"/>
    <s v="Ministry of Health"/>
    <s v="https://twitter.com/Rumindahg/status/1358105884363087875"/>
  </r>
  <r>
    <x v="61"/>
    <s v="LKA"/>
    <x v="43"/>
    <n v="59154"/>
    <m/>
    <m/>
    <n v="21329"/>
    <n v="19718"/>
    <n v="0.28000000000000003"/>
    <m/>
    <m/>
    <x v="1100"/>
    <x v="8"/>
    <s v="Ministry of Health"/>
    <s v="https://twitter.com/Rumindahg/status/1358105884363087875"/>
  </r>
  <r>
    <x v="61"/>
    <s v="LKA"/>
    <x v="44"/>
    <n v="95550"/>
    <m/>
    <m/>
    <n v="36396"/>
    <n v="23888"/>
    <n v="0.45"/>
    <m/>
    <m/>
    <x v="1101"/>
    <x v="8"/>
    <s v="Ministry of Health"/>
    <s v="https://twitter.com/Rumindahg/status/1358105884363087875"/>
  </r>
  <r>
    <x v="61"/>
    <s v="LKA"/>
    <x v="45"/>
    <n v="118767"/>
    <m/>
    <m/>
    <n v="23217"/>
    <n v="23753"/>
    <n v="0.55000000000000004"/>
    <m/>
    <m/>
    <x v="1054"/>
    <x v="8"/>
    <s v="Ministry of Health"/>
    <s v="https://twitter.com/Rumindahg/status/1358105884363087875"/>
  </r>
  <r>
    <x v="61"/>
    <s v="LKA"/>
    <x v="46"/>
    <n v="139914"/>
    <m/>
    <m/>
    <n v="21147"/>
    <n v="23319"/>
    <n v="0.65"/>
    <m/>
    <m/>
    <x v="234"/>
    <x v="8"/>
    <s v="Ministry of Health"/>
    <s v="https://twitter.com/Rumindahg/status/1358105884363087875"/>
  </r>
  <r>
    <x v="61"/>
    <s v="LKA"/>
    <x v="47"/>
    <n v="146327"/>
    <m/>
    <m/>
    <n v="6413"/>
    <n v="20904"/>
    <n v="0.68"/>
    <m/>
    <m/>
    <x v="1053"/>
    <x v="8"/>
    <s v="Ministry of Health"/>
    <s v="https://twitter.com/Rumindahg/status/1358105884363087875"/>
  </r>
  <r>
    <x v="61"/>
    <s v="LKA"/>
    <x v="48"/>
    <n v="156310"/>
    <m/>
    <m/>
    <n v="9983"/>
    <n v="21575"/>
    <n v="0.73"/>
    <m/>
    <m/>
    <x v="212"/>
    <x v="8"/>
    <s v="Ministry of Health"/>
    <s v="https://twitter.com/Rumindahg/status/1358105884363087875"/>
  </r>
  <r>
    <x v="61"/>
    <s v="LKA"/>
    <x v="49"/>
    <n v="160148"/>
    <m/>
    <m/>
    <n v="3838"/>
    <n v="17475"/>
    <n v="0.75"/>
    <m/>
    <m/>
    <x v="1048"/>
    <x v="8"/>
    <s v="Ministry of Health"/>
    <s v="https://twitter.com/Rumindahg/status/1358105884363087875"/>
  </r>
  <r>
    <x v="62"/>
    <s v="SWE"/>
    <x v="8"/>
    <n v="1730"/>
    <n v="1730"/>
    <m/>
    <m/>
    <m/>
    <n v="0.02"/>
    <n v="0.02"/>
    <m/>
    <x v="0"/>
    <x v="1"/>
    <s v="Public Health Agency of Sweden"/>
    <s v="https://www.folkhalsomyndigheten.se/smittskydd-beredskap/utbrott/aktuella-utbrott/covid-19/vaccination-mot-covid-19/statistik/statistik-over-registrerade-vaccinationer-covid-19/"/>
  </r>
  <r>
    <x v="62"/>
    <s v="SWE"/>
    <x v="9"/>
    <m/>
    <m/>
    <m/>
    <m/>
    <n v="1711"/>
    <m/>
    <m/>
    <m/>
    <x v="793"/>
    <x v="1"/>
    <s v="Public Health Agency of Sweden"/>
    <s v="https://www.folkhalsomyndigheten.se/smittskydd-beredskap/utbrott/aktuella-utbrott/covid-19/vaccination-mot-covid-19/statistik/statistik-over-registrerade-vaccinationer-covid-19/"/>
  </r>
  <r>
    <x v="62"/>
    <s v="SWE"/>
    <x v="10"/>
    <m/>
    <m/>
    <m/>
    <m/>
    <n v="1711"/>
    <m/>
    <m/>
    <m/>
    <x v="793"/>
    <x v="1"/>
    <s v="Public Health Agency of Sweden"/>
    <s v="https://www.folkhalsomyndigheten.se/smittskydd-beredskap/utbrott/aktuella-utbrott/covid-19/vaccination-mot-covid-19/statistik/statistik-over-registrerade-vaccinationer-covid-19/"/>
  </r>
  <r>
    <x v="62"/>
    <s v="SWE"/>
    <x v="11"/>
    <m/>
    <m/>
    <m/>
    <m/>
    <n v="1711"/>
    <m/>
    <m/>
    <m/>
    <x v="793"/>
    <x v="1"/>
    <s v="Public Health Agency of Sweden"/>
    <s v="https://www.folkhalsomyndigheten.se/smittskydd-beredskap/utbrott/aktuella-utbrott/covid-19/vaccination-mot-covid-19/statistik/statistik-over-registrerade-vaccinationer-covid-19/"/>
  </r>
  <r>
    <x v="62"/>
    <s v="SWE"/>
    <x v="12"/>
    <m/>
    <m/>
    <m/>
    <m/>
    <n v="1711"/>
    <m/>
    <m/>
    <m/>
    <x v="793"/>
    <x v="1"/>
    <s v="Public Health Agency of Sweden"/>
    <s v="https://www.folkhalsomyndigheten.se/smittskydd-beredskap/utbrott/aktuella-utbrott/covid-19/vaccination-mot-covid-19/statistik/statistik-over-registrerade-vaccinationer-covid-19/"/>
  </r>
  <r>
    <x v="62"/>
    <s v="SWE"/>
    <x v="13"/>
    <m/>
    <m/>
    <m/>
    <m/>
    <n v="1711"/>
    <m/>
    <m/>
    <m/>
    <x v="793"/>
    <x v="1"/>
    <s v="Public Health Agency of Sweden"/>
    <s v="https://www.folkhalsomyndigheten.se/smittskydd-beredskap/utbrott/aktuella-utbrott/covid-19/vaccination-mot-covid-19/statistik/statistik-over-registrerade-vaccinationer-covid-19/"/>
  </r>
  <r>
    <x v="62"/>
    <s v="SWE"/>
    <x v="14"/>
    <m/>
    <m/>
    <m/>
    <m/>
    <n v="1711"/>
    <m/>
    <m/>
    <m/>
    <x v="793"/>
    <x v="1"/>
    <s v="Public Health Agency of Sweden"/>
    <s v="https://www.folkhalsomyndigheten.se/smittskydd-beredskap/utbrott/aktuella-utbrott/covid-19/vaccination-mot-covid-19/statistik/statistik-over-registrerade-vaccinationer-covid-19/"/>
  </r>
  <r>
    <x v="62"/>
    <s v="SWE"/>
    <x v="15"/>
    <n v="13705"/>
    <n v="13705"/>
    <m/>
    <m/>
    <n v="1711"/>
    <n v="0.14000000000000001"/>
    <n v="0.14000000000000001"/>
    <m/>
    <x v="793"/>
    <x v="1"/>
    <s v="Public Health Agency of Sweden"/>
    <s v="https://www.folkhalsomyndigheten.se/smittskydd-beredskap/utbrott/aktuella-utbrott/covid-19/vaccination-mot-covid-19/statistik/statistik-over-registrerade-vaccinationer-covid-19/"/>
  </r>
  <r>
    <x v="62"/>
    <s v="SWE"/>
    <x v="16"/>
    <m/>
    <m/>
    <m/>
    <m/>
    <n v="2116"/>
    <m/>
    <m/>
    <m/>
    <x v="557"/>
    <x v="1"/>
    <s v="Public Health Agency of Sweden"/>
    <s v="https://www.folkhalsomyndigheten.se/smittskydd-beredskap/utbrott/aktuella-utbrott/covid-19/vaccination-mot-covid-19/statistik/statistik-over-registrerade-vaccinationer-covid-19/"/>
  </r>
  <r>
    <x v="62"/>
    <s v="SWE"/>
    <x v="17"/>
    <m/>
    <m/>
    <m/>
    <m/>
    <n v="2522"/>
    <m/>
    <m/>
    <m/>
    <x v="41"/>
    <x v="1"/>
    <s v="Public Health Agency of Sweden"/>
    <s v="https://www.folkhalsomyndigheten.se/smittskydd-beredskap/utbrott/aktuella-utbrott/covid-19/vaccination-mot-covid-19/statistik/statistik-over-registrerade-vaccinationer-covid-19/"/>
  </r>
  <r>
    <x v="62"/>
    <s v="SWE"/>
    <x v="18"/>
    <m/>
    <m/>
    <m/>
    <m/>
    <n v="2927"/>
    <m/>
    <m/>
    <m/>
    <x v="321"/>
    <x v="1"/>
    <s v="Public Health Agency of Sweden"/>
    <s v="https://www.folkhalsomyndigheten.se/smittskydd-beredskap/utbrott/aktuella-utbrott/covid-19/vaccination-mot-covid-19/statistik/statistik-over-registrerade-vaccinationer-covid-19/"/>
  </r>
  <r>
    <x v="62"/>
    <s v="SWE"/>
    <x v="19"/>
    <m/>
    <m/>
    <m/>
    <m/>
    <n v="3333"/>
    <m/>
    <m/>
    <m/>
    <x v="471"/>
    <x v="1"/>
    <s v="Public Health Agency of Sweden"/>
    <s v="https://www.folkhalsomyndigheten.se/smittskydd-beredskap/utbrott/aktuella-utbrott/covid-19/vaccination-mot-covid-19/statistik/statistik-over-registrerade-vaccinationer-covid-19/"/>
  </r>
  <r>
    <x v="62"/>
    <s v="SWE"/>
    <x v="20"/>
    <m/>
    <m/>
    <m/>
    <m/>
    <n v="3738"/>
    <m/>
    <m/>
    <m/>
    <x v="1102"/>
    <x v="1"/>
    <s v="Public Health Agency of Sweden"/>
    <s v="https://www.folkhalsomyndigheten.se/smittskydd-beredskap/utbrott/aktuella-utbrott/covid-19/vaccination-mot-covid-19/statistik/statistik-over-registrerade-vaccinationer-covid-19/"/>
  </r>
  <r>
    <x v="62"/>
    <s v="SWE"/>
    <x v="21"/>
    <m/>
    <m/>
    <m/>
    <m/>
    <n v="4143"/>
    <m/>
    <m/>
    <m/>
    <x v="503"/>
    <x v="1"/>
    <s v="Public Health Agency of Sweden"/>
    <s v="https://www.folkhalsomyndigheten.se/smittskydd-beredskap/utbrott/aktuella-utbrott/covid-19/vaccination-mot-covid-19/statistik/statistik-over-registrerade-vaccinationer-covid-19/"/>
  </r>
  <r>
    <x v="62"/>
    <s v="SWE"/>
    <x v="22"/>
    <n v="45547"/>
    <n v="45536"/>
    <n v="11"/>
    <m/>
    <n v="4549"/>
    <n v="0.45"/>
    <n v="0.45"/>
    <n v="0"/>
    <x v="99"/>
    <x v="1"/>
    <s v="Public Health Agency of Sweden"/>
    <s v="https://www.folkhalsomyndigheten.se/smittskydd-beredskap/utbrott/aktuella-utbrott/covid-19/vaccination-mot-covid-19/statistik/statistik-over-registrerade-vaccinationer-covid-19/"/>
  </r>
  <r>
    <x v="62"/>
    <s v="SWE"/>
    <x v="23"/>
    <m/>
    <m/>
    <m/>
    <m/>
    <n v="5329"/>
    <m/>
    <m/>
    <m/>
    <x v="479"/>
    <x v="1"/>
    <s v="Public Health Agency of Sweden"/>
    <s v="https://www.folkhalsomyndigheten.se/smittskydd-beredskap/utbrott/aktuella-utbrott/covid-19/vaccination-mot-covid-19/statistik/statistik-over-registrerade-vaccinationer-covid-19/"/>
  </r>
  <r>
    <x v="62"/>
    <s v="SWE"/>
    <x v="24"/>
    <m/>
    <m/>
    <m/>
    <m/>
    <n v="6109"/>
    <m/>
    <m/>
    <m/>
    <x v="149"/>
    <x v="1"/>
    <s v="Public Health Agency of Sweden"/>
    <s v="https://www.folkhalsomyndigheten.se/smittskydd-beredskap/utbrott/aktuella-utbrott/covid-19/vaccination-mot-covid-19/statistik/statistik-over-registrerade-vaccinationer-covid-19/"/>
  </r>
  <r>
    <x v="62"/>
    <s v="SWE"/>
    <x v="25"/>
    <m/>
    <m/>
    <m/>
    <m/>
    <n v="6889"/>
    <m/>
    <m/>
    <m/>
    <x v="158"/>
    <x v="1"/>
    <s v="Public Health Agency of Sweden"/>
    <s v="https://www.folkhalsomyndigheten.se/smittskydd-beredskap/utbrott/aktuella-utbrott/covid-19/vaccination-mot-covid-19/statistik/statistik-over-registrerade-vaccinationer-covid-19/"/>
  </r>
  <r>
    <x v="62"/>
    <s v="SWE"/>
    <x v="26"/>
    <m/>
    <m/>
    <m/>
    <m/>
    <n v="7669"/>
    <m/>
    <m/>
    <m/>
    <x v="732"/>
    <x v="1"/>
    <s v="Public Health Agency of Sweden"/>
    <s v="https://www.folkhalsomyndigheten.se/smittskydd-beredskap/utbrott/aktuella-utbrott/covid-19/vaccination-mot-covid-19/statistik/statistik-over-registrerade-vaccinationer-covid-19/"/>
  </r>
  <r>
    <x v="62"/>
    <s v="SWE"/>
    <x v="27"/>
    <m/>
    <m/>
    <m/>
    <m/>
    <n v="8449"/>
    <m/>
    <m/>
    <m/>
    <x v="113"/>
    <x v="1"/>
    <s v="Public Health Agency of Sweden"/>
    <s v="https://www.folkhalsomyndigheten.se/smittskydd-beredskap/utbrott/aktuella-utbrott/covid-19/vaccination-mot-covid-19/statistik/statistik-over-registrerade-vaccinationer-covid-19/"/>
  </r>
  <r>
    <x v="62"/>
    <s v="SWE"/>
    <x v="28"/>
    <m/>
    <m/>
    <m/>
    <m/>
    <n v="9229"/>
    <m/>
    <m/>
    <m/>
    <x v="533"/>
    <x v="1"/>
    <s v="Public Health Agency of Sweden"/>
    <s v="https://www.folkhalsomyndigheten.se/smittskydd-beredskap/utbrott/aktuella-utbrott/covid-19/vaccination-mot-covid-19/statistik/statistik-over-registrerade-vaccinationer-covid-19/"/>
  </r>
  <r>
    <x v="62"/>
    <s v="SWE"/>
    <x v="29"/>
    <n v="115607"/>
    <n v="115476"/>
    <n v="131"/>
    <m/>
    <n v="10009"/>
    <n v="1.1399999999999999"/>
    <n v="1.1399999999999999"/>
    <n v="0"/>
    <x v="965"/>
    <x v="1"/>
    <s v="Public Health Agency of Sweden"/>
    <s v="https://www.folkhalsomyndigheten.se/smittskydd-beredskap/utbrott/aktuella-utbrott/covid-19/vaccination-mot-covid-19/statistik/statistik-over-registrerade-vaccinationer-covid-19/"/>
  </r>
  <r>
    <x v="62"/>
    <s v="SWE"/>
    <x v="30"/>
    <m/>
    <m/>
    <m/>
    <m/>
    <n v="10677"/>
    <m/>
    <m/>
    <m/>
    <x v="574"/>
    <x v="1"/>
    <s v="Public Health Agency of Sweden"/>
    <s v="https://www.folkhalsomyndigheten.se/smittskydd-beredskap/utbrott/aktuella-utbrott/covid-19/vaccination-mot-covid-19/statistik/statistik-over-registrerade-vaccinationer-covid-19/"/>
  </r>
  <r>
    <x v="62"/>
    <s v="SWE"/>
    <x v="31"/>
    <m/>
    <m/>
    <m/>
    <m/>
    <n v="11345"/>
    <m/>
    <m/>
    <m/>
    <x v="1103"/>
    <x v="1"/>
    <s v="Public Health Agency of Sweden"/>
    <s v="https://www.folkhalsomyndigheten.se/smittskydd-beredskap/utbrott/aktuella-utbrott/covid-19/vaccination-mot-covid-19/statistik/statistik-over-registrerade-vaccinationer-covid-19/"/>
  </r>
  <r>
    <x v="62"/>
    <s v="SWE"/>
    <x v="32"/>
    <m/>
    <m/>
    <m/>
    <m/>
    <n v="12013"/>
    <m/>
    <m/>
    <m/>
    <x v="1104"/>
    <x v="1"/>
    <s v="Public Health Agency of Sweden"/>
    <s v="https://www.folkhalsomyndigheten.se/smittskydd-beredskap/utbrott/aktuella-utbrott/covid-19/vaccination-mot-covid-19/statistik/statistik-over-registrerade-vaccinationer-covid-19/"/>
  </r>
  <r>
    <x v="62"/>
    <s v="SWE"/>
    <x v="33"/>
    <m/>
    <m/>
    <m/>
    <m/>
    <n v="12681"/>
    <m/>
    <m/>
    <m/>
    <x v="186"/>
    <x v="1"/>
    <s v="Public Health Agency of Sweden"/>
    <s v="https://www.folkhalsomyndigheten.se/smittskydd-beredskap/utbrott/aktuella-utbrott/covid-19/vaccination-mot-covid-19/statistik/statistik-over-registrerade-vaccinationer-covid-19/"/>
  </r>
  <r>
    <x v="62"/>
    <s v="SWE"/>
    <x v="34"/>
    <m/>
    <m/>
    <m/>
    <m/>
    <n v="13349"/>
    <m/>
    <m/>
    <m/>
    <x v="585"/>
    <x v="1"/>
    <s v="Public Health Agency of Sweden"/>
    <s v="https://www.folkhalsomyndigheten.se/smittskydd-beredskap/utbrott/aktuella-utbrott/covid-19/vaccination-mot-covid-19/statistik/statistik-over-registrerade-vaccinationer-covid-19/"/>
  </r>
  <r>
    <x v="62"/>
    <s v="SWE"/>
    <x v="35"/>
    <m/>
    <m/>
    <m/>
    <m/>
    <n v="14017"/>
    <m/>
    <m/>
    <m/>
    <x v="1105"/>
    <x v="1"/>
    <s v="Public Health Agency of Sweden"/>
    <s v="https://www.folkhalsomyndigheten.se/smittskydd-beredskap/utbrott/aktuella-utbrott/covid-19/vaccination-mot-covid-19/statistik/statistik-over-registrerade-vaccinationer-covid-19/"/>
  </r>
  <r>
    <x v="62"/>
    <s v="SWE"/>
    <x v="36"/>
    <n v="218402"/>
    <n v="209381"/>
    <n v="9021"/>
    <m/>
    <n v="14685"/>
    <n v="2.16"/>
    <n v="2.0699999999999998"/>
    <n v="0.09"/>
    <x v="1106"/>
    <x v="1"/>
    <s v="Public Health Agency of Sweden"/>
    <s v="https://www.folkhalsomyndigheten.se/smittskydd-beredskap/utbrott/aktuella-utbrott/covid-19/vaccination-mot-covid-19/statistik/statistik-over-registrerade-vaccinationer-covid-19/"/>
  </r>
  <r>
    <x v="62"/>
    <s v="SWE"/>
    <x v="37"/>
    <m/>
    <m/>
    <m/>
    <m/>
    <n v="13020"/>
    <m/>
    <m/>
    <m/>
    <x v="400"/>
    <x v="1"/>
    <s v="Public Health Agency of Sweden"/>
    <s v="https://www.folkhalsomyndigheten.se/smittskydd-beredskap/utbrott/aktuella-utbrott/covid-19/vaccination-mot-covid-19/statistik/statistik-over-registrerade-vaccinationer-covid-19/"/>
  </r>
  <r>
    <x v="62"/>
    <s v="SWE"/>
    <x v="38"/>
    <m/>
    <m/>
    <m/>
    <m/>
    <n v="11355"/>
    <m/>
    <m/>
    <m/>
    <x v="1107"/>
    <x v="1"/>
    <s v="Public Health Agency of Sweden"/>
    <s v="https://www.folkhalsomyndigheten.se/smittskydd-beredskap/utbrott/aktuella-utbrott/covid-19/vaccination-mot-covid-19/statistik/statistik-over-registrerade-vaccinationer-covid-19/"/>
  </r>
  <r>
    <x v="62"/>
    <s v="SWE"/>
    <x v="39"/>
    <m/>
    <m/>
    <m/>
    <m/>
    <n v="9689"/>
    <m/>
    <m/>
    <m/>
    <x v="1108"/>
    <x v="1"/>
    <s v="Public Health Agency of Sweden"/>
    <s v="https://www.folkhalsomyndigheten.se/smittskydd-beredskap/utbrott/aktuella-utbrott/covid-19/vaccination-mot-covid-19/statistik/statistik-over-registrerade-vaccinationer-covid-19/"/>
  </r>
  <r>
    <x v="62"/>
    <s v="SWE"/>
    <x v="40"/>
    <n v="230517"/>
    <n v="216269"/>
    <n v="14248"/>
    <m/>
    <n v="8024"/>
    <n v="2.2799999999999998"/>
    <n v="2.14"/>
    <n v="0.14000000000000001"/>
    <x v="1109"/>
    <x v="1"/>
    <s v="Public Health Agency of Sweden"/>
    <s v="https://www.folkhalsomyndigheten.se/smittskydd-beredskap/utbrott/aktuella-utbrott/covid-19/vaccination-mot-covid-19/statistik/statistik-over-registrerade-vaccinationer-covid-19/"/>
  </r>
  <r>
    <x v="62"/>
    <s v="SWE"/>
    <x v="41"/>
    <n v="248991"/>
    <n v="230068"/>
    <n v="18923"/>
    <n v="18474"/>
    <n v="8566"/>
    <n v="2.4700000000000002"/>
    <n v="2.2799999999999998"/>
    <n v="0.19"/>
    <x v="1110"/>
    <x v="1"/>
    <s v="Public Health Agency of Sweden"/>
    <s v="https://www.folkhalsomyndigheten.se/smittskydd-beredskap/utbrott/aktuella-utbrott/covid-19/vaccination-mot-covid-19/statistik/statistik-over-registrerade-vaccinationer-covid-19/"/>
  </r>
  <r>
    <x v="62"/>
    <s v="SWE"/>
    <x v="42"/>
    <m/>
    <m/>
    <m/>
    <m/>
    <n v="7763"/>
    <m/>
    <m/>
    <m/>
    <x v="278"/>
    <x v="1"/>
    <s v="Public Health Agency of Sweden"/>
    <s v="https://www.folkhalsomyndigheten.se/smittskydd-beredskap/utbrott/aktuella-utbrott/covid-19/vaccination-mot-covid-19/statistik/statistik-over-registrerade-vaccinationer-covid-19/"/>
  </r>
  <r>
    <x v="62"/>
    <s v="SWE"/>
    <x v="43"/>
    <m/>
    <m/>
    <m/>
    <m/>
    <n v="6960"/>
    <m/>
    <m/>
    <m/>
    <x v="752"/>
    <x v="1"/>
    <s v="Public Health Agency of Sweden"/>
    <s v="https://www.folkhalsomyndigheten.se/smittskydd-beredskap/utbrott/aktuella-utbrott/covid-19/vaccination-mot-covid-19/statistik/statistik-over-registrerade-vaccinationer-covid-19/"/>
  </r>
  <r>
    <x v="62"/>
    <s v="SWE"/>
    <x v="44"/>
    <m/>
    <m/>
    <m/>
    <m/>
    <n v="7823"/>
    <m/>
    <m/>
    <m/>
    <x v="208"/>
    <x v="1"/>
    <s v="Public Health Agency of Sweden"/>
    <s v="https://www.folkhalsomyndigheten.se/smittskydd-beredskap/utbrott/aktuella-utbrott/covid-19/vaccination-mot-covid-19/statistik/statistik-over-registrerade-vaccinationer-covid-19/"/>
  </r>
  <r>
    <x v="62"/>
    <s v="SWE"/>
    <x v="45"/>
    <n v="285257"/>
    <n v="256978"/>
    <n v="28279"/>
    <m/>
    <n v="8685"/>
    <n v="2.82"/>
    <n v="2.54"/>
    <n v="0.28000000000000003"/>
    <x v="258"/>
    <x v="1"/>
    <s v="Public Health Agency of Sweden"/>
    <s v="https://www.folkhalsomyndigheten.se/smittskydd-beredskap/utbrott/aktuella-utbrott/covid-19/vaccination-mot-covid-19/statistik/statistik-over-registrerade-vaccinationer-covid-19/"/>
  </r>
  <r>
    <x v="62"/>
    <s v="SWE"/>
    <x v="46"/>
    <n v="298279"/>
    <n v="264148"/>
    <n v="34131"/>
    <n v="13022"/>
    <n v="10113"/>
    <n v="2.95"/>
    <n v="2.62"/>
    <n v="0.34"/>
    <x v="1111"/>
    <x v="1"/>
    <s v="Public Health Agency of Sweden"/>
    <s v="https://www.folkhalsomyndigheten.se/smittskydd-beredskap/utbrott/aktuella-utbrott/covid-19/vaccination-mot-covid-19/statistik/statistik-over-registrerade-vaccinationer-covid-19/"/>
  </r>
  <r>
    <x v="62"/>
    <s v="SWE"/>
    <x v="47"/>
    <n v="320378"/>
    <n v="276008"/>
    <n v="44370"/>
    <n v="22099"/>
    <n v="12837"/>
    <n v="3.17"/>
    <n v="2.73"/>
    <n v="0.44"/>
    <x v="187"/>
    <x v="1"/>
    <s v="Public Health Agency of Sweden"/>
    <s v="https://www.folkhalsomyndigheten.se/smittskydd-beredskap/utbrott/aktuella-utbrott/covid-19/vaccination-mot-covid-19/statistik/statistik-over-registrerade-vaccinationer-covid-19/"/>
  </r>
  <r>
    <x v="62"/>
    <s v="SWE"/>
    <x v="48"/>
    <n v="343872"/>
    <n v="286853"/>
    <n v="57019"/>
    <n v="23494"/>
    <n v="13554"/>
    <n v="3.4"/>
    <n v="2.84"/>
    <n v="0.56000000000000005"/>
    <x v="681"/>
    <x v="1"/>
    <s v="Public Health Agency of Sweden"/>
    <s v="https://www.folkhalsomyndigheten.se/smittskydd-beredskap/utbrott/aktuella-utbrott/covid-19/vaccination-mot-covid-19/statistik/statistik-over-registrerade-vaccinationer-covid-19/"/>
  </r>
  <r>
    <x v="63"/>
    <s v="CHE"/>
    <x v="4"/>
    <n v="0"/>
    <m/>
    <m/>
    <m/>
    <m/>
    <n v="0"/>
    <m/>
    <m/>
    <x v="0"/>
    <x v="0"/>
    <s v="Federal Office of Public Health"/>
    <s v="https://www.covid19.admin.ch/en/epidemiologic/vacc-doses?detGeo=CH"/>
  </r>
  <r>
    <x v="63"/>
    <s v="CHE"/>
    <x v="5"/>
    <m/>
    <m/>
    <m/>
    <m/>
    <n v="3000"/>
    <m/>
    <m/>
    <m/>
    <x v="90"/>
    <x v="0"/>
    <s v="Federal Office of Public Health"/>
    <s v="https://www.covid19.admin.ch/en/epidemiologic/vacc-doses?detGeo=CH"/>
  </r>
  <r>
    <x v="63"/>
    <s v="CHE"/>
    <x v="6"/>
    <m/>
    <m/>
    <m/>
    <m/>
    <n v="3000"/>
    <m/>
    <m/>
    <m/>
    <x v="90"/>
    <x v="0"/>
    <s v="Federal Office of Public Health"/>
    <s v="https://www.covid19.admin.ch/en/epidemiologic/vacc-doses?detGeo=CH"/>
  </r>
  <r>
    <x v="63"/>
    <s v="CHE"/>
    <x v="7"/>
    <m/>
    <m/>
    <m/>
    <m/>
    <n v="3000"/>
    <m/>
    <m/>
    <m/>
    <x v="90"/>
    <x v="0"/>
    <s v="Federal Office of Public Health"/>
    <s v="https://www.covid19.admin.ch/en/epidemiologic/vacc-doses?detGeo=CH"/>
  </r>
  <r>
    <x v="63"/>
    <s v="CHE"/>
    <x v="8"/>
    <m/>
    <m/>
    <m/>
    <m/>
    <n v="3000"/>
    <m/>
    <m/>
    <m/>
    <x v="90"/>
    <x v="0"/>
    <s v="Federal Office of Public Health"/>
    <s v="https://www.covid19.admin.ch/en/epidemiologic/vacc-doses?detGeo=CH"/>
  </r>
  <r>
    <x v="63"/>
    <s v="CHE"/>
    <x v="9"/>
    <m/>
    <m/>
    <m/>
    <m/>
    <n v="3000"/>
    <m/>
    <m/>
    <m/>
    <x v="90"/>
    <x v="0"/>
    <s v="Federal Office of Public Health"/>
    <s v="https://www.covid19.admin.ch/en/epidemiologic/vacc-doses?detGeo=CH"/>
  </r>
  <r>
    <x v="63"/>
    <s v="CHE"/>
    <x v="10"/>
    <m/>
    <m/>
    <m/>
    <m/>
    <n v="3000"/>
    <m/>
    <m/>
    <m/>
    <x v="90"/>
    <x v="0"/>
    <s v="Federal Office of Public Health"/>
    <s v="https://www.covid19.admin.ch/en/epidemiologic/vacc-doses?detGeo=CH"/>
  </r>
  <r>
    <x v="63"/>
    <s v="CHE"/>
    <x v="11"/>
    <m/>
    <m/>
    <m/>
    <m/>
    <n v="3000"/>
    <m/>
    <m/>
    <m/>
    <x v="90"/>
    <x v="0"/>
    <s v="Federal Office of Public Health"/>
    <s v="https://www.covid19.admin.ch/en/epidemiologic/vacc-doses?detGeo=CH"/>
  </r>
  <r>
    <x v="63"/>
    <s v="CHE"/>
    <x v="12"/>
    <m/>
    <m/>
    <m/>
    <m/>
    <n v="3000"/>
    <m/>
    <m/>
    <m/>
    <x v="90"/>
    <x v="0"/>
    <s v="Federal Office of Public Health"/>
    <s v="https://www.covid19.admin.ch/en/epidemiologic/vacc-doses?detGeo=CH"/>
  </r>
  <r>
    <x v="63"/>
    <s v="CHE"/>
    <x v="13"/>
    <m/>
    <m/>
    <m/>
    <m/>
    <n v="3000"/>
    <m/>
    <m/>
    <m/>
    <x v="90"/>
    <x v="0"/>
    <s v="Federal Office of Public Health"/>
    <s v="https://www.covid19.admin.ch/en/epidemiologic/vacc-doses?detGeo=CH"/>
  </r>
  <r>
    <x v="63"/>
    <s v="CHE"/>
    <x v="14"/>
    <m/>
    <m/>
    <m/>
    <m/>
    <n v="3000"/>
    <m/>
    <m/>
    <m/>
    <x v="90"/>
    <x v="0"/>
    <s v="Federal Office of Public Health"/>
    <s v="https://www.covid19.admin.ch/en/epidemiologic/vacc-doses?detGeo=CH"/>
  </r>
  <r>
    <x v="63"/>
    <s v="CHE"/>
    <x v="15"/>
    <m/>
    <m/>
    <m/>
    <m/>
    <n v="3000"/>
    <m/>
    <m/>
    <m/>
    <x v="90"/>
    <x v="0"/>
    <s v="Federal Office of Public Health"/>
    <s v="https://www.covid19.admin.ch/en/epidemiologic/vacc-doses?detGeo=CH"/>
  </r>
  <r>
    <x v="63"/>
    <s v="CHE"/>
    <x v="16"/>
    <m/>
    <m/>
    <m/>
    <m/>
    <n v="3000"/>
    <m/>
    <m/>
    <m/>
    <x v="90"/>
    <x v="0"/>
    <s v="Federal Office of Public Health"/>
    <s v="https://www.covid19.admin.ch/en/epidemiologic/vacc-doses?detGeo=CH"/>
  </r>
  <r>
    <x v="63"/>
    <s v="CHE"/>
    <x v="17"/>
    <m/>
    <m/>
    <m/>
    <m/>
    <n v="3000"/>
    <m/>
    <m/>
    <m/>
    <x v="90"/>
    <x v="0"/>
    <s v="Federal Office of Public Health"/>
    <s v="https://www.covid19.admin.ch/en/epidemiologic/vacc-doses?detGeo=CH"/>
  </r>
  <r>
    <x v="63"/>
    <s v="CHE"/>
    <x v="18"/>
    <m/>
    <m/>
    <m/>
    <m/>
    <n v="3000"/>
    <m/>
    <m/>
    <m/>
    <x v="90"/>
    <x v="0"/>
    <s v="Federal Office of Public Health"/>
    <s v="https://www.covid19.admin.ch/en/epidemiologic/vacc-doses?detGeo=CH"/>
  </r>
  <r>
    <x v="63"/>
    <s v="CHE"/>
    <x v="19"/>
    <m/>
    <m/>
    <m/>
    <m/>
    <n v="3000"/>
    <m/>
    <m/>
    <m/>
    <x v="90"/>
    <x v="0"/>
    <s v="Federal Office of Public Health"/>
    <s v="https://www.covid19.admin.ch/en/epidemiologic/vacc-doses?detGeo=CH"/>
  </r>
  <r>
    <x v="63"/>
    <s v="CHE"/>
    <x v="20"/>
    <m/>
    <m/>
    <m/>
    <m/>
    <n v="3000"/>
    <m/>
    <m/>
    <m/>
    <x v="90"/>
    <x v="0"/>
    <s v="Federal Office of Public Health"/>
    <s v="https://www.covid19.admin.ch/en/epidemiologic/vacc-doses?detGeo=CH"/>
  </r>
  <r>
    <x v="63"/>
    <s v="CHE"/>
    <x v="21"/>
    <m/>
    <m/>
    <m/>
    <m/>
    <n v="3000"/>
    <m/>
    <m/>
    <m/>
    <x v="90"/>
    <x v="0"/>
    <s v="Federal Office of Public Health"/>
    <s v="https://www.covid19.admin.ch/en/epidemiologic/vacc-doses?detGeo=CH"/>
  </r>
  <r>
    <x v="63"/>
    <s v="CHE"/>
    <x v="22"/>
    <m/>
    <m/>
    <m/>
    <m/>
    <n v="3000"/>
    <m/>
    <m/>
    <m/>
    <x v="90"/>
    <x v="0"/>
    <s v="Federal Office of Public Health"/>
    <s v="https://www.covid19.admin.ch/en/epidemiologic/vacc-doses?detGeo=CH"/>
  </r>
  <r>
    <x v="63"/>
    <s v="CHE"/>
    <x v="23"/>
    <m/>
    <m/>
    <m/>
    <m/>
    <n v="3000"/>
    <m/>
    <m/>
    <m/>
    <x v="90"/>
    <x v="0"/>
    <s v="Federal Office of Public Health"/>
    <s v="https://www.covid19.admin.ch/en/epidemiologic/vacc-doses?detGeo=CH"/>
  </r>
  <r>
    <x v="63"/>
    <s v="CHE"/>
    <x v="24"/>
    <m/>
    <m/>
    <m/>
    <m/>
    <n v="3000"/>
    <m/>
    <m/>
    <m/>
    <x v="90"/>
    <x v="0"/>
    <s v="Federal Office of Public Health"/>
    <s v="https://www.covid19.admin.ch/en/epidemiologic/vacc-doses?detGeo=CH"/>
  </r>
  <r>
    <x v="63"/>
    <s v="CHE"/>
    <x v="25"/>
    <m/>
    <m/>
    <m/>
    <m/>
    <n v="3000"/>
    <m/>
    <m/>
    <m/>
    <x v="90"/>
    <x v="0"/>
    <s v="Federal Office of Public Health"/>
    <s v="https://www.covid19.admin.ch/en/epidemiologic/vacc-doses?detGeo=CH"/>
  </r>
  <r>
    <x v="63"/>
    <s v="CHE"/>
    <x v="26"/>
    <n v="66000"/>
    <m/>
    <m/>
    <m/>
    <n v="3000"/>
    <n v="0.76"/>
    <m/>
    <m/>
    <x v="90"/>
    <x v="0"/>
    <s v="Federal Office of Public Health"/>
    <s v="https://www.covid19.admin.ch/en/epidemiologic/vacc-doses?detGeo=CH"/>
  </r>
  <r>
    <x v="63"/>
    <s v="CHE"/>
    <x v="27"/>
    <m/>
    <m/>
    <m/>
    <m/>
    <n v="3829"/>
    <m/>
    <m/>
    <m/>
    <x v="417"/>
    <x v="0"/>
    <s v="Federal Office of Public Health"/>
    <s v="https://www.covid19.admin.ch/en/epidemiologic/vacc-doses?detGeo=CH"/>
  </r>
  <r>
    <x v="63"/>
    <s v="CHE"/>
    <x v="28"/>
    <m/>
    <m/>
    <m/>
    <m/>
    <n v="4657"/>
    <m/>
    <m/>
    <m/>
    <x v="1112"/>
    <x v="0"/>
    <s v="Federal Office of Public Health"/>
    <s v="https://www.covid19.admin.ch/en/epidemiologic/vacc-doses?detGeo=CH"/>
  </r>
  <r>
    <x v="63"/>
    <s v="CHE"/>
    <x v="29"/>
    <m/>
    <m/>
    <m/>
    <m/>
    <n v="5486"/>
    <m/>
    <m/>
    <m/>
    <x v="1113"/>
    <x v="0"/>
    <s v="Federal Office of Public Health"/>
    <s v="https://www.covid19.admin.ch/en/epidemiologic/vacc-doses?detGeo=CH"/>
  </r>
  <r>
    <x v="63"/>
    <s v="CHE"/>
    <x v="30"/>
    <m/>
    <m/>
    <m/>
    <m/>
    <n v="6314"/>
    <m/>
    <m/>
    <m/>
    <x v="1114"/>
    <x v="0"/>
    <s v="Federal Office of Public Health"/>
    <s v="https://www.covid19.admin.ch/en/epidemiologic/vacc-doses?detGeo=CH"/>
  </r>
  <r>
    <x v="63"/>
    <s v="CHE"/>
    <x v="31"/>
    <n v="110000"/>
    <m/>
    <m/>
    <m/>
    <n v="7143"/>
    <n v="1.27"/>
    <m/>
    <m/>
    <x v="364"/>
    <x v="0"/>
    <s v="Federal Office of Public Health"/>
    <s v="https://www.covid19.admin.ch/en/epidemiologic/vacc-doses?detGeo=CH"/>
  </r>
  <r>
    <x v="63"/>
    <s v="CHE"/>
    <x v="32"/>
    <m/>
    <m/>
    <m/>
    <m/>
    <n v="10984"/>
    <m/>
    <m/>
    <m/>
    <x v="1115"/>
    <x v="0"/>
    <s v="Federal Office of Public Health"/>
    <s v="https://www.covid19.admin.ch/en/epidemiologic/vacc-doses?detGeo=CH"/>
  </r>
  <r>
    <x v="63"/>
    <s v="CHE"/>
    <x v="33"/>
    <n v="169783"/>
    <m/>
    <m/>
    <m/>
    <n v="14826"/>
    <n v="1.96"/>
    <m/>
    <m/>
    <x v="1116"/>
    <x v="0"/>
    <s v="Federal Office of Public Health"/>
    <s v="https://www.covid19.admin.ch/en/epidemiologic/vacc-doses?detGeo=CH"/>
  </r>
  <r>
    <x v="63"/>
    <s v="CHE"/>
    <x v="34"/>
    <m/>
    <m/>
    <m/>
    <m/>
    <n v="14883"/>
    <m/>
    <m/>
    <m/>
    <x v="878"/>
    <x v="0"/>
    <s v="Federal Office of Public Health"/>
    <s v="https://www.covid19.admin.ch/en/epidemiologic/vacc-doses?detGeo=CH"/>
  </r>
  <r>
    <x v="63"/>
    <s v="CHE"/>
    <x v="35"/>
    <m/>
    <m/>
    <m/>
    <m/>
    <n v="14939"/>
    <m/>
    <m/>
    <m/>
    <x v="1117"/>
    <x v="0"/>
    <s v="Federal Office of Public Health"/>
    <s v="https://www.covid19.admin.ch/en/epidemiologic/vacc-doses?detGeo=CH"/>
  </r>
  <r>
    <x v="63"/>
    <s v="CHE"/>
    <x v="36"/>
    <n v="197368"/>
    <m/>
    <m/>
    <m/>
    <n v="14995"/>
    <n v="2.2799999999999998"/>
    <m/>
    <m/>
    <x v="1118"/>
    <x v="0"/>
    <s v="Federal Office of Public Health"/>
    <s v="https://www.covid19.admin.ch/en/epidemiologic/vacc-doses?detGeo=CH"/>
  </r>
  <r>
    <x v="63"/>
    <s v="CHE"/>
    <x v="37"/>
    <m/>
    <m/>
    <m/>
    <m/>
    <n v="15587"/>
    <m/>
    <m/>
    <m/>
    <x v="1119"/>
    <x v="0"/>
    <s v="Federal Office of Public Health"/>
    <s v="https://www.covid19.admin.ch/en/epidemiologic/vacc-doses?detGeo=CH"/>
  </r>
  <r>
    <x v="63"/>
    <s v="CHE"/>
    <x v="38"/>
    <m/>
    <m/>
    <m/>
    <m/>
    <n v="16179"/>
    <m/>
    <m/>
    <m/>
    <x v="1120"/>
    <x v="0"/>
    <s v="Federal Office of Public Health"/>
    <s v="https://www.covid19.admin.ch/en/epidemiologic/vacc-doses?detGeo=CH"/>
  </r>
  <r>
    <x v="63"/>
    <s v="CHE"/>
    <x v="39"/>
    <m/>
    <m/>
    <m/>
    <m/>
    <n v="13758"/>
    <m/>
    <m/>
    <m/>
    <x v="1121"/>
    <x v="0"/>
    <s v="Federal Office of Public Health"/>
    <s v="https://www.covid19.admin.ch/en/epidemiologic/vacc-doses?detGeo=CH"/>
  </r>
  <r>
    <x v="63"/>
    <s v="CHE"/>
    <x v="40"/>
    <m/>
    <m/>
    <m/>
    <m/>
    <n v="11336"/>
    <m/>
    <m/>
    <m/>
    <x v="1122"/>
    <x v="0"/>
    <s v="Federal Office of Public Health"/>
    <s v="https://www.covid19.admin.ch/en/epidemiologic/vacc-doses?detGeo=CH"/>
  </r>
  <r>
    <x v="63"/>
    <s v="CHE"/>
    <x v="41"/>
    <n v="262081"/>
    <m/>
    <m/>
    <m/>
    <n v="11872"/>
    <n v="3.03"/>
    <m/>
    <m/>
    <x v="671"/>
    <x v="0"/>
    <s v="Federal Office of Public Health"/>
    <s v="https://www.covid19.admin.ch/en/epidemiologic/vacc-doses?detGeo=CH"/>
  </r>
  <r>
    <x v="63"/>
    <s v="CHE"/>
    <x v="42"/>
    <m/>
    <m/>
    <m/>
    <m/>
    <n v="14341"/>
    <m/>
    <m/>
    <m/>
    <x v="1123"/>
    <x v="0"/>
    <s v="Federal Office of Public Health"/>
    <s v="https://www.covid19.admin.ch/en/epidemiologic/vacc-doses?detGeo=CH"/>
  </r>
  <r>
    <x v="63"/>
    <s v="CHE"/>
    <x v="43"/>
    <n v="315033"/>
    <m/>
    <m/>
    <m/>
    <n v="16809"/>
    <n v="3.64"/>
    <m/>
    <m/>
    <x v="1124"/>
    <x v="0"/>
    <s v="Federal Office of Public Health"/>
    <s v="https://www.covid19.admin.ch/en/epidemiologic/vacc-doses?detGeo=CH"/>
  </r>
  <r>
    <x v="63"/>
    <s v="CHE"/>
    <x v="44"/>
    <m/>
    <m/>
    <m/>
    <m/>
    <n v="17495"/>
    <m/>
    <m/>
    <m/>
    <x v="1125"/>
    <x v="0"/>
    <s v="Federal Office of Public Health"/>
    <s v="https://www.covid19.admin.ch/en/epidemiologic/vacc-doses?detGeo=CH"/>
  </r>
  <r>
    <x v="63"/>
    <s v="CHE"/>
    <x v="45"/>
    <m/>
    <m/>
    <m/>
    <m/>
    <n v="18180"/>
    <m/>
    <m/>
    <m/>
    <x v="1126"/>
    <x v="0"/>
    <s v="Federal Office of Public Health"/>
    <s v="https://www.covid19.admin.ch/en/epidemiologic/vacc-doses?detGeo=CH"/>
  </r>
  <r>
    <x v="63"/>
    <s v="CHE"/>
    <x v="46"/>
    <n v="368252"/>
    <m/>
    <m/>
    <m/>
    <n v="18865"/>
    <n v="4.25"/>
    <m/>
    <m/>
    <x v="1127"/>
    <x v="0"/>
    <s v="Federal Office of Public Health"/>
    <s v="https://www.covid19.admin.ch/en/epidemiologic/vacc-doses?detGeo=CH"/>
  </r>
  <r>
    <x v="64"/>
    <s v="TUR"/>
    <x v="25"/>
    <n v="0"/>
    <m/>
    <m/>
    <m/>
    <m/>
    <n v="0"/>
    <m/>
    <m/>
    <x v="0"/>
    <x v="7"/>
    <s v="COVID-19 Vaccine Information Platform"/>
    <s v="https://covid19asi.saglik.gov.tr/"/>
  </r>
  <r>
    <x v="64"/>
    <s v="TUR"/>
    <x v="26"/>
    <n v="279452"/>
    <m/>
    <m/>
    <n v="279452"/>
    <n v="279452"/>
    <n v="0.33"/>
    <m/>
    <m/>
    <x v="1128"/>
    <x v="7"/>
    <s v="COVID-19 Vaccine Information Platform"/>
    <s v="https://covid19asi.saglik.gov.tr/"/>
  </r>
  <r>
    <x v="64"/>
    <s v="TUR"/>
    <x v="27"/>
    <n v="616652"/>
    <m/>
    <m/>
    <n v="337200"/>
    <n v="308326"/>
    <n v="0.73"/>
    <m/>
    <m/>
    <x v="1129"/>
    <x v="7"/>
    <s v="COVID-19 Vaccine Information Platform"/>
    <s v="https://covid19asi.saglik.gov.tr/"/>
  </r>
  <r>
    <x v="64"/>
    <s v="TUR"/>
    <x v="28"/>
    <n v="676903"/>
    <m/>
    <m/>
    <n v="60251"/>
    <n v="225634"/>
    <n v="0.8"/>
    <m/>
    <m/>
    <x v="1130"/>
    <x v="7"/>
    <s v="COVID-19 Vaccine Information Platform"/>
    <s v="https://covid19asi.saglik.gov.tr/"/>
  </r>
  <r>
    <x v="64"/>
    <s v="TUR"/>
    <x v="29"/>
    <n v="706451"/>
    <m/>
    <m/>
    <n v="29548"/>
    <n v="176613"/>
    <n v="0.84"/>
    <m/>
    <m/>
    <x v="1131"/>
    <x v="7"/>
    <s v="COVID-19 Vaccine Information Platform"/>
    <s v="https://covid19asi.saglik.gov.tr/"/>
  </r>
  <r>
    <x v="64"/>
    <s v="TUR"/>
    <x v="30"/>
    <n v="832412"/>
    <m/>
    <m/>
    <n v="125961"/>
    <n v="166482"/>
    <n v="0.99"/>
    <m/>
    <m/>
    <x v="1132"/>
    <x v="7"/>
    <s v="COVID-19 Vaccine Information Platform"/>
    <s v="https://covid19asi.saglik.gov.tr/"/>
  </r>
  <r>
    <x v="64"/>
    <s v="TUR"/>
    <x v="31"/>
    <n v="950635"/>
    <m/>
    <m/>
    <n v="118223"/>
    <n v="158439"/>
    <n v="1.1299999999999999"/>
    <m/>
    <m/>
    <x v="1133"/>
    <x v="7"/>
    <s v="COVID-19 Vaccine Information Platform"/>
    <s v="https://covid19asi.saglik.gov.tr/"/>
  </r>
  <r>
    <x v="64"/>
    <s v="TUR"/>
    <x v="32"/>
    <n v="1052493"/>
    <m/>
    <m/>
    <n v="101858"/>
    <n v="150356"/>
    <n v="1.25"/>
    <m/>
    <m/>
    <x v="1134"/>
    <x v="7"/>
    <s v="COVID-19 Vaccine Information Platform"/>
    <s v="https://covid19asi.saglik.gov.tr/"/>
  </r>
  <r>
    <x v="64"/>
    <s v="TUR"/>
    <x v="33"/>
    <n v="1120258"/>
    <m/>
    <m/>
    <n v="67765"/>
    <n v="120115"/>
    <n v="1.33"/>
    <m/>
    <m/>
    <x v="1135"/>
    <x v="7"/>
    <s v="COVID-19 Vaccine Information Platform"/>
    <s v="https://covid19asi.saglik.gov.tr/"/>
  </r>
  <r>
    <x v="64"/>
    <s v="TUR"/>
    <x v="34"/>
    <n v="1202212"/>
    <m/>
    <m/>
    <n v="81954"/>
    <n v="83651"/>
    <n v="1.43"/>
    <m/>
    <m/>
    <x v="1136"/>
    <x v="7"/>
    <s v="COVID-19 Vaccine Information Platform"/>
    <s v="https://covid19asi.saglik.gov.tr/"/>
  </r>
  <r>
    <x v="64"/>
    <s v="TUR"/>
    <x v="35"/>
    <n v="1226883"/>
    <m/>
    <m/>
    <n v="24671"/>
    <n v="78569"/>
    <n v="1.45"/>
    <m/>
    <m/>
    <x v="1137"/>
    <x v="7"/>
    <s v="COVID-19 Vaccine Information Platform"/>
    <s v="https://covid19asi.saglik.gov.tr/"/>
  </r>
  <r>
    <x v="64"/>
    <s v="TUR"/>
    <x v="36"/>
    <n v="1244653"/>
    <m/>
    <m/>
    <n v="17770"/>
    <n v="76886"/>
    <n v="1.48"/>
    <m/>
    <m/>
    <x v="331"/>
    <x v="7"/>
    <s v="COVID-19 Vaccine Information Platform"/>
    <s v="https://covid19asi.saglik.gov.tr/"/>
  </r>
  <r>
    <x v="64"/>
    <s v="TUR"/>
    <x v="37"/>
    <n v="1302753"/>
    <m/>
    <m/>
    <n v="58100"/>
    <n v="67192"/>
    <n v="1.54"/>
    <m/>
    <m/>
    <x v="1138"/>
    <x v="7"/>
    <s v="COVID-19 Vaccine Information Platform"/>
    <s v="https://covid19asi.saglik.gov.tr/"/>
  </r>
  <r>
    <x v="64"/>
    <s v="TUR"/>
    <x v="38"/>
    <n v="1410273"/>
    <m/>
    <m/>
    <n v="107520"/>
    <n v="65663"/>
    <n v="1.67"/>
    <m/>
    <m/>
    <x v="1139"/>
    <x v="7"/>
    <s v="COVID-19 Vaccine Information Platform"/>
    <s v="https://covid19asi.saglik.gov.tr/"/>
  </r>
  <r>
    <x v="64"/>
    <s v="TUR"/>
    <x v="39"/>
    <n v="1522580"/>
    <m/>
    <m/>
    <n v="112307"/>
    <n v="67155"/>
    <n v="1.81"/>
    <m/>
    <m/>
    <x v="254"/>
    <x v="7"/>
    <s v="COVID-19 Vaccine Information Platform"/>
    <s v="https://covid19asi.saglik.gov.tr/"/>
  </r>
  <r>
    <x v="64"/>
    <s v="TUR"/>
    <x v="40"/>
    <n v="1697575"/>
    <m/>
    <m/>
    <n v="174995"/>
    <n v="82474"/>
    <n v="2.0099999999999998"/>
    <m/>
    <m/>
    <x v="1140"/>
    <x v="7"/>
    <s v="COVID-19 Vaccine Information Platform"/>
    <s v="https://covid19asi.saglik.gov.tr/"/>
  </r>
  <r>
    <x v="64"/>
    <s v="TUR"/>
    <x v="41"/>
    <n v="1928351"/>
    <m/>
    <m/>
    <n v="230776"/>
    <n v="103734"/>
    <n v="2.29"/>
    <m/>
    <m/>
    <x v="1141"/>
    <x v="7"/>
    <s v="COVID-19 Vaccine Information Platform"/>
    <s v="https://covid19asi.saglik.gov.tr/"/>
  </r>
  <r>
    <x v="64"/>
    <s v="TUR"/>
    <x v="42"/>
    <n v="1960860"/>
    <m/>
    <m/>
    <n v="32509"/>
    <n v="104854"/>
    <n v="2.3199999999999998"/>
    <m/>
    <m/>
    <x v="1142"/>
    <x v="7"/>
    <s v="COVID-19 Vaccine Information Platform"/>
    <s v="https://covid19asi.saglik.gov.tr/"/>
  </r>
  <r>
    <x v="64"/>
    <s v="TUR"/>
    <x v="43"/>
    <n v="1986237"/>
    <m/>
    <m/>
    <n v="25377"/>
    <n v="105941"/>
    <n v="2.36"/>
    <m/>
    <m/>
    <x v="186"/>
    <x v="7"/>
    <s v="COVID-19 Vaccine Information Platform"/>
    <s v="https://covid19asi.saglik.gov.tr/"/>
  </r>
  <r>
    <x v="64"/>
    <s v="TUR"/>
    <x v="44"/>
    <n v="2136299"/>
    <m/>
    <m/>
    <n v="150062"/>
    <n v="119078"/>
    <n v="2.5299999999999998"/>
    <m/>
    <m/>
    <x v="1143"/>
    <x v="7"/>
    <s v="COVID-19 Vaccine Information Platform"/>
    <s v="https://covid19asi.saglik.gov.tr/"/>
  </r>
  <r>
    <x v="64"/>
    <s v="TUR"/>
    <x v="45"/>
    <n v="2229233"/>
    <m/>
    <m/>
    <n v="92934"/>
    <n v="116994"/>
    <n v="2.64"/>
    <m/>
    <m/>
    <x v="1061"/>
    <x v="7"/>
    <s v="COVID-19 Vaccine Information Platform"/>
    <s v="https://covid19asi.saglik.gov.tr/"/>
  </r>
  <r>
    <x v="64"/>
    <s v="TUR"/>
    <x v="46"/>
    <n v="2343280"/>
    <m/>
    <m/>
    <n v="114047"/>
    <n v="117243"/>
    <n v="2.78"/>
    <m/>
    <m/>
    <x v="29"/>
    <x v="7"/>
    <s v="COVID-19 Vaccine Information Platform"/>
    <s v="https://covid19asi.saglik.gov.tr/"/>
  </r>
  <r>
    <x v="64"/>
    <s v="TUR"/>
    <x v="47"/>
    <n v="2500806"/>
    <m/>
    <m/>
    <n v="157526"/>
    <n v="114747"/>
    <n v="2.97"/>
    <m/>
    <m/>
    <x v="806"/>
    <x v="7"/>
    <s v="COVID-19 Vaccine Information Platform"/>
    <s v="https://covid19asi.saglik.gov.tr/"/>
  </r>
  <r>
    <x v="64"/>
    <s v="TUR"/>
    <x v="48"/>
    <n v="2559802"/>
    <m/>
    <m/>
    <n v="58996"/>
    <n v="90207"/>
    <n v="3.04"/>
    <m/>
    <m/>
    <x v="742"/>
    <x v="7"/>
    <s v="COVID-19 Vaccine Information Platform"/>
    <s v="https://covid19asi.saglik.gov.tr/"/>
  </r>
  <r>
    <x v="64"/>
    <s v="TUR"/>
    <x v="49"/>
    <n v="2601717"/>
    <m/>
    <m/>
    <n v="41915"/>
    <n v="91551"/>
    <n v="3.08"/>
    <m/>
    <m/>
    <x v="1144"/>
    <x v="7"/>
    <s v="COVID-19 Vaccine Information Platform"/>
    <s v="https://covid19asi.saglik.gov.tr/"/>
  </r>
  <r>
    <x v="65"/>
    <s v="ARE"/>
    <x v="17"/>
    <n v="826301"/>
    <m/>
    <m/>
    <m/>
    <m/>
    <n v="8.35"/>
    <m/>
    <m/>
    <x v="0"/>
    <x v="14"/>
    <s v="National Emergency Crisis and Disaster Management Authority"/>
    <s v="http://covid19.ncema.gov.ae/en"/>
  </r>
  <r>
    <x v="65"/>
    <s v="ARE"/>
    <x v="18"/>
    <m/>
    <m/>
    <m/>
    <m/>
    <n v="30698"/>
    <m/>
    <m/>
    <m/>
    <x v="1145"/>
    <x v="14"/>
    <s v="National Emergency Crisis and Disaster Management Authority"/>
    <s v="http://covid19.ncema.gov.ae/en"/>
  </r>
  <r>
    <x v="65"/>
    <s v="ARE"/>
    <x v="19"/>
    <n v="887697"/>
    <m/>
    <m/>
    <m/>
    <n v="30698"/>
    <n v="8.98"/>
    <m/>
    <m/>
    <x v="1145"/>
    <x v="14"/>
    <s v="National Emergency Crisis and Disaster Management Authority"/>
    <s v="http://covid19.ncema.gov.ae/en"/>
  </r>
  <r>
    <x v="65"/>
    <s v="ARE"/>
    <x v="20"/>
    <n v="941556"/>
    <m/>
    <m/>
    <n v="53859"/>
    <n v="38418"/>
    <n v="9.52"/>
    <m/>
    <m/>
    <x v="1146"/>
    <x v="14"/>
    <s v="National Emergency Crisis and Disaster Management Authority"/>
    <s v="http://covid19.ncema.gov.ae/en"/>
  </r>
  <r>
    <x v="65"/>
    <s v="ARE"/>
    <x v="21"/>
    <n v="1020349"/>
    <m/>
    <m/>
    <n v="78793"/>
    <n v="48512"/>
    <n v="10.32"/>
    <m/>
    <m/>
    <x v="1147"/>
    <x v="14"/>
    <s v="National Emergency Crisis and Disaster Management Authority"/>
    <s v="http://covid19.ncema.gov.ae/en"/>
  </r>
  <r>
    <x v="65"/>
    <s v="ARE"/>
    <x v="22"/>
    <n v="1086568"/>
    <n v="836568"/>
    <n v="250000"/>
    <n v="66219"/>
    <n v="52053"/>
    <n v="10.99"/>
    <n v="8.4600000000000009"/>
    <n v="2.5299999999999998"/>
    <x v="1148"/>
    <x v="14"/>
    <s v="National Emergency Crisis and Disaster Management Authority"/>
    <s v="http://covid19.ncema.gov.ae/en"/>
  </r>
  <r>
    <x v="65"/>
    <s v="ARE"/>
    <x v="23"/>
    <n v="1167251"/>
    <n v="917251"/>
    <n v="250000"/>
    <n v="80683"/>
    <n v="56825"/>
    <n v="11.8"/>
    <n v="9.27"/>
    <n v="2.5299999999999998"/>
    <x v="1149"/>
    <x v="14"/>
    <s v="National Emergency Crisis and Disaster Management Authority"/>
    <s v="http://covid19.ncema.gov.ae/en"/>
  </r>
  <r>
    <x v="65"/>
    <s v="ARE"/>
    <x v="24"/>
    <n v="1275652"/>
    <n v="1025652"/>
    <n v="250000"/>
    <n v="108401"/>
    <n v="64193"/>
    <n v="12.9"/>
    <n v="10.37"/>
    <n v="2.5299999999999998"/>
    <x v="1150"/>
    <x v="14"/>
    <s v="National Emergency Crisis and Disaster Management Authority"/>
    <s v="http://covid19.ncema.gov.ae/en"/>
  </r>
  <r>
    <x v="65"/>
    <s v="ARE"/>
    <x v="25"/>
    <n v="1394580"/>
    <n v="1144580"/>
    <n v="250000"/>
    <n v="118928"/>
    <n v="76797"/>
    <n v="14.1"/>
    <n v="11.57"/>
    <n v="2.5299999999999998"/>
    <x v="1151"/>
    <x v="14"/>
    <s v="National Emergency Crisis and Disaster Management Authority"/>
    <s v="http://covid19.ncema.gov.ae/en"/>
  </r>
  <r>
    <x v="65"/>
    <s v="ARE"/>
    <x v="26"/>
    <n v="1527833"/>
    <n v="1277833"/>
    <n v="250000"/>
    <n v="133253"/>
    <n v="91448"/>
    <n v="15.45"/>
    <n v="12.92"/>
    <n v="2.5299999999999998"/>
    <x v="1152"/>
    <x v="14"/>
    <s v="National Emergency Crisis and Disaster Management Authority"/>
    <s v="http://covid19.ncema.gov.ae/en"/>
  </r>
  <r>
    <x v="65"/>
    <s v="ARE"/>
    <x v="27"/>
    <n v="1665987"/>
    <n v="1415987"/>
    <n v="250000"/>
    <n v="138154"/>
    <n v="103490"/>
    <n v="16.84"/>
    <n v="14.32"/>
    <n v="2.5299999999999998"/>
    <x v="1153"/>
    <x v="14"/>
    <s v="National Emergency Crisis and Disaster Management Authority"/>
    <s v="http://covid19.ncema.gov.ae/en"/>
  </r>
  <r>
    <x v="65"/>
    <s v="ARE"/>
    <x v="28"/>
    <n v="1797926"/>
    <n v="1547926"/>
    <n v="250000"/>
    <n v="131939"/>
    <n v="111082"/>
    <n v="18.18"/>
    <n v="15.65"/>
    <n v="2.5299999999999998"/>
    <x v="1154"/>
    <x v="14"/>
    <s v="National Emergency Crisis and Disaster Management Authority"/>
    <s v="http://covid19.ncema.gov.ae/en"/>
  </r>
  <r>
    <x v="65"/>
    <s v="ARE"/>
    <x v="29"/>
    <n v="1882778"/>
    <n v="1632778"/>
    <n v="250000"/>
    <n v="84852"/>
    <n v="113744"/>
    <n v="19.04"/>
    <n v="16.510000000000002"/>
    <n v="2.5299999999999998"/>
    <x v="1155"/>
    <x v="14"/>
    <s v="National Emergency Crisis and Disaster Management Authority"/>
    <s v="http://covid19.ncema.gov.ae/en"/>
  </r>
  <r>
    <x v="65"/>
    <s v="ARE"/>
    <x v="30"/>
    <n v="1971521"/>
    <n v="1721521"/>
    <n v="250000"/>
    <n v="88743"/>
    <n v="114896"/>
    <n v="19.93"/>
    <n v="17.41"/>
    <n v="2.5299999999999998"/>
    <x v="1156"/>
    <x v="14"/>
    <s v="National Emergency Crisis and Disaster Management Authority"/>
    <s v="http://covid19.ncema.gov.ae/en"/>
  </r>
  <r>
    <x v="65"/>
    <s v="ARE"/>
    <x v="31"/>
    <n v="2065367"/>
    <n v="1815367"/>
    <n v="250000"/>
    <n v="93846"/>
    <n v="112816"/>
    <n v="20.88"/>
    <n v="18.350000000000001"/>
    <n v="2.5299999999999998"/>
    <x v="1157"/>
    <x v="14"/>
    <s v="National Emergency Crisis and Disaster Management Authority"/>
    <s v="http://covid19.ncema.gov.ae/en"/>
  </r>
  <r>
    <x v="65"/>
    <s v="ARE"/>
    <x v="32"/>
    <n v="2161150"/>
    <n v="1911150"/>
    <n v="250000"/>
    <n v="95783"/>
    <n v="109510"/>
    <n v="21.85"/>
    <n v="19.32"/>
    <n v="2.5299999999999998"/>
    <x v="1158"/>
    <x v="14"/>
    <s v="National Emergency Crisis and Disaster Management Authority"/>
    <s v="http://covid19.ncema.gov.ae/en"/>
  </r>
  <r>
    <x v="65"/>
    <s v="ARE"/>
    <x v="33"/>
    <n v="2246069"/>
    <n v="1996069"/>
    <n v="250000"/>
    <n v="84919"/>
    <n v="102605"/>
    <n v="22.71"/>
    <n v="20.18"/>
    <n v="2.5299999999999998"/>
    <x v="1159"/>
    <x v="14"/>
    <s v="National Emergency Crisis and Disaster Management Authority"/>
    <s v="http://covid19.ncema.gov.ae/en"/>
  </r>
  <r>
    <x v="65"/>
    <s v="ARE"/>
    <x v="34"/>
    <n v="2339078"/>
    <n v="2089078"/>
    <n v="250000"/>
    <n v="93009"/>
    <n v="96156"/>
    <n v="23.65"/>
    <n v="21.12"/>
    <n v="2.5299999999999998"/>
    <x v="1160"/>
    <x v="14"/>
    <s v="National Emergency Crisis and Disaster Management Authority"/>
    <s v="http://covid19.ncema.gov.ae/en"/>
  </r>
  <r>
    <x v="65"/>
    <s v="ARE"/>
    <x v="35"/>
    <n v="2426798"/>
    <n v="2176798"/>
    <n v="250000"/>
    <n v="87720"/>
    <n v="89839"/>
    <n v="24.54"/>
    <n v="22.01"/>
    <n v="2.5299999999999998"/>
    <x v="1161"/>
    <x v="14"/>
    <s v="National Emergency Crisis and Disaster Management Authority"/>
    <s v="http://covid19.ncema.gov.ae/en"/>
  </r>
  <r>
    <x v="65"/>
    <s v="ARE"/>
    <x v="36"/>
    <n v="2487789"/>
    <n v="2237789"/>
    <n v="250000"/>
    <n v="60991"/>
    <n v="86430"/>
    <n v="25.15"/>
    <n v="22.63"/>
    <n v="2.5299999999999998"/>
    <x v="1162"/>
    <x v="14"/>
    <s v="National Emergency Crisis and Disaster Management Authority"/>
    <s v="http://covid19.ncema.gov.ae/en"/>
  </r>
  <r>
    <x v="65"/>
    <s v="ARE"/>
    <x v="37"/>
    <n v="2571091"/>
    <n v="2321091"/>
    <n v="250000"/>
    <n v="83302"/>
    <n v="85653"/>
    <n v="26"/>
    <n v="23.47"/>
    <n v="2.5299999999999998"/>
    <x v="1163"/>
    <x v="14"/>
    <s v="National Emergency Crisis and Disaster Management Authority"/>
    <s v="http://covid19.ncema.gov.ae/en"/>
  </r>
  <r>
    <x v="65"/>
    <s v="ARE"/>
    <x v="38"/>
    <n v="2677680"/>
    <n v="2427680"/>
    <n v="250000"/>
    <n v="106589"/>
    <n v="87473"/>
    <n v="27.07"/>
    <n v="24.55"/>
    <n v="2.5299999999999998"/>
    <x v="1164"/>
    <x v="14"/>
    <s v="National Emergency Crisis and Disaster Management Authority"/>
    <s v="http://covid19.ncema.gov.ae/en"/>
  </r>
  <r>
    <x v="65"/>
    <s v="ARE"/>
    <x v="39"/>
    <n v="2764450"/>
    <n v="2514450"/>
    <n v="250000"/>
    <n v="86770"/>
    <n v="86186"/>
    <n v="27.95"/>
    <n v="25.42"/>
    <n v="2.5299999999999998"/>
    <x v="1165"/>
    <x v="14"/>
    <s v="National Emergency Crisis and Disaster Management Authority"/>
    <s v="http://covid19.ncema.gov.ae/en"/>
  </r>
  <r>
    <x v="65"/>
    <s v="ARE"/>
    <x v="40"/>
    <n v="2868650"/>
    <n v="2618650"/>
    <n v="250000"/>
    <n v="104200"/>
    <n v="88940"/>
    <n v="29"/>
    <n v="26.48"/>
    <n v="2.5299999999999998"/>
    <x v="1166"/>
    <x v="14"/>
    <s v="National Emergency Crisis and Disaster Management Authority"/>
    <s v="http://covid19.ncema.gov.ae/en"/>
  </r>
  <r>
    <x v="65"/>
    <s v="ARE"/>
    <x v="41"/>
    <n v="3006606"/>
    <n v="2756606"/>
    <n v="250000"/>
    <n v="137956"/>
    <n v="95361"/>
    <n v="30.4"/>
    <n v="27.87"/>
    <n v="2.5299999999999998"/>
    <x v="1167"/>
    <x v="14"/>
    <s v="National Emergency Crisis and Disaster Management Authority"/>
    <s v="http://covid19.ncema.gov.ae/en"/>
  </r>
  <r>
    <x v="65"/>
    <s v="ARE"/>
    <x v="42"/>
    <n v="3114167"/>
    <n v="2864167"/>
    <n v="250000"/>
    <n v="107561"/>
    <n v="98196"/>
    <n v="31.49"/>
    <n v="28.96"/>
    <n v="2.5299999999999998"/>
    <x v="1168"/>
    <x v="14"/>
    <s v="National Emergency Crisis and Disaster Management Authority"/>
    <s v="http://covid19.ncema.gov.ae/en"/>
  </r>
  <r>
    <x v="65"/>
    <s v="ARE"/>
    <x v="43"/>
    <n v="3334162"/>
    <n v="3084162"/>
    <n v="250000"/>
    <n v="219995"/>
    <n v="120910"/>
    <n v="33.71"/>
    <n v="31.18"/>
    <n v="2.5299999999999998"/>
    <x v="1169"/>
    <x v="14"/>
    <s v="National Emergency Crisis and Disaster Management Authority"/>
    <s v="http://covid19.ncema.gov.ae/en"/>
  </r>
  <r>
    <x v="65"/>
    <s v="ARE"/>
    <x v="44"/>
    <n v="3440777"/>
    <n v="3190777"/>
    <n v="250000"/>
    <n v="106615"/>
    <n v="124241"/>
    <n v="34.79"/>
    <n v="32.26"/>
    <n v="2.5299999999999998"/>
    <x v="1170"/>
    <x v="14"/>
    <s v="National Emergency Crisis and Disaster Management Authority"/>
    <s v="http://covid19.ncema.gov.ae/en"/>
  </r>
  <r>
    <x v="65"/>
    <s v="ARE"/>
    <x v="45"/>
    <m/>
    <m/>
    <m/>
    <m/>
    <n v="117852"/>
    <m/>
    <m/>
    <m/>
    <x v="1171"/>
    <x v="14"/>
    <s v="National Emergency Crisis and Disaster Management Authority"/>
    <s v="http://covid19.ncema.gov.ae/en"/>
  </r>
  <r>
    <x v="65"/>
    <s v="ARE"/>
    <x v="46"/>
    <n v="3564517"/>
    <n v="3314517"/>
    <n v="250000"/>
    <m/>
    <n v="114295"/>
    <n v="36.04"/>
    <n v="33.51"/>
    <n v="2.5299999999999998"/>
    <x v="1172"/>
    <x v="14"/>
    <s v="National Emergency Crisis and Disaster Management Authority"/>
    <s v="http://covid19.ncema.gov.ae/en"/>
  </r>
  <r>
    <x v="65"/>
    <s v="ARE"/>
    <x v="47"/>
    <n v="3849374"/>
    <n v="3599374"/>
    <n v="250000"/>
    <n v="284857"/>
    <n v="140103"/>
    <n v="38.92"/>
    <n v="36.39"/>
    <n v="2.5299999999999998"/>
    <x v="1173"/>
    <x v="14"/>
    <s v="National Emergency Crisis and Disaster Management Authority"/>
    <s v="http://covid19.ncema.gov.ae/en"/>
  </r>
  <r>
    <x v="65"/>
    <s v="ARE"/>
    <x v="48"/>
    <m/>
    <m/>
    <m/>
    <m/>
    <n v="145536"/>
    <m/>
    <m/>
    <m/>
    <x v="1174"/>
    <x v="14"/>
    <s v="National Emergency Crisis and Disaster Management Authority"/>
    <s v="http://covid19.ncema.gov.ae/en"/>
  </r>
  <r>
    <x v="65"/>
    <s v="ARE"/>
    <x v="49"/>
    <n v="4201347"/>
    <n v="3951347"/>
    <n v="250000"/>
    <m/>
    <n v="155311"/>
    <n v="42.48"/>
    <n v="39.950000000000003"/>
    <n v="2.5299999999999998"/>
    <x v="1175"/>
    <x v="14"/>
    <s v="National Emergency Crisis and Disaster Management Authority"/>
    <s v="http://covid19.ncema.gov.ae/en"/>
  </r>
  <r>
    <x v="66"/>
    <s v="GBR"/>
    <x v="54"/>
    <n v="86095"/>
    <n v="86095"/>
    <m/>
    <m/>
    <m/>
    <n v="0.13"/>
    <n v="0.13"/>
    <m/>
    <x v="0"/>
    <x v="5"/>
    <s v="Government of the United Kingdom"/>
    <s v="https://coronavirus.data.gov.uk/details/healthcare"/>
  </r>
  <r>
    <x v="66"/>
    <s v="GBR"/>
    <x v="55"/>
    <m/>
    <m/>
    <m/>
    <m/>
    <n v="83874"/>
    <m/>
    <m/>
    <m/>
    <x v="589"/>
    <x v="5"/>
    <s v="Government of the United Kingdom"/>
    <s v="https://coronavirus.data.gov.uk/details/healthcare"/>
  </r>
  <r>
    <x v="66"/>
    <s v="GBR"/>
    <x v="50"/>
    <m/>
    <m/>
    <m/>
    <m/>
    <n v="83874"/>
    <m/>
    <m/>
    <m/>
    <x v="589"/>
    <x v="5"/>
    <s v="Government of the United Kingdom"/>
    <s v="https://coronavirus.data.gov.uk/details/healthcare"/>
  </r>
  <r>
    <x v="66"/>
    <s v="GBR"/>
    <x v="51"/>
    <m/>
    <m/>
    <m/>
    <m/>
    <n v="83874"/>
    <m/>
    <m/>
    <m/>
    <x v="589"/>
    <x v="5"/>
    <s v="Government of the United Kingdom"/>
    <s v="https://coronavirus.data.gov.uk/details/healthcare"/>
  </r>
  <r>
    <x v="66"/>
    <s v="GBR"/>
    <x v="52"/>
    <m/>
    <m/>
    <m/>
    <m/>
    <n v="83874"/>
    <m/>
    <m/>
    <m/>
    <x v="589"/>
    <x v="5"/>
    <s v="Government of the United Kingdom"/>
    <s v="https://coronavirus.data.gov.uk/details/healthcare"/>
  </r>
  <r>
    <x v="66"/>
    <s v="GBR"/>
    <x v="53"/>
    <m/>
    <m/>
    <m/>
    <m/>
    <n v="83874"/>
    <m/>
    <m/>
    <m/>
    <x v="589"/>
    <x v="5"/>
    <s v="Government of the United Kingdom"/>
    <s v="https://coronavirus.data.gov.uk/details/healthcare"/>
  </r>
  <r>
    <x v="66"/>
    <s v="GBR"/>
    <x v="0"/>
    <m/>
    <m/>
    <m/>
    <m/>
    <n v="83874"/>
    <m/>
    <m/>
    <m/>
    <x v="589"/>
    <x v="5"/>
    <s v="Government of the United Kingdom"/>
    <s v="https://coronavirus.data.gov.uk/details/healthcare"/>
  </r>
  <r>
    <x v="66"/>
    <s v="GBR"/>
    <x v="1"/>
    <n v="673216"/>
    <n v="673216"/>
    <m/>
    <m/>
    <n v="83874"/>
    <n v="0.99"/>
    <n v="0.99"/>
    <m/>
    <x v="589"/>
    <x v="5"/>
    <s v="Government of the United Kingdom"/>
    <s v="https://coronavirus.data.gov.uk/details/healthcare"/>
  </r>
  <r>
    <x v="66"/>
    <s v="GBR"/>
    <x v="2"/>
    <m/>
    <m/>
    <m/>
    <m/>
    <n v="78602"/>
    <m/>
    <m/>
    <m/>
    <x v="1176"/>
    <x v="5"/>
    <s v="Government of the United Kingdom"/>
    <s v="https://coronavirus.data.gov.uk/details/healthcare"/>
  </r>
  <r>
    <x v="66"/>
    <s v="GBR"/>
    <x v="3"/>
    <m/>
    <m/>
    <m/>
    <m/>
    <n v="73329"/>
    <m/>
    <m/>
    <m/>
    <x v="885"/>
    <x v="5"/>
    <s v="Government of the United Kingdom"/>
    <s v="https://coronavirus.data.gov.uk/details/healthcare"/>
  </r>
  <r>
    <x v="66"/>
    <s v="GBR"/>
    <x v="4"/>
    <m/>
    <m/>
    <m/>
    <m/>
    <n v="68057"/>
    <m/>
    <m/>
    <m/>
    <x v="1177"/>
    <x v="5"/>
    <s v="Government of the United Kingdom"/>
    <s v="https://coronavirus.data.gov.uk/details/healthcare"/>
  </r>
  <r>
    <x v="66"/>
    <s v="GBR"/>
    <x v="5"/>
    <m/>
    <m/>
    <m/>
    <m/>
    <n v="62784"/>
    <m/>
    <m/>
    <m/>
    <x v="894"/>
    <x v="5"/>
    <s v="Government of the United Kingdom"/>
    <s v="https://coronavirus.data.gov.uk/details/healthcare"/>
  </r>
  <r>
    <x v="66"/>
    <s v="GBR"/>
    <x v="6"/>
    <m/>
    <m/>
    <m/>
    <m/>
    <n v="57512"/>
    <m/>
    <m/>
    <m/>
    <x v="343"/>
    <x v="5"/>
    <s v="Government of the United Kingdom"/>
    <s v="https://coronavirus.data.gov.uk/details/healthcare"/>
  </r>
  <r>
    <x v="66"/>
    <s v="GBR"/>
    <x v="7"/>
    <m/>
    <m/>
    <m/>
    <m/>
    <n v="52239"/>
    <m/>
    <m/>
    <m/>
    <x v="1178"/>
    <x v="5"/>
    <s v="Government of the United Kingdom"/>
    <s v="https://coronavirus.data.gov.uk/details/healthcare"/>
  </r>
  <r>
    <x v="66"/>
    <s v="GBR"/>
    <x v="8"/>
    <n v="1001985"/>
    <n v="1001985"/>
    <m/>
    <m/>
    <n v="46967"/>
    <n v="1.48"/>
    <n v="1.48"/>
    <m/>
    <x v="104"/>
    <x v="5"/>
    <s v="Government of the United Kingdom"/>
    <s v="https://coronavirus.data.gov.uk/details/healthcare"/>
  </r>
  <r>
    <x v="66"/>
    <s v="GBR"/>
    <x v="9"/>
    <m/>
    <m/>
    <m/>
    <m/>
    <n v="48324"/>
    <m/>
    <m/>
    <m/>
    <x v="1179"/>
    <x v="5"/>
    <s v="Government of the United Kingdom"/>
    <s v="https://coronavirus.data.gov.uk/details/healthcare"/>
  </r>
  <r>
    <x v="66"/>
    <s v="GBR"/>
    <x v="10"/>
    <m/>
    <m/>
    <m/>
    <m/>
    <n v="49681"/>
    <m/>
    <m/>
    <m/>
    <x v="105"/>
    <x v="5"/>
    <s v="Government of the United Kingdom"/>
    <s v="https://coronavirus.data.gov.uk/details/healthcare"/>
  </r>
  <r>
    <x v="66"/>
    <s v="GBR"/>
    <x v="11"/>
    <m/>
    <m/>
    <m/>
    <m/>
    <n v="51038"/>
    <m/>
    <m/>
    <m/>
    <x v="890"/>
    <x v="5"/>
    <s v="Government of the United Kingdom"/>
    <s v="https://coronavirus.data.gov.uk/details/healthcare"/>
  </r>
  <r>
    <x v="66"/>
    <s v="GBR"/>
    <x v="12"/>
    <m/>
    <m/>
    <m/>
    <m/>
    <n v="52395"/>
    <m/>
    <m/>
    <m/>
    <x v="513"/>
    <x v="5"/>
    <s v="Government of the United Kingdom"/>
    <s v="https://coronavirus.data.gov.uk/details/healthcare"/>
  </r>
  <r>
    <x v="66"/>
    <s v="GBR"/>
    <x v="13"/>
    <m/>
    <m/>
    <m/>
    <m/>
    <n v="53752"/>
    <m/>
    <m/>
    <m/>
    <x v="1180"/>
    <x v="5"/>
    <s v="Government of the United Kingdom"/>
    <s v="https://coronavirus.data.gov.uk/details/healthcare"/>
  </r>
  <r>
    <x v="66"/>
    <s v="GBR"/>
    <x v="14"/>
    <m/>
    <m/>
    <m/>
    <m/>
    <n v="55109"/>
    <m/>
    <m/>
    <m/>
    <x v="1181"/>
    <x v="5"/>
    <s v="Government of the United Kingdom"/>
    <s v="https://coronavirus.data.gov.uk/details/healthcare"/>
  </r>
  <r>
    <x v="66"/>
    <s v="GBR"/>
    <x v="15"/>
    <n v="1397251"/>
    <n v="1375417"/>
    <n v="21834"/>
    <m/>
    <n v="56467"/>
    <n v="2.06"/>
    <n v="2.0299999999999998"/>
    <n v="0.03"/>
    <x v="1046"/>
    <x v="5"/>
    <s v="Government of the United Kingdom"/>
    <s v="https://coronavirus.data.gov.uk/details/healthcare"/>
  </r>
  <r>
    <x v="66"/>
    <s v="GBR"/>
    <x v="16"/>
    <m/>
    <m/>
    <m/>
    <m/>
    <n v="74537"/>
    <m/>
    <m/>
    <m/>
    <x v="1182"/>
    <x v="5"/>
    <s v="Government of the United Kingdom"/>
    <s v="https://coronavirus.data.gov.uk/details/healthcare"/>
  </r>
  <r>
    <x v="66"/>
    <s v="GBR"/>
    <x v="17"/>
    <m/>
    <m/>
    <m/>
    <m/>
    <n v="92608"/>
    <m/>
    <m/>
    <m/>
    <x v="1183"/>
    <x v="5"/>
    <s v="Government of the United Kingdom"/>
    <s v="https://coronavirus.data.gov.uk/details/healthcare"/>
  </r>
  <r>
    <x v="66"/>
    <s v="GBR"/>
    <x v="18"/>
    <m/>
    <m/>
    <m/>
    <m/>
    <n v="110678"/>
    <m/>
    <m/>
    <m/>
    <x v="1184"/>
    <x v="5"/>
    <s v="Government of the United Kingdom"/>
    <s v="https://coronavirus.data.gov.uk/details/healthcare"/>
  </r>
  <r>
    <x v="66"/>
    <s v="GBR"/>
    <x v="19"/>
    <m/>
    <m/>
    <m/>
    <m/>
    <n v="128749"/>
    <m/>
    <m/>
    <m/>
    <x v="1185"/>
    <x v="5"/>
    <s v="Government of the United Kingdom"/>
    <s v="https://coronavirus.data.gov.uk/details/healthcare"/>
  </r>
  <r>
    <x v="66"/>
    <s v="GBR"/>
    <x v="20"/>
    <m/>
    <m/>
    <m/>
    <m/>
    <n v="146819"/>
    <m/>
    <m/>
    <m/>
    <x v="1186"/>
    <x v="5"/>
    <s v="Government of the United Kingdom"/>
    <s v="https://coronavirus.data.gov.uk/details/healthcare"/>
  </r>
  <r>
    <x v="66"/>
    <s v="GBR"/>
    <x v="21"/>
    <m/>
    <m/>
    <m/>
    <m/>
    <n v="164890"/>
    <m/>
    <m/>
    <m/>
    <x v="1187"/>
    <x v="5"/>
    <s v="Government of the United Kingdom"/>
    <s v="https://coronavirus.data.gov.uk/details/healthcare"/>
  </r>
  <r>
    <x v="66"/>
    <s v="GBR"/>
    <x v="22"/>
    <n v="2677971"/>
    <n v="2286572"/>
    <n v="391399"/>
    <m/>
    <n v="182960"/>
    <n v="3.94"/>
    <n v="3.37"/>
    <n v="0.57999999999999996"/>
    <x v="765"/>
    <x v="5"/>
    <s v="Government of the United Kingdom"/>
    <s v="https://coronavirus.data.gov.uk/details/healthcare"/>
  </r>
  <r>
    <x v="66"/>
    <s v="GBR"/>
    <x v="23"/>
    <n v="2843815"/>
    <n v="2431648"/>
    <n v="412167"/>
    <n v="165844"/>
    <n v="180515"/>
    <n v="4.1900000000000004"/>
    <n v="3.58"/>
    <n v="0.61"/>
    <x v="1188"/>
    <x v="5"/>
    <s v="Government of the United Kingdom"/>
    <s v="https://coronavirus.data.gov.uk/details/healthcare"/>
  </r>
  <r>
    <x v="66"/>
    <s v="GBR"/>
    <x v="24"/>
    <n v="3067541"/>
    <n v="2639309"/>
    <n v="428232"/>
    <n v="223726"/>
    <n v="186339"/>
    <n v="4.5199999999999996"/>
    <n v="3.89"/>
    <n v="0.63"/>
    <x v="1189"/>
    <x v="5"/>
    <s v="Government of the United Kingdom"/>
    <s v="https://coronavirus.data.gov.uk/details/healthcare"/>
  </r>
  <r>
    <x v="66"/>
    <s v="GBR"/>
    <x v="25"/>
    <n v="3356229"/>
    <n v="2918252"/>
    <n v="437977"/>
    <n v="288688"/>
    <n v="201443"/>
    <n v="4.9400000000000004"/>
    <n v="4.3"/>
    <n v="0.65"/>
    <x v="1190"/>
    <x v="5"/>
    <s v="Government of the United Kingdom"/>
    <s v="https://coronavirus.data.gov.uk/details/healthcare"/>
  </r>
  <r>
    <x v="66"/>
    <s v="GBR"/>
    <x v="26"/>
    <n v="3678180"/>
    <n v="3234946"/>
    <n v="443234"/>
    <n v="321951"/>
    <n v="221298"/>
    <n v="5.42"/>
    <n v="4.7699999999999996"/>
    <n v="0.65"/>
    <x v="1191"/>
    <x v="5"/>
    <s v="Government of the United Kingdom"/>
    <s v="https://coronavirus.data.gov.uk/details/healthcare"/>
  </r>
  <r>
    <x v="66"/>
    <s v="GBR"/>
    <x v="27"/>
    <n v="4006440"/>
    <n v="3559179"/>
    <n v="447261"/>
    <n v="328260"/>
    <n v="242056"/>
    <n v="5.9"/>
    <n v="5.24"/>
    <n v="0.66"/>
    <x v="1192"/>
    <x v="5"/>
    <s v="Government of the United Kingdom"/>
    <s v="https://coronavirus.data.gov.uk/details/healthcare"/>
  </r>
  <r>
    <x v="66"/>
    <s v="GBR"/>
    <x v="28"/>
    <n v="4286830"/>
    <n v="3837094"/>
    <n v="449736"/>
    <n v="280390"/>
    <n v="255974"/>
    <n v="6.31"/>
    <n v="5.65"/>
    <n v="0.66"/>
    <x v="1193"/>
    <x v="5"/>
    <s v="Government of the United Kingdom"/>
    <s v="https://coronavirus.data.gov.uk/details/healthcare"/>
  </r>
  <r>
    <x v="66"/>
    <s v="GBR"/>
    <x v="29"/>
    <n v="4514802"/>
    <n v="4062501"/>
    <n v="452301"/>
    <n v="227972"/>
    <n v="262404"/>
    <n v="6.65"/>
    <n v="5.98"/>
    <n v="0.67"/>
    <x v="1194"/>
    <x v="5"/>
    <s v="Government of the United Kingdom"/>
    <s v="https://coronavirus.data.gov.uk/details/healthcare"/>
  </r>
  <r>
    <x v="66"/>
    <s v="GBR"/>
    <x v="30"/>
    <n v="4723443"/>
    <n v="4266577"/>
    <n v="456866"/>
    <n v="208641"/>
    <n v="268518"/>
    <n v="6.96"/>
    <n v="6.28"/>
    <n v="0.67"/>
    <x v="1195"/>
    <x v="5"/>
    <s v="Government of the United Kingdom"/>
    <s v="https://coronavirus.data.gov.uk/details/healthcare"/>
  </r>
  <r>
    <x v="66"/>
    <s v="GBR"/>
    <x v="31"/>
    <n v="5070365"/>
    <n v="4609740"/>
    <n v="460625"/>
    <n v="346922"/>
    <n v="286118"/>
    <n v="7.47"/>
    <n v="6.79"/>
    <n v="0.68"/>
    <x v="1196"/>
    <x v="5"/>
    <s v="Government of the United Kingdom"/>
    <s v="https://coronavirus.data.gov.uk/details/healthcare"/>
  </r>
  <r>
    <x v="66"/>
    <s v="GBR"/>
    <x v="32"/>
    <n v="5437284"/>
    <n v="4973248"/>
    <n v="464036"/>
    <n v="366919"/>
    <n v="297294"/>
    <n v="8.01"/>
    <n v="7.33"/>
    <n v="0.68"/>
    <x v="1197"/>
    <x v="5"/>
    <s v="Government of the United Kingdom"/>
    <s v="https://coronavirus.data.gov.uk/details/healthcare"/>
  </r>
  <r>
    <x v="66"/>
    <s v="GBR"/>
    <x v="33"/>
    <n v="5849899"/>
    <n v="5383103"/>
    <n v="466796"/>
    <n v="412615"/>
    <n v="310246"/>
    <n v="8.6199999999999992"/>
    <n v="7.93"/>
    <n v="0.69"/>
    <x v="1198"/>
    <x v="5"/>
    <s v="Government of the United Kingdom"/>
    <s v="https://coronavirus.data.gov.uk/details/healthcare"/>
  </r>
  <r>
    <x v="66"/>
    <s v="GBR"/>
    <x v="34"/>
    <n v="6329968"/>
    <n v="5861351"/>
    <n v="468617"/>
    <n v="480069"/>
    <n v="331933"/>
    <n v="9.32"/>
    <n v="8.6300000000000008"/>
    <n v="0.69"/>
    <x v="1199"/>
    <x v="5"/>
    <s v="Government of the United Kingdom"/>
    <s v="https://coronavirus.data.gov.uk/details/healthcare"/>
  </r>
  <r>
    <x v="66"/>
    <s v="GBR"/>
    <x v="35"/>
    <n v="6822981"/>
    <n v="6353321"/>
    <n v="469660"/>
    <n v="493013"/>
    <n v="362307"/>
    <n v="10.050000000000001"/>
    <n v="9.36"/>
    <n v="0.69"/>
    <x v="1200"/>
    <x v="5"/>
    <s v="Government of the United Kingdom"/>
    <s v="https://coronavirus.data.gov.uk/details/healthcare"/>
  </r>
  <r>
    <x v="66"/>
    <s v="GBR"/>
    <x v="36"/>
    <n v="7044048"/>
    <n v="6573570"/>
    <n v="470478"/>
    <n v="221067"/>
    <n v="361321"/>
    <n v="10.38"/>
    <n v="9.68"/>
    <n v="0.69"/>
    <x v="1201"/>
    <x v="5"/>
    <s v="Government of the United Kingdom"/>
    <s v="https://coronavirus.data.gov.uk/details/healthcare"/>
  </r>
  <r>
    <x v="66"/>
    <s v="GBR"/>
    <x v="37"/>
    <n v="7325773"/>
    <n v="6853327"/>
    <n v="472446"/>
    <n v="281725"/>
    <n v="371761"/>
    <n v="10.79"/>
    <n v="10.1"/>
    <n v="0.7"/>
    <x v="1202"/>
    <x v="5"/>
    <s v="Government of the United Kingdom"/>
    <s v="https://coronavirus.data.gov.uk/details/healthcare"/>
  </r>
  <r>
    <x v="66"/>
    <s v="GBR"/>
    <x v="38"/>
    <n v="7638543"/>
    <n v="7164387"/>
    <n v="474156"/>
    <n v="312770"/>
    <n v="366883"/>
    <n v="11.25"/>
    <n v="10.55"/>
    <n v="0.7"/>
    <x v="1203"/>
    <x v="5"/>
    <s v="Government of the United Kingdom"/>
    <s v="https://coronavirus.data.gov.uk/details/healthcare"/>
  </r>
  <r>
    <x v="66"/>
    <s v="GBR"/>
    <x v="39"/>
    <n v="7953250"/>
    <n v="7476765"/>
    <n v="476485"/>
    <n v="314707"/>
    <n v="359424"/>
    <n v="11.72"/>
    <n v="11.01"/>
    <n v="0.7"/>
    <x v="1204"/>
    <x v="5"/>
    <s v="Government of the United Kingdom"/>
    <s v="https://coronavirus.data.gov.uk/details/healthcare"/>
  </r>
  <r>
    <x v="66"/>
    <s v="GBR"/>
    <x v="40"/>
    <n v="8369438"/>
    <n v="7891184"/>
    <n v="478254"/>
    <n v="416188"/>
    <n v="359934"/>
    <n v="12.33"/>
    <n v="11.62"/>
    <n v="0.7"/>
    <x v="1205"/>
    <x v="5"/>
    <s v="Government of the United Kingdom"/>
    <s v="https://coronavirus.data.gov.uk/details/healthcare"/>
  </r>
  <r>
    <x v="66"/>
    <s v="GBR"/>
    <x v="41"/>
    <n v="8859372"/>
    <n v="8378940"/>
    <n v="480432"/>
    <n v="489934"/>
    <n v="361343"/>
    <n v="13.05"/>
    <n v="12.34"/>
    <n v="0.71"/>
    <x v="1206"/>
    <x v="5"/>
    <s v="Government of the United Kingdom"/>
    <s v="https://coronavirus.data.gov.uk/details/healthcare"/>
  </r>
  <r>
    <x v="66"/>
    <s v="GBR"/>
    <x v="42"/>
    <n v="9468382"/>
    <n v="8977329"/>
    <n v="491053"/>
    <n v="609010"/>
    <n v="377914"/>
    <n v="13.95"/>
    <n v="13.22"/>
    <n v="0.72"/>
    <x v="1207"/>
    <x v="5"/>
    <s v="Government of the United Kingdom"/>
    <s v="https://coronavirus.data.gov.uk/details/healthcare"/>
  </r>
  <r>
    <x v="66"/>
    <s v="GBR"/>
    <x v="43"/>
    <n v="9790576"/>
    <n v="9296367"/>
    <n v="494209"/>
    <n v="322194"/>
    <n v="392361"/>
    <n v="14.42"/>
    <n v="13.69"/>
    <n v="0.73"/>
    <x v="1208"/>
    <x v="5"/>
    <s v="Government of the United Kingdom"/>
    <s v="https://coronavirus.data.gov.uk/details/healthcare"/>
  </r>
  <r>
    <x v="66"/>
    <s v="GBR"/>
    <x v="44"/>
    <n v="10143511"/>
    <n v="9646715"/>
    <n v="496796"/>
    <n v="352935"/>
    <n v="402534"/>
    <n v="14.94"/>
    <n v="14.21"/>
    <n v="0.73"/>
    <x v="1209"/>
    <x v="5"/>
    <s v="Government of the United Kingdom"/>
    <s v="https://coronavirus.data.gov.uk/details/healthcare"/>
  </r>
  <r>
    <x v="66"/>
    <s v="GBR"/>
    <x v="45"/>
    <n v="10520433"/>
    <n v="10021471"/>
    <n v="498962"/>
    <n v="376922"/>
    <n v="411699"/>
    <n v="15.5"/>
    <n v="14.76"/>
    <n v="0.73"/>
    <x v="1210"/>
    <x v="5"/>
    <s v="Government of the United Kingdom"/>
    <s v="https://coronavirus.data.gov.uk/details/healthcare"/>
  </r>
  <r>
    <x v="66"/>
    <s v="GBR"/>
    <x v="46"/>
    <n v="10992444"/>
    <n v="10490487"/>
    <n v="501957"/>
    <n v="472011"/>
    <n v="434171"/>
    <n v="16.190000000000001"/>
    <n v="15.45"/>
    <n v="0.74"/>
    <x v="1211"/>
    <x v="5"/>
    <s v="Government of the United Kingdom"/>
    <s v="https://coronavirus.data.gov.uk/details/healthcare"/>
  </r>
  <r>
    <x v="66"/>
    <s v="GBR"/>
    <x v="47"/>
    <n v="11477040"/>
    <n v="10971047"/>
    <n v="505993"/>
    <n v="484596"/>
    <n v="443943"/>
    <n v="16.91"/>
    <n v="16.16"/>
    <n v="0.75"/>
    <x v="1212"/>
    <x v="5"/>
    <s v="Government of the United Kingdom"/>
    <s v="https://coronavirus.data.gov.uk/details/healthcare"/>
  </r>
  <r>
    <x v="66"/>
    <s v="GBR"/>
    <x v="48"/>
    <n v="11975267"/>
    <n v="11465210"/>
    <n v="510057"/>
    <n v="498227"/>
    <n v="445128"/>
    <n v="17.64"/>
    <n v="16.89"/>
    <n v="0.75"/>
    <x v="1213"/>
    <x v="5"/>
    <s v="Government of the United Kingdom"/>
    <s v="https://coronavirus.data.gov.uk/details/healthcare"/>
  </r>
  <r>
    <x v="67"/>
    <s v="USA"/>
    <x v="1"/>
    <n v="556208"/>
    <n v="556208"/>
    <m/>
    <m/>
    <m/>
    <n v="0.17"/>
    <n v="0.17"/>
    <m/>
    <x v="0"/>
    <x v="0"/>
    <s v="Centers for Disease Control and Prevention"/>
    <s v="https://covid.cdc.gov/covid-data-tracker/#vaccinations"/>
  </r>
  <r>
    <x v="67"/>
    <s v="USA"/>
    <x v="2"/>
    <n v="614117"/>
    <n v="614117"/>
    <m/>
    <n v="57909"/>
    <n v="57909"/>
    <n v="0.18"/>
    <n v="0.18"/>
    <m/>
    <x v="200"/>
    <x v="0"/>
    <s v="Centers for Disease Control and Prevention"/>
    <s v="https://covid.cdc.gov/covid-data-tracker/#vaccinations"/>
  </r>
  <r>
    <x v="67"/>
    <s v="USA"/>
    <x v="3"/>
    <m/>
    <m/>
    <m/>
    <m/>
    <n v="127432"/>
    <m/>
    <m/>
    <m/>
    <x v="1214"/>
    <x v="0"/>
    <s v="Centers for Disease Control and Prevention"/>
    <s v="https://covid.cdc.gov/covid-data-tracker/#vaccinations"/>
  </r>
  <r>
    <x v="67"/>
    <s v="USA"/>
    <x v="4"/>
    <n v="1008025"/>
    <n v="1008025"/>
    <m/>
    <m/>
    <n v="150606"/>
    <n v="0.3"/>
    <n v="0.3"/>
    <m/>
    <x v="99"/>
    <x v="0"/>
    <s v="Centers for Disease Control and Prevention"/>
    <s v="https://covid.cdc.gov/covid-data-tracker/#vaccinations"/>
  </r>
  <r>
    <x v="67"/>
    <s v="USA"/>
    <x v="5"/>
    <m/>
    <m/>
    <m/>
    <m/>
    <n v="191001"/>
    <m/>
    <m/>
    <m/>
    <x v="18"/>
    <x v="0"/>
    <s v="Centers for Disease Control and Prevention"/>
    <s v="https://covid.cdc.gov/covid-data-tracker/#vaccinations"/>
  </r>
  <r>
    <x v="67"/>
    <s v="USA"/>
    <x v="6"/>
    <m/>
    <m/>
    <m/>
    <m/>
    <n v="215238"/>
    <m/>
    <m/>
    <m/>
    <x v="892"/>
    <x v="0"/>
    <s v="Centers for Disease Control and Prevention"/>
    <s v="https://covid.cdc.gov/covid-data-tracker/#vaccinations"/>
  </r>
  <r>
    <x v="67"/>
    <s v="USA"/>
    <x v="7"/>
    <n v="1944585"/>
    <n v="1944585"/>
    <m/>
    <m/>
    <n v="231396"/>
    <n v="0.57999999999999996"/>
    <n v="0.57999999999999996"/>
    <m/>
    <x v="104"/>
    <x v="0"/>
    <s v="Centers for Disease Control and Prevention"/>
    <s v="https://covid.cdc.gov/covid-data-tracker/#vaccinations"/>
  </r>
  <r>
    <x v="67"/>
    <s v="USA"/>
    <x v="8"/>
    <m/>
    <m/>
    <m/>
    <m/>
    <n v="211379"/>
    <m/>
    <m/>
    <m/>
    <x v="394"/>
    <x v="0"/>
    <s v="Centers for Disease Control and Prevention"/>
    <s v="https://covid.cdc.gov/covid-data-tracker/#vaccinations"/>
  </r>
  <r>
    <x v="67"/>
    <s v="USA"/>
    <x v="9"/>
    <n v="2127143"/>
    <n v="2127143"/>
    <m/>
    <m/>
    <n v="216147"/>
    <n v="0.64"/>
    <n v="0.64"/>
    <m/>
    <x v="1215"/>
    <x v="0"/>
    <s v="Centers for Disease Control and Prevention"/>
    <s v="https://covid.cdc.gov/covid-data-tracker/#vaccinations"/>
  </r>
  <r>
    <x v="67"/>
    <s v="USA"/>
    <x v="10"/>
    <m/>
    <m/>
    <m/>
    <m/>
    <n v="235685"/>
    <m/>
    <m/>
    <m/>
    <x v="1216"/>
    <x v="0"/>
    <s v="Centers for Disease Control and Prevention"/>
    <s v="https://covid.cdc.gov/covid-data-tracker/#vaccinations"/>
  </r>
  <r>
    <x v="67"/>
    <s v="USA"/>
    <x v="11"/>
    <n v="2794588"/>
    <n v="2794588"/>
    <m/>
    <m/>
    <n v="255223"/>
    <n v="0.84"/>
    <n v="0.84"/>
    <m/>
    <x v="1217"/>
    <x v="0"/>
    <s v="Centers for Disease Control and Prevention"/>
    <s v="https://covid.cdc.gov/covid-data-tracker/#vaccinations"/>
  </r>
  <r>
    <x v="67"/>
    <s v="USA"/>
    <x v="12"/>
    <m/>
    <m/>
    <m/>
    <m/>
    <n v="278776"/>
    <m/>
    <m/>
    <m/>
    <x v="340"/>
    <x v="0"/>
    <s v="Centers for Disease Control and Prevention"/>
    <s v="https://covid.cdc.gov/covid-data-tracker/#vaccinations"/>
  </r>
  <r>
    <x v="67"/>
    <s v="USA"/>
    <x v="13"/>
    <m/>
    <m/>
    <m/>
    <m/>
    <n v="302329"/>
    <m/>
    <m/>
    <m/>
    <x v="717"/>
    <x v="0"/>
    <s v="Centers for Disease Control and Prevention"/>
    <s v="https://covid.cdc.gov/covid-data-tracker/#vaccinations"/>
  </r>
  <r>
    <x v="67"/>
    <s v="USA"/>
    <x v="14"/>
    <n v="4225756"/>
    <n v="4225756"/>
    <m/>
    <m/>
    <n v="325882"/>
    <n v="1.26"/>
    <n v="1.26"/>
    <m/>
    <x v="959"/>
    <x v="0"/>
    <s v="Centers for Disease Control and Prevention"/>
    <s v="https://covid.cdc.gov/covid-data-tracker/#vaccinations"/>
  </r>
  <r>
    <x v="67"/>
    <s v="USA"/>
    <x v="15"/>
    <m/>
    <m/>
    <m/>
    <m/>
    <n v="336949"/>
    <m/>
    <m/>
    <m/>
    <x v="1218"/>
    <x v="0"/>
    <s v="Centers for Disease Control and Prevention"/>
    <s v="https://covid.cdc.gov/covid-data-tracker/#vaccinations"/>
  </r>
  <r>
    <x v="67"/>
    <s v="USA"/>
    <x v="16"/>
    <n v="4563260"/>
    <n v="4563260"/>
    <m/>
    <m/>
    <n v="348017"/>
    <n v="1.36"/>
    <n v="1.36"/>
    <m/>
    <x v="367"/>
    <x v="0"/>
    <s v="Centers for Disease Control and Prevention"/>
    <s v="https://covid.cdc.gov/covid-data-tracker/#vaccinations"/>
  </r>
  <r>
    <x v="67"/>
    <s v="USA"/>
    <x v="17"/>
    <n v="4836469"/>
    <n v="4836469"/>
    <m/>
    <n v="273209"/>
    <n v="339372"/>
    <n v="1.45"/>
    <n v="1.45"/>
    <m/>
    <x v="1219"/>
    <x v="0"/>
    <s v="Centers for Disease Control and Prevention"/>
    <s v="https://covid.cdc.gov/covid-data-tracker/#vaccinations"/>
  </r>
  <r>
    <x v="67"/>
    <s v="USA"/>
    <x v="18"/>
    <n v="5306797"/>
    <n v="5306797"/>
    <m/>
    <n v="470328"/>
    <n v="358887"/>
    <n v="1.59"/>
    <n v="1.59"/>
    <m/>
    <x v="1220"/>
    <x v="0"/>
    <s v="Centers for Disease Control and Prevention"/>
    <s v="https://covid.cdc.gov/covid-data-tracker/#vaccinations"/>
  </r>
  <r>
    <x v="67"/>
    <s v="USA"/>
    <x v="19"/>
    <n v="5919418"/>
    <n v="5919418"/>
    <m/>
    <n v="612621"/>
    <n v="378253"/>
    <n v="1.77"/>
    <n v="1.77"/>
    <m/>
    <x v="744"/>
    <x v="0"/>
    <s v="Centers for Disease Control and Prevention"/>
    <s v="https://covid.cdc.gov/covid-data-tracker/#vaccinations"/>
  </r>
  <r>
    <x v="67"/>
    <s v="USA"/>
    <x v="20"/>
    <n v="6688231"/>
    <n v="6688231"/>
    <m/>
    <n v="768813"/>
    <n v="419933"/>
    <n v="2"/>
    <n v="2"/>
    <m/>
    <x v="186"/>
    <x v="0"/>
    <s v="Centers for Disease Control and Prevention"/>
    <s v="https://covid.cdc.gov/covid-data-tracker/#vaccinations"/>
  </r>
  <r>
    <x v="67"/>
    <s v="USA"/>
    <x v="21"/>
    <m/>
    <m/>
    <m/>
    <m/>
    <n v="461263"/>
    <m/>
    <m/>
    <m/>
    <x v="1221"/>
    <x v="0"/>
    <s v="Centers for Disease Control and Prevention"/>
    <s v="https://covid.cdc.gov/covid-data-tracker/#vaccinations"/>
  </r>
  <r>
    <x v="67"/>
    <s v="USA"/>
    <x v="22"/>
    <m/>
    <m/>
    <m/>
    <m/>
    <n v="546636"/>
    <m/>
    <m/>
    <m/>
    <x v="1222"/>
    <x v="0"/>
    <s v="Centers for Disease Control and Prevention"/>
    <s v="https://covid.cdc.gov/covid-data-tracker/#vaccinations"/>
  </r>
  <r>
    <x v="67"/>
    <s v="USA"/>
    <x v="23"/>
    <n v="8987322"/>
    <n v="8987322"/>
    <m/>
    <m/>
    <n v="632009"/>
    <n v="2.69"/>
    <n v="2.69"/>
    <m/>
    <x v="1223"/>
    <x v="0"/>
    <s v="Centers for Disease Control and Prevention"/>
    <s v="https://covid.cdc.gov/covid-data-tracker/#vaccinations"/>
  </r>
  <r>
    <x v="67"/>
    <s v="USA"/>
    <x v="24"/>
    <n v="9327138"/>
    <n v="9327138"/>
    <m/>
    <n v="339816"/>
    <n v="641524"/>
    <n v="2.79"/>
    <n v="2.79"/>
    <m/>
    <x v="926"/>
    <x v="0"/>
    <s v="Centers for Disease Control and Prevention"/>
    <s v="https://covid.cdc.gov/covid-data-tracker/#vaccinations"/>
  </r>
  <r>
    <x v="67"/>
    <s v="USA"/>
    <x v="25"/>
    <n v="10278462"/>
    <m/>
    <m/>
    <n v="951324"/>
    <n v="710238"/>
    <n v="3.07"/>
    <m/>
    <m/>
    <x v="759"/>
    <x v="0"/>
    <s v="Centers for Disease Control and Prevention"/>
    <s v="https://covid.cdc.gov/covid-data-tracker/#vaccinations"/>
  </r>
  <r>
    <x v="67"/>
    <s v="USA"/>
    <x v="26"/>
    <n v="11148991"/>
    <n v="9690757"/>
    <n v="1342086"/>
    <n v="870529"/>
    <n v="747082"/>
    <n v="3.33"/>
    <n v="2.9"/>
    <n v="0.4"/>
    <x v="1224"/>
    <x v="0"/>
    <s v="Centers for Disease Control and Prevention"/>
    <s v="https://covid.cdc.gov/covid-data-tracker/#vaccinations"/>
  </r>
  <r>
    <x v="67"/>
    <s v="USA"/>
    <x v="27"/>
    <n v="12279180"/>
    <n v="10595866"/>
    <n v="1610524"/>
    <n v="1130189"/>
    <n v="798707"/>
    <n v="3.67"/>
    <n v="3.17"/>
    <n v="0.48"/>
    <x v="1225"/>
    <x v="0"/>
    <s v="Centers for Disease Control and Prevention"/>
    <s v="https://covid.cdc.gov/covid-data-tracker/#vaccinations"/>
  </r>
  <r>
    <x v="67"/>
    <s v="USA"/>
    <x v="28"/>
    <m/>
    <m/>
    <m/>
    <m/>
    <n v="811670"/>
    <m/>
    <m/>
    <m/>
    <x v="1226"/>
    <x v="0"/>
    <s v="Centers for Disease Control and Prevention"/>
    <s v="https://covid.cdc.gov/covid-data-tracker/#vaccinations"/>
  </r>
  <r>
    <x v="67"/>
    <s v="USA"/>
    <x v="29"/>
    <m/>
    <m/>
    <m/>
    <m/>
    <n v="824632"/>
    <m/>
    <m/>
    <m/>
    <x v="1227"/>
    <x v="0"/>
    <s v="Centers for Disease Control and Prevention"/>
    <s v="https://covid.cdc.gov/covid-data-tracker/#vaccinations"/>
  </r>
  <r>
    <x v="67"/>
    <s v="USA"/>
    <x v="30"/>
    <m/>
    <m/>
    <m/>
    <m/>
    <n v="837595"/>
    <m/>
    <m/>
    <m/>
    <x v="1228"/>
    <x v="0"/>
    <s v="Centers for Disease Control and Prevention"/>
    <s v="https://covid.cdc.gov/covid-data-tracker/#vaccinations"/>
  </r>
  <r>
    <x v="67"/>
    <s v="USA"/>
    <x v="31"/>
    <n v="15707588"/>
    <n v="13595803"/>
    <n v="2023124"/>
    <m/>
    <n v="911493"/>
    <n v="4.7"/>
    <n v="4.07"/>
    <n v="0.6"/>
    <x v="1229"/>
    <x v="0"/>
    <s v="Centers for Disease Control and Prevention"/>
    <s v="https://covid.cdc.gov/covid-data-tracker/#vaccinations"/>
  </r>
  <r>
    <x v="67"/>
    <s v="USA"/>
    <x v="32"/>
    <n v="16525281"/>
    <n v="14270441"/>
    <n v="2161419"/>
    <n v="817693"/>
    <n v="892403"/>
    <n v="4.9400000000000004"/>
    <n v="4.2699999999999996"/>
    <n v="0.65"/>
    <x v="762"/>
    <x v="0"/>
    <s v="Centers for Disease Control and Prevention"/>
    <s v="https://covid.cdc.gov/covid-data-tracker/#vaccinations"/>
  </r>
  <r>
    <x v="67"/>
    <s v="USA"/>
    <x v="33"/>
    <n v="17546374"/>
    <n v="15053257"/>
    <n v="2394961"/>
    <n v="1021093"/>
    <n v="913912"/>
    <n v="5.25"/>
    <n v="4.5"/>
    <n v="0.72"/>
    <x v="1230"/>
    <x v="0"/>
    <s v="Centers for Disease Control and Prevention"/>
    <s v="https://covid.cdc.gov/covid-data-tracker/#vaccinations"/>
  </r>
  <r>
    <x v="67"/>
    <s v="USA"/>
    <x v="34"/>
    <n v="19107959"/>
    <n v="16243093"/>
    <n v="2756953"/>
    <n v="1561585"/>
    <n v="975540"/>
    <n v="5.71"/>
    <n v="4.8600000000000003"/>
    <n v="0.82"/>
    <x v="1231"/>
    <x v="0"/>
    <s v="Centers for Disease Control and Prevention"/>
    <s v="https://covid.cdc.gov/covid-data-tracker/#vaccinations"/>
  </r>
  <r>
    <x v="67"/>
    <s v="USA"/>
    <x v="35"/>
    <n v="20537990"/>
    <n v="17390345"/>
    <n v="3027865"/>
    <n v="1430031"/>
    <n v="1057387"/>
    <n v="6.14"/>
    <n v="5.2"/>
    <n v="0.91"/>
    <x v="1232"/>
    <x v="0"/>
    <s v="Centers for Disease Control and Prevention"/>
    <s v="https://covid.cdc.gov/covid-data-tracker/#vaccinations"/>
  </r>
  <r>
    <x v="67"/>
    <s v="USA"/>
    <x v="36"/>
    <n v="21848655"/>
    <n v="18502131"/>
    <n v="3216836"/>
    <n v="1310665"/>
    <n v="1122182"/>
    <n v="6.53"/>
    <n v="5.53"/>
    <n v="0.96"/>
    <x v="1233"/>
    <x v="0"/>
    <s v="Centers for Disease Control and Prevention"/>
    <s v="https://covid.cdc.gov/covid-data-tracker/#vaccinations"/>
  </r>
  <r>
    <x v="67"/>
    <s v="USA"/>
    <x v="37"/>
    <n v="22734243"/>
    <n v="19252279"/>
    <n v="3346390"/>
    <n v="885588"/>
    <n v="1126251"/>
    <n v="6.8"/>
    <n v="5.76"/>
    <n v="1"/>
    <x v="1234"/>
    <x v="0"/>
    <s v="Centers for Disease Control and Prevention"/>
    <s v="https://covid.cdc.gov/covid-data-tracker/#vaccinations"/>
  </r>
  <r>
    <x v="67"/>
    <s v="USA"/>
    <x v="38"/>
    <n v="23540994"/>
    <n v="19902237"/>
    <n v="3481921"/>
    <n v="806751"/>
    <n v="1119058"/>
    <n v="7.04"/>
    <n v="5.95"/>
    <n v="1.04"/>
    <x v="1235"/>
    <x v="0"/>
    <s v="Centers for Disease Control and Prevention"/>
    <s v="https://covid.cdc.gov/covid-data-tracker/#vaccinations"/>
  </r>
  <r>
    <x v="67"/>
    <s v="USA"/>
    <x v="39"/>
    <n v="24652634"/>
    <n v="20687970"/>
    <n v="3801053"/>
    <n v="1111640"/>
    <n v="1161050"/>
    <n v="7.37"/>
    <n v="6.19"/>
    <n v="1.1399999999999999"/>
    <x v="1236"/>
    <x v="0"/>
    <s v="Centers for Disease Control and Prevention"/>
    <s v="https://covid.cdc.gov/covid-data-tracker/#vaccinations"/>
  </r>
  <r>
    <x v="67"/>
    <s v="USA"/>
    <x v="40"/>
    <n v="26193682"/>
    <n v="21698606"/>
    <n v="4263056"/>
    <n v="1541048"/>
    <n v="1235330"/>
    <n v="7.83"/>
    <n v="6.49"/>
    <n v="1.27"/>
    <x v="1237"/>
    <x v="0"/>
    <s v="Centers for Disease Control and Prevention"/>
    <s v="https://covid.cdc.gov/covid-data-tracker/#vaccinations"/>
  </r>
  <r>
    <x v="67"/>
    <s v="USA"/>
    <x v="41"/>
    <n v="27884661"/>
    <n v="22858318"/>
    <n v="4780888"/>
    <n v="1690979"/>
    <n v="1253815"/>
    <n v="8.34"/>
    <n v="6.83"/>
    <n v="1.43"/>
    <x v="1238"/>
    <x v="0"/>
    <s v="Centers for Disease Control and Prevention"/>
    <s v="https://covid.cdc.gov/covid-data-tracker/#vaccinations"/>
  </r>
  <r>
    <x v="67"/>
    <s v="USA"/>
    <x v="42"/>
    <n v="29577902"/>
    <n v="24064165"/>
    <n v="5259693"/>
    <n v="1693241"/>
    <n v="1291416"/>
    <n v="8.84"/>
    <n v="7.2"/>
    <n v="1.57"/>
    <x v="1239"/>
    <x v="0"/>
    <s v="Centers for Disease Control and Prevention"/>
    <s v="https://covid.cdc.gov/covid-data-tracker/#vaccinations"/>
  </r>
  <r>
    <x v="67"/>
    <s v="USA"/>
    <x v="43"/>
    <n v="31123299"/>
    <n v="25201143"/>
    <n v="5657142"/>
    <n v="1545397"/>
    <n v="1324949"/>
    <n v="9.31"/>
    <n v="7.54"/>
    <n v="1.69"/>
    <x v="1240"/>
    <x v="0"/>
    <s v="Centers for Disease Control and Prevention"/>
    <s v="https://covid.cdc.gov/covid-data-tracker/#vaccinations"/>
  </r>
  <r>
    <x v="67"/>
    <s v="USA"/>
    <x v="44"/>
    <n v="32222402"/>
    <n v="26023153"/>
    <n v="5927847"/>
    <n v="1099103"/>
    <n v="1355451"/>
    <n v="9.6300000000000008"/>
    <n v="7.78"/>
    <n v="1.77"/>
    <x v="1241"/>
    <x v="0"/>
    <s v="Centers for Disease Control and Prevention"/>
    <s v="https://covid.cdc.gov/covid-data-tracker/#vaccinations"/>
  </r>
  <r>
    <x v="67"/>
    <s v="USA"/>
    <x v="45"/>
    <n v="32780860"/>
    <n v="26440836"/>
    <n v="6064792"/>
    <n v="558458"/>
    <n v="1319981"/>
    <n v="9.8000000000000007"/>
    <n v="7.91"/>
    <n v="1.81"/>
    <x v="1242"/>
    <x v="0"/>
    <s v="Centers for Disease Control and Prevention"/>
    <s v="https://covid.cdc.gov/covid-data-tracker/#vaccinations"/>
  </r>
  <r>
    <x v="67"/>
    <s v="USA"/>
    <x v="46"/>
    <n v="33878254"/>
    <n v="27154956"/>
    <n v="6436931"/>
    <n v="1097394"/>
    <n v="1317946"/>
    <n v="10.130000000000001"/>
    <n v="8.1199999999999992"/>
    <n v="1.92"/>
    <x v="1243"/>
    <x v="0"/>
    <s v="Centers for Disease Control and Prevention"/>
    <s v="https://covid.cdc.gov/covid-data-tracker/#vaccinations"/>
  </r>
  <r>
    <x v="67"/>
    <s v="USA"/>
    <x v="47"/>
    <n v="35203710"/>
    <n v="27905197"/>
    <n v="6926050"/>
    <n v="1325456"/>
    <n v="1287147"/>
    <n v="10.53"/>
    <n v="8.34"/>
    <n v="2.0699999999999998"/>
    <x v="1244"/>
    <x v="0"/>
    <s v="Centers for Disease Control and Prevention"/>
    <s v="https://covid.cdc.gov/covid-data-tracker/#vaccinations"/>
  </r>
  <r>
    <x v="67"/>
    <s v="USA"/>
    <x v="48"/>
    <n v="36819212"/>
    <n v="28909497"/>
    <n v="7503864"/>
    <n v="1615502"/>
    <n v="1276364"/>
    <n v="11.01"/>
    <n v="8.64"/>
    <n v="2.2400000000000002"/>
    <x v="1245"/>
    <x v="0"/>
    <s v="Centers for Disease Control and Prevention"/>
    <s v="https://covid.cdc.gov/covid-data-tracker/#vaccinations"/>
  </r>
  <r>
    <x v="67"/>
    <s v="USA"/>
    <x v="49"/>
    <n v="39037964"/>
    <n v="30250964"/>
    <n v="8317180"/>
    <n v="2218752"/>
    <n v="1351437"/>
    <n v="11.67"/>
    <n v="9.0500000000000007"/>
    <n v="2.4900000000000002"/>
    <x v="1246"/>
    <x v="0"/>
    <s v="Centers for Disease Control and Prevention"/>
    <s v="https://covid.cdc.gov/covid-data-tracker/#vaccinations"/>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63">
  <r>
    <x v="0"/>
    <s v="DZA"/>
    <x v="0"/>
    <x v="0"/>
    <m/>
    <m/>
    <x v="0"/>
    <x v="0"/>
    <n v="0"/>
    <m/>
    <m/>
    <m/>
  </r>
  <r>
    <x v="0"/>
    <s v="DZA"/>
    <x v="1"/>
    <x v="1"/>
    <m/>
    <m/>
    <x v="1"/>
    <x v="1"/>
    <n v="0"/>
    <m/>
    <m/>
    <n v="1"/>
  </r>
  <r>
    <x v="1"/>
    <s v="AND"/>
    <x v="2"/>
    <x v="2"/>
    <n v="576"/>
    <m/>
    <x v="0"/>
    <x v="0"/>
    <n v="0.75"/>
    <n v="0.75"/>
    <m/>
    <m/>
  </r>
  <r>
    <x v="1"/>
    <s v="AND"/>
    <x v="3"/>
    <x v="3"/>
    <m/>
    <m/>
    <x v="0"/>
    <x v="2"/>
    <m/>
    <m/>
    <m/>
    <n v="854"/>
  </r>
  <r>
    <x v="1"/>
    <s v="AND"/>
    <x v="4"/>
    <x v="3"/>
    <m/>
    <m/>
    <x v="0"/>
    <x v="2"/>
    <m/>
    <m/>
    <m/>
    <n v="854"/>
  </r>
  <r>
    <x v="1"/>
    <s v="AND"/>
    <x v="5"/>
    <x v="3"/>
    <m/>
    <m/>
    <x v="0"/>
    <x v="2"/>
    <m/>
    <m/>
    <m/>
    <n v="854"/>
  </r>
  <r>
    <x v="1"/>
    <s v="AND"/>
    <x v="0"/>
    <x v="3"/>
    <m/>
    <m/>
    <x v="0"/>
    <x v="2"/>
    <m/>
    <m/>
    <m/>
    <n v="854"/>
  </r>
  <r>
    <x v="1"/>
    <s v="AND"/>
    <x v="1"/>
    <x v="3"/>
    <m/>
    <m/>
    <x v="0"/>
    <x v="2"/>
    <m/>
    <m/>
    <m/>
    <n v="854"/>
  </r>
  <r>
    <x v="1"/>
    <s v="AND"/>
    <x v="6"/>
    <x v="3"/>
    <m/>
    <m/>
    <x v="0"/>
    <x v="2"/>
    <m/>
    <m/>
    <m/>
    <n v="854"/>
  </r>
  <r>
    <x v="1"/>
    <s v="AND"/>
    <x v="7"/>
    <x v="4"/>
    <n v="1036"/>
    <m/>
    <x v="0"/>
    <x v="2"/>
    <n v="1.34"/>
    <n v="1.34"/>
    <m/>
    <n v="854"/>
  </r>
  <r>
    <x v="2"/>
    <s v="ARG"/>
    <x v="8"/>
    <x v="5"/>
    <m/>
    <m/>
    <x v="0"/>
    <x v="0"/>
    <n v="0"/>
    <m/>
    <m/>
    <m/>
  </r>
  <r>
    <x v="2"/>
    <s v="ARG"/>
    <x v="9"/>
    <x v="3"/>
    <m/>
    <m/>
    <x v="0"/>
    <x v="3"/>
    <m/>
    <m/>
    <m/>
    <n v="346"/>
  </r>
  <r>
    <x v="2"/>
    <s v="ARG"/>
    <x v="10"/>
    <x v="6"/>
    <m/>
    <m/>
    <x v="0"/>
    <x v="3"/>
    <n v="7.0000000000000007E-2"/>
    <m/>
    <m/>
    <n v="346"/>
  </r>
  <r>
    <x v="2"/>
    <s v="ARG"/>
    <x v="11"/>
    <x v="3"/>
    <m/>
    <m/>
    <x v="0"/>
    <x v="4"/>
    <m/>
    <m/>
    <m/>
    <n v="245"/>
  </r>
  <r>
    <x v="2"/>
    <s v="ARG"/>
    <x v="12"/>
    <x v="3"/>
    <m/>
    <m/>
    <x v="0"/>
    <x v="5"/>
    <m/>
    <m/>
    <m/>
    <n v="194"/>
  </r>
  <r>
    <x v="2"/>
    <s v="ARG"/>
    <x v="13"/>
    <x v="3"/>
    <m/>
    <m/>
    <x v="0"/>
    <x v="6"/>
    <m/>
    <m/>
    <m/>
    <n v="164"/>
  </r>
  <r>
    <x v="2"/>
    <s v="ARG"/>
    <x v="14"/>
    <x v="7"/>
    <m/>
    <m/>
    <x v="0"/>
    <x v="7"/>
    <n v="0.09"/>
    <m/>
    <m/>
    <n v="143"/>
  </r>
  <r>
    <x v="2"/>
    <s v="ARG"/>
    <x v="15"/>
    <x v="3"/>
    <m/>
    <m/>
    <x v="0"/>
    <x v="8"/>
    <m/>
    <m/>
    <m/>
    <n v="177"/>
  </r>
  <r>
    <x v="2"/>
    <s v="ARG"/>
    <x v="16"/>
    <x v="3"/>
    <m/>
    <m/>
    <x v="0"/>
    <x v="9"/>
    <m/>
    <m/>
    <m/>
    <n v="181"/>
  </r>
  <r>
    <x v="2"/>
    <s v="ARG"/>
    <x v="17"/>
    <x v="3"/>
    <m/>
    <m/>
    <x v="0"/>
    <x v="10"/>
    <m/>
    <m/>
    <m/>
    <n v="185"/>
  </r>
  <r>
    <x v="2"/>
    <s v="ARG"/>
    <x v="18"/>
    <x v="8"/>
    <m/>
    <m/>
    <x v="0"/>
    <x v="11"/>
    <n v="0.24"/>
    <m/>
    <m/>
    <n v="233"/>
  </r>
  <r>
    <x v="2"/>
    <s v="ARG"/>
    <x v="19"/>
    <x v="3"/>
    <m/>
    <m/>
    <x v="0"/>
    <x v="12"/>
    <m/>
    <m/>
    <m/>
    <n v="264"/>
  </r>
  <r>
    <x v="2"/>
    <s v="ARG"/>
    <x v="20"/>
    <x v="3"/>
    <m/>
    <m/>
    <x v="0"/>
    <x v="13"/>
    <m/>
    <m/>
    <m/>
    <n v="296"/>
  </r>
  <r>
    <x v="2"/>
    <s v="ARG"/>
    <x v="21"/>
    <x v="3"/>
    <m/>
    <m/>
    <x v="0"/>
    <x v="14"/>
    <m/>
    <m/>
    <m/>
    <n v="327"/>
  </r>
  <r>
    <x v="2"/>
    <s v="ARG"/>
    <x v="22"/>
    <x v="3"/>
    <m/>
    <m/>
    <x v="0"/>
    <x v="15"/>
    <m/>
    <m/>
    <m/>
    <n v="311"/>
  </r>
  <r>
    <x v="2"/>
    <s v="ARG"/>
    <x v="23"/>
    <x v="9"/>
    <m/>
    <m/>
    <x v="0"/>
    <x v="16"/>
    <n v="0.37"/>
    <m/>
    <m/>
    <n v="295"/>
  </r>
  <r>
    <x v="2"/>
    <s v="ARG"/>
    <x v="24"/>
    <x v="3"/>
    <m/>
    <m/>
    <x v="0"/>
    <x v="17"/>
    <m/>
    <m/>
    <m/>
    <n v="295"/>
  </r>
  <r>
    <x v="2"/>
    <s v="ARG"/>
    <x v="25"/>
    <x v="10"/>
    <m/>
    <m/>
    <x v="0"/>
    <x v="18"/>
    <n v="0.44"/>
    <m/>
    <m/>
    <n v="295"/>
  </r>
  <r>
    <x v="2"/>
    <s v="ARG"/>
    <x v="26"/>
    <x v="3"/>
    <m/>
    <m/>
    <x v="0"/>
    <x v="19"/>
    <m/>
    <m/>
    <m/>
    <n v="287"/>
  </r>
  <r>
    <x v="2"/>
    <s v="ARG"/>
    <x v="27"/>
    <x v="3"/>
    <m/>
    <m/>
    <x v="0"/>
    <x v="20"/>
    <m/>
    <m/>
    <m/>
    <n v="279"/>
  </r>
  <r>
    <x v="2"/>
    <s v="ARG"/>
    <x v="28"/>
    <x v="3"/>
    <m/>
    <m/>
    <x v="0"/>
    <x v="21"/>
    <m/>
    <m/>
    <m/>
    <n v="272"/>
  </r>
  <r>
    <x v="2"/>
    <s v="ARG"/>
    <x v="29"/>
    <x v="3"/>
    <m/>
    <m/>
    <x v="0"/>
    <x v="22"/>
    <m/>
    <m/>
    <m/>
    <n v="264"/>
  </r>
  <r>
    <x v="2"/>
    <s v="ARG"/>
    <x v="30"/>
    <x v="11"/>
    <n v="243539"/>
    <n v="4394"/>
    <x v="0"/>
    <x v="23"/>
    <n v="0.55000000000000004"/>
    <n v="0.54"/>
    <n v="0.01"/>
    <n v="256"/>
  </r>
  <r>
    <x v="2"/>
    <s v="ARG"/>
    <x v="31"/>
    <x v="12"/>
    <n v="249372"/>
    <n v="16352"/>
    <x v="2"/>
    <x v="24"/>
    <n v="0.59"/>
    <n v="0.55000000000000004"/>
    <n v="0.04"/>
    <n v="259"/>
  </r>
  <r>
    <x v="2"/>
    <s v="ARG"/>
    <x v="32"/>
    <x v="13"/>
    <n v="254456"/>
    <n v="25146"/>
    <x v="3"/>
    <x v="25"/>
    <n v="0.62"/>
    <n v="0.56000000000000005"/>
    <n v="0.06"/>
    <n v="249"/>
  </r>
  <r>
    <x v="2"/>
    <s v="ARG"/>
    <x v="33"/>
    <x v="14"/>
    <n v="258876"/>
    <n v="29188"/>
    <x v="4"/>
    <x v="26"/>
    <n v="0.64"/>
    <n v="0.56999999999999995"/>
    <n v="0.06"/>
    <n v="246"/>
  </r>
  <r>
    <x v="2"/>
    <s v="ARG"/>
    <x v="34"/>
    <x v="15"/>
    <n v="260036"/>
    <n v="31987"/>
    <x v="5"/>
    <x v="27"/>
    <n v="0.65"/>
    <n v="0.57999999999999996"/>
    <n v="7.0000000000000007E-2"/>
    <n v="229"/>
  </r>
  <r>
    <x v="2"/>
    <s v="ARG"/>
    <x v="2"/>
    <x v="16"/>
    <n v="260122"/>
    <n v="32264"/>
    <x v="6"/>
    <x v="28"/>
    <n v="0.65"/>
    <n v="0.57999999999999996"/>
    <n v="7.0000000000000007E-2"/>
    <n v="200"/>
  </r>
  <r>
    <x v="2"/>
    <s v="ARG"/>
    <x v="3"/>
    <x v="17"/>
    <n v="266969"/>
    <n v="38911"/>
    <x v="7"/>
    <x v="29"/>
    <n v="0.68"/>
    <n v="0.59"/>
    <n v="0.09"/>
    <n v="213"/>
  </r>
  <r>
    <x v="2"/>
    <s v="ARG"/>
    <x v="4"/>
    <x v="18"/>
    <n v="272323"/>
    <n v="45710"/>
    <x v="8"/>
    <x v="30"/>
    <n v="0.7"/>
    <n v="0.6"/>
    <n v="0.1"/>
    <n v="222"/>
  </r>
  <r>
    <x v="2"/>
    <s v="ARG"/>
    <x v="5"/>
    <x v="19"/>
    <n v="276548"/>
    <n v="51451"/>
    <x v="9"/>
    <x v="31"/>
    <n v="0.73"/>
    <n v="0.61"/>
    <n v="0.11"/>
    <n v="197"/>
  </r>
  <r>
    <x v="2"/>
    <s v="ARG"/>
    <x v="0"/>
    <x v="20"/>
    <n v="278451"/>
    <n v="65583"/>
    <x v="10"/>
    <x v="32"/>
    <n v="0.76"/>
    <n v="0.62"/>
    <n v="0.15"/>
    <n v="204"/>
  </r>
  <r>
    <x v="2"/>
    <s v="ARG"/>
    <x v="1"/>
    <x v="21"/>
    <n v="281023"/>
    <n v="85361"/>
    <x v="11"/>
    <x v="33"/>
    <n v="0.81"/>
    <n v="0.62"/>
    <n v="0.19"/>
    <n v="248"/>
  </r>
  <r>
    <x v="2"/>
    <s v="ARG"/>
    <x v="6"/>
    <x v="3"/>
    <m/>
    <m/>
    <x v="0"/>
    <x v="34"/>
    <m/>
    <m/>
    <m/>
    <n v="250"/>
  </r>
  <r>
    <x v="2"/>
    <s v="ARG"/>
    <x v="7"/>
    <x v="22"/>
    <n v="281577"/>
    <n v="94274"/>
    <x v="0"/>
    <x v="35"/>
    <n v="0.83"/>
    <n v="0.62"/>
    <n v="0.21"/>
    <n v="264"/>
  </r>
  <r>
    <x v="2"/>
    <s v="ARG"/>
    <x v="35"/>
    <x v="3"/>
    <m/>
    <m/>
    <x v="0"/>
    <x v="36"/>
    <m/>
    <m/>
    <m/>
    <n v="254"/>
  </r>
  <r>
    <x v="2"/>
    <s v="ARG"/>
    <x v="36"/>
    <x v="23"/>
    <n v="284196"/>
    <n v="112366"/>
    <x v="0"/>
    <x v="37"/>
    <n v="0.88"/>
    <n v="0.63"/>
    <n v="0.25"/>
    <n v="248"/>
  </r>
  <r>
    <x v="2"/>
    <s v="ARG"/>
    <x v="37"/>
    <x v="24"/>
    <n v="297717"/>
    <n v="146301"/>
    <x v="12"/>
    <x v="38"/>
    <n v="0.98"/>
    <n v="0.66"/>
    <n v="0.32"/>
    <n v="367"/>
  </r>
  <r>
    <x v="2"/>
    <s v="ARG"/>
    <x v="38"/>
    <x v="3"/>
    <m/>
    <m/>
    <x v="0"/>
    <x v="39"/>
    <m/>
    <m/>
    <m/>
    <n v="359"/>
  </r>
  <r>
    <x v="2"/>
    <s v="ARG"/>
    <x v="39"/>
    <x v="25"/>
    <n v="307501"/>
    <n v="163882"/>
    <x v="0"/>
    <x v="40"/>
    <n v="1.04"/>
    <n v="0.68"/>
    <n v="0.36"/>
    <n v="332"/>
  </r>
  <r>
    <x v="3"/>
    <s v="AUT"/>
    <x v="20"/>
    <x v="26"/>
    <n v="6784"/>
    <m/>
    <x v="0"/>
    <x v="0"/>
    <n v="0.08"/>
    <n v="0.08"/>
    <m/>
    <m/>
  </r>
  <r>
    <x v="3"/>
    <s v="AUT"/>
    <x v="21"/>
    <x v="27"/>
    <n v="11559"/>
    <m/>
    <x v="13"/>
    <x v="41"/>
    <n v="0.13"/>
    <n v="0.13"/>
    <m/>
    <n v="530"/>
  </r>
  <r>
    <x v="3"/>
    <s v="AUT"/>
    <x v="22"/>
    <x v="28"/>
    <n v="13172"/>
    <m/>
    <x v="14"/>
    <x v="42"/>
    <n v="0.15"/>
    <n v="0.15"/>
    <m/>
    <n v="355"/>
  </r>
  <r>
    <x v="3"/>
    <s v="AUT"/>
    <x v="23"/>
    <x v="29"/>
    <n v="20064"/>
    <m/>
    <x v="15"/>
    <x v="43"/>
    <n v="0.22"/>
    <n v="0.22"/>
    <m/>
    <n v="492"/>
  </r>
  <r>
    <x v="3"/>
    <s v="AUT"/>
    <x v="24"/>
    <x v="30"/>
    <n v="29359"/>
    <m/>
    <x v="16"/>
    <x v="44"/>
    <n v="0.33"/>
    <n v="0.33"/>
    <m/>
    <n v="627"/>
  </r>
  <r>
    <x v="3"/>
    <s v="AUT"/>
    <x v="25"/>
    <x v="31"/>
    <n v="39751"/>
    <m/>
    <x v="17"/>
    <x v="45"/>
    <n v="0.44"/>
    <n v="0.44"/>
    <m/>
    <n v="732"/>
  </r>
  <r>
    <x v="3"/>
    <s v="AUT"/>
    <x v="26"/>
    <x v="32"/>
    <n v="50402"/>
    <m/>
    <x v="18"/>
    <x v="46"/>
    <n v="0.56000000000000005"/>
    <n v="0.56000000000000005"/>
    <m/>
    <n v="807"/>
  </r>
  <r>
    <x v="3"/>
    <s v="AUT"/>
    <x v="27"/>
    <x v="33"/>
    <n v="55450"/>
    <m/>
    <x v="19"/>
    <x v="47"/>
    <n v="0.62"/>
    <n v="0.62"/>
    <m/>
    <n v="772"/>
  </r>
  <r>
    <x v="3"/>
    <s v="AUT"/>
    <x v="28"/>
    <x v="34"/>
    <n v="60708"/>
    <n v="304"/>
    <x v="20"/>
    <x v="48"/>
    <n v="0.68"/>
    <n v="0.67"/>
    <n v="0"/>
    <n v="784"/>
  </r>
  <r>
    <x v="3"/>
    <s v="AUT"/>
    <x v="29"/>
    <x v="35"/>
    <n v="70474"/>
    <n v="1034"/>
    <x v="21"/>
    <x v="49"/>
    <n v="0.79"/>
    <n v="0.78"/>
    <n v="0.01"/>
    <n v="925"/>
  </r>
  <r>
    <x v="3"/>
    <s v="AUT"/>
    <x v="30"/>
    <x v="36"/>
    <n v="86888"/>
    <n v="2007"/>
    <x v="22"/>
    <x v="50"/>
    <n v="0.99"/>
    <n v="0.96"/>
    <n v="0.02"/>
    <n v="1092"/>
  </r>
  <r>
    <x v="3"/>
    <s v="AUT"/>
    <x v="31"/>
    <x v="37"/>
    <n v="105038"/>
    <n v="3214"/>
    <x v="23"/>
    <x v="51"/>
    <n v="1.2"/>
    <n v="1.17"/>
    <n v="0.04"/>
    <n v="1251"/>
  </r>
  <r>
    <x v="3"/>
    <s v="AUT"/>
    <x v="32"/>
    <x v="38"/>
    <n v="121216"/>
    <n v="3540"/>
    <x v="24"/>
    <x v="52"/>
    <n v="1.39"/>
    <n v="1.35"/>
    <n v="0.04"/>
    <n v="1348"/>
  </r>
  <r>
    <x v="3"/>
    <s v="AUT"/>
    <x v="33"/>
    <x v="39"/>
    <n v="132105"/>
    <n v="4243"/>
    <x v="25"/>
    <x v="21"/>
    <n v="1.51"/>
    <n v="1.47"/>
    <n v="0.05"/>
    <n v="1363"/>
  </r>
  <r>
    <x v="3"/>
    <s v="AUT"/>
    <x v="34"/>
    <x v="40"/>
    <n v="135249"/>
    <n v="4289"/>
    <x v="26"/>
    <x v="53"/>
    <n v="1.55"/>
    <n v="1.5"/>
    <n v="0.05"/>
    <n v="1334"/>
  </r>
  <r>
    <x v="3"/>
    <s v="AUT"/>
    <x v="2"/>
    <x v="41"/>
    <n v="137044"/>
    <n v="4306"/>
    <x v="27"/>
    <x v="54"/>
    <n v="1.57"/>
    <n v="1.52"/>
    <n v="0.05"/>
    <n v="1274"/>
  </r>
  <r>
    <x v="3"/>
    <s v="AUT"/>
    <x v="3"/>
    <x v="42"/>
    <n v="146587"/>
    <n v="4346"/>
    <x v="28"/>
    <x v="55"/>
    <n v="1.68"/>
    <n v="1.63"/>
    <n v="0.05"/>
    <n v="1260"/>
  </r>
  <r>
    <x v="3"/>
    <s v="AUT"/>
    <x v="4"/>
    <x v="43"/>
    <n v="153859"/>
    <n v="5126"/>
    <x v="29"/>
    <x v="56"/>
    <n v="1.77"/>
    <n v="1.71"/>
    <n v="0.06"/>
    <n v="1112"/>
  </r>
  <r>
    <x v="3"/>
    <s v="AUT"/>
    <x v="5"/>
    <x v="44"/>
    <n v="163806"/>
    <n v="5633"/>
    <x v="30"/>
    <x v="57"/>
    <n v="1.88"/>
    <n v="1.82"/>
    <n v="0.06"/>
    <n v="971"/>
  </r>
  <r>
    <x v="3"/>
    <s v="AUT"/>
    <x v="0"/>
    <x v="45"/>
    <n v="174262"/>
    <n v="7157"/>
    <x v="31"/>
    <x v="58"/>
    <n v="2.0099999999999998"/>
    <n v="1.93"/>
    <n v="0.08"/>
    <n v="899"/>
  </r>
  <r>
    <x v="3"/>
    <s v="AUT"/>
    <x v="1"/>
    <x v="46"/>
    <n v="183628"/>
    <n v="13551"/>
    <x v="32"/>
    <x v="59"/>
    <n v="2.19"/>
    <n v="2.04"/>
    <n v="0.15"/>
    <n v="965"/>
  </r>
  <r>
    <x v="3"/>
    <s v="AUT"/>
    <x v="6"/>
    <x v="47"/>
    <n v="185291"/>
    <n v="15207"/>
    <x v="33"/>
    <x v="60"/>
    <n v="2.23"/>
    <n v="2.06"/>
    <n v="0.17"/>
    <n v="967"/>
  </r>
  <r>
    <x v="3"/>
    <s v="AUT"/>
    <x v="7"/>
    <x v="48"/>
    <n v="186479"/>
    <n v="15866"/>
    <x v="34"/>
    <x v="61"/>
    <n v="2.25"/>
    <n v="2.0699999999999998"/>
    <n v="0.18"/>
    <n v="968"/>
  </r>
  <r>
    <x v="3"/>
    <s v="AUT"/>
    <x v="35"/>
    <x v="49"/>
    <n v="189926"/>
    <n v="19062"/>
    <x v="35"/>
    <x v="62"/>
    <n v="2.3199999999999998"/>
    <n v="2.11"/>
    <n v="0.21"/>
    <n v="921"/>
  </r>
  <r>
    <x v="3"/>
    <s v="AUT"/>
    <x v="36"/>
    <x v="50"/>
    <n v="194287"/>
    <n v="28233"/>
    <x v="36"/>
    <x v="63"/>
    <n v="2.4700000000000002"/>
    <n v="2.16"/>
    <n v="0.31"/>
    <n v="1008"/>
  </r>
  <r>
    <x v="3"/>
    <s v="AUT"/>
    <x v="37"/>
    <x v="51"/>
    <n v="198912"/>
    <n v="39329"/>
    <x v="37"/>
    <x v="64"/>
    <n v="2.65"/>
    <n v="2.21"/>
    <n v="0.44"/>
    <n v="1091"/>
  </r>
  <r>
    <x v="3"/>
    <s v="AUT"/>
    <x v="38"/>
    <x v="52"/>
    <n v="202160"/>
    <n v="50669"/>
    <x v="38"/>
    <x v="65"/>
    <n v="2.81"/>
    <n v="2.2400000000000002"/>
    <n v="0.56000000000000005"/>
    <n v="1133"/>
  </r>
  <r>
    <x v="3"/>
    <s v="AUT"/>
    <x v="39"/>
    <x v="53"/>
    <n v="208144"/>
    <n v="62123"/>
    <x v="39"/>
    <x v="66"/>
    <n v="3"/>
    <n v="2.31"/>
    <n v="0.69"/>
    <n v="1159"/>
  </r>
  <r>
    <x v="4"/>
    <s v="BHR"/>
    <x v="40"/>
    <x v="54"/>
    <n v="38965"/>
    <m/>
    <x v="0"/>
    <x v="0"/>
    <n v="2.29"/>
    <n v="2.29"/>
    <m/>
    <m/>
  </r>
  <r>
    <x v="4"/>
    <s v="BHR"/>
    <x v="41"/>
    <x v="55"/>
    <n v="50071"/>
    <m/>
    <x v="40"/>
    <x v="67"/>
    <n v="2.94"/>
    <n v="2.94"/>
    <m/>
    <n v="6527"/>
  </r>
  <r>
    <x v="4"/>
    <s v="BHR"/>
    <x v="42"/>
    <x v="56"/>
    <n v="50543"/>
    <m/>
    <x v="41"/>
    <x v="68"/>
    <n v="2.97"/>
    <n v="2.97"/>
    <m/>
    <n v="3402"/>
  </r>
  <r>
    <x v="4"/>
    <s v="BHR"/>
    <x v="43"/>
    <x v="57"/>
    <n v="51556"/>
    <m/>
    <x v="42"/>
    <x v="69"/>
    <n v="3.03"/>
    <n v="3.03"/>
    <m/>
    <n v="2467"/>
  </r>
  <r>
    <x v="4"/>
    <s v="BHR"/>
    <x v="44"/>
    <x v="58"/>
    <n v="53614"/>
    <m/>
    <x v="43"/>
    <x v="70"/>
    <n v="3.15"/>
    <n v="3.15"/>
    <m/>
    <n v="2152"/>
  </r>
  <r>
    <x v="4"/>
    <s v="BHR"/>
    <x v="45"/>
    <x v="59"/>
    <n v="55014"/>
    <m/>
    <x v="44"/>
    <x v="71"/>
    <n v="3.23"/>
    <n v="3.23"/>
    <m/>
    <n v="1886"/>
  </r>
  <r>
    <x v="4"/>
    <s v="BHR"/>
    <x v="8"/>
    <x v="60"/>
    <n v="56041"/>
    <m/>
    <x v="45"/>
    <x v="72"/>
    <n v="3.29"/>
    <n v="3.29"/>
    <m/>
    <n v="1673"/>
  </r>
  <r>
    <x v="4"/>
    <s v="BHR"/>
    <x v="9"/>
    <x v="61"/>
    <n v="57317"/>
    <m/>
    <x v="46"/>
    <x v="73"/>
    <n v="3.37"/>
    <n v="3.37"/>
    <m/>
    <n v="1541"/>
  </r>
  <r>
    <x v="4"/>
    <s v="BHR"/>
    <x v="10"/>
    <x v="62"/>
    <n v="58643"/>
    <m/>
    <x v="47"/>
    <x v="74"/>
    <n v="3.45"/>
    <n v="3.45"/>
    <m/>
    <n v="720"/>
  </r>
  <r>
    <x v="4"/>
    <s v="BHR"/>
    <x v="11"/>
    <x v="63"/>
    <n v="59351"/>
    <m/>
    <x v="48"/>
    <x v="75"/>
    <n v="3.49"/>
    <n v="3.49"/>
    <m/>
    <n v="739"/>
  </r>
  <r>
    <x v="4"/>
    <s v="BHR"/>
    <x v="12"/>
    <x v="64"/>
    <n v="60097"/>
    <m/>
    <x v="49"/>
    <x v="76"/>
    <n v="3.53"/>
    <n v="3.53"/>
    <m/>
    <n v="717"/>
  </r>
  <r>
    <x v="4"/>
    <s v="BHR"/>
    <x v="13"/>
    <x v="65"/>
    <n v="60689"/>
    <m/>
    <x v="50"/>
    <x v="77"/>
    <n v="3.57"/>
    <n v="3.57"/>
    <m/>
    <n v="594"/>
  </r>
  <r>
    <x v="4"/>
    <s v="BHR"/>
    <x v="14"/>
    <x v="66"/>
    <n v="61612"/>
    <m/>
    <x v="51"/>
    <x v="78"/>
    <n v="3.62"/>
    <n v="3.62"/>
    <m/>
    <n v="554"/>
  </r>
  <r>
    <x v="4"/>
    <s v="BHR"/>
    <x v="15"/>
    <x v="67"/>
    <n v="63893"/>
    <m/>
    <x v="52"/>
    <x v="79"/>
    <n v="3.75"/>
    <n v="3.75"/>
    <m/>
    <n v="659"/>
  </r>
  <r>
    <x v="4"/>
    <s v="BHR"/>
    <x v="16"/>
    <x v="68"/>
    <n v="68472"/>
    <m/>
    <x v="53"/>
    <x v="80"/>
    <n v="4.0199999999999996"/>
    <n v="4.0199999999999996"/>
    <m/>
    <n v="937"/>
  </r>
  <r>
    <x v="4"/>
    <s v="BHR"/>
    <x v="17"/>
    <x v="69"/>
    <n v="72239"/>
    <m/>
    <x v="54"/>
    <x v="81"/>
    <n v="4.25"/>
    <n v="4.25"/>
    <m/>
    <n v="1141"/>
  </r>
  <r>
    <x v="4"/>
    <s v="BHR"/>
    <x v="18"/>
    <x v="70"/>
    <n v="78291"/>
    <m/>
    <x v="55"/>
    <x v="82"/>
    <n v="4.5999999999999996"/>
    <n v="4.5999999999999996"/>
    <m/>
    <n v="1590"/>
  </r>
  <r>
    <x v="4"/>
    <s v="BHR"/>
    <x v="19"/>
    <x v="71"/>
    <n v="84157"/>
    <m/>
    <x v="56"/>
    <x v="83"/>
    <n v="4.95"/>
    <n v="4.95"/>
    <m/>
    <n v="2020"/>
  </r>
  <r>
    <x v="4"/>
    <s v="BHR"/>
    <x v="20"/>
    <x v="72"/>
    <n v="89250"/>
    <m/>
    <x v="57"/>
    <x v="84"/>
    <n v="5.25"/>
    <n v="5.25"/>
    <m/>
    <n v="2398"/>
  </r>
  <r>
    <x v="4"/>
    <s v="BHR"/>
    <x v="21"/>
    <x v="73"/>
    <n v="92598"/>
    <m/>
    <x v="58"/>
    <x v="43"/>
    <n v="5.44"/>
    <n v="5.44"/>
    <m/>
    <n v="2602"/>
  </r>
  <r>
    <x v="4"/>
    <s v="BHR"/>
    <x v="22"/>
    <x v="74"/>
    <n v="97776"/>
    <m/>
    <x v="59"/>
    <x v="85"/>
    <n v="5.75"/>
    <n v="5.75"/>
    <m/>
    <n v="2844"/>
  </r>
  <r>
    <x v="4"/>
    <s v="BHR"/>
    <x v="23"/>
    <x v="75"/>
    <n v="101363"/>
    <m/>
    <x v="60"/>
    <x v="86"/>
    <n v="5.96"/>
    <n v="5.96"/>
    <m/>
    <n v="2762"/>
  </r>
  <r>
    <x v="4"/>
    <s v="BHR"/>
    <x v="24"/>
    <x v="76"/>
    <n v="109566"/>
    <m/>
    <x v="61"/>
    <x v="87"/>
    <n v="6.44"/>
    <n v="6.44"/>
    <m/>
    <n v="3134"/>
  </r>
  <r>
    <x v="4"/>
    <s v="BHR"/>
    <x v="25"/>
    <x v="77"/>
    <n v="122819"/>
    <m/>
    <x v="62"/>
    <x v="88"/>
    <n v="7.22"/>
    <n v="7.22"/>
    <m/>
    <n v="3738"/>
  </r>
  <r>
    <x v="4"/>
    <s v="BHR"/>
    <x v="26"/>
    <x v="78"/>
    <n v="137159"/>
    <m/>
    <x v="63"/>
    <x v="89"/>
    <n v="8.06"/>
    <n v="8.06"/>
    <m/>
    <n v="4450"/>
  </r>
  <r>
    <x v="4"/>
    <s v="BHR"/>
    <x v="27"/>
    <x v="79"/>
    <n v="141563"/>
    <m/>
    <x v="64"/>
    <x v="90"/>
    <n v="8.32"/>
    <n v="8.32"/>
    <m/>
    <n v="4392"/>
  </r>
  <r>
    <x v="4"/>
    <s v="BHR"/>
    <x v="28"/>
    <x v="80"/>
    <n v="142831"/>
    <m/>
    <x v="65"/>
    <x v="91"/>
    <n v="8.39"/>
    <n v="8.39"/>
    <m/>
    <n v="4217"/>
  </r>
  <r>
    <x v="4"/>
    <s v="BHR"/>
    <x v="29"/>
    <x v="81"/>
    <n v="143596"/>
    <m/>
    <x v="66"/>
    <x v="92"/>
    <n v="8.44"/>
    <n v="8.44"/>
    <m/>
    <n v="3847"/>
  </r>
  <r>
    <x v="4"/>
    <s v="BHR"/>
    <x v="30"/>
    <x v="82"/>
    <n v="144130"/>
    <m/>
    <x v="67"/>
    <x v="93"/>
    <n v="8.4700000000000006"/>
    <n v="8.4700000000000006"/>
    <m/>
    <n v="3591"/>
  </r>
  <r>
    <x v="4"/>
    <s v="BHR"/>
    <x v="31"/>
    <x v="3"/>
    <m/>
    <m/>
    <x v="0"/>
    <x v="94"/>
    <m/>
    <m/>
    <m/>
    <n v="3207"/>
  </r>
  <r>
    <x v="4"/>
    <s v="BHR"/>
    <x v="32"/>
    <x v="3"/>
    <m/>
    <m/>
    <x v="0"/>
    <x v="95"/>
    <m/>
    <m/>
    <m/>
    <n v="2400"/>
  </r>
  <r>
    <x v="4"/>
    <s v="BHR"/>
    <x v="33"/>
    <x v="3"/>
    <m/>
    <m/>
    <x v="0"/>
    <x v="96"/>
    <m/>
    <m/>
    <m/>
    <n v="1502"/>
  </r>
  <r>
    <x v="4"/>
    <s v="BHR"/>
    <x v="34"/>
    <x v="3"/>
    <m/>
    <m/>
    <x v="0"/>
    <x v="97"/>
    <m/>
    <m/>
    <m/>
    <n v="1437"/>
  </r>
  <r>
    <x v="4"/>
    <s v="BHR"/>
    <x v="2"/>
    <x v="3"/>
    <m/>
    <m/>
    <x v="0"/>
    <x v="98"/>
    <m/>
    <m/>
    <m/>
    <n v="1636"/>
  </r>
  <r>
    <x v="4"/>
    <s v="BHR"/>
    <x v="3"/>
    <x v="83"/>
    <n v="165953"/>
    <m/>
    <x v="0"/>
    <x v="42"/>
    <n v="9.75"/>
    <n v="9.75"/>
    <m/>
    <n v="1877"/>
  </r>
  <r>
    <x v="4"/>
    <s v="BHR"/>
    <x v="4"/>
    <x v="84"/>
    <n v="167731"/>
    <m/>
    <x v="68"/>
    <x v="99"/>
    <n v="9.86"/>
    <n v="9.86"/>
    <m/>
    <n v="1982"/>
  </r>
  <r>
    <x v="4"/>
    <s v="BHR"/>
    <x v="5"/>
    <x v="85"/>
    <n v="169440"/>
    <m/>
    <x v="69"/>
    <x v="100"/>
    <n v="9.9600000000000009"/>
    <n v="9.9600000000000009"/>
    <m/>
    <n v="1819"/>
  </r>
  <r>
    <x v="4"/>
    <s v="BHR"/>
    <x v="0"/>
    <x v="86"/>
    <n v="169810"/>
    <m/>
    <x v="70"/>
    <x v="101"/>
    <n v="9.98"/>
    <n v="9.98"/>
    <m/>
    <n v="1545"/>
  </r>
  <r>
    <x v="4"/>
    <s v="BHR"/>
    <x v="1"/>
    <x v="87"/>
    <n v="170433"/>
    <m/>
    <x v="71"/>
    <x v="102"/>
    <n v="10.02"/>
    <n v="10.02"/>
    <m/>
    <n v="1292"/>
  </r>
  <r>
    <x v="4"/>
    <s v="BHR"/>
    <x v="6"/>
    <x v="88"/>
    <n v="171568"/>
    <m/>
    <x v="72"/>
    <x v="103"/>
    <n v="10.08"/>
    <n v="10.08"/>
    <m/>
    <n v="1082"/>
  </r>
  <r>
    <x v="4"/>
    <s v="BHR"/>
    <x v="7"/>
    <x v="89"/>
    <n v="172912"/>
    <m/>
    <x v="73"/>
    <x v="104"/>
    <n v="10.16"/>
    <n v="10.16"/>
    <m/>
    <n v="890"/>
  </r>
  <r>
    <x v="4"/>
    <s v="BHR"/>
    <x v="35"/>
    <x v="90"/>
    <n v="174075"/>
    <m/>
    <x v="74"/>
    <x v="105"/>
    <n v="10.23"/>
    <n v="10.23"/>
    <m/>
    <n v="682"/>
  </r>
  <r>
    <x v="4"/>
    <s v="BHR"/>
    <x v="36"/>
    <x v="91"/>
    <n v="175094"/>
    <m/>
    <x v="75"/>
    <x v="106"/>
    <n v="10.29"/>
    <n v="10.29"/>
    <m/>
    <n v="618"/>
  </r>
  <r>
    <x v="4"/>
    <s v="BHR"/>
    <x v="37"/>
    <x v="92"/>
    <n v="177233"/>
    <m/>
    <x v="76"/>
    <x v="107"/>
    <n v="10.42"/>
    <n v="10.42"/>
    <m/>
    <n v="654"/>
  </r>
  <r>
    <x v="4"/>
    <s v="BHR"/>
    <x v="38"/>
    <x v="93"/>
    <n v="179550"/>
    <m/>
    <x v="77"/>
    <x v="108"/>
    <n v="10.55"/>
    <n v="10.55"/>
    <m/>
    <n v="817"/>
  </r>
  <r>
    <x v="4"/>
    <s v="BHR"/>
    <x v="39"/>
    <x v="94"/>
    <n v="182543"/>
    <m/>
    <x v="78"/>
    <x v="109"/>
    <n v="10.73"/>
    <n v="10.73"/>
    <m/>
    <n v="1017"/>
  </r>
  <r>
    <x v="5"/>
    <s v="BGD"/>
    <x v="3"/>
    <x v="0"/>
    <n v="0"/>
    <m/>
    <x v="0"/>
    <x v="0"/>
    <n v="0"/>
    <n v="0"/>
    <m/>
    <m/>
  </r>
  <r>
    <x v="5"/>
    <s v="BGD"/>
    <x v="4"/>
    <x v="95"/>
    <n v="26"/>
    <m/>
    <x v="79"/>
    <x v="110"/>
    <n v="0"/>
    <n v="0"/>
    <m/>
    <n v="0"/>
  </r>
  <r>
    <x v="5"/>
    <s v="BGD"/>
    <x v="5"/>
    <x v="96"/>
    <n v="567"/>
    <m/>
    <x v="80"/>
    <x v="111"/>
    <n v="0"/>
    <n v="0"/>
    <m/>
    <n v="2"/>
  </r>
  <r>
    <x v="6"/>
    <s v="BEL"/>
    <x v="45"/>
    <x v="97"/>
    <n v="298"/>
    <m/>
    <x v="0"/>
    <x v="0"/>
    <n v="0"/>
    <n v="0"/>
    <m/>
    <m/>
  </r>
  <r>
    <x v="6"/>
    <s v="BEL"/>
    <x v="8"/>
    <x v="98"/>
    <n v="299"/>
    <m/>
    <x v="81"/>
    <x v="112"/>
    <n v="0"/>
    <n v="0"/>
    <m/>
    <n v="0"/>
  </r>
  <r>
    <x v="6"/>
    <s v="BEL"/>
    <x v="9"/>
    <x v="99"/>
    <n v="778"/>
    <m/>
    <x v="82"/>
    <x v="113"/>
    <n v="0.01"/>
    <n v="0.01"/>
    <m/>
    <n v="21"/>
  </r>
  <r>
    <x v="6"/>
    <s v="BEL"/>
    <x v="10"/>
    <x v="100"/>
    <n v="787"/>
    <m/>
    <x v="83"/>
    <x v="114"/>
    <n v="0.01"/>
    <n v="0.01"/>
    <m/>
    <n v="14"/>
  </r>
  <r>
    <x v="6"/>
    <s v="BEL"/>
    <x v="11"/>
    <x v="101"/>
    <n v="794"/>
    <m/>
    <x v="84"/>
    <x v="115"/>
    <n v="0.01"/>
    <n v="0.01"/>
    <m/>
    <n v="11"/>
  </r>
  <r>
    <x v="6"/>
    <s v="BEL"/>
    <x v="12"/>
    <x v="3"/>
    <m/>
    <m/>
    <x v="0"/>
    <x v="116"/>
    <m/>
    <m/>
    <m/>
    <n v="9"/>
  </r>
  <r>
    <x v="6"/>
    <s v="BEL"/>
    <x v="13"/>
    <x v="3"/>
    <m/>
    <m/>
    <x v="0"/>
    <x v="117"/>
    <m/>
    <m/>
    <m/>
    <n v="7"/>
  </r>
  <r>
    <x v="6"/>
    <s v="BEL"/>
    <x v="14"/>
    <x v="102"/>
    <n v="795"/>
    <m/>
    <x v="0"/>
    <x v="118"/>
    <n v="0.01"/>
    <n v="0.01"/>
    <m/>
    <n v="6"/>
  </r>
  <r>
    <x v="6"/>
    <s v="BEL"/>
    <x v="15"/>
    <x v="103"/>
    <n v="2354"/>
    <m/>
    <x v="85"/>
    <x v="119"/>
    <n v="0.02"/>
    <n v="0.02"/>
    <m/>
    <n v="25"/>
  </r>
  <r>
    <x v="6"/>
    <s v="BEL"/>
    <x v="16"/>
    <x v="104"/>
    <n v="6218"/>
    <m/>
    <x v="86"/>
    <x v="120"/>
    <n v="0.05"/>
    <n v="0.05"/>
    <m/>
    <n v="67"/>
  </r>
  <r>
    <x v="6"/>
    <s v="BEL"/>
    <x v="17"/>
    <x v="105"/>
    <n v="14340"/>
    <m/>
    <x v="87"/>
    <x v="121"/>
    <n v="0.12"/>
    <n v="0.12"/>
    <m/>
    <n v="167"/>
  </r>
  <r>
    <x v="6"/>
    <s v="BEL"/>
    <x v="18"/>
    <x v="106"/>
    <n v="23484"/>
    <m/>
    <x v="88"/>
    <x v="122"/>
    <n v="0.2"/>
    <n v="0.2"/>
    <m/>
    <n v="280"/>
  </r>
  <r>
    <x v="6"/>
    <s v="BEL"/>
    <x v="19"/>
    <x v="107"/>
    <n v="26671"/>
    <m/>
    <x v="89"/>
    <x v="123"/>
    <n v="0.23"/>
    <n v="0.23"/>
    <m/>
    <n v="319"/>
  </r>
  <r>
    <x v="6"/>
    <s v="BEL"/>
    <x v="20"/>
    <x v="108"/>
    <n v="27067"/>
    <m/>
    <x v="90"/>
    <x v="124"/>
    <n v="0.23"/>
    <n v="0.23"/>
    <m/>
    <n v="324"/>
  </r>
  <r>
    <x v="6"/>
    <s v="BEL"/>
    <x v="21"/>
    <x v="109"/>
    <n v="32518"/>
    <m/>
    <x v="91"/>
    <x v="125"/>
    <n v="0.28000000000000003"/>
    <n v="0.28000000000000003"/>
    <m/>
    <n v="391"/>
  </r>
  <r>
    <x v="6"/>
    <s v="BEL"/>
    <x v="22"/>
    <x v="110"/>
    <n v="47987"/>
    <m/>
    <x v="92"/>
    <x v="126"/>
    <n v="0.41"/>
    <n v="0.41"/>
    <m/>
    <n v="562"/>
  </r>
  <r>
    <x v="6"/>
    <s v="BEL"/>
    <x v="23"/>
    <x v="111"/>
    <n v="68572"/>
    <m/>
    <x v="93"/>
    <x v="127"/>
    <n v="0.59"/>
    <n v="0.59"/>
    <m/>
    <n v="769"/>
  </r>
  <r>
    <x v="6"/>
    <s v="BEL"/>
    <x v="24"/>
    <x v="112"/>
    <n v="91110"/>
    <m/>
    <x v="94"/>
    <x v="128"/>
    <n v="0.79"/>
    <n v="0.79"/>
    <m/>
    <n v="946"/>
  </r>
  <r>
    <x v="6"/>
    <s v="BEL"/>
    <x v="25"/>
    <x v="113"/>
    <n v="113563"/>
    <m/>
    <x v="95"/>
    <x v="129"/>
    <n v="0.98"/>
    <n v="0.98"/>
    <m/>
    <n v="1110"/>
  </r>
  <r>
    <x v="6"/>
    <s v="BEL"/>
    <x v="26"/>
    <x v="114"/>
    <n v="118543"/>
    <m/>
    <x v="96"/>
    <x v="130"/>
    <n v="1.02"/>
    <n v="1.02"/>
    <m/>
    <n v="1132"/>
  </r>
  <r>
    <x v="6"/>
    <s v="BEL"/>
    <x v="27"/>
    <x v="115"/>
    <n v="121674"/>
    <m/>
    <x v="97"/>
    <x v="131"/>
    <n v="1.05"/>
    <n v="1.05"/>
    <m/>
    <n v="1166"/>
  </r>
  <r>
    <x v="6"/>
    <s v="BEL"/>
    <x v="28"/>
    <x v="116"/>
    <n v="131979"/>
    <n v="109"/>
    <x v="98"/>
    <x v="132"/>
    <n v="1.1399999999999999"/>
    <n v="1.1399999999999999"/>
    <n v="0"/>
    <n v="1227"/>
  </r>
  <r>
    <x v="6"/>
    <s v="BEL"/>
    <x v="29"/>
    <x v="117"/>
    <n v="150335"/>
    <n v="290"/>
    <x v="99"/>
    <x v="133"/>
    <n v="1.3"/>
    <n v="1.3"/>
    <n v="0"/>
    <n v="1265"/>
  </r>
  <r>
    <x v="6"/>
    <s v="BEL"/>
    <x v="30"/>
    <x v="118"/>
    <n v="170192"/>
    <n v="712"/>
    <x v="100"/>
    <x v="134"/>
    <n v="1.47"/>
    <n v="1.47"/>
    <n v="0.01"/>
    <n v="1261"/>
  </r>
  <r>
    <x v="6"/>
    <s v="BEL"/>
    <x v="31"/>
    <x v="119"/>
    <n v="199444"/>
    <n v="712"/>
    <x v="101"/>
    <x v="135"/>
    <n v="1.73"/>
    <n v="1.72"/>
    <n v="0.01"/>
    <n v="1344"/>
  </r>
  <r>
    <x v="6"/>
    <s v="BEL"/>
    <x v="32"/>
    <x v="120"/>
    <n v="228030"/>
    <n v="743"/>
    <x v="102"/>
    <x v="136"/>
    <n v="1.97"/>
    <n v="1.97"/>
    <n v="0.01"/>
    <n v="1420"/>
  </r>
  <r>
    <x v="6"/>
    <s v="BEL"/>
    <x v="33"/>
    <x v="121"/>
    <n v="235816"/>
    <n v="750"/>
    <x v="103"/>
    <x v="137"/>
    <n v="2.04"/>
    <n v="2.0299999999999998"/>
    <n v="0.01"/>
    <n v="1455"/>
  </r>
  <r>
    <x v="6"/>
    <s v="BEL"/>
    <x v="34"/>
    <x v="122"/>
    <n v="237661"/>
    <n v="750"/>
    <x v="104"/>
    <x v="138"/>
    <n v="2.06"/>
    <n v="2.0499999999999998"/>
    <n v="0.01"/>
    <n v="1439"/>
  </r>
  <r>
    <x v="6"/>
    <s v="BEL"/>
    <x v="2"/>
    <x v="123"/>
    <n v="248163"/>
    <n v="750"/>
    <x v="105"/>
    <x v="139"/>
    <n v="2.15"/>
    <n v="2.14"/>
    <n v="0.01"/>
    <n v="1440"/>
  </r>
  <r>
    <x v="6"/>
    <s v="BEL"/>
    <x v="3"/>
    <x v="124"/>
    <n v="258186"/>
    <n v="2108"/>
    <x v="106"/>
    <x v="140"/>
    <n v="2.25"/>
    <n v="2.23"/>
    <n v="0.02"/>
    <n v="1352"/>
  </r>
  <r>
    <x v="6"/>
    <s v="BEL"/>
    <x v="4"/>
    <x v="125"/>
    <n v="270994"/>
    <n v="5208"/>
    <x v="107"/>
    <x v="141"/>
    <n v="2.38"/>
    <n v="2.34"/>
    <n v="0.04"/>
    <n v="1298"/>
  </r>
  <r>
    <x v="6"/>
    <s v="BEL"/>
    <x v="5"/>
    <x v="126"/>
    <n v="285223"/>
    <n v="12079"/>
    <x v="108"/>
    <x v="142"/>
    <n v="2.57"/>
    <n v="2.46"/>
    <n v="0.1"/>
    <n v="1197"/>
  </r>
  <r>
    <x v="6"/>
    <s v="BEL"/>
    <x v="0"/>
    <x v="127"/>
    <n v="295847"/>
    <n v="19674"/>
    <x v="109"/>
    <x v="143"/>
    <n v="2.72"/>
    <n v="2.5499999999999998"/>
    <n v="0.17"/>
    <n v="1069"/>
  </r>
  <r>
    <x v="6"/>
    <s v="BEL"/>
    <x v="1"/>
    <x v="128"/>
    <n v="297382"/>
    <n v="22313"/>
    <x v="110"/>
    <x v="144"/>
    <n v="2.76"/>
    <n v="2.57"/>
    <n v="0.19"/>
    <n v="1025"/>
  </r>
  <r>
    <x v="6"/>
    <s v="BEL"/>
    <x v="6"/>
    <x v="129"/>
    <n v="297946"/>
    <n v="22619"/>
    <x v="111"/>
    <x v="145"/>
    <n v="2.77"/>
    <n v="2.57"/>
    <n v="0.2"/>
    <n v="1013"/>
  </r>
  <r>
    <x v="6"/>
    <s v="BEL"/>
    <x v="7"/>
    <x v="130"/>
    <n v="301533"/>
    <n v="25864"/>
    <x v="112"/>
    <x v="146"/>
    <n v="2.82"/>
    <n v="2.6"/>
    <n v="0.22"/>
    <n v="967"/>
  </r>
  <r>
    <x v="6"/>
    <s v="BEL"/>
    <x v="35"/>
    <x v="131"/>
    <n v="310140"/>
    <n v="37253"/>
    <x v="113"/>
    <x v="147"/>
    <n v="3"/>
    <n v="2.68"/>
    <n v="0.32"/>
    <n v="1074"/>
  </r>
  <r>
    <x v="6"/>
    <s v="BEL"/>
    <x v="36"/>
    <x v="132"/>
    <n v="317651"/>
    <n v="53343"/>
    <x v="114"/>
    <x v="148"/>
    <n v="3.2"/>
    <n v="2.74"/>
    <n v="0.46"/>
    <n v="1168"/>
  </r>
  <r>
    <x v="6"/>
    <s v="BEL"/>
    <x v="37"/>
    <x v="133"/>
    <n v="323239"/>
    <n v="70782"/>
    <x v="115"/>
    <x v="149"/>
    <n v="3.4"/>
    <n v="2.79"/>
    <n v="0.61"/>
    <n v="1192"/>
  </r>
  <r>
    <x v="6"/>
    <s v="BEL"/>
    <x v="38"/>
    <x v="134"/>
    <n v="327026"/>
    <n v="85915"/>
    <x v="116"/>
    <x v="150"/>
    <n v="3.56"/>
    <n v="2.82"/>
    <n v="0.74"/>
    <n v="1201"/>
  </r>
  <r>
    <x v="6"/>
    <s v="BEL"/>
    <x v="39"/>
    <x v="135"/>
    <n v="327531"/>
    <n v="88944"/>
    <x v="117"/>
    <x v="151"/>
    <n v="3.59"/>
    <n v="2.83"/>
    <n v="0.77"/>
    <n v="1193"/>
  </r>
  <r>
    <x v="7"/>
    <s v="BMU"/>
    <x v="20"/>
    <x v="0"/>
    <m/>
    <m/>
    <x v="0"/>
    <x v="0"/>
    <n v="0"/>
    <m/>
    <m/>
    <m/>
  </r>
  <r>
    <x v="7"/>
    <s v="BMU"/>
    <x v="21"/>
    <x v="3"/>
    <m/>
    <m/>
    <x v="0"/>
    <x v="152"/>
    <m/>
    <m/>
    <m/>
    <n v="4464"/>
  </r>
  <r>
    <x v="7"/>
    <s v="BMU"/>
    <x v="22"/>
    <x v="3"/>
    <m/>
    <m/>
    <x v="0"/>
    <x v="152"/>
    <m/>
    <m/>
    <m/>
    <n v="4464"/>
  </r>
  <r>
    <x v="7"/>
    <s v="BMU"/>
    <x v="23"/>
    <x v="3"/>
    <m/>
    <m/>
    <x v="0"/>
    <x v="152"/>
    <m/>
    <m/>
    <m/>
    <n v="4464"/>
  </r>
  <r>
    <x v="7"/>
    <s v="BMU"/>
    <x v="24"/>
    <x v="3"/>
    <m/>
    <m/>
    <x v="0"/>
    <x v="152"/>
    <m/>
    <m/>
    <m/>
    <n v="4464"/>
  </r>
  <r>
    <x v="7"/>
    <s v="BMU"/>
    <x v="25"/>
    <x v="3"/>
    <m/>
    <m/>
    <x v="0"/>
    <x v="152"/>
    <m/>
    <m/>
    <m/>
    <n v="4464"/>
  </r>
  <r>
    <x v="7"/>
    <s v="BMU"/>
    <x v="26"/>
    <x v="136"/>
    <m/>
    <m/>
    <x v="0"/>
    <x v="152"/>
    <n v="2.67"/>
    <m/>
    <m/>
    <n v="4464"/>
  </r>
  <r>
    <x v="7"/>
    <s v="BMU"/>
    <x v="27"/>
    <x v="3"/>
    <m/>
    <m/>
    <x v="0"/>
    <x v="153"/>
    <m/>
    <m/>
    <m/>
    <n v="4239"/>
  </r>
  <r>
    <x v="7"/>
    <s v="BMU"/>
    <x v="28"/>
    <x v="3"/>
    <m/>
    <m/>
    <x v="0"/>
    <x v="154"/>
    <m/>
    <m/>
    <m/>
    <n v="4015"/>
  </r>
  <r>
    <x v="7"/>
    <s v="BMU"/>
    <x v="29"/>
    <x v="3"/>
    <m/>
    <m/>
    <x v="0"/>
    <x v="155"/>
    <m/>
    <m/>
    <m/>
    <n v="3790"/>
  </r>
  <r>
    <x v="7"/>
    <s v="BMU"/>
    <x v="30"/>
    <x v="3"/>
    <m/>
    <m/>
    <x v="0"/>
    <x v="156"/>
    <m/>
    <m/>
    <m/>
    <n v="3565"/>
  </r>
  <r>
    <x v="7"/>
    <s v="BMU"/>
    <x v="31"/>
    <x v="3"/>
    <m/>
    <m/>
    <x v="0"/>
    <x v="157"/>
    <m/>
    <m/>
    <m/>
    <n v="3356"/>
  </r>
  <r>
    <x v="7"/>
    <s v="BMU"/>
    <x v="32"/>
    <x v="3"/>
    <m/>
    <m/>
    <x v="0"/>
    <x v="158"/>
    <m/>
    <m/>
    <m/>
    <n v="3131"/>
  </r>
  <r>
    <x v="7"/>
    <s v="BMU"/>
    <x v="33"/>
    <x v="137"/>
    <m/>
    <m/>
    <x v="0"/>
    <x v="159"/>
    <n v="4.71"/>
    <m/>
    <m/>
    <n v="2907"/>
  </r>
  <r>
    <x v="7"/>
    <s v="BMU"/>
    <x v="34"/>
    <x v="3"/>
    <m/>
    <m/>
    <x v="0"/>
    <x v="158"/>
    <m/>
    <m/>
    <m/>
    <n v="3131"/>
  </r>
  <r>
    <x v="7"/>
    <s v="BMU"/>
    <x v="2"/>
    <x v="3"/>
    <m/>
    <m/>
    <x v="0"/>
    <x v="157"/>
    <m/>
    <m/>
    <m/>
    <n v="3356"/>
  </r>
  <r>
    <x v="7"/>
    <s v="BMU"/>
    <x v="3"/>
    <x v="3"/>
    <m/>
    <m/>
    <x v="0"/>
    <x v="160"/>
    <m/>
    <m/>
    <m/>
    <n v="3597"/>
  </r>
  <r>
    <x v="7"/>
    <s v="BMU"/>
    <x v="4"/>
    <x v="3"/>
    <m/>
    <m/>
    <x v="0"/>
    <x v="161"/>
    <m/>
    <m/>
    <m/>
    <n v="3822"/>
  </r>
  <r>
    <x v="7"/>
    <s v="BMU"/>
    <x v="5"/>
    <x v="3"/>
    <m/>
    <m/>
    <x v="0"/>
    <x v="162"/>
    <m/>
    <m/>
    <m/>
    <n v="4047"/>
  </r>
  <r>
    <x v="7"/>
    <s v="BMU"/>
    <x v="0"/>
    <x v="3"/>
    <m/>
    <m/>
    <x v="0"/>
    <x v="163"/>
    <m/>
    <m/>
    <m/>
    <n v="4272"/>
  </r>
  <r>
    <x v="7"/>
    <s v="BMU"/>
    <x v="1"/>
    <x v="138"/>
    <m/>
    <m/>
    <x v="0"/>
    <x v="164"/>
    <n v="7.86"/>
    <m/>
    <m/>
    <n v="4512"/>
  </r>
  <r>
    <x v="8"/>
    <s v="BOL"/>
    <x v="5"/>
    <x v="0"/>
    <m/>
    <m/>
    <x v="0"/>
    <x v="0"/>
    <n v="0"/>
    <m/>
    <m/>
    <m/>
  </r>
  <r>
    <x v="8"/>
    <s v="BOL"/>
    <x v="0"/>
    <x v="139"/>
    <m/>
    <m/>
    <x v="118"/>
    <x v="165"/>
    <n v="0"/>
    <m/>
    <m/>
    <n v="1"/>
  </r>
  <r>
    <x v="8"/>
    <s v="BOL"/>
    <x v="1"/>
    <x v="140"/>
    <m/>
    <m/>
    <x v="119"/>
    <x v="166"/>
    <n v="0"/>
    <m/>
    <m/>
    <n v="2"/>
  </r>
  <r>
    <x v="8"/>
    <s v="BOL"/>
    <x v="6"/>
    <x v="141"/>
    <m/>
    <m/>
    <x v="120"/>
    <x v="167"/>
    <n v="0"/>
    <m/>
    <m/>
    <n v="2"/>
  </r>
  <r>
    <x v="8"/>
    <s v="BOL"/>
    <x v="7"/>
    <x v="142"/>
    <m/>
    <m/>
    <x v="121"/>
    <x v="168"/>
    <n v="0"/>
    <m/>
    <m/>
    <n v="12"/>
  </r>
  <r>
    <x v="8"/>
    <s v="BOL"/>
    <x v="35"/>
    <x v="143"/>
    <m/>
    <m/>
    <x v="122"/>
    <x v="169"/>
    <n v="0.01"/>
    <m/>
    <m/>
    <n v="27"/>
  </r>
  <r>
    <x v="8"/>
    <s v="BOL"/>
    <x v="36"/>
    <x v="144"/>
    <m/>
    <m/>
    <x v="123"/>
    <x v="170"/>
    <n v="0.03"/>
    <m/>
    <m/>
    <n v="51"/>
  </r>
  <r>
    <x v="9"/>
    <s v="BRA"/>
    <x v="26"/>
    <x v="0"/>
    <n v="0"/>
    <m/>
    <x v="0"/>
    <x v="0"/>
    <n v="0"/>
    <n v="0"/>
    <m/>
    <m/>
  </r>
  <r>
    <x v="9"/>
    <s v="BRA"/>
    <x v="27"/>
    <x v="145"/>
    <n v="112"/>
    <m/>
    <x v="124"/>
    <x v="171"/>
    <n v="0"/>
    <n v="0"/>
    <m/>
    <n v="1"/>
  </r>
  <r>
    <x v="9"/>
    <s v="BRA"/>
    <x v="28"/>
    <x v="146"/>
    <n v="1109"/>
    <m/>
    <x v="125"/>
    <x v="172"/>
    <n v="0"/>
    <n v="0"/>
    <m/>
    <n v="3"/>
  </r>
  <r>
    <x v="9"/>
    <s v="BRA"/>
    <x v="29"/>
    <x v="147"/>
    <n v="11470"/>
    <m/>
    <x v="126"/>
    <x v="173"/>
    <n v="0.01"/>
    <n v="0.01"/>
    <m/>
    <n v="18"/>
  </r>
  <r>
    <x v="9"/>
    <s v="BRA"/>
    <x v="30"/>
    <x v="148"/>
    <n v="28543"/>
    <m/>
    <x v="127"/>
    <x v="174"/>
    <n v="0.01"/>
    <n v="0.01"/>
    <m/>
    <n v="34"/>
  </r>
  <r>
    <x v="9"/>
    <s v="BRA"/>
    <x v="31"/>
    <x v="149"/>
    <n v="136519"/>
    <m/>
    <x v="128"/>
    <x v="175"/>
    <n v="0.06"/>
    <n v="0.06"/>
    <m/>
    <n v="128"/>
  </r>
  <r>
    <x v="9"/>
    <s v="BRA"/>
    <x v="32"/>
    <x v="150"/>
    <n v="245877"/>
    <m/>
    <x v="129"/>
    <x v="176"/>
    <n v="0.12"/>
    <n v="0.12"/>
    <m/>
    <n v="193"/>
  </r>
  <r>
    <x v="9"/>
    <s v="BRA"/>
    <x v="33"/>
    <x v="151"/>
    <n v="537774"/>
    <m/>
    <x v="130"/>
    <x v="177"/>
    <n v="0.25"/>
    <n v="0.25"/>
    <m/>
    <n v="361"/>
  </r>
  <r>
    <x v="9"/>
    <s v="BRA"/>
    <x v="34"/>
    <x v="152"/>
    <n v="604722"/>
    <m/>
    <x v="131"/>
    <x v="178"/>
    <n v="0.28000000000000003"/>
    <n v="0.28000000000000003"/>
    <m/>
    <n v="406"/>
  </r>
  <r>
    <x v="9"/>
    <s v="BRA"/>
    <x v="2"/>
    <x v="153"/>
    <n v="700608"/>
    <m/>
    <x v="132"/>
    <x v="179"/>
    <n v="0.33"/>
    <n v="0.33"/>
    <m/>
    <n v="470"/>
  </r>
  <r>
    <x v="9"/>
    <s v="BRA"/>
    <x v="3"/>
    <x v="154"/>
    <n v="848883"/>
    <m/>
    <x v="133"/>
    <x v="180"/>
    <n v="0.4"/>
    <n v="0.4"/>
    <m/>
    <n v="563"/>
  </r>
  <r>
    <x v="9"/>
    <s v="BRA"/>
    <x v="4"/>
    <x v="155"/>
    <n v="1129885"/>
    <m/>
    <x v="134"/>
    <x v="181"/>
    <n v="0.53"/>
    <n v="0.53"/>
    <m/>
    <n v="740"/>
  </r>
  <r>
    <x v="9"/>
    <s v="BRA"/>
    <x v="5"/>
    <x v="156"/>
    <n v="1450900"/>
    <m/>
    <x v="135"/>
    <x v="182"/>
    <n v="0.68"/>
    <n v="0.68"/>
    <m/>
    <n v="883"/>
  </r>
  <r>
    <x v="9"/>
    <s v="BRA"/>
    <x v="0"/>
    <x v="157"/>
    <n v="1656851"/>
    <m/>
    <x v="136"/>
    <x v="183"/>
    <n v="0.78"/>
    <n v="0.78"/>
    <m/>
    <n v="956"/>
  </r>
  <r>
    <x v="9"/>
    <s v="BRA"/>
    <x v="1"/>
    <x v="158"/>
    <n v="1923813"/>
    <m/>
    <x v="137"/>
    <x v="184"/>
    <n v="0.94"/>
    <n v="0.91"/>
    <m/>
    <n v="985"/>
  </r>
  <r>
    <x v="9"/>
    <s v="BRA"/>
    <x v="6"/>
    <x v="159"/>
    <n v="2046523"/>
    <m/>
    <x v="138"/>
    <x v="185"/>
    <n v="0.98"/>
    <n v="0.96"/>
    <m/>
    <n v="988"/>
  </r>
  <r>
    <x v="9"/>
    <s v="BRA"/>
    <x v="7"/>
    <x v="160"/>
    <n v="2107624"/>
    <m/>
    <x v="139"/>
    <x v="186"/>
    <n v="1"/>
    <n v="0.99"/>
    <m/>
    <n v="957"/>
  </r>
  <r>
    <x v="9"/>
    <s v="BRA"/>
    <x v="35"/>
    <x v="161"/>
    <n v="2292551"/>
    <m/>
    <x v="140"/>
    <x v="187"/>
    <n v="1.08"/>
    <n v="1.08"/>
    <m/>
    <n v="970"/>
  </r>
  <r>
    <x v="9"/>
    <s v="BRA"/>
    <x v="36"/>
    <x v="162"/>
    <n v="2521704"/>
    <m/>
    <x v="141"/>
    <x v="188"/>
    <n v="1.19"/>
    <n v="1.19"/>
    <m/>
    <n v="935"/>
  </r>
  <r>
    <x v="9"/>
    <s v="BRA"/>
    <x v="37"/>
    <x v="163"/>
    <n v="3073057"/>
    <m/>
    <x v="142"/>
    <x v="189"/>
    <n v="1.45"/>
    <n v="1.45"/>
    <m/>
    <n v="1090"/>
  </r>
  <r>
    <x v="9"/>
    <s v="BRA"/>
    <x v="38"/>
    <x v="164"/>
    <n v="3074906"/>
    <m/>
    <x v="143"/>
    <x v="190"/>
    <n v="1.45"/>
    <n v="1.45"/>
    <m/>
    <n v="946"/>
  </r>
  <r>
    <x v="9"/>
    <s v="BRA"/>
    <x v="39"/>
    <x v="165"/>
    <n v="3399421"/>
    <n v="1962"/>
    <x v="144"/>
    <x v="191"/>
    <n v="1.6"/>
    <n v="1.6"/>
    <n v="0"/>
    <n v="940"/>
  </r>
  <r>
    <x v="10"/>
    <s v="BGR"/>
    <x v="8"/>
    <x v="166"/>
    <n v="1719"/>
    <m/>
    <x v="0"/>
    <x v="0"/>
    <n v="0.02"/>
    <n v="0.02"/>
    <m/>
    <m/>
  </r>
  <r>
    <x v="10"/>
    <s v="BGR"/>
    <x v="9"/>
    <x v="167"/>
    <n v="4608"/>
    <m/>
    <x v="145"/>
    <x v="192"/>
    <n v="7.0000000000000007E-2"/>
    <n v="7.0000000000000007E-2"/>
    <m/>
    <n v="416"/>
  </r>
  <r>
    <x v="10"/>
    <s v="BGR"/>
    <x v="10"/>
    <x v="3"/>
    <m/>
    <m/>
    <x v="0"/>
    <x v="193"/>
    <m/>
    <m/>
    <m/>
    <n v="213"/>
  </r>
  <r>
    <x v="10"/>
    <s v="BGR"/>
    <x v="11"/>
    <x v="168"/>
    <n v="4739"/>
    <m/>
    <x v="0"/>
    <x v="194"/>
    <n v="7.0000000000000007E-2"/>
    <n v="7.0000000000000007E-2"/>
    <m/>
    <n v="145"/>
  </r>
  <r>
    <x v="10"/>
    <s v="BGR"/>
    <x v="12"/>
    <x v="3"/>
    <m/>
    <m/>
    <x v="0"/>
    <x v="195"/>
    <m/>
    <m/>
    <m/>
    <n v="115"/>
  </r>
  <r>
    <x v="10"/>
    <s v="BGR"/>
    <x v="13"/>
    <x v="3"/>
    <m/>
    <m/>
    <x v="0"/>
    <x v="196"/>
    <m/>
    <m/>
    <m/>
    <n v="97"/>
  </r>
  <r>
    <x v="10"/>
    <s v="BGR"/>
    <x v="14"/>
    <x v="3"/>
    <m/>
    <m/>
    <x v="0"/>
    <x v="197"/>
    <m/>
    <m/>
    <m/>
    <n v="85"/>
  </r>
  <r>
    <x v="10"/>
    <s v="BGR"/>
    <x v="15"/>
    <x v="169"/>
    <n v="5448"/>
    <m/>
    <x v="0"/>
    <x v="198"/>
    <n v="0.08"/>
    <n v="0.08"/>
    <m/>
    <n v="77"/>
  </r>
  <r>
    <x v="10"/>
    <s v="BGR"/>
    <x v="16"/>
    <x v="170"/>
    <n v="7913"/>
    <m/>
    <x v="146"/>
    <x v="199"/>
    <n v="0.11"/>
    <n v="0.11"/>
    <m/>
    <n v="68"/>
  </r>
  <r>
    <x v="10"/>
    <s v="BGR"/>
    <x v="17"/>
    <x v="171"/>
    <n v="11117"/>
    <m/>
    <x v="147"/>
    <x v="200"/>
    <n v="0.16"/>
    <n v="0.16"/>
    <m/>
    <n v="132"/>
  </r>
  <r>
    <x v="10"/>
    <s v="BGR"/>
    <x v="18"/>
    <x v="172"/>
    <n v="13355"/>
    <m/>
    <x v="148"/>
    <x v="201"/>
    <n v="0.19"/>
    <n v="0.19"/>
    <m/>
    <n v="177"/>
  </r>
  <r>
    <x v="10"/>
    <s v="BGR"/>
    <x v="19"/>
    <x v="173"/>
    <n v="13473"/>
    <m/>
    <x v="149"/>
    <x v="202"/>
    <n v="0.19"/>
    <n v="0.19"/>
    <m/>
    <n v="176"/>
  </r>
  <r>
    <x v="10"/>
    <s v="BGR"/>
    <x v="20"/>
    <x v="3"/>
    <m/>
    <m/>
    <x v="0"/>
    <x v="203"/>
    <m/>
    <m/>
    <m/>
    <n v="179"/>
  </r>
  <r>
    <x v="10"/>
    <s v="BGR"/>
    <x v="21"/>
    <x v="174"/>
    <n v="14161"/>
    <m/>
    <x v="0"/>
    <x v="204"/>
    <n v="0.2"/>
    <n v="0.2"/>
    <m/>
    <n v="183"/>
  </r>
  <r>
    <x v="10"/>
    <s v="BGR"/>
    <x v="22"/>
    <x v="175"/>
    <n v="15780"/>
    <m/>
    <x v="150"/>
    <x v="205"/>
    <n v="0.23"/>
    <n v="0.23"/>
    <m/>
    <n v="212"/>
  </r>
  <r>
    <x v="10"/>
    <s v="BGR"/>
    <x v="23"/>
    <x v="176"/>
    <n v="17038"/>
    <m/>
    <x v="151"/>
    <x v="206"/>
    <n v="0.25"/>
    <n v="0.25"/>
    <m/>
    <n v="188"/>
  </r>
  <r>
    <x v="10"/>
    <s v="BGR"/>
    <x v="24"/>
    <x v="177"/>
    <n v="17686"/>
    <m/>
    <x v="152"/>
    <x v="207"/>
    <n v="0.25"/>
    <n v="0.25"/>
    <m/>
    <n v="135"/>
  </r>
  <r>
    <x v="10"/>
    <s v="BGR"/>
    <x v="25"/>
    <x v="178"/>
    <n v="18126"/>
    <m/>
    <x v="153"/>
    <x v="208"/>
    <n v="0.26"/>
    <n v="0.26"/>
    <m/>
    <n v="98"/>
  </r>
  <r>
    <x v="10"/>
    <s v="BGR"/>
    <x v="26"/>
    <x v="179"/>
    <n v="18332"/>
    <m/>
    <x v="154"/>
    <x v="209"/>
    <n v="0.26"/>
    <n v="0.26"/>
    <m/>
    <n v="100"/>
  </r>
  <r>
    <x v="10"/>
    <s v="BGR"/>
    <x v="27"/>
    <x v="180"/>
    <n v="18453"/>
    <m/>
    <x v="155"/>
    <x v="210"/>
    <n v="0.27"/>
    <n v="0.27"/>
    <m/>
    <n v="95"/>
  </r>
  <r>
    <x v="10"/>
    <s v="BGR"/>
    <x v="28"/>
    <x v="181"/>
    <n v="18524"/>
    <n v="1114"/>
    <x v="156"/>
    <x v="211"/>
    <n v="0.28000000000000003"/>
    <n v="0.27"/>
    <n v="0.02"/>
    <n v="113"/>
  </r>
  <r>
    <x v="10"/>
    <s v="BGR"/>
    <x v="29"/>
    <x v="182"/>
    <n v="19058"/>
    <n v="3168"/>
    <x v="157"/>
    <x v="212"/>
    <n v="0.32"/>
    <n v="0.27"/>
    <n v="0.05"/>
    <n v="133"/>
  </r>
  <r>
    <x v="10"/>
    <s v="BGR"/>
    <x v="30"/>
    <x v="183"/>
    <n v="19834"/>
    <n v="4293"/>
    <x v="158"/>
    <x v="213"/>
    <n v="0.35"/>
    <n v="0.28999999999999998"/>
    <n v="0.06"/>
    <n v="146"/>
  </r>
  <r>
    <x v="10"/>
    <s v="BGR"/>
    <x v="31"/>
    <x v="184"/>
    <n v="20719"/>
    <n v="4532"/>
    <x v="159"/>
    <x v="214"/>
    <n v="0.36"/>
    <n v="0.3"/>
    <n v="7.0000000000000007E-2"/>
    <n v="156"/>
  </r>
  <r>
    <x v="10"/>
    <s v="BGR"/>
    <x v="32"/>
    <x v="185"/>
    <n v="21496"/>
    <n v="4605"/>
    <x v="160"/>
    <x v="215"/>
    <n v="0.38"/>
    <n v="0.31"/>
    <n v="7.0000000000000007E-2"/>
    <n v="164"/>
  </r>
  <r>
    <x v="10"/>
    <s v="BGR"/>
    <x v="33"/>
    <x v="186"/>
    <n v="21509"/>
    <n v="4610"/>
    <x v="161"/>
    <x v="216"/>
    <n v="0.38"/>
    <n v="0.31"/>
    <n v="7.0000000000000007E-2"/>
    <n v="160"/>
  </r>
  <r>
    <x v="10"/>
    <s v="BGR"/>
    <x v="34"/>
    <x v="187"/>
    <n v="21533"/>
    <n v="4610"/>
    <x v="162"/>
    <x v="217"/>
    <n v="0.38"/>
    <n v="0.31"/>
    <n v="7.0000000000000007E-2"/>
    <n v="158"/>
  </r>
  <r>
    <x v="10"/>
    <s v="BGR"/>
    <x v="2"/>
    <x v="188"/>
    <n v="22129"/>
    <n v="4669"/>
    <x v="163"/>
    <x v="218"/>
    <n v="0.39"/>
    <n v="0.32"/>
    <n v="7.0000000000000007E-2"/>
    <n v="147"/>
  </r>
  <r>
    <x v="10"/>
    <s v="BGR"/>
    <x v="3"/>
    <x v="189"/>
    <n v="23667"/>
    <n v="5455"/>
    <x v="164"/>
    <x v="219"/>
    <n v="0.42"/>
    <n v="0.34"/>
    <n v="0.08"/>
    <n v="142"/>
  </r>
  <r>
    <x v="10"/>
    <s v="BGR"/>
    <x v="4"/>
    <x v="190"/>
    <n v="25245"/>
    <n v="7672"/>
    <x v="165"/>
    <x v="220"/>
    <n v="0.47"/>
    <n v="0.36"/>
    <n v="0.11"/>
    <n v="181"/>
  </r>
  <r>
    <x v="10"/>
    <s v="BGR"/>
    <x v="5"/>
    <x v="191"/>
    <n v="26753"/>
    <n v="10883"/>
    <x v="166"/>
    <x v="221"/>
    <n v="0.54"/>
    <n v="0.39"/>
    <n v="0.16"/>
    <n v="255"/>
  </r>
  <r>
    <x v="10"/>
    <s v="BGR"/>
    <x v="0"/>
    <x v="192"/>
    <n v="27856"/>
    <n v="12949"/>
    <x v="167"/>
    <x v="222"/>
    <n v="0.59"/>
    <n v="0.4"/>
    <n v="0.19"/>
    <n v="302"/>
  </r>
  <r>
    <x v="10"/>
    <s v="BGR"/>
    <x v="1"/>
    <x v="193"/>
    <n v="27957"/>
    <n v="13063"/>
    <x v="168"/>
    <x v="223"/>
    <n v="0.59"/>
    <n v="0.4"/>
    <n v="0.19"/>
    <n v="306"/>
  </r>
  <r>
    <x v="10"/>
    <s v="BGR"/>
    <x v="6"/>
    <x v="194"/>
    <n v="28041"/>
    <n v="13084"/>
    <x v="169"/>
    <x v="224"/>
    <n v="0.59"/>
    <n v="0.4"/>
    <n v="0.19"/>
    <n v="308"/>
  </r>
  <r>
    <x v="10"/>
    <s v="BGR"/>
    <x v="7"/>
    <x v="195"/>
    <n v="28978"/>
    <n v="13656"/>
    <x v="170"/>
    <x v="225"/>
    <n v="0.61"/>
    <n v="0.42"/>
    <n v="0.2"/>
    <n v="326"/>
  </r>
  <r>
    <x v="10"/>
    <s v="BGR"/>
    <x v="35"/>
    <x v="196"/>
    <n v="30817"/>
    <n v="15100"/>
    <x v="171"/>
    <x v="226"/>
    <n v="0.66"/>
    <n v="0.44"/>
    <n v="0.22"/>
    <n v="345"/>
  </r>
  <r>
    <x v="10"/>
    <s v="BGR"/>
    <x v="36"/>
    <x v="197"/>
    <n v="33691"/>
    <n v="16433"/>
    <x v="172"/>
    <x v="227"/>
    <n v="0.72"/>
    <n v="0.48"/>
    <n v="0.24"/>
    <n v="354"/>
  </r>
  <r>
    <x v="10"/>
    <s v="BGR"/>
    <x v="37"/>
    <x v="198"/>
    <n v="36929"/>
    <n v="17096"/>
    <x v="173"/>
    <x v="228"/>
    <n v="0.78"/>
    <n v="0.53"/>
    <n v="0.25"/>
    <n v="337"/>
  </r>
  <r>
    <x v="10"/>
    <s v="BGR"/>
    <x v="38"/>
    <x v="199"/>
    <n v="39468"/>
    <n v="17392"/>
    <x v="174"/>
    <x v="229"/>
    <n v="0.82"/>
    <n v="0.56999999999999995"/>
    <n v="0.25"/>
    <n v="330"/>
  </r>
  <r>
    <x v="10"/>
    <s v="BGR"/>
    <x v="39"/>
    <x v="200"/>
    <n v="39624"/>
    <n v="17392"/>
    <x v="175"/>
    <x v="230"/>
    <n v="0.82"/>
    <n v="0.56999999999999995"/>
    <n v="0.25"/>
    <n v="329"/>
  </r>
  <r>
    <x v="11"/>
    <s v="CAN"/>
    <x v="46"/>
    <x v="201"/>
    <n v="8734"/>
    <m/>
    <x v="0"/>
    <x v="0"/>
    <n v="0.02"/>
    <n v="0.02"/>
    <m/>
    <m/>
  </r>
  <r>
    <x v="11"/>
    <s v="CAN"/>
    <x v="47"/>
    <x v="3"/>
    <m/>
    <m/>
    <x v="0"/>
    <x v="231"/>
    <m/>
    <m/>
    <m/>
    <n v="95"/>
  </r>
  <r>
    <x v="11"/>
    <s v="CAN"/>
    <x v="48"/>
    <x v="3"/>
    <m/>
    <m/>
    <x v="0"/>
    <x v="231"/>
    <m/>
    <m/>
    <m/>
    <n v="95"/>
  </r>
  <r>
    <x v="11"/>
    <s v="CAN"/>
    <x v="49"/>
    <x v="3"/>
    <m/>
    <m/>
    <x v="0"/>
    <x v="231"/>
    <m/>
    <m/>
    <m/>
    <n v="95"/>
  </r>
  <r>
    <x v="11"/>
    <s v="CAN"/>
    <x v="40"/>
    <x v="3"/>
    <m/>
    <m/>
    <x v="0"/>
    <x v="231"/>
    <m/>
    <m/>
    <m/>
    <n v="95"/>
  </r>
  <r>
    <x v="11"/>
    <s v="CAN"/>
    <x v="41"/>
    <x v="3"/>
    <m/>
    <m/>
    <x v="0"/>
    <x v="231"/>
    <m/>
    <m/>
    <m/>
    <n v="95"/>
  </r>
  <r>
    <x v="11"/>
    <s v="CAN"/>
    <x v="42"/>
    <x v="3"/>
    <m/>
    <m/>
    <x v="0"/>
    <x v="231"/>
    <m/>
    <m/>
    <m/>
    <n v="95"/>
  </r>
  <r>
    <x v="11"/>
    <s v="CAN"/>
    <x v="43"/>
    <x v="202"/>
    <n v="33734"/>
    <m/>
    <x v="0"/>
    <x v="231"/>
    <n v="0.09"/>
    <n v="0.09"/>
    <m/>
    <n v="95"/>
  </r>
  <r>
    <x v="11"/>
    <s v="CAN"/>
    <x v="44"/>
    <x v="3"/>
    <m/>
    <m/>
    <x v="0"/>
    <x v="232"/>
    <m/>
    <m/>
    <m/>
    <n v="105"/>
  </r>
  <r>
    <x v="11"/>
    <s v="CAN"/>
    <x v="45"/>
    <x v="3"/>
    <m/>
    <m/>
    <x v="0"/>
    <x v="233"/>
    <m/>
    <m/>
    <m/>
    <n v="115"/>
  </r>
  <r>
    <x v="11"/>
    <s v="CAN"/>
    <x v="8"/>
    <x v="3"/>
    <m/>
    <m/>
    <x v="0"/>
    <x v="234"/>
    <m/>
    <m/>
    <m/>
    <n v="125"/>
  </r>
  <r>
    <x v="11"/>
    <s v="CAN"/>
    <x v="9"/>
    <x v="3"/>
    <m/>
    <m/>
    <x v="0"/>
    <x v="235"/>
    <m/>
    <m/>
    <m/>
    <n v="135"/>
  </r>
  <r>
    <x v="11"/>
    <s v="CAN"/>
    <x v="10"/>
    <x v="3"/>
    <m/>
    <m/>
    <x v="0"/>
    <x v="236"/>
    <m/>
    <m/>
    <m/>
    <n v="145"/>
  </r>
  <r>
    <x v="11"/>
    <s v="CAN"/>
    <x v="11"/>
    <x v="3"/>
    <m/>
    <m/>
    <x v="0"/>
    <x v="237"/>
    <m/>
    <m/>
    <m/>
    <n v="156"/>
  </r>
  <r>
    <x v="11"/>
    <s v="CAN"/>
    <x v="12"/>
    <x v="203"/>
    <n v="77521"/>
    <m/>
    <x v="0"/>
    <x v="238"/>
    <n v="0.21"/>
    <n v="0.21"/>
    <m/>
    <n v="166"/>
  </r>
  <r>
    <x v="11"/>
    <s v="CAN"/>
    <x v="13"/>
    <x v="3"/>
    <m/>
    <m/>
    <x v="0"/>
    <x v="239"/>
    <m/>
    <m/>
    <m/>
    <n v="214"/>
  </r>
  <r>
    <x v="11"/>
    <s v="CAN"/>
    <x v="14"/>
    <x v="3"/>
    <m/>
    <m/>
    <x v="0"/>
    <x v="240"/>
    <m/>
    <m/>
    <m/>
    <n v="262"/>
  </r>
  <r>
    <x v="11"/>
    <s v="CAN"/>
    <x v="15"/>
    <x v="3"/>
    <m/>
    <m/>
    <x v="0"/>
    <x v="241"/>
    <m/>
    <m/>
    <m/>
    <n v="310"/>
  </r>
  <r>
    <x v="11"/>
    <s v="CAN"/>
    <x v="16"/>
    <x v="3"/>
    <m/>
    <m/>
    <x v="0"/>
    <x v="242"/>
    <m/>
    <m/>
    <m/>
    <n v="358"/>
  </r>
  <r>
    <x v="11"/>
    <s v="CAN"/>
    <x v="17"/>
    <x v="3"/>
    <m/>
    <m/>
    <x v="0"/>
    <x v="243"/>
    <m/>
    <m/>
    <m/>
    <n v="406"/>
  </r>
  <r>
    <x v="11"/>
    <s v="CAN"/>
    <x v="18"/>
    <x v="3"/>
    <m/>
    <m/>
    <x v="0"/>
    <x v="244"/>
    <m/>
    <m/>
    <m/>
    <n v="454"/>
  </r>
  <r>
    <x v="11"/>
    <s v="CAN"/>
    <x v="19"/>
    <x v="3"/>
    <n v="213147"/>
    <n v="3613"/>
    <x v="0"/>
    <x v="245"/>
    <m/>
    <n v="0.56000000000000005"/>
    <n v="0.01"/>
    <n v="502"/>
  </r>
  <r>
    <x v="11"/>
    <s v="CAN"/>
    <x v="20"/>
    <x v="3"/>
    <m/>
    <m/>
    <x v="0"/>
    <x v="245"/>
    <m/>
    <m/>
    <m/>
    <n v="502"/>
  </r>
  <r>
    <x v="11"/>
    <s v="CAN"/>
    <x v="21"/>
    <x v="3"/>
    <m/>
    <m/>
    <x v="0"/>
    <x v="245"/>
    <m/>
    <m/>
    <m/>
    <n v="502"/>
  </r>
  <r>
    <x v="11"/>
    <s v="CAN"/>
    <x v="22"/>
    <x v="204"/>
    <m/>
    <m/>
    <x v="0"/>
    <x v="245"/>
    <n v="0.71"/>
    <m/>
    <m/>
    <n v="502"/>
  </r>
  <r>
    <x v="11"/>
    <s v="CAN"/>
    <x v="23"/>
    <x v="205"/>
    <m/>
    <m/>
    <x v="176"/>
    <x v="246"/>
    <n v="0.76"/>
    <m/>
    <m/>
    <n v="512"/>
  </r>
  <r>
    <x v="11"/>
    <s v="CAN"/>
    <x v="24"/>
    <x v="206"/>
    <m/>
    <m/>
    <x v="177"/>
    <x v="247"/>
    <n v="0.82"/>
    <m/>
    <m/>
    <n v="524"/>
  </r>
  <r>
    <x v="11"/>
    <s v="CAN"/>
    <x v="25"/>
    <x v="207"/>
    <m/>
    <m/>
    <x v="178"/>
    <x v="248"/>
    <n v="0.91"/>
    <m/>
    <m/>
    <n v="571"/>
  </r>
  <r>
    <x v="11"/>
    <s v="CAN"/>
    <x v="26"/>
    <x v="3"/>
    <n v="564874"/>
    <n v="26768"/>
    <x v="0"/>
    <x v="249"/>
    <m/>
    <n v="1.5"/>
    <n v="7.0000000000000007E-2"/>
    <n v="601"/>
  </r>
  <r>
    <x v="11"/>
    <s v="CAN"/>
    <x v="27"/>
    <x v="3"/>
    <m/>
    <m/>
    <x v="0"/>
    <x v="250"/>
    <m/>
    <m/>
    <m/>
    <n v="631"/>
  </r>
  <r>
    <x v="11"/>
    <s v="CAN"/>
    <x v="28"/>
    <x v="208"/>
    <m/>
    <m/>
    <x v="0"/>
    <x v="251"/>
    <n v="1.1200000000000001"/>
    <m/>
    <m/>
    <n v="661"/>
  </r>
  <r>
    <x v="11"/>
    <s v="CAN"/>
    <x v="29"/>
    <x v="209"/>
    <m/>
    <m/>
    <x v="179"/>
    <x v="252"/>
    <n v="1.22"/>
    <m/>
    <m/>
    <n v="729"/>
  </r>
  <r>
    <x v="11"/>
    <s v="CAN"/>
    <x v="30"/>
    <x v="210"/>
    <m/>
    <m/>
    <x v="180"/>
    <x v="253"/>
    <n v="1.29"/>
    <m/>
    <m/>
    <n v="747"/>
  </r>
  <r>
    <x v="11"/>
    <s v="CAN"/>
    <x v="31"/>
    <x v="211"/>
    <m/>
    <m/>
    <x v="181"/>
    <x v="254"/>
    <n v="1.87"/>
    <m/>
    <m/>
    <n v="1498"/>
  </r>
  <r>
    <x v="11"/>
    <s v="CAN"/>
    <x v="32"/>
    <x v="212"/>
    <m/>
    <m/>
    <x v="182"/>
    <x v="255"/>
    <n v="1.99"/>
    <m/>
    <m/>
    <n v="1552"/>
  </r>
  <r>
    <x v="11"/>
    <s v="CAN"/>
    <x v="33"/>
    <x v="3"/>
    <n v="781559"/>
    <n v="59217"/>
    <x v="0"/>
    <x v="256"/>
    <m/>
    <n v="2.0699999999999998"/>
    <n v="0.16"/>
    <n v="1514"/>
  </r>
  <r>
    <x v="11"/>
    <s v="CAN"/>
    <x v="34"/>
    <x v="3"/>
    <m/>
    <m/>
    <x v="0"/>
    <x v="257"/>
    <m/>
    <m/>
    <m/>
    <n v="1475"/>
  </r>
  <r>
    <x v="11"/>
    <s v="CAN"/>
    <x v="2"/>
    <x v="213"/>
    <m/>
    <m/>
    <x v="0"/>
    <x v="258"/>
    <n v="2.13"/>
    <m/>
    <m/>
    <n v="1436"/>
  </r>
  <r>
    <x v="11"/>
    <s v="CAN"/>
    <x v="3"/>
    <x v="214"/>
    <m/>
    <m/>
    <x v="183"/>
    <x v="259"/>
    <n v="2.19"/>
    <m/>
    <m/>
    <n v="1390"/>
  </r>
  <r>
    <x v="11"/>
    <s v="CAN"/>
    <x v="4"/>
    <x v="215"/>
    <m/>
    <m/>
    <x v="184"/>
    <x v="260"/>
    <n v="2.36"/>
    <m/>
    <m/>
    <n v="1532"/>
  </r>
  <r>
    <x v="11"/>
    <s v="CAN"/>
    <x v="5"/>
    <x v="216"/>
    <m/>
    <m/>
    <x v="185"/>
    <x v="261"/>
    <n v="2.41"/>
    <m/>
    <m/>
    <n v="773"/>
  </r>
  <r>
    <x v="11"/>
    <s v="CAN"/>
    <x v="0"/>
    <x v="217"/>
    <m/>
    <m/>
    <x v="186"/>
    <x v="262"/>
    <n v="2.48"/>
    <m/>
    <m/>
    <n v="700"/>
  </r>
  <r>
    <x v="11"/>
    <s v="CAN"/>
    <x v="1"/>
    <x v="3"/>
    <n v="871905"/>
    <n v="113446"/>
    <x v="0"/>
    <x v="263"/>
    <m/>
    <n v="2.31"/>
    <n v="0.3"/>
    <n v="684"/>
  </r>
  <r>
    <x v="11"/>
    <s v="CAN"/>
    <x v="6"/>
    <x v="3"/>
    <m/>
    <m/>
    <x v="0"/>
    <x v="264"/>
    <m/>
    <m/>
    <m/>
    <n v="668"/>
  </r>
  <r>
    <x v="11"/>
    <s v="CAN"/>
    <x v="7"/>
    <x v="218"/>
    <m/>
    <m/>
    <x v="0"/>
    <x v="265"/>
    <n v="2.58"/>
    <m/>
    <m/>
    <n v="652"/>
  </r>
  <r>
    <x v="11"/>
    <s v="CAN"/>
    <x v="35"/>
    <x v="219"/>
    <m/>
    <m/>
    <x v="187"/>
    <x v="266"/>
    <n v="2.61"/>
    <m/>
    <m/>
    <n v="602"/>
  </r>
  <r>
    <x v="11"/>
    <s v="CAN"/>
    <x v="36"/>
    <x v="220"/>
    <m/>
    <m/>
    <x v="188"/>
    <x v="267"/>
    <n v="2.65"/>
    <m/>
    <m/>
    <n v="412"/>
  </r>
  <r>
    <x v="11"/>
    <s v="CAN"/>
    <x v="37"/>
    <x v="221"/>
    <m/>
    <m/>
    <x v="189"/>
    <x v="268"/>
    <n v="2.69"/>
    <m/>
    <m/>
    <n v="395"/>
  </r>
  <r>
    <x v="11"/>
    <s v="CAN"/>
    <x v="38"/>
    <x v="222"/>
    <m/>
    <m/>
    <x v="190"/>
    <x v="269"/>
    <n v="2.76"/>
    <m/>
    <m/>
    <n v="397"/>
  </r>
  <r>
    <x v="12"/>
    <s v="CYM"/>
    <x v="43"/>
    <x v="0"/>
    <n v="0"/>
    <m/>
    <x v="0"/>
    <x v="0"/>
    <n v="0"/>
    <n v="0"/>
    <m/>
    <m/>
  </r>
  <r>
    <x v="12"/>
    <s v="CYM"/>
    <x v="44"/>
    <x v="3"/>
    <m/>
    <m/>
    <x v="0"/>
    <x v="270"/>
    <m/>
    <m/>
    <m/>
    <n v="4184"/>
  </r>
  <r>
    <x v="12"/>
    <s v="CYM"/>
    <x v="45"/>
    <x v="3"/>
    <m/>
    <m/>
    <x v="0"/>
    <x v="270"/>
    <m/>
    <m/>
    <m/>
    <n v="4184"/>
  </r>
  <r>
    <x v="12"/>
    <s v="CYM"/>
    <x v="8"/>
    <x v="3"/>
    <m/>
    <m/>
    <x v="0"/>
    <x v="270"/>
    <m/>
    <m/>
    <m/>
    <n v="4184"/>
  </r>
  <r>
    <x v="12"/>
    <s v="CYM"/>
    <x v="9"/>
    <x v="3"/>
    <m/>
    <m/>
    <x v="0"/>
    <x v="270"/>
    <m/>
    <m/>
    <m/>
    <n v="4184"/>
  </r>
  <r>
    <x v="12"/>
    <s v="CYM"/>
    <x v="10"/>
    <x v="3"/>
    <m/>
    <m/>
    <x v="0"/>
    <x v="270"/>
    <m/>
    <m/>
    <m/>
    <n v="4184"/>
  </r>
  <r>
    <x v="12"/>
    <s v="CYM"/>
    <x v="11"/>
    <x v="3"/>
    <m/>
    <m/>
    <x v="0"/>
    <x v="270"/>
    <m/>
    <m/>
    <m/>
    <n v="4184"/>
  </r>
  <r>
    <x v="12"/>
    <s v="CYM"/>
    <x v="12"/>
    <x v="3"/>
    <m/>
    <m/>
    <x v="0"/>
    <x v="270"/>
    <m/>
    <m/>
    <m/>
    <n v="4184"/>
  </r>
  <r>
    <x v="12"/>
    <s v="CYM"/>
    <x v="13"/>
    <x v="3"/>
    <m/>
    <m/>
    <x v="0"/>
    <x v="270"/>
    <m/>
    <m/>
    <m/>
    <n v="4184"/>
  </r>
  <r>
    <x v="12"/>
    <s v="CYM"/>
    <x v="14"/>
    <x v="3"/>
    <m/>
    <m/>
    <x v="0"/>
    <x v="270"/>
    <m/>
    <m/>
    <m/>
    <n v="4184"/>
  </r>
  <r>
    <x v="12"/>
    <s v="CYM"/>
    <x v="15"/>
    <x v="3"/>
    <m/>
    <m/>
    <x v="0"/>
    <x v="270"/>
    <m/>
    <m/>
    <m/>
    <n v="4184"/>
  </r>
  <r>
    <x v="12"/>
    <s v="CYM"/>
    <x v="16"/>
    <x v="3"/>
    <m/>
    <m/>
    <x v="0"/>
    <x v="270"/>
    <m/>
    <m/>
    <m/>
    <n v="4184"/>
  </r>
  <r>
    <x v="12"/>
    <s v="CYM"/>
    <x v="17"/>
    <x v="3"/>
    <m/>
    <m/>
    <x v="0"/>
    <x v="270"/>
    <m/>
    <m/>
    <m/>
    <n v="4184"/>
  </r>
  <r>
    <x v="12"/>
    <s v="CYM"/>
    <x v="18"/>
    <x v="3"/>
    <m/>
    <m/>
    <x v="0"/>
    <x v="270"/>
    <m/>
    <m/>
    <m/>
    <n v="4184"/>
  </r>
  <r>
    <x v="12"/>
    <s v="CYM"/>
    <x v="19"/>
    <x v="3"/>
    <m/>
    <m/>
    <x v="0"/>
    <x v="270"/>
    <m/>
    <m/>
    <m/>
    <n v="4184"/>
  </r>
  <r>
    <x v="12"/>
    <s v="CYM"/>
    <x v="20"/>
    <x v="3"/>
    <m/>
    <m/>
    <x v="0"/>
    <x v="270"/>
    <m/>
    <m/>
    <m/>
    <n v="4184"/>
  </r>
  <r>
    <x v="12"/>
    <s v="CYM"/>
    <x v="21"/>
    <x v="3"/>
    <m/>
    <m/>
    <x v="0"/>
    <x v="270"/>
    <m/>
    <m/>
    <m/>
    <n v="4184"/>
  </r>
  <r>
    <x v="12"/>
    <s v="CYM"/>
    <x v="22"/>
    <x v="3"/>
    <m/>
    <m/>
    <x v="0"/>
    <x v="270"/>
    <m/>
    <m/>
    <m/>
    <n v="4184"/>
  </r>
  <r>
    <x v="12"/>
    <s v="CYM"/>
    <x v="23"/>
    <x v="3"/>
    <m/>
    <m/>
    <x v="0"/>
    <x v="270"/>
    <m/>
    <m/>
    <m/>
    <n v="4184"/>
  </r>
  <r>
    <x v="12"/>
    <s v="CYM"/>
    <x v="24"/>
    <x v="3"/>
    <m/>
    <m/>
    <x v="0"/>
    <x v="270"/>
    <m/>
    <m/>
    <m/>
    <n v="4184"/>
  </r>
  <r>
    <x v="12"/>
    <s v="CYM"/>
    <x v="25"/>
    <x v="3"/>
    <m/>
    <m/>
    <x v="0"/>
    <x v="270"/>
    <m/>
    <m/>
    <m/>
    <n v="4184"/>
  </r>
  <r>
    <x v="12"/>
    <s v="CYM"/>
    <x v="26"/>
    <x v="3"/>
    <m/>
    <m/>
    <x v="0"/>
    <x v="270"/>
    <m/>
    <m/>
    <m/>
    <n v="4184"/>
  </r>
  <r>
    <x v="12"/>
    <s v="CYM"/>
    <x v="27"/>
    <x v="3"/>
    <m/>
    <m/>
    <x v="0"/>
    <x v="270"/>
    <m/>
    <m/>
    <m/>
    <n v="4184"/>
  </r>
  <r>
    <x v="12"/>
    <s v="CYM"/>
    <x v="28"/>
    <x v="3"/>
    <m/>
    <m/>
    <x v="0"/>
    <x v="270"/>
    <m/>
    <m/>
    <m/>
    <n v="4184"/>
  </r>
  <r>
    <x v="12"/>
    <s v="CYM"/>
    <x v="29"/>
    <x v="3"/>
    <m/>
    <m/>
    <x v="0"/>
    <x v="270"/>
    <m/>
    <m/>
    <m/>
    <n v="4184"/>
  </r>
  <r>
    <x v="12"/>
    <s v="CYM"/>
    <x v="30"/>
    <x v="3"/>
    <m/>
    <m/>
    <x v="0"/>
    <x v="270"/>
    <m/>
    <m/>
    <m/>
    <n v="4184"/>
  </r>
  <r>
    <x v="12"/>
    <s v="CYM"/>
    <x v="31"/>
    <x v="3"/>
    <m/>
    <m/>
    <x v="0"/>
    <x v="270"/>
    <m/>
    <m/>
    <m/>
    <n v="4184"/>
  </r>
  <r>
    <x v="12"/>
    <s v="CYM"/>
    <x v="32"/>
    <x v="3"/>
    <m/>
    <m/>
    <x v="0"/>
    <x v="270"/>
    <m/>
    <m/>
    <m/>
    <n v="4184"/>
  </r>
  <r>
    <x v="12"/>
    <s v="CYM"/>
    <x v="33"/>
    <x v="3"/>
    <m/>
    <m/>
    <x v="0"/>
    <x v="270"/>
    <m/>
    <m/>
    <m/>
    <n v="4184"/>
  </r>
  <r>
    <x v="12"/>
    <s v="CYM"/>
    <x v="34"/>
    <x v="3"/>
    <m/>
    <m/>
    <x v="0"/>
    <x v="270"/>
    <m/>
    <m/>
    <m/>
    <n v="4184"/>
  </r>
  <r>
    <x v="12"/>
    <s v="CYM"/>
    <x v="2"/>
    <x v="3"/>
    <m/>
    <m/>
    <x v="0"/>
    <x v="270"/>
    <m/>
    <m/>
    <m/>
    <n v="4184"/>
  </r>
  <r>
    <x v="12"/>
    <s v="CYM"/>
    <x v="3"/>
    <x v="3"/>
    <m/>
    <m/>
    <x v="0"/>
    <x v="270"/>
    <m/>
    <m/>
    <m/>
    <n v="4184"/>
  </r>
  <r>
    <x v="12"/>
    <s v="CYM"/>
    <x v="4"/>
    <x v="3"/>
    <m/>
    <m/>
    <x v="0"/>
    <x v="270"/>
    <m/>
    <m/>
    <m/>
    <n v="4184"/>
  </r>
  <r>
    <x v="12"/>
    <s v="CYM"/>
    <x v="5"/>
    <x v="3"/>
    <m/>
    <m/>
    <x v="0"/>
    <x v="270"/>
    <m/>
    <m/>
    <m/>
    <n v="4184"/>
  </r>
  <r>
    <x v="12"/>
    <s v="CYM"/>
    <x v="0"/>
    <x v="3"/>
    <m/>
    <m/>
    <x v="0"/>
    <x v="270"/>
    <m/>
    <m/>
    <m/>
    <n v="4184"/>
  </r>
  <r>
    <x v="12"/>
    <s v="CYM"/>
    <x v="1"/>
    <x v="3"/>
    <m/>
    <m/>
    <x v="0"/>
    <x v="270"/>
    <m/>
    <m/>
    <m/>
    <n v="4184"/>
  </r>
  <r>
    <x v="12"/>
    <s v="CYM"/>
    <x v="6"/>
    <x v="3"/>
    <m/>
    <m/>
    <x v="0"/>
    <x v="270"/>
    <m/>
    <m/>
    <m/>
    <n v="4184"/>
  </r>
  <r>
    <x v="12"/>
    <s v="CYM"/>
    <x v="7"/>
    <x v="3"/>
    <m/>
    <m/>
    <x v="0"/>
    <x v="270"/>
    <m/>
    <m/>
    <m/>
    <n v="4184"/>
  </r>
  <r>
    <x v="12"/>
    <s v="CYM"/>
    <x v="35"/>
    <x v="3"/>
    <m/>
    <m/>
    <x v="0"/>
    <x v="270"/>
    <m/>
    <m/>
    <m/>
    <n v="4184"/>
  </r>
  <r>
    <x v="12"/>
    <s v="CYM"/>
    <x v="36"/>
    <x v="3"/>
    <m/>
    <m/>
    <x v="0"/>
    <x v="270"/>
    <m/>
    <m/>
    <m/>
    <n v="4184"/>
  </r>
  <r>
    <x v="12"/>
    <s v="CYM"/>
    <x v="37"/>
    <x v="223"/>
    <n v="7811"/>
    <n v="3197"/>
    <x v="0"/>
    <x v="270"/>
    <n v="16.75"/>
    <n v="11.89"/>
    <n v="4.8600000000000003"/>
    <n v="4184"/>
  </r>
  <r>
    <x v="13"/>
    <s v="CHL"/>
    <x v="41"/>
    <x v="224"/>
    <n v="420"/>
    <m/>
    <x v="0"/>
    <x v="0"/>
    <n v="0"/>
    <n v="0"/>
    <m/>
    <m/>
  </r>
  <r>
    <x v="13"/>
    <s v="CHL"/>
    <x v="42"/>
    <x v="225"/>
    <n v="5191"/>
    <m/>
    <x v="191"/>
    <x v="271"/>
    <n v="0.03"/>
    <n v="0.03"/>
    <m/>
    <n v="250"/>
  </r>
  <r>
    <x v="13"/>
    <s v="CHL"/>
    <x v="43"/>
    <x v="226"/>
    <n v="8335"/>
    <m/>
    <x v="192"/>
    <x v="272"/>
    <n v="0.04"/>
    <n v="0.04"/>
    <m/>
    <n v="207"/>
  </r>
  <r>
    <x v="13"/>
    <s v="CHL"/>
    <x v="44"/>
    <x v="227"/>
    <n v="8646"/>
    <m/>
    <x v="193"/>
    <x v="273"/>
    <n v="0.05"/>
    <n v="0.05"/>
    <m/>
    <n v="143"/>
  </r>
  <r>
    <x v="13"/>
    <s v="CHL"/>
    <x v="45"/>
    <x v="3"/>
    <m/>
    <m/>
    <x v="0"/>
    <x v="274"/>
    <m/>
    <m/>
    <m/>
    <n v="108"/>
  </r>
  <r>
    <x v="13"/>
    <s v="CHL"/>
    <x v="8"/>
    <x v="3"/>
    <m/>
    <m/>
    <x v="0"/>
    <x v="275"/>
    <m/>
    <m/>
    <m/>
    <n v="87"/>
  </r>
  <r>
    <x v="13"/>
    <s v="CHL"/>
    <x v="9"/>
    <x v="3"/>
    <m/>
    <m/>
    <x v="0"/>
    <x v="276"/>
    <m/>
    <m/>
    <m/>
    <n v="73"/>
  </r>
  <r>
    <x v="13"/>
    <s v="CHL"/>
    <x v="10"/>
    <x v="3"/>
    <m/>
    <m/>
    <x v="0"/>
    <x v="277"/>
    <m/>
    <m/>
    <m/>
    <n v="63"/>
  </r>
  <r>
    <x v="13"/>
    <s v="CHL"/>
    <x v="11"/>
    <x v="3"/>
    <m/>
    <m/>
    <x v="0"/>
    <x v="278"/>
    <m/>
    <m/>
    <m/>
    <n v="28"/>
  </r>
  <r>
    <x v="13"/>
    <s v="CHL"/>
    <x v="12"/>
    <x v="3"/>
    <m/>
    <m/>
    <x v="0"/>
    <x v="279"/>
    <m/>
    <m/>
    <m/>
    <n v="5"/>
  </r>
  <r>
    <x v="13"/>
    <s v="CHL"/>
    <x v="13"/>
    <x v="3"/>
    <m/>
    <m/>
    <x v="0"/>
    <x v="280"/>
    <m/>
    <m/>
    <m/>
    <n v="3"/>
  </r>
  <r>
    <x v="13"/>
    <s v="CHL"/>
    <x v="14"/>
    <x v="228"/>
    <n v="9051"/>
    <m/>
    <x v="0"/>
    <x v="280"/>
    <n v="0.05"/>
    <n v="0.05"/>
    <m/>
    <n v="3"/>
  </r>
  <r>
    <x v="13"/>
    <s v="CHL"/>
    <x v="15"/>
    <x v="229"/>
    <n v="10494"/>
    <m/>
    <x v="194"/>
    <x v="154"/>
    <n v="0.05"/>
    <n v="0.05"/>
    <m/>
    <n v="13"/>
  </r>
  <r>
    <x v="13"/>
    <s v="CHL"/>
    <x v="16"/>
    <x v="230"/>
    <n v="10699"/>
    <m/>
    <x v="195"/>
    <x v="281"/>
    <n v="0.06"/>
    <n v="0.06"/>
    <m/>
    <n v="14"/>
  </r>
  <r>
    <x v="13"/>
    <s v="CHL"/>
    <x v="17"/>
    <x v="3"/>
    <m/>
    <m/>
    <x v="0"/>
    <x v="282"/>
    <m/>
    <m/>
    <m/>
    <n v="18"/>
  </r>
  <r>
    <x v="13"/>
    <s v="CHL"/>
    <x v="18"/>
    <x v="3"/>
    <m/>
    <m/>
    <x v="0"/>
    <x v="283"/>
    <m/>
    <m/>
    <m/>
    <n v="22"/>
  </r>
  <r>
    <x v="13"/>
    <s v="CHL"/>
    <x v="19"/>
    <x v="3"/>
    <m/>
    <m/>
    <x v="0"/>
    <x v="284"/>
    <m/>
    <m/>
    <m/>
    <n v="26"/>
  </r>
  <r>
    <x v="13"/>
    <s v="CHL"/>
    <x v="20"/>
    <x v="3"/>
    <m/>
    <m/>
    <x v="0"/>
    <x v="285"/>
    <m/>
    <m/>
    <m/>
    <n v="29"/>
  </r>
  <r>
    <x v="13"/>
    <s v="CHL"/>
    <x v="21"/>
    <x v="3"/>
    <m/>
    <m/>
    <x v="0"/>
    <x v="286"/>
    <m/>
    <m/>
    <m/>
    <n v="33"/>
  </r>
  <r>
    <x v="13"/>
    <s v="CHL"/>
    <x v="22"/>
    <x v="3"/>
    <m/>
    <m/>
    <x v="0"/>
    <x v="287"/>
    <m/>
    <m/>
    <m/>
    <n v="27"/>
  </r>
  <r>
    <x v="13"/>
    <s v="CHL"/>
    <x v="23"/>
    <x v="231"/>
    <n v="11743"/>
    <n v="2869"/>
    <x v="0"/>
    <x v="288"/>
    <n v="0.08"/>
    <n v="0.06"/>
    <n v="0.02"/>
    <n v="29"/>
  </r>
  <r>
    <x v="13"/>
    <s v="CHL"/>
    <x v="24"/>
    <x v="232"/>
    <n v="12787"/>
    <n v="5739"/>
    <x v="196"/>
    <x v="289"/>
    <n v="0.1"/>
    <n v="7.0000000000000007E-2"/>
    <n v="0.03"/>
    <n v="54"/>
  </r>
  <r>
    <x v="13"/>
    <s v="CHL"/>
    <x v="25"/>
    <x v="233"/>
    <n v="13755"/>
    <n v="8121"/>
    <x v="197"/>
    <x v="290"/>
    <n v="0.11"/>
    <n v="7.0000000000000007E-2"/>
    <n v="0.04"/>
    <n v="75"/>
  </r>
  <r>
    <x v="13"/>
    <s v="CHL"/>
    <x v="26"/>
    <x v="234"/>
    <n v="13766"/>
    <n v="8171"/>
    <x v="198"/>
    <x v="291"/>
    <n v="0.11"/>
    <n v="7.0000000000000007E-2"/>
    <n v="0.04"/>
    <n v="71"/>
  </r>
  <r>
    <x v="13"/>
    <s v="CHL"/>
    <x v="27"/>
    <x v="235"/>
    <n v="13781"/>
    <n v="8191"/>
    <x v="199"/>
    <x v="292"/>
    <n v="0.11"/>
    <n v="7.0000000000000007E-2"/>
    <n v="0.04"/>
    <n v="68"/>
  </r>
  <r>
    <x v="13"/>
    <s v="CHL"/>
    <x v="28"/>
    <x v="236"/>
    <n v="24025"/>
    <n v="8360"/>
    <x v="200"/>
    <x v="293"/>
    <n v="0.17"/>
    <n v="0.13"/>
    <n v="0.04"/>
    <n v="141"/>
  </r>
  <r>
    <x v="13"/>
    <s v="CHL"/>
    <x v="29"/>
    <x v="237"/>
    <n v="42564"/>
    <n v="8360"/>
    <x v="201"/>
    <x v="294"/>
    <n v="0.27"/>
    <n v="0.22"/>
    <n v="0.04"/>
    <n v="276"/>
  </r>
  <r>
    <x v="13"/>
    <s v="CHL"/>
    <x v="30"/>
    <x v="238"/>
    <n v="45676"/>
    <n v="8360"/>
    <x v="202"/>
    <x v="295"/>
    <n v="0.28000000000000003"/>
    <n v="0.24"/>
    <n v="0.04"/>
    <n v="295"/>
  </r>
  <r>
    <x v="13"/>
    <s v="CHL"/>
    <x v="31"/>
    <x v="239"/>
    <n v="54458"/>
    <n v="8364"/>
    <x v="203"/>
    <x v="296"/>
    <n v="0.33"/>
    <n v="0.28000000000000003"/>
    <n v="0.04"/>
    <n v="331"/>
  </r>
  <r>
    <x v="13"/>
    <s v="CHL"/>
    <x v="32"/>
    <x v="240"/>
    <n v="54683"/>
    <n v="8364"/>
    <x v="204"/>
    <x v="297"/>
    <n v="0.33"/>
    <n v="0.28999999999999998"/>
    <n v="0.04"/>
    <n v="308"/>
  </r>
  <r>
    <x v="13"/>
    <s v="CHL"/>
    <x v="33"/>
    <x v="241"/>
    <n v="55575"/>
    <n v="8364"/>
    <x v="205"/>
    <x v="298"/>
    <n v="0.33"/>
    <n v="0.28999999999999998"/>
    <n v="0.04"/>
    <n v="314"/>
  </r>
  <r>
    <x v="13"/>
    <s v="CHL"/>
    <x v="34"/>
    <x v="3"/>
    <m/>
    <m/>
    <x v="0"/>
    <x v="299"/>
    <m/>
    <m/>
    <m/>
    <n v="315"/>
  </r>
  <r>
    <x v="13"/>
    <s v="CHL"/>
    <x v="2"/>
    <x v="242"/>
    <n v="55798"/>
    <n v="8488"/>
    <x v="0"/>
    <x v="300"/>
    <n v="0.34"/>
    <n v="0.28999999999999998"/>
    <n v="0.04"/>
    <n v="238"/>
  </r>
  <r>
    <x v="13"/>
    <s v="CHL"/>
    <x v="3"/>
    <x v="243"/>
    <n v="56551"/>
    <n v="10018"/>
    <x v="206"/>
    <x v="301"/>
    <n v="0.35"/>
    <n v="0.3"/>
    <n v="0.05"/>
    <n v="117"/>
  </r>
  <r>
    <x v="13"/>
    <s v="CHL"/>
    <x v="4"/>
    <x v="244"/>
    <n v="56764"/>
    <n v="10332"/>
    <x v="207"/>
    <x v="302"/>
    <n v="0.35"/>
    <n v="0.3"/>
    <n v="0.05"/>
    <n v="98"/>
  </r>
  <r>
    <x v="13"/>
    <s v="CHL"/>
    <x v="5"/>
    <x v="245"/>
    <n v="56764"/>
    <n v="10347"/>
    <x v="208"/>
    <x v="303"/>
    <n v="0.35"/>
    <n v="0.3"/>
    <n v="0.05"/>
    <n v="32"/>
  </r>
  <r>
    <x v="13"/>
    <s v="CHL"/>
    <x v="0"/>
    <x v="246"/>
    <n v="56768"/>
    <n v="10347"/>
    <x v="209"/>
    <x v="304"/>
    <n v="0.35"/>
    <n v="0.3"/>
    <n v="0.05"/>
    <n v="30"/>
  </r>
  <r>
    <x v="13"/>
    <s v="CHL"/>
    <x v="1"/>
    <x v="247"/>
    <n v="56771"/>
    <n v="10352"/>
    <x v="210"/>
    <x v="305"/>
    <n v="0.35"/>
    <n v="0.3"/>
    <n v="0.05"/>
    <n v="24"/>
  </r>
  <r>
    <x v="13"/>
    <s v="CHL"/>
    <x v="6"/>
    <x v="3"/>
    <m/>
    <m/>
    <x v="0"/>
    <x v="306"/>
    <m/>
    <m/>
    <m/>
    <n v="48"/>
  </r>
  <r>
    <x v="13"/>
    <s v="CHL"/>
    <x v="7"/>
    <x v="3"/>
    <m/>
    <m/>
    <x v="0"/>
    <x v="307"/>
    <m/>
    <m/>
    <m/>
    <n v="72"/>
  </r>
  <r>
    <x v="13"/>
    <s v="CHL"/>
    <x v="35"/>
    <x v="248"/>
    <n v="67002"/>
    <n v="10397"/>
    <x v="0"/>
    <x v="308"/>
    <n v="0.4"/>
    <n v="0.35"/>
    <n v="0.05"/>
    <n v="81"/>
  </r>
  <r>
    <x v="13"/>
    <s v="CHL"/>
    <x v="36"/>
    <x v="249"/>
    <n v="128287"/>
    <n v="10397"/>
    <x v="211"/>
    <x v="309"/>
    <n v="0.73"/>
    <n v="0.67"/>
    <n v="0.05"/>
    <n v="535"/>
  </r>
  <r>
    <x v="13"/>
    <s v="CHL"/>
    <x v="37"/>
    <x v="250"/>
    <n v="281301"/>
    <n v="10636"/>
    <x v="212"/>
    <x v="310"/>
    <n v="1.53"/>
    <n v="1.47"/>
    <n v="0.06"/>
    <n v="1680"/>
  </r>
  <r>
    <x v="13"/>
    <s v="CHL"/>
    <x v="38"/>
    <x v="251"/>
    <n v="556754"/>
    <n v="13132"/>
    <x v="213"/>
    <x v="311"/>
    <n v="2.98"/>
    <n v="2.91"/>
    <n v="7.0000000000000007E-2"/>
    <n v="3757"/>
  </r>
  <r>
    <x v="13"/>
    <s v="CHL"/>
    <x v="39"/>
    <x v="252"/>
    <n v="592475"/>
    <n v="13169"/>
    <x v="214"/>
    <x v="312"/>
    <n v="3.17"/>
    <n v="3.1"/>
    <n v="7.0000000000000007E-2"/>
    <n v="4024"/>
  </r>
  <r>
    <x v="14"/>
    <s v="CHN"/>
    <x v="50"/>
    <x v="253"/>
    <n v="1500000"/>
    <m/>
    <x v="0"/>
    <x v="0"/>
    <n v="0.1"/>
    <n v="0.1"/>
    <m/>
    <m/>
  </r>
  <r>
    <x v="14"/>
    <s v="CHN"/>
    <x v="51"/>
    <x v="3"/>
    <m/>
    <m/>
    <x v="0"/>
    <x v="313"/>
    <m/>
    <m/>
    <m/>
    <n v="130"/>
  </r>
  <r>
    <x v="14"/>
    <s v="CHN"/>
    <x v="52"/>
    <x v="3"/>
    <m/>
    <m/>
    <x v="0"/>
    <x v="313"/>
    <m/>
    <m/>
    <m/>
    <n v="130"/>
  </r>
  <r>
    <x v="14"/>
    <s v="CHN"/>
    <x v="53"/>
    <x v="3"/>
    <m/>
    <m/>
    <x v="0"/>
    <x v="313"/>
    <m/>
    <m/>
    <m/>
    <n v="130"/>
  </r>
  <r>
    <x v="14"/>
    <s v="CHN"/>
    <x v="46"/>
    <x v="3"/>
    <m/>
    <m/>
    <x v="0"/>
    <x v="313"/>
    <m/>
    <m/>
    <m/>
    <n v="130"/>
  </r>
  <r>
    <x v="14"/>
    <s v="CHN"/>
    <x v="47"/>
    <x v="3"/>
    <m/>
    <m/>
    <x v="0"/>
    <x v="313"/>
    <m/>
    <m/>
    <m/>
    <n v="130"/>
  </r>
  <r>
    <x v="14"/>
    <s v="CHN"/>
    <x v="48"/>
    <x v="3"/>
    <m/>
    <m/>
    <x v="0"/>
    <x v="313"/>
    <m/>
    <m/>
    <m/>
    <n v="130"/>
  </r>
  <r>
    <x v="14"/>
    <s v="CHN"/>
    <x v="49"/>
    <x v="3"/>
    <m/>
    <m/>
    <x v="0"/>
    <x v="313"/>
    <m/>
    <m/>
    <m/>
    <n v="130"/>
  </r>
  <r>
    <x v="14"/>
    <s v="CHN"/>
    <x v="40"/>
    <x v="3"/>
    <m/>
    <m/>
    <x v="0"/>
    <x v="313"/>
    <m/>
    <m/>
    <m/>
    <n v="130"/>
  </r>
  <r>
    <x v="14"/>
    <s v="CHN"/>
    <x v="41"/>
    <x v="3"/>
    <m/>
    <m/>
    <x v="0"/>
    <x v="313"/>
    <m/>
    <m/>
    <m/>
    <n v="130"/>
  </r>
  <r>
    <x v="14"/>
    <s v="CHN"/>
    <x v="42"/>
    <x v="3"/>
    <m/>
    <m/>
    <x v="0"/>
    <x v="313"/>
    <m/>
    <m/>
    <m/>
    <n v="130"/>
  </r>
  <r>
    <x v="14"/>
    <s v="CHN"/>
    <x v="43"/>
    <x v="3"/>
    <m/>
    <m/>
    <x v="0"/>
    <x v="313"/>
    <m/>
    <m/>
    <m/>
    <n v="130"/>
  </r>
  <r>
    <x v="14"/>
    <s v="CHN"/>
    <x v="44"/>
    <x v="3"/>
    <m/>
    <m/>
    <x v="0"/>
    <x v="313"/>
    <m/>
    <m/>
    <m/>
    <n v="130"/>
  </r>
  <r>
    <x v="14"/>
    <s v="CHN"/>
    <x v="45"/>
    <x v="3"/>
    <m/>
    <m/>
    <x v="0"/>
    <x v="313"/>
    <m/>
    <m/>
    <m/>
    <n v="130"/>
  </r>
  <r>
    <x v="14"/>
    <s v="CHN"/>
    <x v="8"/>
    <x v="3"/>
    <m/>
    <m/>
    <x v="0"/>
    <x v="313"/>
    <m/>
    <m/>
    <m/>
    <n v="130"/>
  </r>
  <r>
    <x v="14"/>
    <s v="CHN"/>
    <x v="9"/>
    <x v="3"/>
    <m/>
    <m/>
    <x v="0"/>
    <x v="313"/>
    <m/>
    <m/>
    <m/>
    <n v="130"/>
  </r>
  <r>
    <x v="14"/>
    <s v="CHN"/>
    <x v="10"/>
    <x v="254"/>
    <n v="4500000"/>
    <m/>
    <x v="0"/>
    <x v="313"/>
    <n v="0.31"/>
    <n v="0.31"/>
    <m/>
    <n v="130"/>
  </r>
  <r>
    <x v="14"/>
    <s v="CHN"/>
    <x v="11"/>
    <x v="3"/>
    <m/>
    <m/>
    <x v="0"/>
    <x v="314"/>
    <m/>
    <m/>
    <m/>
    <n v="161"/>
  </r>
  <r>
    <x v="14"/>
    <s v="CHN"/>
    <x v="12"/>
    <x v="3"/>
    <m/>
    <m/>
    <x v="0"/>
    <x v="315"/>
    <m/>
    <m/>
    <m/>
    <n v="192"/>
  </r>
  <r>
    <x v="14"/>
    <s v="CHN"/>
    <x v="13"/>
    <x v="3"/>
    <m/>
    <m/>
    <x v="0"/>
    <x v="316"/>
    <m/>
    <m/>
    <m/>
    <n v="223"/>
  </r>
  <r>
    <x v="14"/>
    <s v="CHN"/>
    <x v="14"/>
    <x v="3"/>
    <m/>
    <m/>
    <x v="0"/>
    <x v="317"/>
    <m/>
    <m/>
    <m/>
    <n v="254"/>
  </r>
  <r>
    <x v="14"/>
    <s v="CHN"/>
    <x v="15"/>
    <x v="3"/>
    <m/>
    <m/>
    <x v="0"/>
    <x v="318"/>
    <m/>
    <m/>
    <m/>
    <n v="285"/>
  </r>
  <r>
    <x v="14"/>
    <s v="CHN"/>
    <x v="16"/>
    <x v="3"/>
    <m/>
    <m/>
    <x v="0"/>
    <x v="319"/>
    <m/>
    <m/>
    <m/>
    <n v="316"/>
  </r>
  <r>
    <x v="14"/>
    <s v="CHN"/>
    <x v="17"/>
    <x v="3"/>
    <m/>
    <m/>
    <x v="0"/>
    <x v="320"/>
    <m/>
    <m/>
    <m/>
    <n v="347"/>
  </r>
  <r>
    <x v="14"/>
    <s v="CHN"/>
    <x v="18"/>
    <x v="3"/>
    <m/>
    <m/>
    <x v="0"/>
    <x v="320"/>
    <m/>
    <m/>
    <m/>
    <n v="347"/>
  </r>
  <r>
    <x v="14"/>
    <s v="CHN"/>
    <x v="19"/>
    <x v="255"/>
    <n v="9000000"/>
    <m/>
    <x v="0"/>
    <x v="320"/>
    <n v="0.63"/>
    <n v="0.63"/>
    <m/>
    <n v="347"/>
  </r>
  <r>
    <x v="14"/>
    <s v="CHN"/>
    <x v="20"/>
    <x v="3"/>
    <m/>
    <m/>
    <x v="0"/>
    <x v="321"/>
    <m/>
    <m/>
    <m/>
    <n v="323"/>
  </r>
  <r>
    <x v="14"/>
    <s v="CHN"/>
    <x v="21"/>
    <x v="3"/>
    <m/>
    <m/>
    <x v="0"/>
    <x v="322"/>
    <m/>
    <m/>
    <m/>
    <n v="298"/>
  </r>
  <r>
    <x v="14"/>
    <s v="CHN"/>
    <x v="22"/>
    <x v="3"/>
    <m/>
    <m/>
    <x v="0"/>
    <x v="323"/>
    <m/>
    <m/>
    <m/>
    <n v="273"/>
  </r>
  <r>
    <x v="14"/>
    <s v="CHN"/>
    <x v="23"/>
    <x v="256"/>
    <n v="10000000"/>
    <m/>
    <x v="0"/>
    <x v="324"/>
    <n v="0.69"/>
    <n v="0.69"/>
    <m/>
    <n v="248"/>
  </r>
  <r>
    <x v="14"/>
    <s v="CHN"/>
    <x v="24"/>
    <x v="3"/>
    <m/>
    <m/>
    <x v="0"/>
    <x v="325"/>
    <m/>
    <m/>
    <m/>
    <n v="269"/>
  </r>
  <r>
    <x v="14"/>
    <s v="CHN"/>
    <x v="25"/>
    <x v="3"/>
    <m/>
    <m/>
    <x v="0"/>
    <x v="326"/>
    <m/>
    <m/>
    <m/>
    <n v="291"/>
  </r>
  <r>
    <x v="14"/>
    <s v="CHN"/>
    <x v="26"/>
    <x v="3"/>
    <m/>
    <m/>
    <x v="0"/>
    <x v="327"/>
    <m/>
    <m/>
    <m/>
    <n v="312"/>
  </r>
  <r>
    <x v="14"/>
    <s v="CHN"/>
    <x v="27"/>
    <x v="3"/>
    <m/>
    <m/>
    <x v="0"/>
    <x v="328"/>
    <m/>
    <m/>
    <m/>
    <n v="358"/>
  </r>
  <r>
    <x v="14"/>
    <s v="CHN"/>
    <x v="28"/>
    <x v="3"/>
    <m/>
    <m/>
    <x v="0"/>
    <x v="329"/>
    <m/>
    <m/>
    <m/>
    <n v="404"/>
  </r>
  <r>
    <x v="14"/>
    <s v="CHN"/>
    <x v="29"/>
    <x v="3"/>
    <m/>
    <m/>
    <x v="0"/>
    <x v="330"/>
    <m/>
    <m/>
    <m/>
    <n v="450"/>
  </r>
  <r>
    <x v="14"/>
    <s v="CHN"/>
    <x v="30"/>
    <x v="257"/>
    <n v="15000000"/>
    <m/>
    <x v="0"/>
    <x v="331"/>
    <n v="1.04"/>
    <n v="1.04"/>
    <m/>
    <n v="496"/>
  </r>
  <r>
    <x v="14"/>
    <s v="CHN"/>
    <x v="31"/>
    <x v="3"/>
    <m/>
    <m/>
    <x v="0"/>
    <x v="332"/>
    <m/>
    <m/>
    <m/>
    <n v="535"/>
  </r>
  <r>
    <x v="14"/>
    <s v="CHN"/>
    <x v="32"/>
    <x v="3"/>
    <m/>
    <m/>
    <x v="0"/>
    <x v="333"/>
    <m/>
    <m/>
    <m/>
    <n v="575"/>
  </r>
  <r>
    <x v="14"/>
    <s v="CHN"/>
    <x v="33"/>
    <x v="3"/>
    <m/>
    <m/>
    <x v="0"/>
    <x v="334"/>
    <m/>
    <m/>
    <m/>
    <n v="614"/>
  </r>
  <r>
    <x v="14"/>
    <s v="CHN"/>
    <x v="34"/>
    <x v="3"/>
    <m/>
    <m/>
    <x v="0"/>
    <x v="335"/>
    <m/>
    <m/>
    <m/>
    <n v="653"/>
  </r>
  <r>
    <x v="14"/>
    <s v="CHN"/>
    <x v="2"/>
    <x v="3"/>
    <m/>
    <m/>
    <x v="0"/>
    <x v="336"/>
    <m/>
    <m/>
    <m/>
    <n v="692"/>
  </r>
  <r>
    <x v="14"/>
    <s v="CHN"/>
    <x v="3"/>
    <x v="3"/>
    <m/>
    <m/>
    <x v="0"/>
    <x v="337"/>
    <m/>
    <m/>
    <m/>
    <n v="732"/>
  </r>
  <r>
    <x v="14"/>
    <s v="CHN"/>
    <x v="4"/>
    <x v="258"/>
    <n v="22767000"/>
    <m/>
    <x v="0"/>
    <x v="338"/>
    <n v="1.58"/>
    <n v="1.58"/>
    <m/>
    <n v="771"/>
  </r>
  <r>
    <x v="14"/>
    <s v="CHN"/>
    <x v="5"/>
    <x v="3"/>
    <m/>
    <m/>
    <x v="0"/>
    <x v="339"/>
    <m/>
    <m/>
    <m/>
    <n v="691"/>
  </r>
  <r>
    <x v="14"/>
    <s v="CHN"/>
    <x v="0"/>
    <x v="3"/>
    <m/>
    <m/>
    <x v="0"/>
    <x v="340"/>
    <m/>
    <m/>
    <m/>
    <n v="612"/>
  </r>
  <r>
    <x v="14"/>
    <s v="CHN"/>
    <x v="1"/>
    <x v="3"/>
    <m/>
    <m/>
    <x v="0"/>
    <x v="341"/>
    <m/>
    <m/>
    <m/>
    <n v="532"/>
  </r>
  <r>
    <x v="14"/>
    <s v="CHN"/>
    <x v="6"/>
    <x v="259"/>
    <n v="24000000"/>
    <m/>
    <x v="0"/>
    <x v="342"/>
    <n v="1.67"/>
    <n v="1.67"/>
    <m/>
    <n v="453"/>
  </r>
  <r>
    <x v="14"/>
    <s v="CHN"/>
    <x v="7"/>
    <x v="3"/>
    <m/>
    <m/>
    <x v="0"/>
    <x v="343"/>
    <m/>
    <m/>
    <m/>
    <n v="581"/>
  </r>
  <r>
    <x v="14"/>
    <s v="CHN"/>
    <x v="35"/>
    <x v="3"/>
    <m/>
    <m/>
    <x v="0"/>
    <x v="344"/>
    <m/>
    <m/>
    <m/>
    <n v="709"/>
  </r>
  <r>
    <x v="14"/>
    <s v="CHN"/>
    <x v="36"/>
    <x v="260"/>
    <n v="31200000"/>
    <m/>
    <x v="0"/>
    <x v="345"/>
    <n v="2.17"/>
    <n v="2.17"/>
    <m/>
    <n v="837"/>
  </r>
  <r>
    <x v="15"/>
    <s v="CRI"/>
    <x v="41"/>
    <x v="261"/>
    <m/>
    <m/>
    <x v="0"/>
    <x v="0"/>
    <n v="0"/>
    <m/>
    <m/>
    <m/>
  </r>
  <r>
    <x v="15"/>
    <s v="CRI"/>
    <x v="42"/>
    <x v="3"/>
    <m/>
    <m/>
    <x v="0"/>
    <x v="113"/>
    <m/>
    <m/>
    <m/>
    <n v="47"/>
  </r>
  <r>
    <x v="15"/>
    <s v="CRI"/>
    <x v="43"/>
    <x v="3"/>
    <m/>
    <m/>
    <x v="0"/>
    <x v="113"/>
    <m/>
    <m/>
    <m/>
    <n v="47"/>
  </r>
  <r>
    <x v="15"/>
    <s v="CRI"/>
    <x v="44"/>
    <x v="3"/>
    <m/>
    <m/>
    <x v="0"/>
    <x v="113"/>
    <m/>
    <m/>
    <m/>
    <n v="47"/>
  </r>
  <r>
    <x v="15"/>
    <s v="CRI"/>
    <x v="45"/>
    <x v="3"/>
    <m/>
    <m/>
    <x v="0"/>
    <x v="113"/>
    <m/>
    <m/>
    <m/>
    <n v="47"/>
  </r>
  <r>
    <x v="15"/>
    <s v="CRI"/>
    <x v="8"/>
    <x v="3"/>
    <m/>
    <m/>
    <x v="0"/>
    <x v="113"/>
    <m/>
    <m/>
    <m/>
    <n v="47"/>
  </r>
  <r>
    <x v="15"/>
    <s v="CRI"/>
    <x v="9"/>
    <x v="3"/>
    <m/>
    <m/>
    <x v="0"/>
    <x v="113"/>
    <m/>
    <m/>
    <m/>
    <n v="47"/>
  </r>
  <r>
    <x v="15"/>
    <s v="CRI"/>
    <x v="10"/>
    <x v="3"/>
    <m/>
    <m/>
    <x v="0"/>
    <x v="113"/>
    <m/>
    <m/>
    <m/>
    <n v="47"/>
  </r>
  <r>
    <x v="15"/>
    <s v="CRI"/>
    <x v="11"/>
    <x v="3"/>
    <m/>
    <m/>
    <x v="0"/>
    <x v="113"/>
    <m/>
    <m/>
    <m/>
    <n v="47"/>
  </r>
  <r>
    <x v="15"/>
    <s v="CRI"/>
    <x v="12"/>
    <x v="3"/>
    <m/>
    <m/>
    <x v="0"/>
    <x v="113"/>
    <m/>
    <m/>
    <m/>
    <n v="47"/>
  </r>
  <r>
    <x v="15"/>
    <s v="CRI"/>
    <x v="13"/>
    <x v="262"/>
    <m/>
    <m/>
    <x v="0"/>
    <x v="113"/>
    <n v="0.05"/>
    <m/>
    <m/>
    <n v="47"/>
  </r>
  <r>
    <x v="15"/>
    <s v="CRI"/>
    <x v="14"/>
    <x v="3"/>
    <m/>
    <m/>
    <x v="0"/>
    <x v="346"/>
    <m/>
    <m/>
    <m/>
    <n v="81"/>
  </r>
  <r>
    <x v="15"/>
    <s v="CRI"/>
    <x v="15"/>
    <x v="3"/>
    <m/>
    <m/>
    <x v="0"/>
    <x v="347"/>
    <m/>
    <m/>
    <m/>
    <n v="115"/>
  </r>
  <r>
    <x v="15"/>
    <s v="CRI"/>
    <x v="16"/>
    <x v="3"/>
    <m/>
    <m/>
    <x v="0"/>
    <x v="348"/>
    <m/>
    <m/>
    <m/>
    <n v="150"/>
  </r>
  <r>
    <x v="15"/>
    <s v="CRI"/>
    <x v="17"/>
    <x v="3"/>
    <m/>
    <m/>
    <x v="0"/>
    <x v="349"/>
    <m/>
    <m/>
    <m/>
    <n v="184"/>
  </r>
  <r>
    <x v="15"/>
    <s v="CRI"/>
    <x v="18"/>
    <x v="263"/>
    <m/>
    <m/>
    <x v="0"/>
    <x v="350"/>
    <n v="0.19"/>
    <m/>
    <m/>
    <n v="218"/>
  </r>
  <r>
    <x v="15"/>
    <s v="CRI"/>
    <x v="19"/>
    <x v="3"/>
    <m/>
    <m/>
    <x v="0"/>
    <x v="351"/>
    <m/>
    <m/>
    <m/>
    <n v="272"/>
  </r>
  <r>
    <x v="15"/>
    <s v="CRI"/>
    <x v="20"/>
    <x v="3"/>
    <m/>
    <m/>
    <x v="0"/>
    <x v="352"/>
    <m/>
    <m/>
    <m/>
    <n v="326"/>
  </r>
  <r>
    <x v="15"/>
    <s v="CRI"/>
    <x v="21"/>
    <x v="3"/>
    <m/>
    <m/>
    <x v="0"/>
    <x v="353"/>
    <m/>
    <m/>
    <m/>
    <n v="345"/>
  </r>
  <r>
    <x v="15"/>
    <s v="CRI"/>
    <x v="22"/>
    <x v="3"/>
    <m/>
    <m/>
    <x v="0"/>
    <x v="354"/>
    <m/>
    <m/>
    <m/>
    <n v="365"/>
  </r>
  <r>
    <x v="15"/>
    <s v="CRI"/>
    <x v="23"/>
    <x v="3"/>
    <m/>
    <m/>
    <x v="0"/>
    <x v="355"/>
    <m/>
    <m/>
    <m/>
    <n v="385"/>
  </r>
  <r>
    <x v="15"/>
    <s v="CRI"/>
    <x v="24"/>
    <x v="3"/>
    <m/>
    <m/>
    <x v="0"/>
    <x v="356"/>
    <m/>
    <m/>
    <m/>
    <n v="404"/>
  </r>
  <r>
    <x v="15"/>
    <s v="CRI"/>
    <x v="25"/>
    <x v="264"/>
    <n v="24804"/>
    <n v="55"/>
    <x v="0"/>
    <x v="357"/>
    <n v="0.49"/>
    <n v="0.49"/>
    <n v="0"/>
    <n v="424"/>
  </r>
  <r>
    <x v="15"/>
    <s v="CRI"/>
    <x v="26"/>
    <x v="3"/>
    <m/>
    <m/>
    <x v="0"/>
    <x v="358"/>
    <m/>
    <m/>
    <m/>
    <n v="406"/>
  </r>
  <r>
    <x v="15"/>
    <s v="CRI"/>
    <x v="27"/>
    <x v="3"/>
    <m/>
    <m/>
    <x v="0"/>
    <x v="359"/>
    <m/>
    <m/>
    <m/>
    <n v="387"/>
  </r>
  <r>
    <x v="15"/>
    <s v="CRI"/>
    <x v="28"/>
    <x v="265"/>
    <n v="29257"/>
    <n v="132"/>
    <x v="0"/>
    <x v="360"/>
    <n v="0.57999999999999996"/>
    <n v="0.56999999999999995"/>
    <n v="0"/>
    <n v="369"/>
  </r>
  <r>
    <x v="15"/>
    <s v="CRI"/>
    <x v="29"/>
    <x v="3"/>
    <m/>
    <m/>
    <x v="0"/>
    <x v="361"/>
    <m/>
    <m/>
    <m/>
    <n v="384"/>
  </r>
  <r>
    <x v="15"/>
    <s v="CRI"/>
    <x v="30"/>
    <x v="3"/>
    <m/>
    <m/>
    <x v="0"/>
    <x v="362"/>
    <m/>
    <m/>
    <m/>
    <n v="398"/>
  </r>
  <r>
    <x v="15"/>
    <s v="CRI"/>
    <x v="31"/>
    <x v="3"/>
    <m/>
    <m/>
    <x v="0"/>
    <x v="363"/>
    <m/>
    <m/>
    <m/>
    <n v="413"/>
  </r>
  <r>
    <x v="15"/>
    <s v="CRI"/>
    <x v="32"/>
    <x v="3"/>
    <m/>
    <m/>
    <x v="0"/>
    <x v="364"/>
    <m/>
    <m/>
    <m/>
    <n v="427"/>
  </r>
  <r>
    <x v="15"/>
    <s v="CRI"/>
    <x v="33"/>
    <x v="3"/>
    <m/>
    <m/>
    <x v="0"/>
    <x v="365"/>
    <m/>
    <m/>
    <m/>
    <n v="460"/>
  </r>
  <r>
    <x v="15"/>
    <s v="CRI"/>
    <x v="34"/>
    <x v="3"/>
    <m/>
    <m/>
    <x v="0"/>
    <x v="366"/>
    <m/>
    <m/>
    <m/>
    <n v="493"/>
  </r>
  <r>
    <x v="15"/>
    <s v="CRI"/>
    <x v="2"/>
    <x v="266"/>
    <n v="45707"/>
    <n v="2421"/>
    <x v="0"/>
    <x v="367"/>
    <n v="0.94"/>
    <n v="0.9"/>
    <n v="0.05"/>
    <n v="526"/>
  </r>
  <r>
    <x v="15"/>
    <s v="CRI"/>
    <x v="3"/>
    <x v="3"/>
    <m/>
    <m/>
    <x v="0"/>
    <x v="368"/>
    <m/>
    <m/>
    <m/>
    <n v="489"/>
  </r>
  <r>
    <x v="15"/>
    <s v="CRI"/>
    <x v="4"/>
    <x v="3"/>
    <m/>
    <m/>
    <x v="0"/>
    <x v="369"/>
    <m/>
    <m/>
    <m/>
    <n v="452"/>
  </r>
  <r>
    <x v="15"/>
    <s v="CRI"/>
    <x v="5"/>
    <x v="3"/>
    <m/>
    <m/>
    <x v="0"/>
    <x v="370"/>
    <m/>
    <m/>
    <m/>
    <n v="415"/>
  </r>
  <r>
    <x v="15"/>
    <s v="CRI"/>
    <x v="0"/>
    <x v="3"/>
    <m/>
    <m/>
    <x v="0"/>
    <x v="371"/>
    <m/>
    <m/>
    <m/>
    <n v="379"/>
  </r>
  <r>
    <x v="15"/>
    <s v="CRI"/>
    <x v="1"/>
    <x v="3"/>
    <m/>
    <m/>
    <x v="0"/>
    <x v="372"/>
    <m/>
    <m/>
    <m/>
    <n v="342"/>
  </r>
  <r>
    <x v="15"/>
    <s v="CRI"/>
    <x v="6"/>
    <x v="3"/>
    <m/>
    <m/>
    <x v="0"/>
    <x v="373"/>
    <m/>
    <m/>
    <m/>
    <n v="305"/>
  </r>
  <r>
    <x v="15"/>
    <s v="CRI"/>
    <x v="7"/>
    <x v="267"/>
    <n v="45863"/>
    <n v="11838"/>
    <x v="0"/>
    <x v="374"/>
    <n v="1.1299999999999999"/>
    <n v="0.9"/>
    <n v="0.23"/>
    <n v="269"/>
  </r>
  <r>
    <x v="16"/>
    <s v="HRV"/>
    <x v="9"/>
    <x v="268"/>
    <n v="7864"/>
    <m/>
    <x v="0"/>
    <x v="0"/>
    <n v="0.19"/>
    <n v="0.19"/>
    <m/>
    <m/>
  </r>
  <r>
    <x v="16"/>
    <s v="HRV"/>
    <x v="10"/>
    <x v="3"/>
    <m/>
    <m/>
    <x v="0"/>
    <x v="375"/>
    <m/>
    <m/>
    <m/>
    <n v="269"/>
  </r>
  <r>
    <x v="16"/>
    <s v="HRV"/>
    <x v="11"/>
    <x v="3"/>
    <m/>
    <m/>
    <x v="0"/>
    <x v="375"/>
    <m/>
    <m/>
    <m/>
    <n v="269"/>
  </r>
  <r>
    <x v="16"/>
    <s v="HRV"/>
    <x v="12"/>
    <x v="3"/>
    <m/>
    <m/>
    <x v="0"/>
    <x v="375"/>
    <m/>
    <m/>
    <m/>
    <n v="269"/>
  </r>
  <r>
    <x v="16"/>
    <s v="HRV"/>
    <x v="13"/>
    <x v="269"/>
    <n v="12285"/>
    <m/>
    <x v="0"/>
    <x v="375"/>
    <n v="0.3"/>
    <n v="0.3"/>
    <m/>
    <n v="269"/>
  </r>
  <r>
    <x v="16"/>
    <s v="HRV"/>
    <x v="14"/>
    <x v="3"/>
    <m/>
    <m/>
    <x v="0"/>
    <x v="376"/>
    <m/>
    <m/>
    <m/>
    <n v="252"/>
  </r>
  <r>
    <x v="16"/>
    <s v="HRV"/>
    <x v="15"/>
    <x v="270"/>
    <n v="13798"/>
    <m/>
    <x v="0"/>
    <x v="377"/>
    <n v="0.34"/>
    <n v="0.34"/>
    <m/>
    <n v="241"/>
  </r>
  <r>
    <x v="16"/>
    <s v="HRV"/>
    <x v="16"/>
    <x v="3"/>
    <m/>
    <m/>
    <x v="0"/>
    <x v="378"/>
    <m/>
    <m/>
    <m/>
    <n v="325"/>
  </r>
  <r>
    <x v="16"/>
    <s v="HRV"/>
    <x v="17"/>
    <x v="271"/>
    <n v="20603"/>
    <m/>
    <x v="0"/>
    <x v="379"/>
    <n v="0.5"/>
    <n v="0.5"/>
    <m/>
    <n v="405"/>
  </r>
  <r>
    <x v="16"/>
    <s v="HRV"/>
    <x v="18"/>
    <x v="272"/>
    <n v="24985"/>
    <m/>
    <x v="215"/>
    <x v="380"/>
    <n v="0.61"/>
    <n v="0.61"/>
    <m/>
    <n v="519"/>
  </r>
  <r>
    <x v="16"/>
    <s v="HRV"/>
    <x v="19"/>
    <x v="273"/>
    <n v="30000"/>
    <m/>
    <x v="216"/>
    <x v="381"/>
    <n v="0.73"/>
    <n v="0.73"/>
    <m/>
    <n v="655"/>
  </r>
  <r>
    <x v="16"/>
    <s v="HRV"/>
    <x v="20"/>
    <x v="3"/>
    <m/>
    <m/>
    <x v="0"/>
    <x v="382"/>
    <m/>
    <m/>
    <m/>
    <n v="656"/>
  </r>
  <r>
    <x v="16"/>
    <s v="HRV"/>
    <x v="21"/>
    <x v="3"/>
    <m/>
    <m/>
    <x v="0"/>
    <x v="383"/>
    <m/>
    <m/>
    <m/>
    <n v="669"/>
  </r>
  <r>
    <x v="16"/>
    <s v="HRV"/>
    <x v="22"/>
    <x v="3"/>
    <m/>
    <m/>
    <x v="0"/>
    <x v="384"/>
    <m/>
    <m/>
    <m/>
    <n v="683"/>
  </r>
  <r>
    <x v="16"/>
    <s v="HRV"/>
    <x v="23"/>
    <x v="274"/>
    <n v="34553"/>
    <m/>
    <x v="0"/>
    <x v="385"/>
    <n v="0.84"/>
    <n v="0.84"/>
    <m/>
    <n v="604"/>
  </r>
  <r>
    <x v="16"/>
    <s v="HRV"/>
    <x v="24"/>
    <x v="275"/>
    <n v="38000"/>
    <m/>
    <x v="217"/>
    <x v="386"/>
    <n v="0.93"/>
    <n v="0.93"/>
    <m/>
    <n v="605"/>
  </r>
  <r>
    <x v="16"/>
    <s v="HRV"/>
    <x v="25"/>
    <x v="276"/>
    <n v="41532"/>
    <m/>
    <x v="218"/>
    <x v="387"/>
    <n v="1.01"/>
    <n v="1.01"/>
    <m/>
    <n v="576"/>
  </r>
  <r>
    <x v="16"/>
    <s v="HRV"/>
    <x v="26"/>
    <x v="277"/>
    <n v="45906"/>
    <m/>
    <x v="219"/>
    <x v="388"/>
    <n v="1.1200000000000001"/>
    <n v="1.1200000000000001"/>
    <m/>
    <n v="553"/>
  </r>
  <r>
    <x v="16"/>
    <s v="HRV"/>
    <x v="27"/>
    <x v="3"/>
    <m/>
    <m/>
    <x v="0"/>
    <x v="366"/>
    <m/>
    <m/>
    <m/>
    <n v="611"/>
  </r>
  <r>
    <x v="16"/>
    <s v="HRV"/>
    <x v="28"/>
    <x v="3"/>
    <m/>
    <m/>
    <x v="0"/>
    <x v="389"/>
    <m/>
    <m/>
    <m/>
    <n v="669"/>
  </r>
  <r>
    <x v="16"/>
    <s v="HRV"/>
    <x v="29"/>
    <x v="278"/>
    <n v="54304"/>
    <m/>
    <x v="0"/>
    <x v="390"/>
    <n v="1.32"/>
    <n v="1.32"/>
    <m/>
    <n v="727"/>
  </r>
  <r>
    <x v="16"/>
    <s v="HRV"/>
    <x v="30"/>
    <x v="3"/>
    <m/>
    <m/>
    <x v="0"/>
    <x v="391"/>
    <m/>
    <m/>
    <m/>
    <n v="811"/>
  </r>
  <r>
    <x v="16"/>
    <s v="HRV"/>
    <x v="31"/>
    <x v="3"/>
    <m/>
    <m/>
    <x v="0"/>
    <x v="392"/>
    <m/>
    <m/>
    <m/>
    <n v="814"/>
  </r>
  <r>
    <x v="16"/>
    <s v="HRV"/>
    <x v="32"/>
    <x v="279"/>
    <m/>
    <m/>
    <x v="0"/>
    <x v="393"/>
    <n v="1.58"/>
    <m/>
    <m/>
    <n v="815"/>
  </r>
  <r>
    <x v="16"/>
    <s v="HRV"/>
    <x v="33"/>
    <x v="3"/>
    <m/>
    <m/>
    <x v="0"/>
    <x v="394"/>
    <m/>
    <m/>
    <m/>
    <n v="721"/>
  </r>
  <r>
    <x v="16"/>
    <s v="HRV"/>
    <x v="34"/>
    <x v="3"/>
    <m/>
    <m/>
    <x v="0"/>
    <x v="395"/>
    <m/>
    <m/>
    <m/>
    <n v="682"/>
  </r>
  <r>
    <x v="16"/>
    <s v="HRV"/>
    <x v="2"/>
    <x v="280"/>
    <n v="58077"/>
    <n v="11907"/>
    <x v="0"/>
    <x v="396"/>
    <n v="1.7"/>
    <n v="1.41"/>
    <n v="0.28999999999999998"/>
    <n v="643"/>
  </r>
  <r>
    <x v="16"/>
    <s v="HRV"/>
    <x v="3"/>
    <x v="3"/>
    <m/>
    <m/>
    <x v="0"/>
    <x v="397"/>
    <m/>
    <m/>
    <m/>
    <n v="633"/>
  </r>
  <r>
    <x v="16"/>
    <s v="HRV"/>
    <x v="4"/>
    <x v="3"/>
    <m/>
    <m/>
    <x v="0"/>
    <x v="398"/>
    <m/>
    <m/>
    <m/>
    <n v="596"/>
  </r>
  <r>
    <x v="16"/>
    <s v="HRV"/>
    <x v="5"/>
    <x v="3"/>
    <m/>
    <m/>
    <x v="0"/>
    <x v="399"/>
    <m/>
    <m/>
    <m/>
    <n v="560"/>
  </r>
  <r>
    <x v="16"/>
    <s v="HRV"/>
    <x v="0"/>
    <x v="281"/>
    <m/>
    <m/>
    <x v="0"/>
    <x v="400"/>
    <n v="1.95"/>
    <m/>
    <m/>
    <n v="524"/>
  </r>
  <r>
    <x v="16"/>
    <s v="HRV"/>
    <x v="1"/>
    <x v="3"/>
    <m/>
    <m/>
    <x v="0"/>
    <x v="401"/>
    <m/>
    <m/>
    <m/>
    <n v="511"/>
  </r>
  <r>
    <x v="16"/>
    <s v="HRV"/>
    <x v="6"/>
    <x v="3"/>
    <m/>
    <m/>
    <x v="0"/>
    <x v="402"/>
    <m/>
    <m/>
    <m/>
    <n v="498"/>
  </r>
  <r>
    <x v="16"/>
    <s v="HRV"/>
    <x v="7"/>
    <x v="282"/>
    <n v="58829"/>
    <n v="25099"/>
    <x v="0"/>
    <x v="403"/>
    <n v="2.04"/>
    <n v="1.43"/>
    <n v="0.61"/>
    <n v="485"/>
  </r>
  <r>
    <x v="16"/>
    <s v="HRV"/>
    <x v="35"/>
    <x v="3"/>
    <m/>
    <m/>
    <x v="0"/>
    <x v="404"/>
    <m/>
    <m/>
    <m/>
    <n v="468"/>
  </r>
  <r>
    <x v="16"/>
    <s v="HRV"/>
    <x v="36"/>
    <x v="283"/>
    <n v="59064"/>
    <n v="28865"/>
    <x v="0"/>
    <x v="405"/>
    <n v="2.14"/>
    <n v="1.44"/>
    <n v="0.7"/>
    <n v="450"/>
  </r>
  <r>
    <x v="16"/>
    <s v="HRV"/>
    <x v="37"/>
    <x v="284"/>
    <n v="59593"/>
    <n v="35912"/>
    <x v="220"/>
    <x v="406"/>
    <n v="2.33"/>
    <n v="1.45"/>
    <n v="0.87"/>
    <n v="627"/>
  </r>
  <r>
    <x v="17"/>
    <s v="CYP"/>
    <x v="16"/>
    <x v="285"/>
    <m/>
    <m/>
    <x v="0"/>
    <x v="0"/>
    <n v="0.45"/>
    <m/>
    <m/>
    <m/>
  </r>
  <r>
    <x v="17"/>
    <s v="CYP"/>
    <x v="17"/>
    <x v="3"/>
    <m/>
    <m/>
    <x v="0"/>
    <x v="407"/>
    <m/>
    <m/>
    <m/>
    <n v="610"/>
  </r>
  <r>
    <x v="17"/>
    <s v="CYP"/>
    <x v="18"/>
    <x v="3"/>
    <m/>
    <m/>
    <x v="0"/>
    <x v="407"/>
    <m/>
    <m/>
    <m/>
    <n v="610"/>
  </r>
  <r>
    <x v="17"/>
    <s v="CYP"/>
    <x v="19"/>
    <x v="3"/>
    <m/>
    <m/>
    <x v="0"/>
    <x v="407"/>
    <m/>
    <m/>
    <m/>
    <n v="610"/>
  </r>
  <r>
    <x v="17"/>
    <s v="CYP"/>
    <x v="20"/>
    <x v="286"/>
    <m/>
    <m/>
    <x v="0"/>
    <x v="407"/>
    <n v="0.69"/>
    <m/>
    <m/>
    <n v="610"/>
  </r>
  <r>
    <x v="17"/>
    <s v="CYP"/>
    <x v="21"/>
    <x v="3"/>
    <m/>
    <m/>
    <x v="0"/>
    <x v="408"/>
    <m/>
    <m/>
    <m/>
    <n v="678"/>
  </r>
  <r>
    <x v="17"/>
    <s v="CYP"/>
    <x v="22"/>
    <x v="3"/>
    <m/>
    <m/>
    <x v="0"/>
    <x v="286"/>
    <m/>
    <m/>
    <m/>
    <n v="725"/>
  </r>
  <r>
    <x v="17"/>
    <s v="CYP"/>
    <x v="23"/>
    <x v="3"/>
    <m/>
    <m/>
    <x v="0"/>
    <x v="409"/>
    <m/>
    <m/>
    <m/>
    <n v="758"/>
  </r>
  <r>
    <x v="17"/>
    <s v="CYP"/>
    <x v="24"/>
    <x v="3"/>
    <m/>
    <m/>
    <x v="0"/>
    <x v="410"/>
    <m/>
    <m/>
    <m/>
    <n v="808"/>
  </r>
  <r>
    <x v="17"/>
    <s v="CYP"/>
    <x v="25"/>
    <x v="287"/>
    <m/>
    <m/>
    <x v="0"/>
    <x v="411"/>
    <n v="1.17"/>
    <m/>
    <m/>
    <n v="857"/>
  </r>
  <r>
    <x v="17"/>
    <s v="CYP"/>
    <x v="26"/>
    <x v="3"/>
    <m/>
    <m/>
    <x v="0"/>
    <x v="412"/>
    <m/>
    <m/>
    <m/>
    <n v="937"/>
  </r>
  <r>
    <x v="17"/>
    <s v="CYP"/>
    <x v="27"/>
    <x v="3"/>
    <m/>
    <m/>
    <x v="0"/>
    <x v="413"/>
    <m/>
    <m/>
    <m/>
    <n v="1017"/>
  </r>
  <r>
    <x v="17"/>
    <s v="CYP"/>
    <x v="28"/>
    <x v="3"/>
    <m/>
    <m/>
    <x v="0"/>
    <x v="414"/>
    <m/>
    <m/>
    <m/>
    <n v="1047"/>
  </r>
  <r>
    <x v="17"/>
    <s v="CYP"/>
    <x v="29"/>
    <x v="3"/>
    <m/>
    <m/>
    <x v="0"/>
    <x v="78"/>
    <m/>
    <m/>
    <m/>
    <n v="1077"/>
  </r>
  <r>
    <x v="17"/>
    <s v="CYP"/>
    <x v="30"/>
    <x v="3"/>
    <m/>
    <m/>
    <x v="0"/>
    <x v="415"/>
    <m/>
    <m/>
    <m/>
    <n v="1106"/>
  </r>
  <r>
    <x v="17"/>
    <s v="CYP"/>
    <x v="31"/>
    <x v="3"/>
    <m/>
    <m/>
    <x v="0"/>
    <x v="416"/>
    <m/>
    <m/>
    <m/>
    <n v="1137"/>
  </r>
  <r>
    <x v="17"/>
    <s v="CYP"/>
    <x v="32"/>
    <x v="288"/>
    <n v="15322"/>
    <n v="2057"/>
    <x v="0"/>
    <x v="417"/>
    <n v="1.98"/>
    <n v="1.75"/>
    <n v="0.23"/>
    <n v="1167"/>
  </r>
  <r>
    <x v="17"/>
    <s v="CYP"/>
    <x v="33"/>
    <x v="3"/>
    <m/>
    <m/>
    <x v="0"/>
    <x v="418"/>
    <m/>
    <m/>
    <m/>
    <n v="1182"/>
  </r>
  <r>
    <x v="17"/>
    <s v="CYP"/>
    <x v="34"/>
    <x v="3"/>
    <m/>
    <m/>
    <x v="0"/>
    <x v="419"/>
    <m/>
    <m/>
    <m/>
    <n v="1196"/>
  </r>
  <r>
    <x v="17"/>
    <s v="CYP"/>
    <x v="2"/>
    <x v="3"/>
    <m/>
    <m/>
    <x v="0"/>
    <x v="420"/>
    <m/>
    <m/>
    <m/>
    <n v="1211"/>
  </r>
  <r>
    <x v="17"/>
    <s v="CYP"/>
    <x v="3"/>
    <x v="3"/>
    <m/>
    <m/>
    <x v="0"/>
    <x v="421"/>
    <m/>
    <m/>
    <m/>
    <n v="1226"/>
  </r>
  <r>
    <x v="17"/>
    <s v="CYP"/>
    <x v="4"/>
    <x v="3"/>
    <m/>
    <m/>
    <x v="0"/>
    <x v="422"/>
    <m/>
    <m/>
    <m/>
    <n v="1241"/>
  </r>
  <r>
    <x v="17"/>
    <s v="CYP"/>
    <x v="5"/>
    <x v="3"/>
    <m/>
    <m/>
    <x v="0"/>
    <x v="423"/>
    <m/>
    <m/>
    <m/>
    <n v="1256"/>
  </r>
  <r>
    <x v="17"/>
    <s v="CYP"/>
    <x v="0"/>
    <x v="289"/>
    <n v="19617"/>
    <n v="5551"/>
    <x v="0"/>
    <x v="107"/>
    <n v="2.87"/>
    <n v="2.2400000000000002"/>
    <n v="0.63"/>
    <n v="1271"/>
  </r>
  <r>
    <x v="17"/>
    <s v="CYP"/>
    <x v="1"/>
    <x v="3"/>
    <m/>
    <m/>
    <x v="0"/>
    <x v="424"/>
    <m/>
    <m/>
    <m/>
    <n v="1267"/>
  </r>
  <r>
    <x v="17"/>
    <s v="CYP"/>
    <x v="6"/>
    <x v="3"/>
    <m/>
    <m/>
    <x v="0"/>
    <x v="425"/>
    <m/>
    <m/>
    <m/>
    <n v="1265"/>
  </r>
  <r>
    <x v="17"/>
    <s v="CYP"/>
    <x v="7"/>
    <x v="3"/>
    <m/>
    <m/>
    <x v="0"/>
    <x v="375"/>
    <m/>
    <m/>
    <m/>
    <n v="1262"/>
  </r>
  <r>
    <x v="17"/>
    <s v="CYP"/>
    <x v="35"/>
    <x v="3"/>
    <m/>
    <m/>
    <x v="0"/>
    <x v="426"/>
    <m/>
    <m/>
    <m/>
    <n v="1259"/>
  </r>
  <r>
    <x v="17"/>
    <s v="CYP"/>
    <x v="36"/>
    <x v="3"/>
    <m/>
    <m/>
    <x v="0"/>
    <x v="423"/>
    <m/>
    <m/>
    <m/>
    <n v="1256"/>
  </r>
  <r>
    <x v="17"/>
    <s v="CYP"/>
    <x v="37"/>
    <x v="3"/>
    <m/>
    <m/>
    <x v="0"/>
    <x v="427"/>
    <m/>
    <m/>
    <m/>
    <n v="1254"/>
  </r>
  <r>
    <x v="17"/>
    <s v="CYP"/>
    <x v="38"/>
    <x v="290"/>
    <n v="22813"/>
    <n v="10024"/>
    <x v="0"/>
    <x v="428"/>
    <n v="3.75"/>
    <n v="2.6"/>
    <n v="1.1399999999999999"/>
    <n v="1251"/>
  </r>
  <r>
    <x v="18"/>
    <s v="CZE"/>
    <x v="44"/>
    <x v="291"/>
    <n v="1257"/>
    <m/>
    <x v="0"/>
    <x v="0"/>
    <n v="0.01"/>
    <n v="0.01"/>
    <m/>
    <m/>
  </r>
  <r>
    <x v="18"/>
    <s v="CZE"/>
    <x v="45"/>
    <x v="292"/>
    <n v="3540"/>
    <m/>
    <x v="206"/>
    <x v="429"/>
    <n v="0.03"/>
    <n v="0.03"/>
    <m/>
    <n v="213"/>
  </r>
  <r>
    <x v="18"/>
    <s v="CZE"/>
    <x v="8"/>
    <x v="293"/>
    <n v="6997"/>
    <m/>
    <x v="221"/>
    <x v="430"/>
    <n v="7.0000000000000007E-2"/>
    <n v="7.0000000000000007E-2"/>
    <m/>
    <n v="268"/>
  </r>
  <r>
    <x v="18"/>
    <s v="CZE"/>
    <x v="9"/>
    <x v="294"/>
    <n v="10460"/>
    <m/>
    <x v="222"/>
    <x v="431"/>
    <n v="0.1"/>
    <n v="0.1"/>
    <m/>
    <n v="286"/>
  </r>
  <r>
    <x v="18"/>
    <s v="CZE"/>
    <x v="10"/>
    <x v="295"/>
    <n v="11764"/>
    <m/>
    <x v="223"/>
    <x v="432"/>
    <n v="0.11"/>
    <n v="0.11"/>
    <m/>
    <n v="245"/>
  </r>
  <r>
    <x v="18"/>
    <s v="CZE"/>
    <x v="11"/>
    <x v="296"/>
    <n v="12026"/>
    <m/>
    <x v="224"/>
    <x v="433"/>
    <n v="0.11"/>
    <n v="0.11"/>
    <m/>
    <n v="201"/>
  </r>
  <r>
    <x v="18"/>
    <s v="CZE"/>
    <x v="12"/>
    <x v="297"/>
    <n v="13282"/>
    <m/>
    <x v="225"/>
    <x v="434"/>
    <n v="0.12"/>
    <n v="0.12"/>
    <m/>
    <n v="187"/>
  </r>
  <r>
    <x v="18"/>
    <s v="CZE"/>
    <x v="13"/>
    <x v="298"/>
    <n v="14197"/>
    <m/>
    <x v="226"/>
    <x v="435"/>
    <n v="0.13"/>
    <n v="0.13"/>
    <m/>
    <n v="173"/>
  </r>
  <r>
    <x v="18"/>
    <s v="CZE"/>
    <x v="14"/>
    <x v="299"/>
    <n v="17763"/>
    <m/>
    <x v="227"/>
    <x v="436"/>
    <n v="0.17"/>
    <n v="0.17"/>
    <m/>
    <n v="190"/>
  </r>
  <r>
    <x v="18"/>
    <s v="CZE"/>
    <x v="15"/>
    <x v="300"/>
    <n v="22267"/>
    <m/>
    <x v="228"/>
    <x v="437"/>
    <n v="0.21"/>
    <n v="0.21"/>
    <m/>
    <n v="204"/>
  </r>
  <r>
    <x v="18"/>
    <s v="CZE"/>
    <x v="16"/>
    <x v="301"/>
    <n v="28064"/>
    <m/>
    <x v="229"/>
    <x v="438"/>
    <n v="0.26"/>
    <n v="0.26"/>
    <m/>
    <n v="235"/>
  </r>
  <r>
    <x v="18"/>
    <s v="CZE"/>
    <x v="17"/>
    <x v="302"/>
    <n v="35988"/>
    <m/>
    <x v="230"/>
    <x v="439"/>
    <n v="0.34"/>
    <n v="0.34"/>
    <m/>
    <n v="323"/>
  </r>
  <r>
    <x v="18"/>
    <s v="CZE"/>
    <x v="18"/>
    <x v="303"/>
    <n v="45921"/>
    <m/>
    <x v="231"/>
    <x v="440"/>
    <n v="0.43"/>
    <n v="0.43"/>
    <m/>
    <n v="452"/>
  </r>
  <r>
    <x v="18"/>
    <s v="CZE"/>
    <x v="19"/>
    <x v="304"/>
    <n v="47912"/>
    <m/>
    <x v="232"/>
    <x v="441"/>
    <n v="0.45"/>
    <n v="0.45"/>
    <m/>
    <n v="462"/>
  </r>
  <r>
    <x v="18"/>
    <s v="CZE"/>
    <x v="20"/>
    <x v="305"/>
    <n v="49623"/>
    <m/>
    <x v="233"/>
    <x v="442"/>
    <n v="0.46"/>
    <n v="0.46"/>
    <m/>
    <n v="473"/>
  </r>
  <r>
    <x v="18"/>
    <s v="CZE"/>
    <x v="21"/>
    <x v="306"/>
    <n v="59354"/>
    <m/>
    <x v="234"/>
    <x v="443"/>
    <n v="0.55000000000000004"/>
    <n v="0.55000000000000004"/>
    <m/>
    <n v="555"/>
  </r>
  <r>
    <x v="18"/>
    <s v="CZE"/>
    <x v="22"/>
    <x v="307"/>
    <n v="72693"/>
    <m/>
    <x v="235"/>
    <x v="444"/>
    <n v="0.68"/>
    <n v="0.68"/>
    <m/>
    <n v="673"/>
  </r>
  <r>
    <x v="18"/>
    <s v="CZE"/>
    <x v="23"/>
    <x v="308"/>
    <n v="86134"/>
    <m/>
    <x v="236"/>
    <x v="445"/>
    <n v="0.8"/>
    <n v="0.8"/>
    <m/>
    <n v="775"/>
  </r>
  <r>
    <x v="18"/>
    <s v="CZE"/>
    <x v="24"/>
    <x v="309"/>
    <n v="101140"/>
    <m/>
    <x v="237"/>
    <x v="446"/>
    <n v="0.94"/>
    <n v="0.94"/>
    <m/>
    <n v="869"/>
  </r>
  <r>
    <x v="18"/>
    <s v="CZE"/>
    <x v="25"/>
    <x v="310"/>
    <n v="114808"/>
    <m/>
    <x v="238"/>
    <x v="447"/>
    <n v="1.07"/>
    <n v="1.07"/>
    <m/>
    <n v="919"/>
  </r>
  <r>
    <x v="18"/>
    <s v="CZE"/>
    <x v="26"/>
    <x v="311"/>
    <n v="118122"/>
    <m/>
    <x v="239"/>
    <x v="448"/>
    <n v="1.1000000000000001"/>
    <n v="1.1000000000000001"/>
    <m/>
    <n v="937"/>
  </r>
  <r>
    <x v="18"/>
    <s v="CZE"/>
    <x v="27"/>
    <x v="312"/>
    <n v="120539"/>
    <n v="622"/>
    <x v="240"/>
    <x v="449"/>
    <n v="1.1299999999999999"/>
    <n v="1.1299999999999999"/>
    <n v="0.01"/>
    <n v="954"/>
  </r>
  <r>
    <x v="18"/>
    <s v="CZE"/>
    <x v="28"/>
    <x v="313"/>
    <n v="132526"/>
    <n v="2394"/>
    <x v="241"/>
    <x v="450"/>
    <n v="1.26"/>
    <n v="1.24"/>
    <n v="0.02"/>
    <n v="1008"/>
  </r>
  <r>
    <x v="18"/>
    <s v="CZE"/>
    <x v="29"/>
    <x v="314"/>
    <n v="144511"/>
    <n v="5077"/>
    <x v="242"/>
    <x v="451"/>
    <n v="1.4"/>
    <n v="1.35"/>
    <n v="0.05"/>
    <n v="1026"/>
  </r>
  <r>
    <x v="18"/>
    <s v="CZE"/>
    <x v="30"/>
    <x v="315"/>
    <n v="157410"/>
    <n v="7644"/>
    <x v="243"/>
    <x v="452"/>
    <n v="1.54"/>
    <n v="1.47"/>
    <n v="7.0000000000000007E-2"/>
    <n v="1053"/>
  </r>
  <r>
    <x v="18"/>
    <s v="CZE"/>
    <x v="31"/>
    <x v="316"/>
    <n v="172288"/>
    <n v="9349"/>
    <x v="244"/>
    <x v="453"/>
    <n v="1.7"/>
    <n v="1.61"/>
    <n v="0.09"/>
    <n v="1074"/>
  </r>
  <r>
    <x v="18"/>
    <s v="CZE"/>
    <x v="32"/>
    <x v="317"/>
    <n v="186584"/>
    <n v="10344"/>
    <x v="245"/>
    <x v="454"/>
    <n v="1.84"/>
    <n v="1.74"/>
    <n v="0.1"/>
    <n v="1095"/>
  </r>
  <r>
    <x v="18"/>
    <s v="CZE"/>
    <x v="33"/>
    <x v="318"/>
    <n v="189401"/>
    <n v="11180"/>
    <x v="246"/>
    <x v="455"/>
    <n v="1.87"/>
    <n v="1.77"/>
    <n v="0.1"/>
    <n v="1100"/>
  </r>
  <r>
    <x v="18"/>
    <s v="CZE"/>
    <x v="34"/>
    <x v="319"/>
    <n v="191603"/>
    <n v="12034"/>
    <x v="247"/>
    <x v="456"/>
    <n v="1.9"/>
    <n v="1.79"/>
    <n v="0.11"/>
    <n v="1100"/>
  </r>
  <r>
    <x v="18"/>
    <s v="CZE"/>
    <x v="2"/>
    <x v="320"/>
    <n v="201056"/>
    <n v="14938"/>
    <x v="248"/>
    <x v="457"/>
    <n v="2.02"/>
    <n v="1.88"/>
    <n v="0.14000000000000001"/>
    <n v="1082"/>
  </r>
  <r>
    <x v="18"/>
    <s v="CZE"/>
    <x v="3"/>
    <x v="321"/>
    <n v="211317"/>
    <n v="18866"/>
    <x v="249"/>
    <x v="458"/>
    <n v="2.15"/>
    <n v="1.97"/>
    <n v="0.18"/>
    <n v="1075"/>
  </r>
  <r>
    <x v="18"/>
    <s v="CZE"/>
    <x v="4"/>
    <x v="322"/>
    <n v="220100"/>
    <n v="23322"/>
    <x v="250"/>
    <x v="459"/>
    <n v="2.27"/>
    <n v="2.06"/>
    <n v="0.22"/>
    <n v="1045"/>
  </r>
  <r>
    <x v="18"/>
    <s v="CZE"/>
    <x v="5"/>
    <x v="323"/>
    <n v="227093"/>
    <n v="29356"/>
    <x v="251"/>
    <x v="460"/>
    <n v="2.39"/>
    <n v="2.12"/>
    <n v="0.27"/>
    <n v="998"/>
  </r>
  <r>
    <x v="18"/>
    <s v="CZE"/>
    <x v="0"/>
    <x v="324"/>
    <n v="233092"/>
    <n v="37059"/>
    <x v="252"/>
    <x v="461"/>
    <n v="2.52"/>
    <n v="2.1800000000000002"/>
    <n v="0.35"/>
    <n v="977"/>
  </r>
  <r>
    <x v="18"/>
    <s v="CZE"/>
    <x v="1"/>
    <x v="325"/>
    <n v="233806"/>
    <n v="38126"/>
    <x v="253"/>
    <x v="462"/>
    <n v="2.54"/>
    <n v="2.1800000000000002"/>
    <n v="0.36"/>
    <n v="952"/>
  </r>
  <r>
    <x v="18"/>
    <s v="CZE"/>
    <x v="6"/>
    <x v="326"/>
    <n v="234501"/>
    <n v="39246"/>
    <x v="254"/>
    <x v="463"/>
    <n v="2.56"/>
    <n v="2.19"/>
    <n v="0.37"/>
    <n v="935"/>
  </r>
  <r>
    <x v="18"/>
    <s v="CZE"/>
    <x v="7"/>
    <x v="327"/>
    <n v="238128"/>
    <n v="46806"/>
    <x v="255"/>
    <x v="464"/>
    <n v="2.66"/>
    <n v="2.2200000000000002"/>
    <n v="0.44"/>
    <n v="920"/>
  </r>
  <r>
    <x v="18"/>
    <s v="CZE"/>
    <x v="35"/>
    <x v="328"/>
    <n v="241996"/>
    <n v="56632"/>
    <x v="256"/>
    <x v="465"/>
    <n v="2.79"/>
    <n v="2.2599999999999998"/>
    <n v="0.53"/>
    <n v="913"/>
  </r>
  <r>
    <x v="18"/>
    <s v="CZE"/>
    <x v="36"/>
    <x v="329"/>
    <n v="246221"/>
    <n v="67348"/>
    <x v="257"/>
    <x v="466"/>
    <n v="2.93"/>
    <n v="2.2999999999999998"/>
    <n v="0.63"/>
    <n v="936"/>
  </r>
  <r>
    <x v="18"/>
    <s v="CZE"/>
    <x v="37"/>
    <x v="330"/>
    <n v="250518"/>
    <n v="79780"/>
    <x v="258"/>
    <x v="467"/>
    <n v="3.08"/>
    <n v="2.34"/>
    <n v="0.74"/>
    <n v="985"/>
  </r>
  <r>
    <x v="18"/>
    <s v="CZE"/>
    <x v="38"/>
    <x v="331"/>
    <n v="254588"/>
    <n v="89421"/>
    <x v="259"/>
    <x v="468"/>
    <n v="3.21"/>
    <n v="2.38"/>
    <n v="0.84"/>
    <n v="985"/>
  </r>
  <r>
    <x v="18"/>
    <s v="CZE"/>
    <x v="39"/>
    <x v="332"/>
    <n v="255380"/>
    <n v="91059"/>
    <x v="260"/>
    <x v="469"/>
    <n v="3.24"/>
    <n v="2.38"/>
    <n v="0.85"/>
    <n v="994"/>
  </r>
  <r>
    <x v="19"/>
    <s v="DNK"/>
    <x v="44"/>
    <x v="333"/>
    <n v="6648"/>
    <m/>
    <x v="0"/>
    <x v="0"/>
    <n v="0.11"/>
    <n v="0.11"/>
    <m/>
    <m/>
  </r>
  <r>
    <x v="19"/>
    <s v="DNK"/>
    <x v="45"/>
    <x v="334"/>
    <n v="8654"/>
    <m/>
    <x v="261"/>
    <x v="470"/>
    <n v="0.15"/>
    <n v="0.15"/>
    <m/>
    <n v="346"/>
  </r>
  <r>
    <x v="19"/>
    <s v="DNK"/>
    <x v="8"/>
    <x v="335"/>
    <n v="17786"/>
    <m/>
    <x v="262"/>
    <x v="471"/>
    <n v="0.31"/>
    <n v="0.31"/>
    <m/>
    <n v="961"/>
  </r>
  <r>
    <x v="19"/>
    <s v="DNK"/>
    <x v="9"/>
    <x v="336"/>
    <n v="29447"/>
    <m/>
    <x v="263"/>
    <x v="472"/>
    <n v="0.51"/>
    <n v="0.51"/>
    <m/>
    <n v="1312"/>
  </r>
  <r>
    <x v="19"/>
    <s v="DNK"/>
    <x v="10"/>
    <x v="337"/>
    <n v="35790"/>
    <m/>
    <x v="264"/>
    <x v="473"/>
    <n v="0.62"/>
    <n v="0.62"/>
    <m/>
    <n v="1258"/>
  </r>
  <r>
    <x v="19"/>
    <s v="DNK"/>
    <x v="11"/>
    <x v="338"/>
    <n v="38177"/>
    <m/>
    <x v="265"/>
    <x v="474"/>
    <n v="0.66"/>
    <n v="0.66"/>
    <m/>
    <n v="1089"/>
  </r>
  <r>
    <x v="19"/>
    <s v="DNK"/>
    <x v="12"/>
    <x v="339"/>
    <n v="47248"/>
    <m/>
    <x v="266"/>
    <x v="475"/>
    <n v="0.82"/>
    <n v="0.82"/>
    <m/>
    <n v="1168"/>
  </r>
  <r>
    <x v="19"/>
    <s v="DNK"/>
    <x v="13"/>
    <x v="340"/>
    <n v="53389"/>
    <m/>
    <x v="267"/>
    <x v="476"/>
    <n v="0.92"/>
    <n v="0.92"/>
    <m/>
    <n v="1153"/>
  </r>
  <r>
    <x v="19"/>
    <s v="DNK"/>
    <x v="14"/>
    <x v="341"/>
    <n v="55846"/>
    <m/>
    <x v="268"/>
    <x v="477"/>
    <n v="0.96"/>
    <n v="0.96"/>
    <m/>
    <n v="1164"/>
  </r>
  <r>
    <x v="19"/>
    <s v="DNK"/>
    <x v="15"/>
    <x v="342"/>
    <n v="69600"/>
    <m/>
    <x v="269"/>
    <x v="478"/>
    <n v="1.2"/>
    <n v="1.2"/>
    <m/>
    <n v="1278"/>
  </r>
  <r>
    <x v="19"/>
    <s v="DNK"/>
    <x v="16"/>
    <x v="343"/>
    <n v="89757"/>
    <m/>
    <x v="270"/>
    <x v="479"/>
    <n v="1.55"/>
    <n v="1.55"/>
    <m/>
    <n v="1488"/>
  </r>
  <r>
    <x v="19"/>
    <s v="DNK"/>
    <x v="17"/>
    <x v="344"/>
    <n v="107576"/>
    <m/>
    <x v="271"/>
    <x v="480"/>
    <n v="1.86"/>
    <n v="1.86"/>
    <m/>
    <n v="1770"/>
  </r>
  <r>
    <x v="19"/>
    <s v="DNK"/>
    <x v="18"/>
    <x v="345"/>
    <n v="116187"/>
    <m/>
    <x v="272"/>
    <x v="481"/>
    <n v="2.0099999999999998"/>
    <n v="2.0099999999999998"/>
    <m/>
    <n v="1924"/>
  </r>
  <r>
    <x v="19"/>
    <s v="DNK"/>
    <x v="19"/>
    <x v="346"/>
    <n v="118095"/>
    <m/>
    <x v="273"/>
    <x v="482"/>
    <n v="2.04"/>
    <n v="2.04"/>
    <m/>
    <n v="1747"/>
  </r>
  <r>
    <x v="19"/>
    <s v="DNK"/>
    <x v="20"/>
    <x v="347"/>
    <n v="118911"/>
    <m/>
    <x v="274"/>
    <x v="483"/>
    <n v="2.0499999999999998"/>
    <n v="2.0499999999999998"/>
    <m/>
    <n v="1616"/>
  </r>
  <r>
    <x v="19"/>
    <s v="DNK"/>
    <x v="21"/>
    <x v="348"/>
    <n v="119570"/>
    <m/>
    <x v="275"/>
    <x v="484"/>
    <n v="2.06"/>
    <n v="2.06"/>
    <m/>
    <n v="1572"/>
  </r>
  <r>
    <x v="19"/>
    <s v="DNK"/>
    <x v="22"/>
    <x v="349"/>
    <n v="120031"/>
    <m/>
    <x v="276"/>
    <x v="444"/>
    <n v="2.0699999999999998"/>
    <n v="2.0699999999999998"/>
    <m/>
    <n v="1244"/>
  </r>
  <r>
    <x v="19"/>
    <s v="DNK"/>
    <x v="23"/>
    <x v="350"/>
    <n v="132761"/>
    <m/>
    <x v="277"/>
    <x v="485"/>
    <n v="2.29"/>
    <n v="2.29"/>
    <m/>
    <n v="1061"/>
  </r>
  <r>
    <x v="19"/>
    <s v="DNK"/>
    <x v="24"/>
    <x v="351"/>
    <n v="150702"/>
    <m/>
    <x v="278"/>
    <x v="486"/>
    <n v="2.6"/>
    <n v="2.6"/>
    <m/>
    <n v="1064"/>
  </r>
  <r>
    <x v="19"/>
    <s v="DNK"/>
    <x v="25"/>
    <x v="352"/>
    <n v="165907"/>
    <n v="5"/>
    <x v="279"/>
    <x v="487"/>
    <n v="2.86"/>
    <n v="2.86"/>
    <n v="0"/>
    <n v="1226"/>
  </r>
  <r>
    <x v="19"/>
    <s v="DNK"/>
    <x v="26"/>
    <x v="353"/>
    <n v="170510"/>
    <n v="12"/>
    <x v="280"/>
    <x v="488"/>
    <n v="2.94"/>
    <n v="2.94"/>
    <n v="0"/>
    <n v="1293"/>
  </r>
  <r>
    <x v="19"/>
    <s v="DNK"/>
    <x v="27"/>
    <x v="354"/>
    <n v="173051"/>
    <n v="738"/>
    <x v="281"/>
    <x v="489"/>
    <n v="3"/>
    <n v="2.99"/>
    <n v="0.01"/>
    <n v="1354"/>
  </r>
  <r>
    <x v="19"/>
    <s v="DNK"/>
    <x v="28"/>
    <x v="355"/>
    <n v="176926"/>
    <n v="2900"/>
    <x v="282"/>
    <x v="490"/>
    <n v="3.1"/>
    <n v="3.05"/>
    <n v="0.05"/>
    <n v="1486"/>
  </r>
  <r>
    <x v="19"/>
    <s v="DNK"/>
    <x v="29"/>
    <x v="356"/>
    <n v="179418"/>
    <n v="5027"/>
    <x v="283"/>
    <x v="491"/>
    <n v="3.18"/>
    <n v="3.1"/>
    <n v="0.09"/>
    <n v="1589"/>
  </r>
  <r>
    <x v="19"/>
    <s v="DNK"/>
    <x v="30"/>
    <x v="357"/>
    <n v="180939"/>
    <n v="6942"/>
    <x v="284"/>
    <x v="492"/>
    <n v="3.24"/>
    <n v="3.12"/>
    <n v="0.12"/>
    <n v="1359"/>
  </r>
  <r>
    <x v="19"/>
    <s v="DNK"/>
    <x v="31"/>
    <x v="358"/>
    <n v="182468"/>
    <n v="9325"/>
    <x v="285"/>
    <x v="493"/>
    <n v="3.31"/>
    <n v="3.15"/>
    <n v="0.16"/>
    <n v="1013"/>
  </r>
  <r>
    <x v="19"/>
    <s v="DNK"/>
    <x v="32"/>
    <x v="359"/>
    <n v="183127"/>
    <n v="15049"/>
    <x v="286"/>
    <x v="494"/>
    <n v="3.42"/>
    <n v="3.16"/>
    <n v="0.26"/>
    <n v="796"/>
  </r>
  <r>
    <x v="19"/>
    <s v="DNK"/>
    <x v="33"/>
    <x v="360"/>
    <n v="183911"/>
    <n v="22221"/>
    <x v="287"/>
    <x v="495"/>
    <n v="3.56"/>
    <n v="3.18"/>
    <n v="0.38"/>
    <n v="878"/>
  </r>
  <r>
    <x v="19"/>
    <s v="DNK"/>
    <x v="34"/>
    <x v="361"/>
    <n v="184530"/>
    <n v="28875"/>
    <x v="288"/>
    <x v="496"/>
    <n v="3.68"/>
    <n v="3.19"/>
    <n v="0.5"/>
    <n v="977"/>
  </r>
  <r>
    <x v="19"/>
    <s v="DNK"/>
    <x v="2"/>
    <x v="362"/>
    <n v="184775"/>
    <n v="31348"/>
    <x v="289"/>
    <x v="497"/>
    <n v="3.73"/>
    <n v="3.19"/>
    <n v="0.54"/>
    <n v="895"/>
  </r>
  <r>
    <x v="19"/>
    <s v="DNK"/>
    <x v="3"/>
    <x v="363"/>
    <n v="184991"/>
    <n v="33119"/>
    <x v="290"/>
    <x v="498"/>
    <n v="3.77"/>
    <n v="3.19"/>
    <n v="0.56999999999999995"/>
    <n v="830"/>
  </r>
  <r>
    <x v="19"/>
    <s v="DNK"/>
    <x v="4"/>
    <x v="364"/>
    <n v="185204"/>
    <n v="37528"/>
    <x v="291"/>
    <x v="499"/>
    <n v="3.85"/>
    <n v="3.2"/>
    <n v="0.65"/>
    <n v="860"/>
  </r>
  <r>
    <x v="19"/>
    <s v="DNK"/>
    <x v="5"/>
    <x v="365"/>
    <n v="185446"/>
    <n v="45658"/>
    <x v="292"/>
    <x v="500"/>
    <n v="3.99"/>
    <n v="3.2"/>
    <n v="0.79"/>
    <n v="970"/>
  </r>
  <r>
    <x v="19"/>
    <s v="DNK"/>
    <x v="0"/>
    <x v="366"/>
    <n v="186567"/>
    <n v="63742"/>
    <x v="293"/>
    <x v="501"/>
    <n v="4.32"/>
    <n v="3.22"/>
    <n v="1.1000000000000001"/>
    <n v="1286"/>
  </r>
  <r>
    <x v="19"/>
    <s v="DNK"/>
    <x v="1"/>
    <x v="367"/>
    <n v="187806"/>
    <n v="76843"/>
    <x v="63"/>
    <x v="502"/>
    <n v="4.57"/>
    <n v="3.24"/>
    <n v="1.33"/>
    <n v="1443"/>
  </r>
  <r>
    <x v="19"/>
    <s v="DNK"/>
    <x v="6"/>
    <x v="368"/>
    <n v="189058"/>
    <n v="89171"/>
    <x v="294"/>
    <x v="503"/>
    <n v="4.8"/>
    <n v="3.26"/>
    <n v="1.54"/>
    <n v="1599"/>
  </r>
  <r>
    <x v="19"/>
    <s v="DNK"/>
    <x v="7"/>
    <x v="369"/>
    <n v="189802"/>
    <n v="96890"/>
    <x v="295"/>
    <x v="504"/>
    <n v="4.95"/>
    <n v="3.28"/>
    <n v="1.67"/>
    <n v="1740"/>
  </r>
  <r>
    <x v="19"/>
    <s v="DNK"/>
    <x v="35"/>
    <x v="370"/>
    <n v="191853"/>
    <n v="99860"/>
    <x v="296"/>
    <x v="505"/>
    <n v="5.04"/>
    <n v="3.31"/>
    <n v="1.72"/>
    <n v="1815"/>
  </r>
  <r>
    <x v="19"/>
    <s v="DNK"/>
    <x v="36"/>
    <x v="371"/>
    <n v="193410"/>
    <n v="106065"/>
    <x v="297"/>
    <x v="506"/>
    <n v="5.17"/>
    <n v="3.34"/>
    <n v="1.83"/>
    <n v="1893"/>
  </r>
  <r>
    <x v="19"/>
    <s v="DNK"/>
    <x v="37"/>
    <x v="372"/>
    <n v="194842"/>
    <n v="116858"/>
    <x v="298"/>
    <x v="458"/>
    <n v="5.38"/>
    <n v="3.36"/>
    <n v="2.02"/>
    <n v="1988"/>
  </r>
  <r>
    <x v="19"/>
    <s v="DNK"/>
    <x v="38"/>
    <x v="373"/>
    <n v="196433"/>
    <n v="129676"/>
    <x v="299"/>
    <x v="507"/>
    <n v="5.63"/>
    <n v="3.39"/>
    <n v="2.2400000000000002"/>
    <n v="1870"/>
  </r>
  <r>
    <x v="20"/>
    <s v="ECU"/>
    <x v="31"/>
    <x v="0"/>
    <n v="0"/>
    <m/>
    <x v="0"/>
    <x v="0"/>
    <n v="0"/>
    <n v="0"/>
    <m/>
    <m/>
  </r>
  <r>
    <x v="20"/>
    <s v="ECU"/>
    <x v="32"/>
    <x v="374"/>
    <n v="108"/>
    <m/>
    <x v="300"/>
    <x v="508"/>
    <n v="0"/>
    <n v="0"/>
    <m/>
    <n v="6"/>
  </r>
  <r>
    <x v="20"/>
    <s v="ECU"/>
    <x v="33"/>
    <x v="3"/>
    <m/>
    <m/>
    <x v="0"/>
    <x v="119"/>
    <m/>
    <m/>
    <m/>
    <n v="17"/>
  </r>
  <r>
    <x v="20"/>
    <s v="ECU"/>
    <x v="34"/>
    <x v="3"/>
    <m/>
    <m/>
    <x v="0"/>
    <x v="509"/>
    <m/>
    <m/>
    <m/>
    <n v="20"/>
  </r>
  <r>
    <x v="20"/>
    <s v="ECU"/>
    <x v="2"/>
    <x v="3"/>
    <m/>
    <m/>
    <x v="0"/>
    <x v="510"/>
    <m/>
    <m/>
    <m/>
    <n v="22"/>
  </r>
  <r>
    <x v="20"/>
    <s v="ECU"/>
    <x v="3"/>
    <x v="3"/>
    <m/>
    <m/>
    <x v="0"/>
    <x v="511"/>
    <m/>
    <m/>
    <m/>
    <n v="23"/>
  </r>
  <r>
    <x v="20"/>
    <s v="ECU"/>
    <x v="4"/>
    <x v="3"/>
    <m/>
    <m/>
    <x v="0"/>
    <x v="283"/>
    <m/>
    <m/>
    <m/>
    <n v="24"/>
  </r>
  <r>
    <x v="20"/>
    <s v="ECU"/>
    <x v="5"/>
    <x v="375"/>
    <n v="2982"/>
    <m/>
    <x v="0"/>
    <x v="512"/>
    <n v="0.02"/>
    <n v="0.02"/>
    <m/>
    <n v="24"/>
  </r>
  <r>
    <x v="20"/>
    <s v="ECU"/>
    <x v="0"/>
    <x v="3"/>
    <m/>
    <m/>
    <x v="0"/>
    <x v="513"/>
    <m/>
    <m/>
    <m/>
    <n v="27"/>
  </r>
  <r>
    <x v="20"/>
    <s v="ECU"/>
    <x v="1"/>
    <x v="3"/>
    <m/>
    <m/>
    <x v="0"/>
    <x v="514"/>
    <m/>
    <m/>
    <m/>
    <n v="27"/>
  </r>
  <r>
    <x v="20"/>
    <s v="ECU"/>
    <x v="6"/>
    <x v="3"/>
    <m/>
    <m/>
    <x v="0"/>
    <x v="199"/>
    <m/>
    <m/>
    <m/>
    <n v="27"/>
  </r>
  <r>
    <x v="20"/>
    <s v="ECU"/>
    <x v="7"/>
    <x v="3"/>
    <m/>
    <m/>
    <x v="0"/>
    <x v="515"/>
    <m/>
    <m/>
    <m/>
    <n v="27"/>
  </r>
  <r>
    <x v="20"/>
    <s v="ECU"/>
    <x v="35"/>
    <x v="3"/>
    <m/>
    <m/>
    <x v="0"/>
    <x v="516"/>
    <m/>
    <m/>
    <m/>
    <n v="27"/>
  </r>
  <r>
    <x v="20"/>
    <s v="ECU"/>
    <x v="36"/>
    <x v="3"/>
    <m/>
    <m/>
    <x v="0"/>
    <x v="517"/>
    <m/>
    <m/>
    <m/>
    <n v="26"/>
  </r>
  <r>
    <x v="20"/>
    <s v="ECU"/>
    <x v="37"/>
    <x v="376"/>
    <n v="6228"/>
    <m/>
    <x v="0"/>
    <x v="518"/>
    <n v="0.04"/>
    <n v="0.04"/>
    <m/>
    <n v="26"/>
  </r>
  <r>
    <x v="21"/>
    <s v="EGY"/>
    <x v="34"/>
    <x v="0"/>
    <m/>
    <m/>
    <x v="0"/>
    <x v="0"/>
    <n v="0"/>
    <m/>
    <m/>
    <m/>
  </r>
  <r>
    <x v="21"/>
    <s v="EGY"/>
    <x v="2"/>
    <x v="3"/>
    <m/>
    <m/>
    <x v="0"/>
    <x v="519"/>
    <m/>
    <m/>
    <m/>
    <n v="2"/>
  </r>
  <r>
    <x v="21"/>
    <s v="EGY"/>
    <x v="3"/>
    <x v="3"/>
    <m/>
    <m/>
    <x v="0"/>
    <x v="519"/>
    <m/>
    <m/>
    <m/>
    <n v="2"/>
  </r>
  <r>
    <x v="21"/>
    <s v="EGY"/>
    <x v="4"/>
    <x v="3"/>
    <m/>
    <m/>
    <x v="0"/>
    <x v="519"/>
    <m/>
    <m/>
    <m/>
    <n v="2"/>
  </r>
  <r>
    <x v="21"/>
    <s v="EGY"/>
    <x v="5"/>
    <x v="3"/>
    <m/>
    <m/>
    <x v="0"/>
    <x v="519"/>
    <m/>
    <m/>
    <m/>
    <n v="2"/>
  </r>
  <r>
    <x v="21"/>
    <s v="EGY"/>
    <x v="0"/>
    <x v="3"/>
    <m/>
    <m/>
    <x v="0"/>
    <x v="519"/>
    <m/>
    <m/>
    <m/>
    <n v="2"/>
  </r>
  <r>
    <x v="21"/>
    <s v="EGY"/>
    <x v="1"/>
    <x v="377"/>
    <m/>
    <m/>
    <x v="0"/>
    <x v="519"/>
    <n v="0"/>
    <m/>
    <m/>
    <n v="2"/>
  </r>
  <r>
    <x v="22"/>
    <m/>
    <x v="54"/>
    <x v="378"/>
    <n v="55295"/>
    <m/>
    <x v="0"/>
    <x v="0"/>
    <n v="0.1"/>
    <n v="0.1"/>
    <m/>
    <m/>
  </r>
  <r>
    <x v="22"/>
    <m/>
    <x v="55"/>
    <x v="3"/>
    <m/>
    <m/>
    <x v="0"/>
    <x v="520"/>
    <m/>
    <m/>
    <m/>
    <n v="1315"/>
  </r>
  <r>
    <x v="22"/>
    <m/>
    <x v="50"/>
    <x v="3"/>
    <m/>
    <m/>
    <x v="0"/>
    <x v="520"/>
    <m/>
    <m/>
    <m/>
    <n v="1315"/>
  </r>
  <r>
    <x v="22"/>
    <m/>
    <x v="51"/>
    <x v="3"/>
    <m/>
    <m/>
    <x v="0"/>
    <x v="520"/>
    <m/>
    <m/>
    <m/>
    <n v="1315"/>
  </r>
  <r>
    <x v="22"/>
    <m/>
    <x v="52"/>
    <x v="3"/>
    <m/>
    <m/>
    <x v="0"/>
    <x v="520"/>
    <m/>
    <m/>
    <m/>
    <n v="1315"/>
  </r>
  <r>
    <x v="22"/>
    <m/>
    <x v="53"/>
    <x v="3"/>
    <m/>
    <m/>
    <x v="0"/>
    <x v="520"/>
    <m/>
    <m/>
    <m/>
    <n v="1315"/>
  </r>
  <r>
    <x v="22"/>
    <m/>
    <x v="46"/>
    <x v="3"/>
    <m/>
    <m/>
    <x v="0"/>
    <x v="520"/>
    <m/>
    <m/>
    <m/>
    <n v="1315"/>
  </r>
  <r>
    <x v="22"/>
    <m/>
    <x v="47"/>
    <x v="379"/>
    <n v="573306"/>
    <m/>
    <x v="0"/>
    <x v="520"/>
    <n v="1.02"/>
    <n v="1.02"/>
    <m/>
    <n v="1315"/>
  </r>
  <r>
    <x v="22"/>
    <m/>
    <x v="48"/>
    <x v="3"/>
    <m/>
    <m/>
    <x v="0"/>
    <x v="521"/>
    <m/>
    <m/>
    <m/>
    <n v="1224"/>
  </r>
  <r>
    <x v="22"/>
    <m/>
    <x v="49"/>
    <x v="3"/>
    <m/>
    <m/>
    <x v="0"/>
    <x v="522"/>
    <m/>
    <m/>
    <m/>
    <n v="1133"/>
  </r>
  <r>
    <x v="22"/>
    <m/>
    <x v="40"/>
    <x v="3"/>
    <m/>
    <m/>
    <x v="0"/>
    <x v="523"/>
    <m/>
    <m/>
    <m/>
    <n v="1042"/>
  </r>
  <r>
    <x v="22"/>
    <m/>
    <x v="41"/>
    <x v="3"/>
    <m/>
    <m/>
    <x v="0"/>
    <x v="524"/>
    <m/>
    <m/>
    <m/>
    <n v="951"/>
  </r>
  <r>
    <x v="22"/>
    <m/>
    <x v="42"/>
    <x v="3"/>
    <m/>
    <m/>
    <x v="0"/>
    <x v="525"/>
    <m/>
    <m/>
    <m/>
    <n v="860"/>
  </r>
  <r>
    <x v="22"/>
    <m/>
    <x v="43"/>
    <x v="3"/>
    <m/>
    <m/>
    <x v="0"/>
    <x v="526"/>
    <m/>
    <m/>
    <m/>
    <n v="769"/>
  </r>
  <r>
    <x v="22"/>
    <m/>
    <x v="44"/>
    <x v="380"/>
    <n v="840349"/>
    <m/>
    <x v="0"/>
    <x v="527"/>
    <n v="1.49"/>
    <n v="1.49"/>
    <m/>
    <n v="678"/>
  </r>
  <r>
    <x v="22"/>
    <m/>
    <x v="45"/>
    <x v="3"/>
    <m/>
    <m/>
    <x v="0"/>
    <x v="528"/>
    <m/>
    <m/>
    <m/>
    <n v="707"/>
  </r>
  <r>
    <x v="22"/>
    <m/>
    <x v="8"/>
    <x v="3"/>
    <m/>
    <m/>
    <x v="0"/>
    <x v="529"/>
    <m/>
    <m/>
    <m/>
    <n v="737"/>
  </r>
  <r>
    <x v="22"/>
    <m/>
    <x v="9"/>
    <x v="3"/>
    <m/>
    <m/>
    <x v="0"/>
    <x v="530"/>
    <m/>
    <m/>
    <m/>
    <n v="767"/>
  </r>
  <r>
    <x v="22"/>
    <m/>
    <x v="10"/>
    <x v="3"/>
    <m/>
    <m/>
    <x v="0"/>
    <x v="531"/>
    <m/>
    <m/>
    <m/>
    <n v="796"/>
  </r>
  <r>
    <x v="22"/>
    <m/>
    <x v="11"/>
    <x v="3"/>
    <m/>
    <m/>
    <x v="0"/>
    <x v="532"/>
    <m/>
    <m/>
    <m/>
    <n v="826"/>
  </r>
  <r>
    <x v="22"/>
    <m/>
    <x v="12"/>
    <x v="3"/>
    <m/>
    <m/>
    <x v="0"/>
    <x v="533"/>
    <m/>
    <m/>
    <m/>
    <n v="856"/>
  </r>
  <r>
    <x v="22"/>
    <m/>
    <x v="13"/>
    <x v="381"/>
    <n v="1168717"/>
    <n v="20495"/>
    <x v="0"/>
    <x v="534"/>
    <n v="2.11"/>
    <n v="2.08"/>
    <n v="0.04"/>
    <n v="885"/>
  </r>
  <r>
    <x v="22"/>
    <m/>
    <x v="14"/>
    <x v="3"/>
    <m/>
    <m/>
    <x v="0"/>
    <x v="535"/>
    <m/>
    <m/>
    <m/>
    <n v="1174"/>
  </r>
  <r>
    <x v="22"/>
    <m/>
    <x v="15"/>
    <x v="3"/>
    <m/>
    <m/>
    <x v="0"/>
    <x v="536"/>
    <m/>
    <m/>
    <m/>
    <n v="1462"/>
  </r>
  <r>
    <x v="22"/>
    <m/>
    <x v="16"/>
    <x v="3"/>
    <m/>
    <m/>
    <x v="0"/>
    <x v="537"/>
    <m/>
    <m/>
    <m/>
    <n v="1751"/>
  </r>
  <r>
    <x v="22"/>
    <m/>
    <x v="17"/>
    <x v="3"/>
    <m/>
    <m/>
    <x v="0"/>
    <x v="538"/>
    <m/>
    <m/>
    <m/>
    <n v="2039"/>
  </r>
  <r>
    <x v="22"/>
    <m/>
    <x v="18"/>
    <x v="3"/>
    <m/>
    <m/>
    <x v="0"/>
    <x v="539"/>
    <m/>
    <m/>
    <m/>
    <n v="2328"/>
  </r>
  <r>
    <x v="22"/>
    <m/>
    <x v="19"/>
    <x v="3"/>
    <m/>
    <m/>
    <x v="0"/>
    <x v="540"/>
    <m/>
    <m/>
    <m/>
    <n v="2616"/>
  </r>
  <r>
    <x v="22"/>
    <m/>
    <x v="20"/>
    <x v="382"/>
    <n v="1959151"/>
    <n v="374613"/>
    <x v="0"/>
    <x v="541"/>
    <n v="4.1500000000000004"/>
    <n v="3.48"/>
    <n v="0.67"/>
    <n v="2905"/>
  </r>
  <r>
    <x v="22"/>
    <m/>
    <x v="21"/>
    <x v="383"/>
    <n v="2080280"/>
    <n v="393925"/>
    <x v="301"/>
    <x v="542"/>
    <n v="4.4000000000000004"/>
    <n v="3.7"/>
    <n v="0.7"/>
    <n v="2846"/>
  </r>
  <r>
    <x v="22"/>
    <m/>
    <x v="22"/>
    <x v="384"/>
    <n v="2254556"/>
    <n v="407294"/>
    <x v="302"/>
    <x v="543"/>
    <n v="4.7300000000000004"/>
    <n v="4.01"/>
    <n v="0.72"/>
    <n v="2908"/>
  </r>
  <r>
    <x v="22"/>
    <m/>
    <x v="23"/>
    <x v="385"/>
    <n v="2494371"/>
    <n v="415656"/>
    <x v="303"/>
    <x v="544"/>
    <n v="5.17"/>
    <n v="4.43"/>
    <n v="0.74"/>
    <n v="3122"/>
  </r>
  <r>
    <x v="22"/>
    <m/>
    <x v="24"/>
    <x v="386"/>
    <n v="2769164"/>
    <n v="420510"/>
    <x v="304"/>
    <x v="545"/>
    <n v="5.67"/>
    <n v="4.92"/>
    <n v="0.75"/>
    <n v="3417"/>
  </r>
  <r>
    <x v="22"/>
    <m/>
    <x v="25"/>
    <x v="387"/>
    <n v="3090058"/>
    <n v="424327"/>
    <x v="305"/>
    <x v="546"/>
    <n v="6.24"/>
    <n v="5.49"/>
    <n v="0.75"/>
    <n v="3826"/>
  </r>
  <r>
    <x v="22"/>
    <m/>
    <x v="26"/>
    <x v="388"/>
    <n v="3365492"/>
    <n v="426102"/>
    <x v="306"/>
    <x v="547"/>
    <n v="6.74"/>
    <n v="5.98"/>
    <n v="0.76"/>
    <n v="4115"/>
  </r>
  <r>
    <x v="22"/>
    <m/>
    <x v="27"/>
    <x v="389"/>
    <n v="3520056"/>
    <n v="427386"/>
    <x v="307"/>
    <x v="548"/>
    <n v="7.01"/>
    <n v="6.25"/>
    <n v="0.76"/>
    <n v="4096"/>
  </r>
  <r>
    <x v="22"/>
    <m/>
    <x v="28"/>
    <x v="390"/>
    <n v="3687206"/>
    <n v="431136"/>
    <x v="308"/>
    <x v="549"/>
    <n v="7.32"/>
    <n v="6.55"/>
    <n v="0.77"/>
    <n v="4173"/>
  </r>
  <r>
    <x v="22"/>
    <m/>
    <x v="29"/>
    <x v="391"/>
    <n v="3985579"/>
    <n v="434125"/>
    <x v="309"/>
    <x v="550"/>
    <n v="7.85"/>
    <n v="7.08"/>
    <n v="0.77"/>
    <n v="4461"/>
  </r>
  <r>
    <x v="22"/>
    <m/>
    <x v="30"/>
    <x v="392"/>
    <n v="4303730"/>
    <n v="436848"/>
    <x v="310"/>
    <x v="551"/>
    <n v="8.42"/>
    <n v="7.65"/>
    <n v="0.78"/>
    <n v="4646"/>
  </r>
  <r>
    <x v="22"/>
    <m/>
    <x v="31"/>
    <x v="393"/>
    <n v="4661293"/>
    <n v="439182"/>
    <x v="311"/>
    <x v="552"/>
    <n v="9.06"/>
    <n v="8.2799999999999994"/>
    <n v="0.78"/>
    <n v="4850"/>
  </r>
  <r>
    <x v="22"/>
    <m/>
    <x v="32"/>
    <x v="394"/>
    <n v="5085771"/>
    <n v="440300"/>
    <x v="312"/>
    <x v="553"/>
    <n v="9.82"/>
    <n v="9.0399999999999991"/>
    <n v="0.78"/>
    <n v="5106"/>
  </r>
  <r>
    <x v="22"/>
    <m/>
    <x v="33"/>
    <x v="395"/>
    <n v="5529101"/>
    <n v="441074"/>
    <x v="313"/>
    <x v="554"/>
    <n v="10.61"/>
    <n v="9.82"/>
    <n v="0.78"/>
    <n v="5529"/>
  </r>
  <r>
    <x v="22"/>
    <m/>
    <x v="34"/>
    <x v="396"/>
    <n v="5727693"/>
    <n v="441684"/>
    <x v="314"/>
    <x v="555"/>
    <n v="10.96"/>
    <n v="10.18"/>
    <n v="0.78"/>
    <n v="5639"/>
  </r>
  <r>
    <x v="22"/>
    <m/>
    <x v="2"/>
    <x v="397"/>
    <n v="5962544"/>
    <n v="443010"/>
    <x v="315"/>
    <x v="556"/>
    <n v="11.38"/>
    <n v="10.59"/>
    <n v="0.79"/>
    <n v="5805"/>
  </r>
  <r>
    <x v="22"/>
    <m/>
    <x v="3"/>
    <x v="398"/>
    <n v="6221850"/>
    <n v="444011"/>
    <x v="316"/>
    <x v="557"/>
    <n v="11.84"/>
    <n v="11.05"/>
    <n v="0.79"/>
    <n v="5701"/>
  </r>
  <r>
    <x v="22"/>
    <m/>
    <x v="4"/>
    <x v="399"/>
    <n v="6473752"/>
    <n v="445101"/>
    <x v="317"/>
    <x v="558"/>
    <n v="12.29"/>
    <n v="11.5"/>
    <n v="0.79"/>
    <n v="5528"/>
  </r>
  <r>
    <x v="22"/>
    <m/>
    <x v="5"/>
    <x v="400"/>
    <n v="6816945"/>
    <n v="446372"/>
    <x v="318"/>
    <x v="559"/>
    <n v="12.9"/>
    <n v="12.11"/>
    <n v="0.79"/>
    <n v="5489"/>
  </r>
  <r>
    <x v="22"/>
    <m/>
    <x v="0"/>
    <x v="401"/>
    <n v="7253305"/>
    <n v="447898"/>
    <x v="319"/>
    <x v="560"/>
    <n v="13.68"/>
    <n v="12.89"/>
    <n v="0.8"/>
    <n v="5521"/>
  </r>
  <r>
    <x v="22"/>
    <m/>
    <x v="1"/>
    <x v="402"/>
    <n v="7792996"/>
    <n v="458150"/>
    <x v="320"/>
    <x v="561"/>
    <n v="14.66"/>
    <n v="13.85"/>
    <n v="0.81"/>
    <n v="5789"/>
  </r>
  <r>
    <x v="22"/>
    <m/>
    <x v="6"/>
    <x v="403"/>
    <n v="8082355"/>
    <n v="460907"/>
    <x v="321"/>
    <x v="562"/>
    <n v="15.18"/>
    <n v="14.36"/>
    <n v="0.82"/>
    <n v="6025"/>
  </r>
  <r>
    <x v="22"/>
    <m/>
    <x v="7"/>
    <x v="404"/>
    <n v="8362868"/>
    <n v="462503"/>
    <x v="322"/>
    <x v="563"/>
    <n v="15.68"/>
    <n v="14.86"/>
    <n v="0.82"/>
    <n v="6142"/>
  </r>
  <r>
    <x v="22"/>
    <m/>
    <x v="35"/>
    <x v="405"/>
    <n v="8663041"/>
    <n v="463889"/>
    <x v="323"/>
    <x v="564"/>
    <n v="16.21"/>
    <n v="15.39"/>
    <n v="0.82"/>
    <n v="6246"/>
  </r>
  <r>
    <x v="22"/>
    <m/>
    <x v="36"/>
    <x v="406"/>
    <n v="9041835"/>
    <n v="466171"/>
    <x v="324"/>
    <x v="565"/>
    <n v="16.89"/>
    <n v="16.059999999999999"/>
    <n v="0.83"/>
    <n v="6571"/>
  </r>
  <r>
    <x v="22"/>
    <m/>
    <x v="37"/>
    <x v="407"/>
    <n v="9430261"/>
    <n v="468782"/>
    <x v="325"/>
    <x v="566"/>
    <n v="17.59"/>
    <n v="16.75"/>
    <n v="0.83"/>
    <n v="6690"/>
  </r>
  <r>
    <x v="22"/>
    <m/>
    <x v="38"/>
    <x v="408"/>
    <n v="9831897"/>
    <n v="470723"/>
    <x v="326"/>
    <x v="567"/>
    <n v="18.3"/>
    <n v="17.47"/>
    <n v="0.84"/>
    <n v="6602"/>
  </r>
  <r>
    <x v="23"/>
    <s v="EST"/>
    <x v="45"/>
    <x v="409"/>
    <m/>
    <m/>
    <x v="0"/>
    <x v="0"/>
    <n v="0.02"/>
    <m/>
    <m/>
    <m/>
  </r>
  <r>
    <x v="23"/>
    <s v="EST"/>
    <x v="8"/>
    <x v="410"/>
    <m/>
    <m/>
    <x v="327"/>
    <x v="568"/>
    <n v="0.04"/>
    <m/>
    <m/>
    <n v="233"/>
  </r>
  <r>
    <x v="23"/>
    <s v="EST"/>
    <x v="9"/>
    <x v="411"/>
    <m/>
    <m/>
    <x v="328"/>
    <x v="569"/>
    <n v="7.0000000000000007E-2"/>
    <m/>
    <m/>
    <n v="255"/>
  </r>
  <r>
    <x v="23"/>
    <s v="EST"/>
    <x v="10"/>
    <x v="412"/>
    <m/>
    <m/>
    <x v="122"/>
    <x v="570"/>
    <n v="0.14000000000000001"/>
    <m/>
    <m/>
    <n v="427"/>
  </r>
  <r>
    <x v="23"/>
    <s v="EST"/>
    <x v="11"/>
    <x v="413"/>
    <m/>
    <m/>
    <x v="329"/>
    <x v="571"/>
    <n v="0.19"/>
    <m/>
    <m/>
    <n v="430"/>
  </r>
  <r>
    <x v="23"/>
    <s v="EST"/>
    <x v="12"/>
    <x v="3"/>
    <m/>
    <m/>
    <x v="0"/>
    <x v="572"/>
    <m/>
    <m/>
    <m/>
    <n v="346"/>
  </r>
  <r>
    <x v="23"/>
    <s v="EST"/>
    <x v="13"/>
    <x v="414"/>
    <m/>
    <m/>
    <x v="0"/>
    <x v="573"/>
    <n v="0.19"/>
    <m/>
    <m/>
    <n v="290"/>
  </r>
  <r>
    <x v="23"/>
    <s v="EST"/>
    <x v="14"/>
    <x v="415"/>
    <m/>
    <m/>
    <x v="161"/>
    <x v="574"/>
    <n v="0.19"/>
    <m/>
    <m/>
    <n v="251"/>
  </r>
  <r>
    <x v="23"/>
    <s v="EST"/>
    <x v="15"/>
    <x v="416"/>
    <m/>
    <m/>
    <x v="330"/>
    <x v="575"/>
    <n v="0.24"/>
    <m/>
    <m/>
    <n v="288"/>
  </r>
  <r>
    <x v="23"/>
    <s v="EST"/>
    <x v="16"/>
    <x v="417"/>
    <m/>
    <m/>
    <x v="331"/>
    <x v="576"/>
    <n v="0.38"/>
    <m/>
    <m/>
    <n v="444"/>
  </r>
  <r>
    <x v="23"/>
    <s v="EST"/>
    <x v="17"/>
    <x v="418"/>
    <m/>
    <m/>
    <x v="332"/>
    <x v="196"/>
    <n v="0.5"/>
    <m/>
    <m/>
    <n v="509"/>
  </r>
  <r>
    <x v="23"/>
    <s v="EST"/>
    <x v="18"/>
    <x v="419"/>
    <m/>
    <m/>
    <x v="333"/>
    <x v="577"/>
    <n v="0.6"/>
    <m/>
    <m/>
    <n v="591"/>
  </r>
  <r>
    <x v="23"/>
    <s v="EST"/>
    <x v="19"/>
    <x v="420"/>
    <m/>
    <m/>
    <x v="334"/>
    <x v="217"/>
    <n v="0.77"/>
    <m/>
    <m/>
    <n v="828"/>
  </r>
  <r>
    <x v="23"/>
    <s v="EST"/>
    <x v="20"/>
    <x v="421"/>
    <m/>
    <m/>
    <x v="335"/>
    <x v="578"/>
    <n v="0.81"/>
    <m/>
    <m/>
    <n v="887"/>
  </r>
  <r>
    <x v="23"/>
    <s v="EST"/>
    <x v="21"/>
    <x v="422"/>
    <m/>
    <m/>
    <x v="336"/>
    <x v="579"/>
    <n v="0.83"/>
    <m/>
    <m/>
    <n v="908"/>
  </r>
  <r>
    <x v="23"/>
    <s v="EST"/>
    <x v="22"/>
    <x v="423"/>
    <m/>
    <m/>
    <x v="337"/>
    <x v="580"/>
    <n v="0.9"/>
    <m/>
    <m/>
    <n v="938"/>
  </r>
  <r>
    <x v="23"/>
    <s v="EST"/>
    <x v="23"/>
    <x v="424"/>
    <m/>
    <m/>
    <x v="338"/>
    <x v="581"/>
    <n v="1.02"/>
    <m/>
    <m/>
    <n v="912"/>
  </r>
  <r>
    <x v="23"/>
    <s v="EST"/>
    <x v="24"/>
    <x v="425"/>
    <m/>
    <m/>
    <x v="339"/>
    <x v="582"/>
    <n v="1.1200000000000001"/>
    <m/>
    <m/>
    <n v="888"/>
  </r>
  <r>
    <x v="23"/>
    <s v="EST"/>
    <x v="25"/>
    <x v="426"/>
    <m/>
    <m/>
    <x v="340"/>
    <x v="583"/>
    <n v="1.26"/>
    <m/>
    <m/>
    <n v="937"/>
  </r>
  <r>
    <x v="23"/>
    <s v="EST"/>
    <x v="26"/>
    <x v="427"/>
    <m/>
    <m/>
    <x v="341"/>
    <x v="584"/>
    <n v="1.35"/>
    <m/>
    <m/>
    <n v="836"/>
  </r>
  <r>
    <x v="23"/>
    <s v="EST"/>
    <x v="27"/>
    <x v="428"/>
    <m/>
    <m/>
    <x v="342"/>
    <x v="420"/>
    <n v="1.37"/>
    <m/>
    <m/>
    <n v="800"/>
  </r>
  <r>
    <x v="23"/>
    <s v="EST"/>
    <x v="28"/>
    <x v="429"/>
    <m/>
    <m/>
    <x v="343"/>
    <x v="585"/>
    <n v="1.38"/>
    <m/>
    <m/>
    <n v="786"/>
  </r>
  <r>
    <x v="23"/>
    <s v="EST"/>
    <x v="29"/>
    <x v="430"/>
    <m/>
    <m/>
    <x v="344"/>
    <x v="586"/>
    <n v="1.46"/>
    <m/>
    <m/>
    <n v="799"/>
  </r>
  <r>
    <x v="23"/>
    <s v="EST"/>
    <x v="30"/>
    <x v="431"/>
    <m/>
    <m/>
    <x v="74"/>
    <x v="587"/>
    <n v="1.54"/>
    <m/>
    <m/>
    <n v="754"/>
  </r>
  <r>
    <x v="23"/>
    <s v="EST"/>
    <x v="31"/>
    <x v="432"/>
    <m/>
    <m/>
    <x v="345"/>
    <x v="588"/>
    <n v="1.66"/>
    <m/>
    <m/>
    <n v="765"/>
  </r>
  <r>
    <x v="23"/>
    <s v="EST"/>
    <x v="32"/>
    <x v="433"/>
    <m/>
    <m/>
    <x v="346"/>
    <x v="421"/>
    <n v="1.82"/>
    <m/>
    <m/>
    <n v="810"/>
  </r>
  <r>
    <x v="23"/>
    <s v="EST"/>
    <x v="33"/>
    <x v="434"/>
    <m/>
    <m/>
    <x v="347"/>
    <x v="589"/>
    <n v="1.94"/>
    <m/>
    <m/>
    <n v="834"/>
  </r>
  <r>
    <x v="23"/>
    <s v="EST"/>
    <x v="34"/>
    <x v="435"/>
    <m/>
    <m/>
    <x v="348"/>
    <x v="216"/>
    <n v="1.96"/>
    <m/>
    <m/>
    <n v="838"/>
  </r>
  <r>
    <x v="23"/>
    <s v="EST"/>
    <x v="2"/>
    <x v="436"/>
    <m/>
    <m/>
    <x v="349"/>
    <x v="79"/>
    <n v="1.97"/>
    <m/>
    <m/>
    <n v="846"/>
  </r>
  <r>
    <x v="23"/>
    <s v="EST"/>
    <x v="3"/>
    <x v="437"/>
    <m/>
    <m/>
    <x v="350"/>
    <x v="590"/>
    <n v="2.0499999999999998"/>
    <m/>
    <m/>
    <n v="847"/>
  </r>
  <r>
    <x v="23"/>
    <s v="EST"/>
    <x v="4"/>
    <x v="438"/>
    <m/>
    <m/>
    <x v="351"/>
    <x v="591"/>
    <n v="2.23"/>
    <m/>
    <m/>
    <n v="982"/>
  </r>
  <r>
    <x v="23"/>
    <s v="EST"/>
    <x v="5"/>
    <x v="439"/>
    <n v="25415"/>
    <n v="6214"/>
    <x v="352"/>
    <x v="592"/>
    <n v="2.38"/>
    <n v="1.92"/>
    <n v="0.47"/>
    <n v="1039"/>
  </r>
  <r>
    <x v="23"/>
    <s v="EST"/>
    <x v="0"/>
    <x v="440"/>
    <n v="26412"/>
    <n v="7607"/>
    <x v="353"/>
    <x v="593"/>
    <n v="2.56"/>
    <n v="1.99"/>
    <n v="0.56999999999999995"/>
    <n v="1058"/>
  </r>
  <r>
    <x v="23"/>
    <s v="EST"/>
    <x v="1"/>
    <x v="441"/>
    <n v="27633"/>
    <n v="9597"/>
    <x v="354"/>
    <x v="594"/>
    <n v="2.81"/>
    <n v="2.08"/>
    <n v="0.72"/>
    <n v="1242"/>
  </r>
  <r>
    <x v="23"/>
    <s v="EST"/>
    <x v="6"/>
    <x v="442"/>
    <n v="27900"/>
    <n v="10155"/>
    <x v="355"/>
    <x v="595"/>
    <n v="2.87"/>
    <n v="2.1"/>
    <n v="0.77"/>
    <n v="1302"/>
  </r>
  <r>
    <x v="23"/>
    <s v="EST"/>
    <x v="7"/>
    <x v="443"/>
    <n v="28186"/>
    <n v="10408"/>
    <x v="356"/>
    <x v="596"/>
    <n v="2.91"/>
    <n v="2.12"/>
    <n v="0.78"/>
    <n v="1343"/>
  </r>
  <r>
    <x v="23"/>
    <s v="EST"/>
    <x v="35"/>
    <x v="444"/>
    <n v="28907"/>
    <n v="11310"/>
    <x v="332"/>
    <x v="597"/>
    <n v="3.03"/>
    <n v="2.1800000000000002"/>
    <n v="0.85"/>
    <n v="1404"/>
  </r>
  <r>
    <x v="23"/>
    <s v="EST"/>
    <x v="36"/>
    <x v="445"/>
    <n v="30158"/>
    <n v="12842"/>
    <x v="357"/>
    <x v="598"/>
    <n v="3.24"/>
    <n v="2.27"/>
    <n v="0.97"/>
    <n v="1444"/>
  </r>
  <r>
    <x v="23"/>
    <s v="EST"/>
    <x v="37"/>
    <x v="446"/>
    <n v="31864"/>
    <n v="14330"/>
    <x v="358"/>
    <x v="599"/>
    <n v="3.48"/>
    <n v="2.4"/>
    <n v="1.08"/>
    <n v="1569"/>
  </r>
  <r>
    <x v="23"/>
    <s v="EST"/>
    <x v="38"/>
    <x v="447"/>
    <n v="33927"/>
    <n v="15871"/>
    <x v="359"/>
    <x v="600"/>
    <n v="3.75"/>
    <n v="2.56"/>
    <n v="1.2"/>
    <n v="1699"/>
  </r>
  <r>
    <x v="23"/>
    <s v="EST"/>
    <x v="39"/>
    <x v="448"/>
    <n v="35492"/>
    <n v="17376"/>
    <x v="360"/>
    <x v="601"/>
    <n v="3.99"/>
    <n v="2.68"/>
    <n v="1.31"/>
    <n v="1684"/>
  </r>
  <r>
    <x v="24"/>
    <s v="FRO"/>
    <x v="0"/>
    <x v="449"/>
    <n v="3993"/>
    <n v="1"/>
    <x v="0"/>
    <x v="0"/>
    <n v="8.17"/>
    <n v="8.17"/>
    <n v="0"/>
    <m/>
  </r>
  <r>
    <x v="24"/>
    <s v="FRO"/>
    <x v="1"/>
    <x v="3"/>
    <m/>
    <m/>
    <x v="0"/>
    <x v="117"/>
    <m/>
    <m/>
    <m/>
    <n v="1699"/>
  </r>
  <r>
    <x v="24"/>
    <s v="FRO"/>
    <x v="6"/>
    <x v="3"/>
    <m/>
    <m/>
    <x v="0"/>
    <x v="117"/>
    <m/>
    <m/>
    <m/>
    <n v="1699"/>
  </r>
  <r>
    <x v="24"/>
    <s v="FRO"/>
    <x v="7"/>
    <x v="3"/>
    <m/>
    <m/>
    <x v="0"/>
    <x v="117"/>
    <m/>
    <m/>
    <m/>
    <n v="1699"/>
  </r>
  <r>
    <x v="24"/>
    <s v="FRO"/>
    <x v="35"/>
    <x v="3"/>
    <m/>
    <m/>
    <x v="0"/>
    <x v="117"/>
    <m/>
    <m/>
    <m/>
    <n v="1699"/>
  </r>
  <r>
    <x v="24"/>
    <s v="FRO"/>
    <x v="36"/>
    <x v="3"/>
    <m/>
    <m/>
    <x v="0"/>
    <x v="117"/>
    <m/>
    <m/>
    <m/>
    <n v="1699"/>
  </r>
  <r>
    <x v="24"/>
    <s v="FRO"/>
    <x v="37"/>
    <x v="3"/>
    <m/>
    <m/>
    <x v="0"/>
    <x v="117"/>
    <m/>
    <m/>
    <m/>
    <n v="1699"/>
  </r>
  <r>
    <x v="24"/>
    <s v="FRO"/>
    <x v="38"/>
    <x v="3"/>
    <m/>
    <m/>
    <x v="0"/>
    <x v="117"/>
    <m/>
    <m/>
    <m/>
    <n v="1699"/>
  </r>
  <r>
    <x v="24"/>
    <s v="FRO"/>
    <x v="39"/>
    <x v="450"/>
    <n v="4051"/>
    <n v="606"/>
    <x v="0"/>
    <x v="117"/>
    <n v="9.5299999999999994"/>
    <n v="8.2899999999999991"/>
    <n v="1.24"/>
    <n v="1699"/>
  </r>
  <r>
    <x v="25"/>
    <s v="FIN"/>
    <x v="10"/>
    <x v="451"/>
    <m/>
    <m/>
    <x v="0"/>
    <x v="0"/>
    <n v="0.03"/>
    <m/>
    <m/>
    <m/>
  </r>
  <r>
    <x v="25"/>
    <s v="FIN"/>
    <x v="11"/>
    <x v="3"/>
    <m/>
    <m/>
    <x v="0"/>
    <x v="572"/>
    <m/>
    <m/>
    <m/>
    <n v="83"/>
  </r>
  <r>
    <x v="25"/>
    <s v="FIN"/>
    <x v="12"/>
    <x v="3"/>
    <m/>
    <m/>
    <x v="0"/>
    <x v="572"/>
    <m/>
    <m/>
    <m/>
    <n v="83"/>
  </r>
  <r>
    <x v="25"/>
    <s v="FIN"/>
    <x v="13"/>
    <x v="3"/>
    <m/>
    <m/>
    <x v="0"/>
    <x v="572"/>
    <m/>
    <m/>
    <m/>
    <n v="83"/>
  </r>
  <r>
    <x v="25"/>
    <s v="FIN"/>
    <x v="14"/>
    <x v="452"/>
    <m/>
    <m/>
    <x v="0"/>
    <x v="572"/>
    <n v="7.0000000000000007E-2"/>
    <m/>
    <m/>
    <n v="83"/>
  </r>
  <r>
    <x v="25"/>
    <s v="FIN"/>
    <x v="15"/>
    <x v="453"/>
    <m/>
    <m/>
    <x v="361"/>
    <x v="602"/>
    <n v="0.1"/>
    <m/>
    <m/>
    <n v="133"/>
  </r>
  <r>
    <x v="25"/>
    <s v="FIN"/>
    <x v="16"/>
    <x v="3"/>
    <m/>
    <m/>
    <x v="0"/>
    <x v="603"/>
    <m/>
    <m/>
    <m/>
    <n v="151"/>
  </r>
  <r>
    <x v="25"/>
    <s v="FIN"/>
    <x v="17"/>
    <x v="454"/>
    <m/>
    <m/>
    <x v="0"/>
    <x v="604"/>
    <n v="0.15"/>
    <m/>
    <m/>
    <n v="165"/>
  </r>
  <r>
    <x v="25"/>
    <s v="FIN"/>
    <x v="18"/>
    <x v="455"/>
    <m/>
    <m/>
    <x v="362"/>
    <x v="605"/>
    <n v="0.2"/>
    <m/>
    <m/>
    <n v="230"/>
  </r>
  <r>
    <x v="25"/>
    <s v="FIN"/>
    <x v="19"/>
    <x v="3"/>
    <m/>
    <m/>
    <x v="0"/>
    <x v="606"/>
    <m/>
    <m/>
    <m/>
    <n v="244"/>
  </r>
  <r>
    <x v="25"/>
    <s v="FIN"/>
    <x v="20"/>
    <x v="3"/>
    <m/>
    <m/>
    <x v="0"/>
    <x v="607"/>
    <m/>
    <m/>
    <m/>
    <n v="259"/>
  </r>
  <r>
    <x v="25"/>
    <s v="FIN"/>
    <x v="21"/>
    <x v="456"/>
    <m/>
    <m/>
    <x v="0"/>
    <x v="608"/>
    <n v="0.26"/>
    <m/>
    <m/>
    <n v="273"/>
  </r>
  <r>
    <x v="25"/>
    <s v="FIN"/>
    <x v="22"/>
    <x v="457"/>
    <m/>
    <m/>
    <x v="363"/>
    <x v="609"/>
    <n v="0.32"/>
    <m/>
    <m/>
    <n v="314"/>
  </r>
  <r>
    <x v="25"/>
    <s v="FIN"/>
    <x v="23"/>
    <x v="458"/>
    <m/>
    <m/>
    <x v="364"/>
    <x v="610"/>
    <n v="0.42"/>
    <m/>
    <m/>
    <n v="421"/>
  </r>
  <r>
    <x v="25"/>
    <s v="FIN"/>
    <x v="24"/>
    <x v="459"/>
    <m/>
    <m/>
    <x v="365"/>
    <x v="611"/>
    <n v="0.6"/>
    <m/>
    <m/>
    <n v="641"/>
  </r>
  <r>
    <x v="25"/>
    <s v="FIN"/>
    <x v="25"/>
    <x v="460"/>
    <m/>
    <m/>
    <x v="366"/>
    <x v="612"/>
    <n v="0.78"/>
    <m/>
    <m/>
    <n v="825"/>
  </r>
  <r>
    <x v="25"/>
    <s v="FIN"/>
    <x v="26"/>
    <x v="3"/>
    <m/>
    <m/>
    <x v="0"/>
    <x v="613"/>
    <m/>
    <m/>
    <m/>
    <n v="897"/>
  </r>
  <r>
    <x v="25"/>
    <s v="FIN"/>
    <x v="27"/>
    <x v="3"/>
    <m/>
    <m/>
    <x v="0"/>
    <x v="614"/>
    <m/>
    <m/>
    <m/>
    <n v="969"/>
  </r>
  <r>
    <x v="25"/>
    <s v="FIN"/>
    <x v="28"/>
    <x v="461"/>
    <m/>
    <m/>
    <x v="0"/>
    <x v="615"/>
    <n v="0.98"/>
    <m/>
    <m/>
    <n v="1041"/>
  </r>
  <r>
    <x v="25"/>
    <s v="FIN"/>
    <x v="29"/>
    <x v="462"/>
    <m/>
    <m/>
    <x v="225"/>
    <x v="616"/>
    <n v="1.01"/>
    <m/>
    <m/>
    <n v="985"/>
  </r>
  <r>
    <x v="25"/>
    <s v="FIN"/>
    <x v="30"/>
    <x v="463"/>
    <m/>
    <m/>
    <x v="367"/>
    <x v="617"/>
    <n v="1.1200000000000001"/>
    <m/>
    <m/>
    <n v="1004"/>
  </r>
  <r>
    <x v="25"/>
    <s v="FIN"/>
    <x v="31"/>
    <x v="464"/>
    <m/>
    <m/>
    <x v="368"/>
    <x v="618"/>
    <n v="1.41"/>
    <m/>
    <m/>
    <n v="1167"/>
  </r>
  <r>
    <x v="25"/>
    <s v="FIN"/>
    <x v="32"/>
    <x v="465"/>
    <m/>
    <m/>
    <x v="369"/>
    <x v="619"/>
    <n v="1.65"/>
    <m/>
    <m/>
    <n v="1241"/>
  </r>
  <r>
    <x v="25"/>
    <s v="FIN"/>
    <x v="33"/>
    <x v="3"/>
    <m/>
    <m/>
    <x v="0"/>
    <x v="620"/>
    <m/>
    <m/>
    <m/>
    <n v="1309"/>
  </r>
  <r>
    <x v="25"/>
    <s v="FIN"/>
    <x v="34"/>
    <x v="3"/>
    <m/>
    <m/>
    <x v="0"/>
    <x v="621"/>
    <m/>
    <m/>
    <m/>
    <n v="1378"/>
  </r>
  <r>
    <x v="25"/>
    <s v="FIN"/>
    <x v="2"/>
    <x v="466"/>
    <n v="106098"/>
    <n v="4553"/>
    <x v="0"/>
    <x v="622"/>
    <n v="2"/>
    <n v="1.91"/>
    <n v="0.08"/>
    <n v="1446"/>
  </r>
  <r>
    <x v="25"/>
    <s v="FIN"/>
    <x v="3"/>
    <x v="467"/>
    <n v="110047"/>
    <n v="6960"/>
    <x v="370"/>
    <x v="623"/>
    <n v="2.11"/>
    <n v="1.99"/>
    <n v="0.13"/>
    <n v="1577"/>
  </r>
  <r>
    <x v="25"/>
    <s v="FIN"/>
    <x v="4"/>
    <x v="468"/>
    <n v="117555"/>
    <n v="9355"/>
    <x v="371"/>
    <x v="624"/>
    <n v="2.29"/>
    <n v="2.12"/>
    <n v="0.17"/>
    <n v="1672"/>
  </r>
  <r>
    <x v="25"/>
    <s v="FIN"/>
    <x v="5"/>
    <x v="469"/>
    <n v="127783"/>
    <n v="10540"/>
    <x v="372"/>
    <x v="625"/>
    <n v="2.5"/>
    <n v="2.31"/>
    <n v="0.19"/>
    <n v="1548"/>
  </r>
  <r>
    <x v="25"/>
    <s v="FIN"/>
    <x v="0"/>
    <x v="470"/>
    <n v="137551"/>
    <n v="14239"/>
    <x v="373"/>
    <x v="626"/>
    <n v="2.74"/>
    <n v="2.48"/>
    <n v="0.26"/>
    <n v="1561"/>
  </r>
  <r>
    <x v="25"/>
    <s v="FIN"/>
    <x v="1"/>
    <x v="471"/>
    <n v="144520"/>
    <n v="17757"/>
    <x v="374"/>
    <x v="627"/>
    <n v="2.93"/>
    <n v="2.61"/>
    <n v="0.32"/>
    <n v="1664"/>
  </r>
  <r>
    <x v="25"/>
    <s v="FIN"/>
    <x v="6"/>
    <x v="3"/>
    <m/>
    <m/>
    <x v="0"/>
    <x v="628"/>
    <m/>
    <m/>
    <m/>
    <n v="1517"/>
  </r>
  <r>
    <x v="25"/>
    <s v="FIN"/>
    <x v="7"/>
    <x v="472"/>
    <n v="145557"/>
    <n v="18203"/>
    <x v="0"/>
    <x v="629"/>
    <n v="2.96"/>
    <n v="2.63"/>
    <n v="0.33"/>
    <n v="1369"/>
  </r>
  <r>
    <x v="25"/>
    <s v="FIN"/>
    <x v="35"/>
    <x v="473"/>
    <n v="145770"/>
    <n v="18203"/>
    <x v="375"/>
    <x v="630"/>
    <n v="2.96"/>
    <n v="2.63"/>
    <n v="0.33"/>
    <n v="1211"/>
  </r>
  <r>
    <x v="25"/>
    <s v="FIN"/>
    <x v="36"/>
    <x v="474"/>
    <n v="149951"/>
    <n v="23421"/>
    <x v="376"/>
    <x v="631"/>
    <n v="3.13"/>
    <n v="2.71"/>
    <n v="0.42"/>
    <n v="1198"/>
  </r>
  <r>
    <x v="25"/>
    <s v="FIN"/>
    <x v="37"/>
    <x v="475"/>
    <n v="159624"/>
    <n v="34293"/>
    <x v="377"/>
    <x v="632"/>
    <n v="3.5"/>
    <n v="2.88"/>
    <n v="0.62"/>
    <n v="1433"/>
  </r>
  <r>
    <x v="25"/>
    <s v="FIN"/>
    <x v="38"/>
    <x v="476"/>
    <n v="164636"/>
    <n v="42667"/>
    <x v="378"/>
    <x v="633"/>
    <n v="3.74"/>
    <n v="2.97"/>
    <n v="0.77"/>
    <n v="1431"/>
  </r>
  <r>
    <x v="25"/>
    <s v="FIN"/>
    <x v="39"/>
    <x v="477"/>
    <n v="169194"/>
    <n v="48650"/>
    <x v="379"/>
    <x v="634"/>
    <n v="3.93"/>
    <n v="3.05"/>
    <n v="0.88"/>
    <n v="1433"/>
  </r>
  <r>
    <x v="26"/>
    <s v="FRA"/>
    <x v="44"/>
    <x v="478"/>
    <n v="13"/>
    <m/>
    <x v="0"/>
    <x v="0"/>
    <n v="0"/>
    <n v="0"/>
    <m/>
    <m/>
  </r>
  <r>
    <x v="26"/>
    <s v="FRA"/>
    <x v="45"/>
    <x v="479"/>
    <n v="52"/>
    <m/>
    <x v="380"/>
    <x v="635"/>
    <n v="0"/>
    <n v="0"/>
    <m/>
    <n v="1"/>
  </r>
  <r>
    <x v="26"/>
    <s v="FRA"/>
    <x v="8"/>
    <x v="480"/>
    <n v="138"/>
    <m/>
    <x v="381"/>
    <x v="636"/>
    <n v="0"/>
    <n v="0"/>
    <m/>
    <n v="1"/>
  </r>
  <r>
    <x v="26"/>
    <s v="FRA"/>
    <x v="9"/>
    <x v="481"/>
    <n v="237"/>
    <m/>
    <x v="382"/>
    <x v="637"/>
    <n v="0"/>
    <n v="0"/>
    <m/>
    <n v="1"/>
  </r>
  <r>
    <x v="26"/>
    <s v="FRA"/>
    <x v="10"/>
    <x v="482"/>
    <n v="316"/>
    <m/>
    <x v="383"/>
    <x v="638"/>
    <n v="0"/>
    <n v="0"/>
    <m/>
    <n v="1"/>
  </r>
  <r>
    <x v="26"/>
    <s v="FRA"/>
    <x v="11"/>
    <x v="483"/>
    <n v="325"/>
    <m/>
    <x v="83"/>
    <x v="636"/>
    <n v="0"/>
    <n v="0"/>
    <m/>
    <n v="1"/>
  </r>
  <r>
    <x v="26"/>
    <s v="FRA"/>
    <x v="12"/>
    <x v="484"/>
    <n v="367"/>
    <m/>
    <x v="384"/>
    <x v="639"/>
    <n v="0"/>
    <n v="0"/>
    <m/>
    <n v="1"/>
  </r>
  <r>
    <x v="26"/>
    <s v="FRA"/>
    <x v="13"/>
    <x v="485"/>
    <n v="441"/>
    <m/>
    <x v="385"/>
    <x v="640"/>
    <n v="0"/>
    <n v="0"/>
    <m/>
    <n v="1"/>
  </r>
  <r>
    <x v="26"/>
    <s v="FRA"/>
    <x v="14"/>
    <x v="486"/>
    <n v="1800"/>
    <m/>
    <x v="386"/>
    <x v="154"/>
    <n v="0"/>
    <n v="0"/>
    <m/>
    <n v="4"/>
  </r>
  <r>
    <x v="26"/>
    <s v="FRA"/>
    <x v="15"/>
    <x v="487"/>
    <n v="6744"/>
    <m/>
    <x v="387"/>
    <x v="641"/>
    <n v="0.01"/>
    <n v="0.01"/>
    <m/>
    <n v="14"/>
  </r>
  <r>
    <x v="26"/>
    <s v="FRA"/>
    <x v="16"/>
    <x v="488"/>
    <n v="17064"/>
    <m/>
    <x v="388"/>
    <x v="642"/>
    <n v="0.03"/>
    <n v="0.03"/>
    <m/>
    <n v="35"/>
  </r>
  <r>
    <x v="26"/>
    <s v="FRA"/>
    <x v="17"/>
    <x v="489"/>
    <n v="43282"/>
    <m/>
    <x v="389"/>
    <x v="643"/>
    <n v="0.06"/>
    <n v="0.06"/>
    <m/>
    <n v="90"/>
  </r>
  <r>
    <x v="26"/>
    <s v="FRA"/>
    <x v="18"/>
    <x v="490"/>
    <n v="76022"/>
    <m/>
    <x v="390"/>
    <x v="644"/>
    <n v="0.11"/>
    <n v="0.11"/>
    <m/>
    <n v="159"/>
  </r>
  <r>
    <x v="26"/>
    <s v="FRA"/>
    <x v="19"/>
    <x v="491"/>
    <n v="86315"/>
    <m/>
    <x v="391"/>
    <x v="21"/>
    <n v="0.13"/>
    <n v="0.13"/>
    <m/>
    <n v="181"/>
  </r>
  <r>
    <x v="26"/>
    <s v="FRA"/>
    <x v="20"/>
    <x v="492"/>
    <n v="91629"/>
    <m/>
    <x v="392"/>
    <x v="645"/>
    <n v="0.14000000000000001"/>
    <n v="0.14000000000000001"/>
    <m/>
    <n v="192"/>
  </r>
  <r>
    <x v="26"/>
    <s v="FRA"/>
    <x v="21"/>
    <x v="493"/>
    <n v="125412"/>
    <m/>
    <x v="393"/>
    <x v="646"/>
    <n v="0.18"/>
    <n v="0.18"/>
    <m/>
    <n v="260"/>
  </r>
  <r>
    <x v="26"/>
    <s v="FRA"/>
    <x v="22"/>
    <x v="494"/>
    <n v="179119"/>
    <m/>
    <x v="394"/>
    <x v="647"/>
    <n v="0.26"/>
    <n v="0.26"/>
    <m/>
    <n v="363"/>
  </r>
  <r>
    <x v="26"/>
    <s v="FRA"/>
    <x v="23"/>
    <x v="495"/>
    <n v="235786"/>
    <m/>
    <x v="395"/>
    <x v="648"/>
    <n v="0.35"/>
    <n v="0.35"/>
    <m/>
    <n v="461"/>
  </r>
  <r>
    <x v="26"/>
    <s v="FRA"/>
    <x v="24"/>
    <x v="496"/>
    <n v="306206"/>
    <m/>
    <x v="396"/>
    <x v="649"/>
    <n v="0.45"/>
    <n v="0.45"/>
    <m/>
    <n v="554"/>
  </r>
  <r>
    <x v="26"/>
    <s v="FRA"/>
    <x v="25"/>
    <x v="497"/>
    <n v="364846"/>
    <m/>
    <x v="397"/>
    <x v="650"/>
    <n v="0.54"/>
    <n v="0.54"/>
    <m/>
    <n v="608"/>
  </r>
  <r>
    <x v="26"/>
    <s v="FRA"/>
    <x v="26"/>
    <x v="498"/>
    <n v="382326"/>
    <m/>
    <x v="398"/>
    <x v="651"/>
    <n v="0.56000000000000005"/>
    <n v="0.56000000000000005"/>
    <m/>
    <n v="623"/>
  </r>
  <r>
    <x v="26"/>
    <s v="FRA"/>
    <x v="27"/>
    <x v="499"/>
    <n v="391910"/>
    <m/>
    <x v="399"/>
    <x v="652"/>
    <n v="0.57999999999999996"/>
    <n v="0.57999999999999996"/>
    <m/>
    <n v="632"/>
  </r>
  <r>
    <x v="26"/>
    <s v="FRA"/>
    <x v="28"/>
    <x v="500"/>
    <n v="468073"/>
    <m/>
    <x v="400"/>
    <x v="653"/>
    <n v="0.69"/>
    <n v="0.69"/>
    <m/>
    <n v="722"/>
  </r>
  <r>
    <x v="26"/>
    <s v="FRA"/>
    <x v="29"/>
    <x v="501"/>
    <n v="585735"/>
    <m/>
    <x v="401"/>
    <x v="654"/>
    <n v="0.86"/>
    <n v="0.86"/>
    <m/>
    <n v="856"/>
  </r>
  <r>
    <x v="26"/>
    <s v="FRA"/>
    <x v="30"/>
    <x v="502"/>
    <n v="708973"/>
    <m/>
    <x v="402"/>
    <x v="655"/>
    <n v="1.05"/>
    <n v="1.05"/>
    <m/>
    <n v="997"/>
  </r>
  <r>
    <x v="26"/>
    <s v="FRA"/>
    <x v="31"/>
    <x v="503"/>
    <n v="850380"/>
    <m/>
    <x v="403"/>
    <x v="656"/>
    <n v="1.25"/>
    <n v="1.25"/>
    <m/>
    <n v="1146"/>
  </r>
  <r>
    <x v="26"/>
    <s v="FRA"/>
    <x v="32"/>
    <x v="504"/>
    <n v="959716"/>
    <m/>
    <x v="404"/>
    <x v="657"/>
    <n v="1.41"/>
    <n v="1.41"/>
    <m/>
    <n v="1253"/>
  </r>
  <r>
    <x v="26"/>
    <s v="FRA"/>
    <x v="33"/>
    <x v="505"/>
    <n v="995147"/>
    <m/>
    <x v="405"/>
    <x v="658"/>
    <n v="1.47"/>
    <n v="1.47"/>
    <m/>
    <n v="1291"/>
  </r>
  <r>
    <x v="26"/>
    <s v="FRA"/>
    <x v="34"/>
    <x v="506"/>
    <n v="1003968"/>
    <m/>
    <x v="406"/>
    <x v="659"/>
    <n v="1.48"/>
    <n v="1.48"/>
    <m/>
    <n v="1289"/>
  </r>
  <r>
    <x v="26"/>
    <s v="FRA"/>
    <x v="2"/>
    <x v="507"/>
    <n v="1075045"/>
    <m/>
    <x v="407"/>
    <x v="660"/>
    <n v="1.58"/>
    <n v="1.58"/>
    <m/>
    <n v="1278"/>
  </r>
  <r>
    <x v="26"/>
    <s v="FRA"/>
    <x v="3"/>
    <x v="508"/>
    <n v="1165852"/>
    <n v="5412"/>
    <x v="408"/>
    <x v="661"/>
    <n v="1.73"/>
    <n v="1.72"/>
    <n v="0.01"/>
    <n v="1233"/>
  </r>
  <r>
    <x v="26"/>
    <s v="FRA"/>
    <x v="4"/>
    <x v="509"/>
    <n v="1262972"/>
    <n v="11739"/>
    <x v="409"/>
    <x v="662"/>
    <n v="1.88"/>
    <n v="1.86"/>
    <n v="0.02"/>
    <n v="1191"/>
  </r>
  <r>
    <x v="26"/>
    <s v="FRA"/>
    <x v="5"/>
    <x v="510"/>
    <n v="1372680"/>
    <n v="24201"/>
    <x v="410"/>
    <x v="663"/>
    <n v="2.06"/>
    <n v="2.02"/>
    <n v="0.04"/>
    <n v="1151"/>
  </r>
  <r>
    <x v="26"/>
    <s v="FRA"/>
    <x v="0"/>
    <x v="511"/>
    <n v="1453325"/>
    <n v="41318"/>
    <x v="411"/>
    <x v="664"/>
    <n v="2.2000000000000002"/>
    <n v="2.14"/>
    <n v="0.06"/>
    <n v="1127"/>
  </r>
  <r>
    <x v="26"/>
    <s v="FRA"/>
    <x v="1"/>
    <x v="512"/>
    <n v="1479909"/>
    <n v="45468"/>
    <x v="412"/>
    <x v="665"/>
    <n v="2.25"/>
    <n v="2.1800000000000002"/>
    <n v="7.0000000000000007E-2"/>
    <n v="1117"/>
  </r>
  <r>
    <x v="26"/>
    <s v="FRA"/>
    <x v="6"/>
    <x v="513"/>
    <n v="1486493"/>
    <n v="47137"/>
    <x v="413"/>
    <x v="666"/>
    <n v="2.2599999999999998"/>
    <n v="2.19"/>
    <n v="7.0000000000000007E-2"/>
    <n v="1115"/>
  </r>
  <r>
    <x v="26"/>
    <s v="FRA"/>
    <x v="7"/>
    <x v="514"/>
    <n v="1541079"/>
    <n v="67993"/>
    <x v="414"/>
    <x v="667"/>
    <n v="2.37"/>
    <n v="2.27"/>
    <n v="0.1"/>
    <n v="1125"/>
  </r>
  <r>
    <x v="26"/>
    <s v="FRA"/>
    <x v="35"/>
    <x v="515"/>
    <n v="1615088"/>
    <n v="102297"/>
    <x v="415"/>
    <x v="668"/>
    <n v="2.5299999999999998"/>
    <n v="2.38"/>
    <n v="0.15"/>
    <n v="1150"/>
  </r>
  <r>
    <x v="26"/>
    <s v="FRA"/>
    <x v="36"/>
    <x v="516"/>
    <n v="1687026"/>
    <n v="138956"/>
    <x v="416"/>
    <x v="669"/>
    <n v="2.69"/>
    <n v="2.4900000000000002"/>
    <n v="0.2"/>
    <n v="1161"/>
  </r>
  <r>
    <x v="26"/>
    <s v="FRA"/>
    <x v="37"/>
    <x v="517"/>
    <n v="1772602"/>
    <n v="189524"/>
    <x v="417"/>
    <x v="670"/>
    <n v="2.89"/>
    <n v="2.61"/>
    <n v="0.28000000000000003"/>
    <n v="1190"/>
  </r>
  <r>
    <x v="26"/>
    <s v="FRA"/>
    <x v="38"/>
    <x v="518"/>
    <n v="1843763"/>
    <n v="233274"/>
    <x v="418"/>
    <x v="671"/>
    <n v="3.06"/>
    <n v="2.72"/>
    <n v="0.34"/>
    <n v="1226"/>
  </r>
  <r>
    <x v="27"/>
    <s v="DEU"/>
    <x v="44"/>
    <x v="519"/>
    <n v="23900"/>
    <m/>
    <x v="0"/>
    <x v="0"/>
    <n v="0.03"/>
    <n v="0.03"/>
    <m/>
    <m/>
  </r>
  <r>
    <x v="27"/>
    <s v="DEU"/>
    <x v="45"/>
    <x v="520"/>
    <n v="43734"/>
    <m/>
    <x v="419"/>
    <x v="672"/>
    <n v="0.05"/>
    <n v="0.05"/>
    <m/>
    <n v="237"/>
  </r>
  <r>
    <x v="27"/>
    <s v="DEU"/>
    <x v="8"/>
    <x v="521"/>
    <n v="87148"/>
    <m/>
    <x v="420"/>
    <x v="673"/>
    <n v="0.1"/>
    <n v="0.1"/>
    <m/>
    <n v="377"/>
  </r>
  <r>
    <x v="27"/>
    <s v="DEU"/>
    <x v="9"/>
    <x v="522"/>
    <n v="144903"/>
    <m/>
    <x v="421"/>
    <x v="674"/>
    <n v="0.17"/>
    <n v="0.17"/>
    <m/>
    <n v="481"/>
  </r>
  <r>
    <x v="27"/>
    <s v="DEU"/>
    <x v="10"/>
    <x v="523"/>
    <n v="182960"/>
    <m/>
    <x v="422"/>
    <x v="675"/>
    <n v="0.22"/>
    <n v="0.22"/>
    <m/>
    <n v="475"/>
  </r>
  <r>
    <x v="27"/>
    <s v="DEU"/>
    <x v="11"/>
    <x v="524"/>
    <n v="207452"/>
    <m/>
    <x v="423"/>
    <x v="676"/>
    <n v="0.25"/>
    <n v="0.25"/>
    <m/>
    <n v="438"/>
  </r>
  <r>
    <x v="27"/>
    <s v="DEU"/>
    <x v="12"/>
    <x v="525"/>
    <n v="258223"/>
    <m/>
    <x v="424"/>
    <x v="677"/>
    <n v="0.31"/>
    <n v="0.31"/>
    <m/>
    <n v="466"/>
  </r>
  <r>
    <x v="27"/>
    <s v="DEU"/>
    <x v="13"/>
    <x v="526"/>
    <n v="283420"/>
    <m/>
    <x v="425"/>
    <x v="678"/>
    <n v="0.34"/>
    <n v="0.34"/>
    <m/>
    <n v="442"/>
  </r>
  <r>
    <x v="27"/>
    <s v="DEU"/>
    <x v="14"/>
    <x v="527"/>
    <n v="332306"/>
    <m/>
    <x v="426"/>
    <x v="679"/>
    <n v="0.4"/>
    <n v="0.4"/>
    <m/>
    <n v="492"/>
  </r>
  <r>
    <x v="27"/>
    <s v="DEU"/>
    <x v="15"/>
    <x v="528"/>
    <n v="384445"/>
    <m/>
    <x v="427"/>
    <x v="680"/>
    <n v="0.46"/>
    <n v="0.46"/>
    <m/>
    <n v="507"/>
  </r>
  <r>
    <x v="27"/>
    <s v="DEU"/>
    <x v="16"/>
    <x v="529"/>
    <n v="442766"/>
    <m/>
    <x v="428"/>
    <x v="681"/>
    <n v="0.53"/>
    <n v="0.53"/>
    <m/>
    <n v="508"/>
  </r>
  <r>
    <x v="27"/>
    <s v="DEU"/>
    <x v="17"/>
    <x v="530"/>
    <n v="501341"/>
    <m/>
    <x v="429"/>
    <x v="682"/>
    <n v="0.6"/>
    <n v="0.6"/>
    <m/>
    <n v="543"/>
  </r>
  <r>
    <x v="27"/>
    <s v="DEU"/>
    <x v="18"/>
    <x v="531"/>
    <n v="561291"/>
    <m/>
    <x v="430"/>
    <x v="683"/>
    <n v="0.67"/>
    <n v="0.67"/>
    <m/>
    <n v="603"/>
  </r>
  <r>
    <x v="27"/>
    <s v="DEU"/>
    <x v="19"/>
    <x v="532"/>
    <n v="617700"/>
    <m/>
    <x v="431"/>
    <x v="684"/>
    <n v="0.74"/>
    <n v="0.74"/>
    <m/>
    <n v="613"/>
  </r>
  <r>
    <x v="27"/>
    <s v="DEU"/>
    <x v="20"/>
    <x v="533"/>
    <n v="650941"/>
    <m/>
    <x v="432"/>
    <x v="685"/>
    <n v="0.78"/>
    <n v="0.78"/>
    <m/>
    <n v="627"/>
  </r>
  <r>
    <x v="27"/>
    <s v="DEU"/>
    <x v="21"/>
    <x v="534"/>
    <n v="716531"/>
    <m/>
    <x v="433"/>
    <x v="686"/>
    <n v="0.86"/>
    <n v="0.86"/>
    <m/>
    <n v="655"/>
  </r>
  <r>
    <x v="27"/>
    <s v="DEU"/>
    <x v="22"/>
    <x v="535"/>
    <n v="798423"/>
    <m/>
    <x v="434"/>
    <x v="687"/>
    <n v="0.95"/>
    <n v="0.95"/>
    <m/>
    <n v="706"/>
  </r>
  <r>
    <x v="27"/>
    <s v="DEU"/>
    <x v="23"/>
    <x v="536"/>
    <n v="896773"/>
    <m/>
    <x v="435"/>
    <x v="688"/>
    <n v="1.07"/>
    <n v="1.07"/>
    <m/>
    <n v="774"/>
  </r>
  <r>
    <x v="27"/>
    <s v="DEU"/>
    <x v="24"/>
    <x v="537"/>
    <n v="997072"/>
    <n v="131"/>
    <x v="436"/>
    <x v="689"/>
    <n v="1.19"/>
    <n v="1.19"/>
    <n v="0"/>
    <n v="845"/>
  </r>
  <r>
    <x v="27"/>
    <s v="DEU"/>
    <x v="25"/>
    <x v="538"/>
    <n v="1089401"/>
    <n v="571"/>
    <x v="437"/>
    <x v="690"/>
    <n v="1.3"/>
    <n v="1.3"/>
    <n v="0"/>
    <n v="901"/>
  </r>
  <r>
    <x v="27"/>
    <s v="DEU"/>
    <x v="26"/>
    <x v="539"/>
    <n v="1145766"/>
    <n v="1003"/>
    <x v="438"/>
    <x v="691"/>
    <n v="1.37"/>
    <n v="1.37"/>
    <n v="0"/>
    <n v="902"/>
  </r>
  <r>
    <x v="27"/>
    <s v="DEU"/>
    <x v="27"/>
    <x v="540"/>
    <n v="1176986"/>
    <n v="14611"/>
    <x v="439"/>
    <x v="692"/>
    <n v="1.42"/>
    <n v="1.4"/>
    <n v="0.02"/>
    <n v="922"/>
  </r>
  <r>
    <x v="27"/>
    <s v="DEU"/>
    <x v="28"/>
    <x v="541"/>
    <n v="1234700"/>
    <n v="31046"/>
    <x v="440"/>
    <x v="693"/>
    <n v="1.51"/>
    <n v="1.47"/>
    <n v="0.04"/>
    <n v="936"/>
  </r>
  <r>
    <x v="27"/>
    <s v="DEU"/>
    <x v="29"/>
    <x v="542"/>
    <n v="1301469"/>
    <n v="58264"/>
    <x v="441"/>
    <x v="694"/>
    <n v="1.62"/>
    <n v="1.55"/>
    <n v="7.0000000000000007E-2"/>
    <n v="957"/>
  </r>
  <r>
    <x v="27"/>
    <s v="DEU"/>
    <x v="30"/>
    <x v="543"/>
    <n v="1379142"/>
    <n v="108654"/>
    <x v="442"/>
    <x v="695"/>
    <n v="1.78"/>
    <n v="1.65"/>
    <n v="0.13"/>
    <n v="1008"/>
  </r>
  <r>
    <x v="27"/>
    <s v="DEU"/>
    <x v="31"/>
    <x v="544"/>
    <n v="1439022"/>
    <n v="143148"/>
    <x v="443"/>
    <x v="696"/>
    <n v="1.89"/>
    <n v="1.72"/>
    <n v="0.17"/>
    <n v="997"/>
  </r>
  <r>
    <x v="27"/>
    <s v="DEU"/>
    <x v="32"/>
    <x v="545"/>
    <n v="1522398"/>
    <n v="173655"/>
    <x v="444"/>
    <x v="697"/>
    <n v="2.02"/>
    <n v="1.82"/>
    <n v="0.21"/>
    <n v="1033"/>
  </r>
  <r>
    <x v="27"/>
    <s v="DEU"/>
    <x v="33"/>
    <x v="546"/>
    <n v="1570586"/>
    <n v="216308"/>
    <x v="445"/>
    <x v="698"/>
    <n v="2.13"/>
    <n v="1.87"/>
    <n v="0.26"/>
    <n v="1091"/>
  </r>
  <r>
    <x v="27"/>
    <s v="DEU"/>
    <x v="34"/>
    <x v="547"/>
    <n v="1608482"/>
    <n v="243884"/>
    <x v="446"/>
    <x v="699"/>
    <n v="2.21"/>
    <n v="1.92"/>
    <n v="0.28999999999999998"/>
    <n v="1127"/>
  </r>
  <r>
    <x v="27"/>
    <s v="DEU"/>
    <x v="2"/>
    <x v="548"/>
    <n v="1665731"/>
    <n v="282807"/>
    <x v="447"/>
    <x v="700"/>
    <n v="2.33"/>
    <n v="1.99"/>
    <n v="0.34"/>
    <n v="1164"/>
  </r>
  <r>
    <x v="27"/>
    <s v="DEU"/>
    <x v="3"/>
    <x v="549"/>
    <n v="1718781"/>
    <n v="331255"/>
    <x v="448"/>
    <x v="701"/>
    <n v="2.4500000000000002"/>
    <n v="2.0499999999999998"/>
    <n v="0.4"/>
    <n v="1177"/>
  </r>
  <r>
    <x v="27"/>
    <s v="DEU"/>
    <x v="4"/>
    <x v="550"/>
    <n v="1772540"/>
    <n v="388069"/>
    <x v="449"/>
    <x v="702"/>
    <n v="2.58"/>
    <n v="2.12"/>
    <n v="0.46"/>
    <n v="1147"/>
  </r>
  <r>
    <x v="27"/>
    <s v="DEU"/>
    <x v="5"/>
    <x v="551"/>
    <n v="1823978"/>
    <n v="435771"/>
    <x v="450"/>
    <x v="703"/>
    <n v="2.7"/>
    <n v="2.1800000000000002"/>
    <n v="0.52"/>
    <n v="1155"/>
  </r>
  <r>
    <x v="27"/>
    <s v="DEU"/>
    <x v="0"/>
    <x v="552"/>
    <n v="1880316"/>
    <n v="487731"/>
    <x v="451"/>
    <x v="704"/>
    <n v="2.83"/>
    <n v="2.2400000000000002"/>
    <n v="0.57999999999999996"/>
    <n v="1146"/>
  </r>
  <r>
    <x v="27"/>
    <s v="DEU"/>
    <x v="1"/>
    <x v="553"/>
    <n v="1918568"/>
    <n v="534091"/>
    <x v="452"/>
    <x v="705"/>
    <n v="2.93"/>
    <n v="2.29"/>
    <n v="0.64"/>
    <n v="1135"/>
  </r>
  <r>
    <x v="27"/>
    <s v="DEU"/>
    <x v="6"/>
    <x v="554"/>
    <n v="1949712"/>
    <n v="565166"/>
    <x v="453"/>
    <x v="706"/>
    <n v="3"/>
    <n v="2.33"/>
    <n v="0.67"/>
    <n v="1130"/>
  </r>
  <r>
    <x v="27"/>
    <s v="DEU"/>
    <x v="7"/>
    <x v="555"/>
    <n v="1997463"/>
    <n v="629835"/>
    <x v="454"/>
    <x v="707"/>
    <n v="3.14"/>
    <n v="2.38"/>
    <n v="0.75"/>
    <n v="1157"/>
  </r>
  <r>
    <x v="27"/>
    <s v="DEU"/>
    <x v="35"/>
    <x v="556"/>
    <n v="2052342"/>
    <n v="697855"/>
    <x v="455"/>
    <x v="708"/>
    <n v="3.28"/>
    <n v="2.4500000000000002"/>
    <n v="0.83"/>
    <n v="1194"/>
  </r>
  <r>
    <x v="27"/>
    <s v="DEU"/>
    <x v="36"/>
    <x v="557"/>
    <n v="2104895"/>
    <n v="774551"/>
    <x v="456"/>
    <x v="709"/>
    <n v="3.44"/>
    <n v="2.5099999999999998"/>
    <n v="0.92"/>
    <n v="1226"/>
  </r>
  <r>
    <x v="27"/>
    <s v="DEU"/>
    <x v="37"/>
    <x v="558"/>
    <n v="2162961"/>
    <n v="842139"/>
    <x v="457"/>
    <x v="710"/>
    <n v="3.59"/>
    <n v="2.58"/>
    <n v="1.01"/>
    <n v="1271"/>
  </r>
  <r>
    <x v="27"/>
    <s v="DEU"/>
    <x v="38"/>
    <x v="559"/>
    <n v="2212851"/>
    <n v="903271"/>
    <x v="458"/>
    <x v="711"/>
    <n v="3.72"/>
    <n v="2.64"/>
    <n v="1.08"/>
    <n v="1276"/>
  </r>
  <r>
    <x v="28"/>
    <s v="GIB"/>
    <x v="20"/>
    <x v="224"/>
    <n v="420"/>
    <m/>
    <x v="0"/>
    <x v="0"/>
    <n v="1.25"/>
    <n v="1.25"/>
    <m/>
    <m/>
  </r>
  <r>
    <x v="28"/>
    <s v="GIB"/>
    <x v="21"/>
    <x v="560"/>
    <n v="1445"/>
    <m/>
    <x v="459"/>
    <x v="712"/>
    <n v="4.29"/>
    <n v="4.29"/>
    <m/>
    <n v="30424"/>
  </r>
  <r>
    <x v="28"/>
    <s v="GIB"/>
    <x v="22"/>
    <x v="561"/>
    <n v="2501"/>
    <m/>
    <x v="460"/>
    <x v="713"/>
    <n v="7.42"/>
    <n v="7.42"/>
    <m/>
    <n v="30869"/>
  </r>
  <r>
    <x v="28"/>
    <s v="GIB"/>
    <x v="23"/>
    <x v="3"/>
    <m/>
    <m/>
    <x v="0"/>
    <x v="714"/>
    <m/>
    <m/>
    <m/>
    <n v="29266"/>
  </r>
  <r>
    <x v="28"/>
    <s v="GIB"/>
    <x v="24"/>
    <x v="3"/>
    <m/>
    <m/>
    <x v="0"/>
    <x v="715"/>
    <m/>
    <m/>
    <m/>
    <n v="28465"/>
  </r>
  <r>
    <x v="28"/>
    <s v="GIB"/>
    <x v="25"/>
    <x v="562"/>
    <n v="5135"/>
    <m/>
    <x v="0"/>
    <x v="78"/>
    <n v="15.24"/>
    <n v="15.24"/>
    <m/>
    <n v="27990"/>
  </r>
  <r>
    <x v="28"/>
    <s v="GIB"/>
    <x v="26"/>
    <x v="563"/>
    <n v="5847"/>
    <m/>
    <x v="461"/>
    <x v="716"/>
    <n v="17.350000000000001"/>
    <n v="17.350000000000001"/>
    <m/>
    <n v="26832"/>
  </r>
  <r>
    <x v="28"/>
    <s v="GIB"/>
    <x v="27"/>
    <x v="563"/>
    <n v="5847"/>
    <m/>
    <x v="462"/>
    <x v="717"/>
    <n v="17.350000000000001"/>
    <n v="17.350000000000001"/>
    <m/>
    <n v="23003"/>
  </r>
  <r>
    <x v="28"/>
    <s v="GIB"/>
    <x v="28"/>
    <x v="564"/>
    <n v="6435"/>
    <m/>
    <x v="463"/>
    <x v="718"/>
    <n v="19.100000000000001"/>
    <n v="19.100000000000001"/>
    <m/>
    <n v="21163"/>
  </r>
  <r>
    <x v="28"/>
    <s v="GIB"/>
    <x v="29"/>
    <x v="565"/>
    <n v="7017"/>
    <m/>
    <x v="464"/>
    <x v="719"/>
    <n v="20.83"/>
    <n v="20.83"/>
    <m/>
    <n v="19145"/>
  </r>
  <r>
    <x v="28"/>
    <s v="GIB"/>
    <x v="30"/>
    <x v="565"/>
    <n v="7017"/>
    <m/>
    <x v="462"/>
    <x v="720"/>
    <n v="20.83"/>
    <n v="20.83"/>
    <m/>
    <n v="15434"/>
  </r>
  <r>
    <x v="28"/>
    <s v="GIB"/>
    <x v="31"/>
    <x v="566"/>
    <n v="7947"/>
    <m/>
    <x v="465"/>
    <x v="721"/>
    <n v="23.59"/>
    <n v="23.59"/>
    <m/>
    <n v="15642"/>
  </r>
  <r>
    <x v="28"/>
    <s v="GIB"/>
    <x v="32"/>
    <x v="567"/>
    <n v="8877"/>
    <m/>
    <x v="465"/>
    <x v="722"/>
    <n v="26.35"/>
    <n v="26.35"/>
    <m/>
    <n v="15880"/>
  </r>
  <r>
    <x v="28"/>
    <s v="GIB"/>
    <x v="33"/>
    <x v="568"/>
    <n v="9807"/>
    <m/>
    <x v="465"/>
    <x v="723"/>
    <n v="29.11"/>
    <n v="29.11"/>
    <m/>
    <n v="16800"/>
  </r>
  <r>
    <x v="28"/>
    <s v="GIB"/>
    <x v="34"/>
    <x v="569"/>
    <n v="10341"/>
    <m/>
    <x v="67"/>
    <x v="724"/>
    <n v="30.69"/>
    <n v="30.69"/>
    <m/>
    <n v="19056"/>
  </r>
  <r>
    <x v="28"/>
    <s v="GIB"/>
    <x v="2"/>
    <x v="570"/>
    <n v="10539"/>
    <m/>
    <x v="466"/>
    <x v="725"/>
    <n v="31.28"/>
    <n v="31.28"/>
    <m/>
    <n v="17393"/>
  </r>
  <r>
    <x v="28"/>
    <s v="GIB"/>
    <x v="3"/>
    <x v="571"/>
    <n v="11073"/>
    <m/>
    <x v="67"/>
    <x v="726"/>
    <n v="32.869999999999997"/>
    <n v="32.869999999999997"/>
    <m/>
    <n v="17186"/>
  </r>
  <r>
    <x v="28"/>
    <s v="GIB"/>
    <x v="4"/>
    <x v="572"/>
    <n v="11073"/>
    <m/>
    <x v="67"/>
    <x v="727"/>
    <n v="34.450000000000003"/>
    <n v="32.869999999999997"/>
    <m/>
    <n v="19471"/>
  </r>
  <r>
    <x v="28"/>
    <s v="GIB"/>
    <x v="5"/>
    <x v="573"/>
    <n v="12332"/>
    <m/>
    <x v="467"/>
    <x v="728"/>
    <n v="36.6"/>
    <n v="36.6"/>
    <m/>
    <n v="18581"/>
  </r>
  <r>
    <x v="28"/>
    <s v="GIB"/>
    <x v="0"/>
    <x v="574"/>
    <n v="12866"/>
    <m/>
    <x v="67"/>
    <x v="571"/>
    <n v="38.19"/>
    <n v="38.19"/>
    <m/>
    <n v="16918"/>
  </r>
  <r>
    <x v="28"/>
    <s v="GIB"/>
    <x v="1"/>
    <x v="574"/>
    <n v="12866"/>
    <m/>
    <x v="462"/>
    <x v="729"/>
    <n v="38.19"/>
    <n v="38.19"/>
    <m/>
    <n v="12971"/>
  </r>
  <r>
    <x v="28"/>
    <s v="GIB"/>
    <x v="6"/>
    <x v="575"/>
    <n v="12886"/>
    <n v="400"/>
    <x v="468"/>
    <x v="730"/>
    <n v="39.43"/>
    <n v="38.25"/>
    <n v="1.19"/>
    <n v="12496"/>
  </r>
  <r>
    <x v="28"/>
    <s v="GIB"/>
    <x v="7"/>
    <x v="576"/>
    <n v="12974"/>
    <n v="1325"/>
    <x v="42"/>
    <x v="731"/>
    <n v="42.44"/>
    <n v="38.51"/>
    <n v="3.93"/>
    <n v="15939"/>
  </r>
  <r>
    <x v="28"/>
    <s v="GIB"/>
    <x v="35"/>
    <x v="577"/>
    <n v="13071"/>
    <n v="2320"/>
    <x v="469"/>
    <x v="732"/>
    <n v="45.68"/>
    <n v="38.799999999999997"/>
    <n v="6.89"/>
    <n v="18313"/>
  </r>
  <r>
    <x v="28"/>
    <s v="GIB"/>
    <x v="36"/>
    <x v="578"/>
    <n v="13166"/>
    <n v="3011"/>
    <x v="470"/>
    <x v="733"/>
    <n v="48.02"/>
    <n v="39.08"/>
    <n v="8.94"/>
    <n v="19382"/>
  </r>
  <r>
    <x v="28"/>
    <s v="GIB"/>
    <x v="37"/>
    <x v="579"/>
    <n v="13246"/>
    <n v="3943"/>
    <x v="471"/>
    <x v="209"/>
    <n v="51.02"/>
    <n v="39.32"/>
    <n v="11.7"/>
    <n v="20599"/>
  </r>
  <r>
    <x v="28"/>
    <s v="GIB"/>
    <x v="38"/>
    <x v="580"/>
    <n v="13398"/>
    <n v="4876"/>
    <x v="472"/>
    <x v="734"/>
    <n v="54.24"/>
    <n v="39.770000000000003"/>
    <n v="14.47"/>
    <n v="22944"/>
  </r>
  <r>
    <x v="29"/>
    <s v="GRC"/>
    <x v="45"/>
    <x v="581"/>
    <n v="447"/>
    <m/>
    <x v="0"/>
    <x v="0"/>
    <n v="0"/>
    <n v="0"/>
    <m/>
    <m/>
  </r>
  <r>
    <x v="29"/>
    <s v="GRC"/>
    <x v="8"/>
    <x v="582"/>
    <n v="1077"/>
    <m/>
    <x v="473"/>
    <x v="735"/>
    <n v="0.01"/>
    <n v="0.01"/>
    <m/>
    <n v="60"/>
  </r>
  <r>
    <x v="29"/>
    <s v="GRC"/>
    <x v="9"/>
    <x v="583"/>
    <n v="1722"/>
    <m/>
    <x v="474"/>
    <x v="736"/>
    <n v="0.02"/>
    <n v="0.02"/>
    <m/>
    <n v="61"/>
  </r>
  <r>
    <x v="29"/>
    <s v="GRC"/>
    <x v="10"/>
    <x v="584"/>
    <n v="2339"/>
    <m/>
    <x v="475"/>
    <x v="737"/>
    <n v="0.02"/>
    <n v="0.02"/>
    <m/>
    <n v="61"/>
  </r>
  <r>
    <x v="29"/>
    <s v="GRC"/>
    <x v="11"/>
    <x v="585"/>
    <n v="2603"/>
    <m/>
    <x v="476"/>
    <x v="738"/>
    <n v="0.02"/>
    <n v="0.02"/>
    <m/>
    <n v="52"/>
  </r>
  <r>
    <x v="29"/>
    <s v="GRC"/>
    <x v="12"/>
    <x v="586"/>
    <n v="3149"/>
    <m/>
    <x v="477"/>
    <x v="739"/>
    <n v="0.03"/>
    <n v="0.03"/>
    <m/>
    <n v="52"/>
  </r>
  <r>
    <x v="29"/>
    <s v="GRC"/>
    <x v="13"/>
    <x v="587"/>
    <n v="3869"/>
    <m/>
    <x v="478"/>
    <x v="571"/>
    <n v="0.04"/>
    <n v="0.04"/>
    <m/>
    <n v="55"/>
  </r>
  <r>
    <x v="29"/>
    <s v="GRC"/>
    <x v="14"/>
    <x v="588"/>
    <n v="10327"/>
    <m/>
    <x v="479"/>
    <x v="740"/>
    <n v="0.1"/>
    <n v="0.1"/>
    <m/>
    <n v="135"/>
  </r>
  <r>
    <x v="29"/>
    <s v="GRC"/>
    <x v="15"/>
    <x v="589"/>
    <n v="16631"/>
    <m/>
    <x v="480"/>
    <x v="741"/>
    <n v="0.16"/>
    <n v="0.16"/>
    <m/>
    <n v="213"/>
  </r>
  <r>
    <x v="29"/>
    <s v="GRC"/>
    <x v="16"/>
    <x v="590"/>
    <n v="20616"/>
    <m/>
    <x v="481"/>
    <x v="293"/>
    <n v="0.2"/>
    <n v="0.2"/>
    <m/>
    <n v="259"/>
  </r>
  <r>
    <x v="29"/>
    <s v="GRC"/>
    <x v="17"/>
    <x v="591"/>
    <n v="26445"/>
    <m/>
    <x v="482"/>
    <x v="742"/>
    <n v="0.25"/>
    <n v="0.25"/>
    <m/>
    <n v="330"/>
  </r>
  <r>
    <x v="29"/>
    <s v="GRC"/>
    <x v="18"/>
    <x v="592"/>
    <n v="35272"/>
    <m/>
    <x v="483"/>
    <x v="743"/>
    <n v="0.34"/>
    <n v="0.34"/>
    <m/>
    <n v="448"/>
  </r>
  <r>
    <x v="29"/>
    <s v="GRC"/>
    <x v="19"/>
    <x v="593"/>
    <n v="40427"/>
    <m/>
    <x v="484"/>
    <x v="744"/>
    <n v="0.39"/>
    <n v="0.39"/>
    <m/>
    <n v="511"/>
  </r>
  <r>
    <x v="29"/>
    <s v="GRC"/>
    <x v="20"/>
    <x v="594"/>
    <n v="44645"/>
    <m/>
    <x v="485"/>
    <x v="745"/>
    <n v="0.43"/>
    <n v="0.43"/>
    <m/>
    <n v="559"/>
  </r>
  <r>
    <x v="29"/>
    <s v="GRC"/>
    <x v="21"/>
    <x v="595"/>
    <n v="50045"/>
    <m/>
    <x v="486"/>
    <x v="746"/>
    <n v="0.48"/>
    <n v="0.48"/>
    <m/>
    <n v="544"/>
  </r>
  <r>
    <x v="29"/>
    <s v="GRC"/>
    <x v="22"/>
    <x v="596"/>
    <n v="56475"/>
    <m/>
    <x v="487"/>
    <x v="747"/>
    <n v="0.54"/>
    <n v="0.54"/>
    <m/>
    <n v="546"/>
  </r>
  <r>
    <x v="29"/>
    <s v="GRC"/>
    <x v="23"/>
    <x v="597"/>
    <n v="64932"/>
    <m/>
    <x v="488"/>
    <x v="748"/>
    <n v="0.62"/>
    <n v="0.62"/>
    <m/>
    <n v="607"/>
  </r>
  <r>
    <x v="29"/>
    <s v="GRC"/>
    <x v="24"/>
    <x v="598"/>
    <n v="70960"/>
    <m/>
    <x v="489"/>
    <x v="749"/>
    <n v="0.68"/>
    <n v="0.68"/>
    <m/>
    <n v="610"/>
  </r>
  <r>
    <x v="29"/>
    <s v="GRC"/>
    <x v="25"/>
    <x v="599"/>
    <n v="75412"/>
    <m/>
    <x v="490"/>
    <x v="750"/>
    <n v="0.72"/>
    <n v="0.72"/>
    <m/>
    <n v="550"/>
  </r>
  <r>
    <x v="29"/>
    <s v="GRC"/>
    <x v="26"/>
    <x v="600"/>
    <n v="80389"/>
    <n v="2"/>
    <x v="491"/>
    <x v="751"/>
    <n v="0.77"/>
    <n v="0.77"/>
    <n v="0"/>
    <n v="548"/>
  </r>
  <r>
    <x v="29"/>
    <s v="GRC"/>
    <x v="27"/>
    <x v="3"/>
    <m/>
    <m/>
    <x v="0"/>
    <x v="752"/>
    <m/>
    <m/>
    <m/>
    <n v="528"/>
  </r>
  <r>
    <x v="29"/>
    <s v="GRC"/>
    <x v="28"/>
    <x v="601"/>
    <n v="85475"/>
    <n v="423"/>
    <x v="0"/>
    <x v="753"/>
    <n v="0.82"/>
    <n v="0.82"/>
    <n v="0"/>
    <n v="491"/>
  </r>
  <r>
    <x v="29"/>
    <s v="GRC"/>
    <x v="29"/>
    <x v="602"/>
    <n v="93382"/>
    <n v="1072"/>
    <x v="492"/>
    <x v="754"/>
    <n v="0.91"/>
    <n v="0.9"/>
    <n v="0.01"/>
    <n v="521"/>
  </r>
  <r>
    <x v="29"/>
    <s v="GRC"/>
    <x v="30"/>
    <x v="603"/>
    <n v="108167"/>
    <n v="1664"/>
    <x v="493"/>
    <x v="755"/>
    <n v="1.05"/>
    <n v="1.04"/>
    <n v="0.02"/>
    <n v="615"/>
  </r>
  <r>
    <x v="29"/>
    <s v="GRC"/>
    <x v="31"/>
    <x v="604"/>
    <n v="123667"/>
    <n v="2261"/>
    <x v="494"/>
    <x v="756"/>
    <n v="1.21"/>
    <n v="1.19"/>
    <n v="0.02"/>
    <n v="753"/>
  </r>
  <r>
    <x v="29"/>
    <s v="GRC"/>
    <x v="32"/>
    <x v="605"/>
    <n v="141298"/>
    <n v="2579"/>
    <x v="495"/>
    <x v="757"/>
    <n v="1.38"/>
    <n v="1.36"/>
    <n v="0.02"/>
    <n v="938"/>
  </r>
  <r>
    <x v="29"/>
    <s v="GRC"/>
    <x v="33"/>
    <x v="606"/>
    <n v="156966"/>
    <n v="3135"/>
    <x v="496"/>
    <x v="758"/>
    <n v="1.54"/>
    <n v="1.51"/>
    <n v="0.03"/>
    <n v="1092"/>
  </r>
  <r>
    <x v="29"/>
    <s v="GRC"/>
    <x v="34"/>
    <x v="3"/>
    <m/>
    <m/>
    <x v="0"/>
    <x v="759"/>
    <m/>
    <m/>
    <m/>
    <n v="1191"/>
  </r>
  <r>
    <x v="29"/>
    <s v="GRC"/>
    <x v="2"/>
    <x v="607"/>
    <n v="171890"/>
    <n v="8061"/>
    <x v="0"/>
    <x v="760"/>
    <n v="1.73"/>
    <n v="1.65"/>
    <n v="0.08"/>
    <n v="1289"/>
  </r>
  <r>
    <x v="29"/>
    <s v="GRC"/>
    <x v="3"/>
    <x v="608"/>
    <n v="184610"/>
    <n v="13145"/>
    <x v="497"/>
    <x v="761"/>
    <n v="1.9"/>
    <n v="1.77"/>
    <n v="0.13"/>
    <n v="1416"/>
  </r>
  <r>
    <x v="29"/>
    <s v="GRC"/>
    <x v="4"/>
    <x v="609"/>
    <n v="198161"/>
    <n v="17879"/>
    <x v="498"/>
    <x v="762"/>
    <n v="2.0699999999999998"/>
    <n v="1.9"/>
    <n v="0.17"/>
    <n v="1456"/>
  </r>
  <r>
    <x v="29"/>
    <s v="GRC"/>
    <x v="5"/>
    <x v="610"/>
    <n v="210488"/>
    <n v="23797"/>
    <x v="499"/>
    <x v="763"/>
    <n v="2.25"/>
    <n v="2.02"/>
    <n v="0.23"/>
    <n v="1485"/>
  </r>
  <r>
    <x v="29"/>
    <s v="GRC"/>
    <x v="0"/>
    <x v="611"/>
    <n v="220621"/>
    <n v="32742"/>
    <x v="500"/>
    <x v="764"/>
    <n v="2.4300000000000002"/>
    <n v="2.12"/>
    <n v="0.31"/>
    <n v="1501"/>
  </r>
  <r>
    <x v="29"/>
    <s v="GRC"/>
    <x v="1"/>
    <x v="612"/>
    <n v="232399"/>
    <n v="38888"/>
    <x v="501"/>
    <x v="765"/>
    <n v="2.6"/>
    <n v="2.23"/>
    <n v="0.37"/>
    <n v="1524"/>
  </r>
  <r>
    <x v="29"/>
    <s v="GRC"/>
    <x v="6"/>
    <x v="3"/>
    <m/>
    <m/>
    <x v="0"/>
    <x v="766"/>
    <m/>
    <m/>
    <m/>
    <n v="1542"/>
  </r>
  <r>
    <x v="29"/>
    <s v="GRC"/>
    <x v="7"/>
    <x v="613"/>
    <n v="247251"/>
    <n v="46566"/>
    <x v="0"/>
    <x v="767"/>
    <n v="2.82"/>
    <n v="2.37"/>
    <n v="0.45"/>
    <n v="1561"/>
  </r>
  <r>
    <x v="29"/>
    <s v="GRC"/>
    <x v="35"/>
    <x v="614"/>
    <n v="261543"/>
    <n v="54085"/>
    <x v="502"/>
    <x v="768"/>
    <n v="3.03"/>
    <n v="2.5099999999999998"/>
    <n v="0.52"/>
    <n v="1616"/>
  </r>
  <r>
    <x v="29"/>
    <s v="GRC"/>
    <x v="36"/>
    <x v="615"/>
    <n v="276103"/>
    <n v="62019"/>
    <x v="503"/>
    <x v="769"/>
    <n v="3.24"/>
    <n v="2.65"/>
    <n v="0.6"/>
    <n v="1673"/>
  </r>
  <r>
    <x v="29"/>
    <s v="GRC"/>
    <x v="37"/>
    <x v="616"/>
    <n v="291259"/>
    <n v="68464"/>
    <x v="504"/>
    <x v="770"/>
    <n v="3.45"/>
    <n v="2.79"/>
    <n v="0.66"/>
    <n v="1719"/>
  </r>
  <r>
    <x v="29"/>
    <s v="GRC"/>
    <x v="38"/>
    <x v="617"/>
    <n v="306441"/>
    <n v="73695"/>
    <x v="505"/>
    <x v="771"/>
    <n v="3.65"/>
    <n v="2.94"/>
    <n v="0.71"/>
    <n v="1737"/>
  </r>
  <r>
    <x v="29"/>
    <s v="GRC"/>
    <x v="39"/>
    <x v="618"/>
    <n v="318097"/>
    <n v="79760"/>
    <x v="506"/>
    <x v="772"/>
    <n v="3.82"/>
    <n v="3.05"/>
    <n v="0.77"/>
    <n v="1735"/>
  </r>
  <r>
    <x v="30"/>
    <s v="GRL"/>
    <x v="4"/>
    <x v="619"/>
    <n v="2584"/>
    <m/>
    <x v="0"/>
    <x v="0"/>
    <n v="4.55"/>
    <n v="4.55"/>
    <m/>
    <m/>
  </r>
  <r>
    <x v="31"/>
    <s v="GGY"/>
    <x v="34"/>
    <x v="620"/>
    <n v="6151"/>
    <n v="522"/>
    <x v="0"/>
    <x v="0"/>
    <n v="9.9499999999999993"/>
    <n v="9.17"/>
    <n v="0.78"/>
    <m/>
  </r>
  <r>
    <x v="32"/>
    <s v="HUN"/>
    <x v="45"/>
    <x v="621"/>
    <m/>
    <m/>
    <x v="0"/>
    <x v="0"/>
    <n v="0.01"/>
    <m/>
    <m/>
    <m/>
  </r>
  <r>
    <x v="32"/>
    <s v="HUN"/>
    <x v="8"/>
    <x v="622"/>
    <m/>
    <m/>
    <x v="507"/>
    <x v="773"/>
    <n v="0.03"/>
    <m/>
    <m/>
    <n v="142"/>
  </r>
  <r>
    <x v="32"/>
    <s v="HUN"/>
    <x v="9"/>
    <x v="623"/>
    <m/>
    <m/>
    <x v="508"/>
    <x v="774"/>
    <n v="0.04"/>
    <m/>
    <m/>
    <n v="140"/>
  </r>
  <r>
    <x v="32"/>
    <s v="HUN"/>
    <x v="10"/>
    <x v="624"/>
    <m/>
    <m/>
    <x v="509"/>
    <x v="775"/>
    <n v="0.05"/>
    <m/>
    <m/>
    <n v="139"/>
  </r>
  <r>
    <x v="32"/>
    <s v="HUN"/>
    <x v="11"/>
    <x v="3"/>
    <m/>
    <m/>
    <x v="0"/>
    <x v="776"/>
    <m/>
    <m/>
    <m/>
    <n v="163"/>
  </r>
  <r>
    <x v="32"/>
    <s v="HUN"/>
    <x v="12"/>
    <x v="3"/>
    <m/>
    <m/>
    <x v="0"/>
    <x v="777"/>
    <m/>
    <m/>
    <m/>
    <n v="178"/>
  </r>
  <r>
    <x v="32"/>
    <s v="HUN"/>
    <x v="13"/>
    <x v="625"/>
    <m/>
    <m/>
    <x v="0"/>
    <x v="778"/>
    <n v="0.12"/>
    <m/>
    <m/>
    <n v="188"/>
  </r>
  <r>
    <x v="32"/>
    <s v="HUN"/>
    <x v="14"/>
    <x v="626"/>
    <m/>
    <m/>
    <x v="510"/>
    <x v="779"/>
    <n v="0.16"/>
    <m/>
    <m/>
    <n v="206"/>
  </r>
  <r>
    <x v="32"/>
    <s v="HUN"/>
    <x v="15"/>
    <x v="627"/>
    <m/>
    <m/>
    <x v="511"/>
    <x v="780"/>
    <n v="0.22"/>
    <m/>
    <m/>
    <n v="274"/>
  </r>
  <r>
    <x v="32"/>
    <s v="HUN"/>
    <x v="16"/>
    <x v="628"/>
    <m/>
    <m/>
    <x v="512"/>
    <x v="781"/>
    <n v="0.33"/>
    <m/>
    <m/>
    <n v="410"/>
  </r>
  <r>
    <x v="32"/>
    <s v="HUN"/>
    <x v="17"/>
    <x v="629"/>
    <m/>
    <m/>
    <x v="513"/>
    <x v="782"/>
    <n v="0.44"/>
    <m/>
    <m/>
    <n v="554"/>
  </r>
  <r>
    <x v="32"/>
    <s v="HUN"/>
    <x v="18"/>
    <x v="3"/>
    <m/>
    <m/>
    <x v="0"/>
    <x v="783"/>
    <m/>
    <m/>
    <m/>
    <n v="660"/>
  </r>
  <r>
    <x v="32"/>
    <s v="HUN"/>
    <x v="19"/>
    <x v="3"/>
    <m/>
    <m/>
    <x v="0"/>
    <x v="478"/>
    <m/>
    <m/>
    <m/>
    <n v="766"/>
  </r>
  <r>
    <x v="32"/>
    <s v="HUN"/>
    <x v="20"/>
    <x v="630"/>
    <m/>
    <m/>
    <x v="0"/>
    <x v="784"/>
    <n v="0.73"/>
    <m/>
    <m/>
    <n v="873"/>
  </r>
  <r>
    <x v="32"/>
    <s v="HUN"/>
    <x v="21"/>
    <x v="631"/>
    <m/>
    <m/>
    <x v="514"/>
    <x v="785"/>
    <n v="0.81"/>
    <m/>
    <m/>
    <n v="940"/>
  </r>
  <r>
    <x v="32"/>
    <s v="HUN"/>
    <x v="22"/>
    <x v="632"/>
    <m/>
    <m/>
    <x v="515"/>
    <x v="786"/>
    <n v="0.9"/>
    <m/>
    <m/>
    <n v="975"/>
  </r>
  <r>
    <x v="32"/>
    <s v="HUN"/>
    <x v="23"/>
    <x v="633"/>
    <m/>
    <m/>
    <x v="516"/>
    <x v="787"/>
    <n v="0.99"/>
    <m/>
    <m/>
    <n v="955"/>
  </r>
  <r>
    <x v="32"/>
    <s v="HUN"/>
    <x v="24"/>
    <x v="634"/>
    <m/>
    <m/>
    <x v="517"/>
    <x v="788"/>
    <n v="1.0900000000000001"/>
    <m/>
    <m/>
    <n v="934"/>
  </r>
  <r>
    <x v="32"/>
    <s v="HUN"/>
    <x v="25"/>
    <x v="635"/>
    <m/>
    <m/>
    <x v="518"/>
    <x v="789"/>
    <n v="1.17"/>
    <m/>
    <m/>
    <n v="899"/>
  </r>
  <r>
    <x v="32"/>
    <s v="HUN"/>
    <x v="26"/>
    <x v="636"/>
    <m/>
    <m/>
    <x v="519"/>
    <x v="790"/>
    <n v="1.24"/>
    <m/>
    <m/>
    <n v="864"/>
  </r>
  <r>
    <x v="32"/>
    <s v="HUN"/>
    <x v="27"/>
    <x v="637"/>
    <m/>
    <m/>
    <x v="520"/>
    <x v="791"/>
    <n v="1.28"/>
    <m/>
    <m/>
    <n v="772"/>
  </r>
  <r>
    <x v="32"/>
    <s v="HUN"/>
    <x v="28"/>
    <x v="638"/>
    <n v="129689"/>
    <n v="1643"/>
    <x v="521"/>
    <x v="792"/>
    <n v="1.36"/>
    <n v="1.34"/>
    <n v="0.02"/>
    <n v="780"/>
  </r>
  <r>
    <x v="32"/>
    <s v="HUN"/>
    <x v="29"/>
    <x v="639"/>
    <n v="130318"/>
    <n v="2939"/>
    <x v="522"/>
    <x v="793"/>
    <n v="1.38"/>
    <n v="1.35"/>
    <n v="0.03"/>
    <n v="685"/>
  </r>
  <r>
    <x v="32"/>
    <s v="HUN"/>
    <x v="30"/>
    <x v="640"/>
    <n v="134554"/>
    <n v="4030"/>
    <x v="523"/>
    <x v="794"/>
    <n v="1.43"/>
    <n v="1.39"/>
    <n v="0.04"/>
    <n v="628"/>
  </r>
  <r>
    <x v="32"/>
    <s v="HUN"/>
    <x v="31"/>
    <x v="641"/>
    <n v="138983"/>
    <n v="5815"/>
    <x v="524"/>
    <x v="795"/>
    <n v="1.5"/>
    <n v="1.44"/>
    <n v="0.06"/>
    <n v="578"/>
  </r>
  <r>
    <x v="32"/>
    <s v="HUN"/>
    <x v="32"/>
    <x v="642"/>
    <n v="143184"/>
    <n v="6944"/>
    <x v="525"/>
    <x v="796"/>
    <n v="1.55"/>
    <n v="1.48"/>
    <n v="7.0000000000000007E-2"/>
    <n v="551"/>
  </r>
  <r>
    <x v="32"/>
    <s v="HUN"/>
    <x v="33"/>
    <x v="643"/>
    <n v="145257"/>
    <n v="8135"/>
    <x v="526"/>
    <x v="797"/>
    <n v="1.59"/>
    <n v="1.5"/>
    <n v="0.08"/>
    <n v="495"/>
  </r>
  <r>
    <x v="32"/>
    <s v="HUN"/>
    <x v="34"/>
    <x v="644"/>
    <n v="146695"/>
    <n v="9403"/>
    <x v="527"/>
    <x v="798"/>
    <n v="1.62"/>
    <n v="1.52"/>
    <n v="0.1"/>
    <n v="487"/>
  </r>
  <r>
    <x v="32"/>
    <s v="HUN"/>
    <x v="2"/>
    <x v="645"/>
    <n v="149676"/>
    <n v="12639"/>
    <x v="528"/>
    <x v="799"/>
    <n v="1.68"/>
    <n v="1.55"/>
    <n v="0.13"/>
    <n v="458"/>
  </r>
  <r>
    <x v="32"/>
    <s v="HUN"/>
    <x v="3"/>
    <x v="646"/>
    <n v="152704"/>
    <n v="17772"/>
    <x v="529"/>
    <x v="800"/>
    <n v="1.76"/>
    <n v="1.58"/>
    <n v="0.18"/>
    <n v="550"/>
  </r>
  <r>
    <x v="32"/>
    <s v="HUN"/>
    <x v="4"/>
    <x v="647"/>
    <n v="161215"/>
    <n v="26293"/>
    <x v="530"/>
    <x v="801"/>
    <n v="1.94"/>
    <n v="1.67"/>
    <n v="0.27"/>
    <n v="723"/>
  </r>
  <r>
    <x v="32"/>
    <s v="HUN"/>
    <x v="5"/>
    <x v="648"/>
    <n v="175283"/>
    <n v="37727"/>
    <x v="531"/>
    <x v="802"/>
    <n v="2.2000000000000002"/>
    <n v="1.81"/>
    <n v="0.39"/>
    <n v="1009"/>
  </r>
  <r>
    <x v="32"/>
    <s v="HUN"/>
    <x v="0"/>
    <x v="649"/>
    <n v="198283"/>
    <n v="49606"/>
    <x v="532"/>
    <x v="803"/>
    <n v="2.57"/>
    <n v="2.0499999999999998"/>
    <n v="0.51"/>
    <n v="1446"/>
  </r>
  <r>
    <x v="32"/>
    <s v="HUN"/>
    <x v="1"/>
    <x v="650"/>
    <n v="222005"/>
    <n v="56825"/>
    <x v="533"/>
    <x v="770"/>
    <n v="2.89"/>
    <n v="2.2999999999999998"/>
    <n v="0.59"/>
    <n v="1855"/>
  </r>
  <r>
    <x v="32"/>
    <s v="HUN"/>
    <x v="6"/>
    <x v="651"/>
    <n v="237872"/>
    <n v="61266"/>
    <x v="534"/>
    <x v="804"/>
    <n v="3.1"/>
    <n v="2.46"/>
    <n v="0.63"/>
    <n v="2115"/>
  </r>
  <r>
    <x v="32"/>
    <s v="HUN"/>
    <x v="7"/>
    <x v="652"/>
    <n v="243136"/>
    <n v="68526"/>
    <x v="535"/>
    <x v="805"/>
    <n v="3.23"/>
    <n v="2.52"/>
    <n v="0.71"/>
    <n v="2209"/>
  </r>
  <r>
    <x v="32"/>
    <s v="HUN"/>
    <x v="35"/>
    <x v="653"/>
    <n v="247270"/>
    <n v="75036"/>
    <x v="536"/>
    <x v="806"/>
    <n v="3.34"/>
    <n v="2.56"/>
    <n v="0.78"/>
    <n v="2245"/>
  </r>
  <r>
    <x v="32"/>
    <s v="HUN"/>
    <x v="36"/>
    <x v="654"/>
    <n v="249687"/>
    <n v="84452"/>
    <x v="537"/>
    <x v="807"/>
    <n v="3.46"/>
    <n v="2.58"/>
    <n v="0.87"/>
    <n v="2168"/>
  </r>
  <r>
    <x v="32"/>
    <s v="HUN"/>
    <x v="37"/>
    <x v="655"/>
    <n v="264530"/>
    <n v="92773"/>
    <x v="538"/>
    <x v="808"/>
    <n v="3.7"/>
    <n v="2.74"/>
    <n v="0.96"/>
    <n v="2134"/>
  </r>
  <r>
    <x v="32"/>
    <s v="HUN"/>
    <x v="38"/>
    <x v="656"/>
    <n v="279410"/>
    <n v="101652"/>
    <x v="539"/>
    <x v="809"/>
    <n v="3.94"/>
    <n v="2.89"/>
    <n v="1.05"/>
    <n v="1969"/>
  </r>
  <r>
    <x v="32"/>
    <s v="HUN"/>
    <x v="39"/>
    <x v="657"/>
    <n v="286379"/>
    <n v="105242"/>
    <x v="540"/>
    <x v="810"/>
    <n v="4.05"/>
    <n v="2.96"/>
    <n v="1.0900000000000001"/>
    <n v="1668"/>
  </r>
  <r>
    <x v="33"/>
    <s v="ISL"/>
    <x v="9"/>
    <x v="658"/>
    <n v="4875"/>
    <m/>
    <x v="0"/>
    <x v="0"/>
    <n v="1.43"/>
    <n v="1.43"/>
    <m/>
    <m/>
  </r>
  <r>
    <x v="33"/>
    <s v="ISL"/>
    <x v="10"/>
    <x v="3"/>
    <m/>
    <m/>
    <x v="0"/>
    <x v="811"/>
    <m/>
    <m/>
    <m/>
    <n v="185"/>
  </r>
  <r>
    <x v="33"/>
    <s v="ISL"/>
    <x v="11"/>
    <x v="3"/>
    <m/>
    <m/>
    <x v="0"/>
    <x v="811"/>
    <m/>
    <m/>
    <m/>
    <n v="185"/>
  </r>
  <r>
    <x v="33"/>
    <s v="ISL"/>
    <x v="12"/>
    <x v="3"/>
    <m/>
    <m/>
    <x v="0"/>
    <x v="811"/>
    <m/>
    <m/>
    <m/>
    <n v="185"/>
  </r>
  <r>
    <x v="33"/>
    <s v="ISL"/>
    <x v="13"/>
    <x v="3"/>
    <m/>
    <m/>
    <x v="0"/>
    <x v="811"/>
    <m/>
    <m/>
    <m/>
    <n v="185"/>
  </r>
  <r>
    <x v="33"/>
    <s v="ISL"/>
    <x v="14"/>
    <x v="3"/>
    <m/>
    <m/>
    <x v="0"/>
    <x v="811"/>
    <m/>
    <m/>
    <m/>
    <n v="185"/>
  </r>
  <r>
    <x v="33"/>
    <s v="ISL"/>
    <x v="15"/>
    <x v="3"/>
    <m/>
    <m/>
    <x v="0"/>
    <x v="811"/>
    <m/>
    <m/>
    <m/>
    <n v="185"/>
  </r>
  <r>
    <x v="33"/>
    <s v="ISL"/>
    <x v="16"/>
    <x v="3"/>
    <m/>
    <m/>
    <x v="0"/>
    <x v="811"/>
    <m/>
    <m/>
    <m/>
    <n v="185"/>
  </r>
  <r>
    <x v="33"/>
    <s v="ISL"/>
    <x v="17"/>
    <x v="3"/>
    <m/>
    <m/>
    <x v="0"/>
    <x v="811"/>
    <m/>
    <m/>
    <m/>
    <n v="185"/>
  </r>
  <r>
    <x v="33"/>
    <s v="ISL"/>
    <x v="18"/>
    <x v="3"/>
    <m/>
    <m/>
    <x v="0"/>
    <x v="811"/>
    <m/>
    <m/>
    <m/>
    <n v="185"/>
  </r>
  <r>
    <x v="33"/>
    <s v="ISL"/>
    <x v="19"/>
    <x v="3"/>
    <m/>
    <m/>
    <x v="0"/>
    <x v="811"/>
    <m/>
    <m/>
    <m/>
    <n v="185"/>
  </r>
  <r>
    <x v="33"/>
    <s v="ISL"/>
    <x v="20"/>
    <x v="3"/>
    <m/>
    <m/>
    <x v="0"/>
    <x v="811"/>
    <m/>
    <m/>
    <m/>
    <n v="185"/>
  </r>
  <r>
    <x v="33"/>
    <s v="ISL"/>
    <x v="21"/>
    <x v="3"/>
    <m/>
    <m/>
    <x v="0"/>
    <x v="811"/>
    <m/>
    <m/>
    <m/>
    <n v="185"/>
  </r>
  <r>
    <x v="33"/>
    <s v="ISL"/>
    <x v="22"/>
    <x v="3"/>
    <m/>
    <m/>
    <x v="0"/>
    <x v="811"/>
    <m/>
    <m/>
    <m/>
    <n v="185"/>
  </r>
  <r>
    <x v="33"/>
    <s v="ISL"/>
    <x v="23"/>
    <x v="3"/>
    <m/>
    <m/>
    <x v="0"/>
    <x v="811"/>
    <m/>
    <m/>
    <m/>
    <n v="185"/>
  </r>
  <r>
    <x v="33"/>
    <s v="ISL"/>
    <x v="24"/>
    <x v="3"/>
    <m/>
    <m/>
    <x v="0"/>
    <x v="811"/>
    <m/>
    <m/>
    <m/>
    <n v="185"/>
  </r>
  <r>
    <x v="33"/>
    <s v="ISL"/>
    <x v="25"/>
    <x v="3"/>
    <m/>
    <m/>
    <x v="0"/>
    <x v="811"/>
    <m/>
    <m/>
    <m/>
    <n v="185"/>
  </r>
  <r>
    <x v="33"/>
    <s v="ISL"/>
    <x v="26"/>
    <x v="3"/>
    <m/>
    <m/>
    <x v="0"/>
    <x v="811"/>
    <m/>
    <m/>
    <m/>
    <n v="185"/>
  </r>
  <r>
    <x v="33"/>
    <s v="ISL"/>
    <x v="27"/>
    <x v="3"/>
    <m/>
    <m/>
    <x v="0"/>
    <x v="811"/>
    <m/>
    <m/>
    <m/>
    <n v="185"/>
  </r>
  <r>
    <x v="33"/>
    <s v="ISL"/>
    <x v="28"/>
    <x v="3"/>
    <m/>
    <m/>
    <x v="0"/>
    <x v="811"/>
    <m/>
    <m/>
    <m/>
    <n v="185"/>
  </r>
  <r>
    <x v="33"/>
    <s v="ISL"/>
    <x v="29"/>
    <x v="3"/>
    <m/>
    <m/>
    <x v="0"/>
    <x v="811"/>
    <m/>
    <m/>
    <m/>
    <n v="185"/>
  </r>
  <r>
    <x v="33"/>
    <s v="ISL"/>
    <x v="30"/>
    <x v="659"/>
    <n v="5725"/>
    <n v="480"/>
    <x v="0"/>
    <x v="811"/>
    <n v="1.82"/>
    <n v="1.68"/>
    <n v="0.14000000000000001"/>
    <n v="185"/>
  </r>
  <r>
    <x v="33"/>
    <s v="ISL"/>
    <x v="31"/>
    <x v="3"/>
    <m/>
    <m/>
    <x v="0"/>
    <x v="812"/>
    <m/>
    <m/>
    <m/>
    <n v="914"/>
  </r>
  <r>
    <x v="33"/>
    <s v="ISL"/>
    <x v="32"/>
    <x v="3"/>
    <m/>
    <m/>
    <x v="0"/>
    <x v="813"/>
    <m/>
    <m/>
    <m/>
    <n v="1641"/>
  </r>
  <r>
    <x v="33"/>
    <s v="ISL"/>
    <x v="33"/>
    <x v="3"/>
    <m/>
    <m/>
    <x v="0"/>
    <x v="814"/>
    <m/>
    <m/>
    <m/>
    <n v="2371"/>
  </r>
  <r>
    <x v="33"/>
    <s v="ISL"/>
    <x v="34"/>
    <x v="3"/>
    <m/>
    <m/>
    <x v="0"/>
    <x v="815"/>
    <m/>
    <m/>
    <m/>
    <n v="3097"/>
  </r>
  <r>
    <x v="33"/>
    <s v="ISL"/>
    <x v="2"/>
    <x v="660"/>
    <n v="10433"/>
    <n v="4787"/>
    <x v="0"/>
    <x v="816"/>
    <n v="4.46"/>
    <n v="3.06"/>
    <n v="1.4"/>
    <n v="3827"/>
  </r>
  <r>
    <x v="33"/>
    <s v="ISL"/>
    <x v="3"/>
    <x v="3"/>
    <m/>
    <m/>
    <x v="0"/>
    <x v="817"/>
    <m/>
    <m/>
    <m/>
    <n v="3862"/>
  </r>
  <r>
    <x v="33"/>
    <s v="ISL"/>
    <x v="4"/>
    <x v="661"/>
    <n v="10702"/>
    <n v="4820"/>
    <x v="0"/>
    <x v="818"/>
    <n v="4.55"/>
    <n v="3.14"/>
    <n v="1.41"/>
    <n v="3900"/>
  </r>
  <r>
    <x v="33"/>
    <s v="ISL"/>
    <x v="5"/>
    <x v="3"/>
    <m/>
    <m/>
    <x v="0"/>
    <x v="426"/>
    <m/>
    <m/>
    <m/>
    <n v="3232"/>
  </r>
  <r>
    <x v="33"/>
    <s v="ISL"/>
    <x v="0"/>
    <x v="3"/>
    <m/>
    <m/>
    <x v="0"/>
    <x v="819"/>
    <m/>
    <m/>
    <m/>
    <n v="2561"/>
  </r>
  <r>
    <x v="33"/>
    <s v="ISL"/>
    <x v="1"/>
    <x v="3"/>
    <m/>
    <m/>
    <x v="0"/>
    <x v="820"/>
    <m/>
    <m/>
    <m/>
    <n v="1893"/>
  </r>
  <r>
    <x v="33"/>
    <s v="ISL"/>
    <x v="6"/>
    <x v="3"/>
    <m/>
    <m/>
    <x v="0"/>
    <x v="283"/>
    <m/>
    <m/>
    <m/>
    <n v="1222"/>
  </r>
  <r>
    <x v="33"/>
    <s v="ISL"/>
    <x v="7"/>
    <x v="3"/>
    <m/>
    <m/>
    <x v="0"/>
    <x v="821"/>
    <m/>
    <m/>
    <m/>
    <n v="554"/>
  </r>
  <r>
    <x v="33"/>
    <s v="ISL"/>
    <x v="35"/>
    <x v="3"/>
    <m/>
    <m/>
    <x v="0"/>
    <x v="822"/>
    <m/>
    <m/>
    <m/>
    <n v="577"/>
  </r>
  <r>
    <x v="33"/>
    <s v="ISL"/>
    <x v="36"/>
    <x v="662"/>
    <n v="12098"/>
    <n v="4853"/>
    <x v="0"/>
    <x v="823"/>
    <n v="4.97"/>
    <n v="3.55"/>
    <n v="1.42"/>
    <n v="598"/>
  </r>
  <r>
    <x v="33"/>
    <s v="ISL"/>
    <x v="37"/>
    <x v="3"/>
    <m/>
    <m/>
    <x v="0"/>
    <x v="824"/>
    <m/>
    <m/>
    <m/>
    <n v="630"/>
  </r>
  <r>
    <x v="33"/>
    <s v="ISL"/>
    <x v="38"/>
    <x v="663"/>
    <n v="12660"/>
    <n v="4855"/>
    <x v="0"/>
    <x v="825"/>
    <n v="5.13"/>
    <n v="3.71"/>
    <n v="1.42"/>
    <n v="662"/>
  </r>
  <r>
    <x v="34"/>
    <s v="IND"/>
    <x v="25"/>
    <x v="0"/>
    <m/>
    <m/>
    <x v="0"/>
    <x v="0"/>
    <n v="0"/>
    <m/>
    <m/>
    <m/>
  </r>
  <r>
    <x v="34"/>
    <s v="IND"/>
    <x v="26"/>
    <x v="664"/>
    <m/>
    <m/>
    <x v="541"/>
    <x v="826"/>
    <n v="0.01"/>
    <m/>
    <m/>
    <n v="139"/>
  </r>
  <r>
    <x v="34"/>
    <s v="IND"/>
    <x v="27"/>
    <x v="665"/>
    <m/>
    <m/>
    <x v="542"/>
    <x v="827"/>
    <n v="0.02"/>
    <m/>
    <m/>
    <n v="81"/>
  </r>
  <r>
    <x v="34"/>
    <s v="IND"/>
    <x v="28"/>
    <x v="666"/>
    <m/>
    <m/>
    <x v="543"/>
    <x v="828"/>
    <n v="0.03"/>
    <m/>
    <m/>
    <n v="110"/>
  </r>
  <r>
    <x v="34"/>
    <s v="IND"/>
    <x v="29"/>
    <x v="667"/>
    <m/>
    <m/>
    <x v="544"/>
    <x v="829"/>
    <n v="0.05"/>
    <m/>
    <m/>
    <n v="122"/>
  </r>
  <r>
    <x v="34"/>
    <s v="IND"/>
    <x v="30"/>
    <x v="668"/>
    <m/>
    <m/>
    <x v="545"/>
    <x v="830"/>
    <n v="0.06"/>
    <m/>
    <m/>
    <n v="117"/>
  </r>
  <r>
    <x v="34"/>
    <s v="IND"/>
    <x v="31"/>
    <x v="669"/>
    <m/>
    <m/>
    <x v="546"/>
    <x v="831"/>
    <n v="0.08"/>
    <m/>
    <m/>
    <n v="126"/>
  </r>
  <r>
    <x v="34"/>
    <s v="IND"/>
    <x v="32"/>
    <x v="670"/>
    <m/>
    <m/>
    <x v="547"/>
    <x v="832"/>
    <n v="0.1"/>
    <m/>
    <m/>
    <n v="144"/>
  </r>
  <r>
    <x v="34"/>
    <s v="IND"/>
    <x v="33"/>
    <x v="671"/>
    <m/>
    <m/>
    <x v="548"/>
    <x v="833"/>
    <n v="0.11"/>
    <m/>
    <m/>
    <n v="144"/>
  </r>
  <r>
    <x v="34"/>
    <s v="IND"/>
    <x v="34"/>
    <x v="672"/>
    <m/>
    <m/>
    <x v="549"/>
    <x v="834"/>
    <n v="0.12"/>
    <m/>
    <m/>
    <n v="144"/>
  </r>
  <r>
    <x v="34"/>
    <s v="IND"/>
    <x v="2"/>
    <x v="673"/>
    <m/>
    <m/>
    <x v="550"/>
    <x v="835"/>
    <n v="0.15"/>
    <m/>
    <m/>
    <n v="163"/>
  </r>
  <r>
    <x v="34"/>
    <s v="IND"/>
    <x v="3"/>
    <x v="674"/>
    <m/>
    <m/>
    <x v="551"/>
    <x v="836"/>
    <n v="0.15"/>
    <m/>
    <m/>
    <n v="140"/>
  </r>
  <r>
    <x v="34"/>
    <s v="IND"/>
    <x v="4"/>
    <x v="675"/>
    <m/>
    <m/>
    <x v="552"/>
    <x v="837"/>
    <n v="0.17"/>
    <m/>
    <m/>
    <n v="160"/>
  </r>
  <r>
    <x v="34"/>
    <s v="IND"/>
    <x v="5"/>
    <x v="676"/>
    <m/>
    <m/>
    <x v="553"/>
    <x v="838"/>
    <n v="0.21"/>
    <m/>
    <m/>
    <n v="195"/>
  </r>
  <r>
    <x v="34"/>
    <s v="IND"/>
    <x v="0"/>
    <x v="677"/>
    <m/>
    <m/>
    <x v="554"/>
    <x v="839"/>
    <n v="0.25"/>
    <m/>
    <m/>
    <n v="218"/>
  </r>
  <r>
    <x v="34"/>
    <s v="IND"/>
    <x v="1"/>
    <x v="678"/>
    <m/>
    <m/>
    <x v="555"/>
    <x v="840"/>
    <n v="0.27"/>
    <m/>
    <m/>
    <n v="224"/>
  </r>
  <r>
    <x v="34"/>
    <s v="IND"/>
    <x v="6"/>
    <x v="679"/>
    <m/>
    <m/>
    <x v="556"/>
    <x v="841"/>
    <n v="0.27"/>
    <m/>
    <m/>
    <n v="222"/>
  </r>
  <r>
    <x v="34"/>
    <s v="IND"/>
    <x v="7"/>
    <x v="680"/>
    <m/>
    <m/>
    <x v="557"/>
    <x v="842"/>
    <n v="0.28999999999999998"/>
    <m/>
    <m/>
    <n v="199"/>
  </r>
  <r>
    <x v="34"/>
    <s v="IND"/>
    <x v="35"/>
    <x v="681"/>
    <m/>
    <m/>
    <x v="558"/>
    <x v="839"/>
    <n v="0.3"/>
    <m/>
    <m/>
    <n v="218"/>
  </r>
  <r>
    <x v="34"/>
    <s v="IND"/>
    <x v="36"/>
    <x v="682"/>
    <m/>
    <m/>
    <x v="559"/>
    <x v="843"/>
    <n v="0.32"/>
    <m/>
    <m/>
    <n v="217"/>
  </r>
  <r>
    <x v="34"/>
    <s v="IND"/>
    <x v="37"/>
    <x v="683"/>
    <m/>
    <m/>
    <x v="560"/>
    <x v="844"/>
    <n v="0.36"/>
    <m/>
    <m/>
    <n v="210"/>
  </r>
  <r>
    <x v="34"/>
    <s v="IND"/>
    <x v="38"/>
    <x v="684"/>
    <m/>
    <m/>
    <x v="561"/>
    <x v="845"/>
    <n v="0.39"/>
    <m/>
    <m/>
    <n v="198"/>
  </r>
  <r>
    <x v="34"/>
    <s v="IND"/>
    <x v="39"/>
    <x v="685"/>
    <m/>
    <m/>
    <x v="562"/>
    <x v="846"/>
    <n v="0.42"/>
    <m/>
    <m/>
    <n v="210"/>
  </r>
  <r>
    <x v="35"/>
    <s v="IDN"/>
    <x v="22"/>
    <x v="0"/>
    <m/>
    <m/>
    <x v="0"/>
    <x v="0"/>
    <n v="0"/>
    <m/>
    <m/>
    <m/>
  </r>
  <r>
    <x v="35"/>
    <s v="IDN"/>
    <x v="23"/>
    <x v="3"/>
    <m/>
    <m/>
    <x v="0"/>
    <x v="847"/>
    <m/>
    <m/>
    <m/>
    <n v="48"/>
  </r>
  <r>
    <x v="35"/>
    <s v="IDN"/>
    <x v="24"/>
    <x v="3"/>
    <m/>
    <m/>
    <x v="0"/>
    <x v="847"/>
    <m/>
    <m/>
    <m/>
    <n v="48"/>
  </r>
  <r>
    <x v="35"/>
    <s v="IDN"/>
    <x v="25"/>
    <x v="3"/>
    <m/>
    <m/>
    <x v="0"/>
    <x v="847"/>
    <m/>
    <m/>
    <m/>
    <n v="48"/>
  </r>
  <r>
    <x v="35"/>
    <s v="IDN"/>
    <x v="26"/>
    <x v="3"/>
    <m/>
    <m/>
    <x v="0"/>
    <x v="847"/>
    <m/>
    <m/>
    <m/>
    <n v="48"/>
  </r>
  <r>
    <x v="35"/>
    <s v="IDN"/>
    <x v="27"/>
    <x v="3"/>
    <m/>
    <m/>
    <x v="0"/>
    <x v="847"/>
    <m/>
    <m/>
    <m/>
    <n v="48"/>
  </r>
  <r>
    <x v="35"/>
    <s v="IDN"/>
    <x v="28"/>
    <x v="3"/>
    <m/>
    <m/>
    <x v="0"/>
    <x v="847"/>
    <m/>
    <m/>
    <m/>
    <n v="48"/>
  </r>
  <r>
    <x v="35"/>
    <s v="IDN"/>
    <x v="29"/>
    <x v="3"/>
    <m/>
    <m/>
    <x v="0"/>
    <x v="847"/>
    <m/>
    <m/>
    <m/>
    <n v="48"/>
  </r>
  <r>
    <x v="35"/>
    <s v="IDN"/>
    <x v="30"/>
    <x v="3"/>
    <m/>
    <m/>
    <x v="0"/>
    <x v="847"/>
    <m/>
    <m/>
    <m/>
    <n v="48"/>
  </r>
  <r>
    <x v="35"/>
    <s v="IDN"/>
    <x v="31"/>
    <x v="3"/>
    <m/>
    <m/>
    <x v="0"/>
    <x v="847"/>
    <m/>
    <m/>
    <m/>
    <n v="48"/>
  </r>
  <r>
    <x v="35"/>
    <s v="IDN"/>
    <x v="32"/>
    <x v="686"/>
    <m/>
    <m/>
    <x v="0"/>
    <x v="847"/>
    <n v="0.05"/>
    <m/>
    <m/>
    <n v="48"/>
  </r>
  <r>
    <x v="35"/>
    <s v="IDN"/>
    <x v="33"/>
    <x v="3"/>
    <m/>
    <m/>
    <x v="0"/>
    <x v="848"/>
    <m/>
    <m/>
    <m/>
    <n v="46"/>
  </r>
  <r>
    <x v="35"/>
    <s v="IDN"/>
    <x v="34"/>
    <x v="687"/>
    <m/>
    <m/>
    <x v="0"/>
    <x v="849"/>
    <n v="0.05"/>
    <m/>
    <m/>
    <n v="43"/>
  </r>
  <r>
    <x v="35"/>
    <s v="IDN"/>
    <x v="2"/>
    <x v="688"/>
    <m/>
    <m/>
    <x v="563"/>
    <x v="850"/>
    <n v="0.06"/>
    <m/>
    <m/>
    <n v="43"/>
  </r>
  <r>
    <x v="35"/>
    <s v="IDN"/>
    <x v="3"/>
    <x v="689"/>
    <m/>
    <m/>
    <x v="564"/>
    <x v="851"/>
    <n v="0.09"/>
    <m/>
    <m/>
    <n v="80"/>
  </r>
  <r>
    <x v="35"/>
    <s v="IDN"/>
    <x v="4"/>
    <x v="690"/>
    <m/>
    <m/>
    <x v="565"/>
    <x v="852"/>
    <n v="0.11"/>
    <m/>
    <m/>
    <n v="106"/>
  </r>
  <r>
    <x v="35"/>
    <s v="IDN"/>
    <x v="5"/>
    <x v="691"/>
    <n v="368318"/>
    <n v="5468"/>
    <x v="566"/>
    <x v="853"/>
    <n v="0.14000000000000001"/>
    <n v="0.13"/>
    <n v="0"/>
    <n v="133"/>
  </r>
  <r>
    <x v="35"/>
    <s v="IDN"/>
    <x v="0"/>
    <x v="692"/>
    <n v="405012"/>
    <n v="11287"/>
    <x v="567"/>
    <x v="854"/>
    <n v="0.15"/>
    <n v="0.15"/>
    <n v="0"/>
    <n v="148"/>
  </r>
  <r>
    <x v="35"/>
    <s v="IDN"/>
    <x v="1"/>
    <x v="693"/>
    <n v="482145"/>
    <n v="20810"/>
    <x v="568"/>
    <x v="855"/>
    <n v="0.18"/>
    <n v="0.18"/>
    <n v="0.01"/>
    <n v="189"/>
  </r>
  <r>
    <x v="35"/>
    <s v="IDN"/>
    <x v="6"/>
    <x v="694"/>
    <n v="493133"/>
    <n v="22548"/>
    <x v="569"/>
    <x v="856"/>
    <n v="0.19"/>
    <n v="0.18"/>
    <n v="0.01"/>
    <n v="191"/>
  </r>
  <r>
    <x v="35"/>
    <s v="IDN"/>
    <x v="7"/>
    <x v="695"/>
    <n v="539532"/>
    <n v="35406"/>
    <x v="570"/>
    <x v="857"/>
    <n v="0.21"/>
    <n v="0.2"/>
    <n v="0.01"/>
    <n v="216"/>
  </r>
  <r>
    <x v="35"/>
    <s v="IDN"/>
    <x v="35"/>
    <x v="696"/>
    <n v="596260"/>
    <n v="51999"/>
    <x v="571"/>
    <x v="858"/>
    <n v="0.24"/>
    <n v="0.22"/>
    <n v="0.02"/>
    <n v="210"/>
  </r>
  <r>
    <x v="35"/>
    <s v="IDN"/>
    <x v="36"/>
    <x v="697"/>
    <n v="646026"/>
    <n v="71621"/>
    <x v="572"/>
    <x v="859"/>
    <n v="0.26"/>
    <n v="0.24"/>
    <n v="0.03"/>
    <n v="214"/>
  </r>
  <r>
    <x v="35"/>
    <s v="IDN"/>
    <x v="37"/>
    <x v="698"/>
    <n v="700266"/>
    <n v="96553"/>
    <x v="573"/>
    <x v="860"/>
    <n v="0.28999999999999998"/>
    <n v="0.26"/>
    <n v="0.04"/>
    <n v="221"/>
  </r>
  <r>
    <x v="35"/>
    <s v="IDN"/>
    <x v="38"/>
    <x v="699"/>
    <n v="744884"/>
    <n v="120725"/>
    <x v="574"/>
    <x v="861"/>
    <n v="0.32"/>
    <n v="0.27"/>
    <n v="0.04"/>
    <n v="235"/>
  </r>
  <r>
    <x v="35"/>
    <s v="IDN"/>
    <x v="39"/>
    <x v="700"/>
    <n v="777096"/>
    <n v="137207"/>
    <x v="575"/>
    <x v="862"/>
    <n v="0.33"/>
    <n v="0.28000000000000003"/>
    <n v="0.05"/>
    <n v="215"/>
  </r>
  <r>
    <x v="36"/>
    <s v="IRL"/>
    <x v="10"/>
    <x v="486"/>
    <m/>
    <m/>
    <x v="0"/>
    <x v="0"/>
    <n v="0.04"/>
    <m/>
    <m/>
    <m/>
  </r>
  <r>
    <x v="36"/>
    <s v="IRL"/>
    <x v="11"/>
    <x v="3"/>
    <m/>
    <m/>
    <x v="0"/>
    <x v="863"/>
    <m/>
    <m/>
    <m/>
    <n v="111"/>
  </r>
  <r>
    <x v="36"/>
    <s v="IRL"/>
    <x v="12"/>
    <x v="3"/>
    <m/>
    <m/>
    <x v="0"/>
    <x v="863"/>
    <m/>
    <m/>
    <m/>
    <n v="111"/>
  </r>
  <r>
    <x v="36"/>
    <s v="IRL"/>
    <x v="13"/>
    <x v="3"/>
    <m/>
    <m/>
    <x v="0"/>
    <x v="863"/>
    <m/>
    <m/>
    <m/>
    <n v="111"/>
  </r>
  <r>
    <x v="36"/>
    <s v="IRL"/>
    <x v="14"/>
    <x v="701"/>
    <m/>
    <m/>
    <x v="0"/>
    <x v="863"/>
    <n v="0.08"/>
    <m/>
    <m/>
    <n v="111"/>
  </r>
  <r>
    <x v="36"/>
    <s v="IRL"/>
    <x v="15"/>
    <x v="3"/>
    <m/>
    <m/>
    <x v="0"/>
    <x v="864"/>
    <m/>
    <m/>
    <m/>
    <n v="242"/>
  </r>
  <r>
    <x v="36"/>
    <s v="IRL"/>
    <x v="16"/>
    <x v="3"/>
    <m/>
    <m/>
    <x v="0"/>
    <x v="865"/>
    <m/>
    <m/>
    <m/>
    <n v="329"/>
  </r>
  <r>
    <x v="36"/>
    <s v="IRL"/>
    <x v="17"/>
    <x v="702"/>
    <m/>
    <m/>
    <x v="0"/>
    <x v="866"/>
    <n v="0.31"/>
    <m/>
    <m/>
    <n v="391"/>
  </r>
  <r>
    <x v="36"/>
    <s v="IRL"/>
    <x v="18"/>
    <x v="3"/>
    <m/>
    <m/>
    <x v="0"/>
    <x v="867"/>
    <m/>
    <m/>
    <m/>
    <n v="613"/>
  </r>
  <r>
    <x v="36"/>
    <s v="IRL"/>
    <x v="19"/>
    <x v="3"/>
    <m/>
    <m/>
    <x v="0"/>
    <x v="868"/>
    <m/>
    <m/>
    <m/>
    <n v="835"/>
  </r>
  <r>
    <x v="36"/>
    <s v="IRL"/>
    <x v="20"/>
    <x v="703"/>
    <m/>
    <m/>
    <x v="0"/>
    <x v="869"/>
    <n v="0.81"/>
    <m/>
    <m/>
    <n v="1057"/>
  </r>
  <r>
    <x v="36"/>
    <s v="IRL"/>
    <x v="21"/>
    <x v="3"/>
    <m/>
    <m/>
    <x v="0"/>
    <x v="870"/>
    <m/>
    <m/>
    <m/>
    <n v="1401"/>
  </r>
  <r>
    <x v="36"/>
    <s v="IRL"/>
    <x v="22"/>
    <x v="3"/>
    <m/>
    <m/>
    <x v="0"/>
    <x v="871"/>
    <m/>
    <m/>
    <m/>
    <n v="1652"/>
  </r>
  <r>
    <x v="36"/>
    <s v="IRL"/>
    <x v="23"/>
    <x v="704"/>
    <m/>
    <m/>
    <x v="0"/>
    <x v="872"/>
    <n v="1.57"/>
    <m/>
    <m/>
    <n v="1902"/>
  </r>
  <r>
    <x v="36"/>
    <s v="IRL"/>
    <x v="24"/>
    <x v="3"/>
    <m/>
    <m/>
    <x v="0"/>
    <x v="873"/>
    <m/>
    <m/>
    <m/>
    <n v="1914"/>
  </r>
  <r>
    <x v="36"/>
    <s v="IRL"/>
    <x v="25"/>
    <x v="3"/>
    <m/>
    <m/>
    <x v="0"/>
    <x v="874"/>
    <m/>
    <m/>
    <m/>
    <n v="1797"/>
  </r>
  <r>
    <x v="36"/>
    <s v="IRL"/>
    <x v="26"/>
    <x v="3"/>
    <m/>
    <m/>
    <x v="0"/>
    <x v="875"/>
    <m/>
    <m/>
    <m/>
    <n v="1679"/>
  </r>
  <r>
    <x v="36"/>
    <s v="IRL"/>
    <x v="27"/>
    <x v="705"/>
    <m/>
    <m/>
    <x v="0"/>
    <x v="876"/>
    <n v="1.9"/>
    <m/>
    <m/>
    <n v="1562"/>
  </r>
  <r>
    <x v="36"/>
    <s v="IRL"/>
    <x v="28"/>
    <x v="3"/>
    <m/>
    <m/>
    <x v="0"/>
    <x v="877"/>
    <m/>
    <m/>
    <m/>
    <n v="1472"/>
  </r>
  <r>
    <x v="36"/>
    <s v="IRL"/>
    <x v="29"/>
    <x v="3"/>
    <m/>
    <m/>
    <x v="0"/>
    <x v="878"/>
    <m/>
    <m/>
    <m/>
    <n v="1381"/>
  </r>
  <r>
    <x v="36"/>
    <s v="IRL"/>
    <x v="30"/>
    <x v="706"/>
    <m/>
    <m/>
    <x v="0"/>
    <x v="879"/>
    <n v="2.4700000000000002"/>
    <m/>
    <m/>
    <n v="1290"/>
  </r>
  <r>
    <x v="36"/>
    <s v="IRL"/>
    <x v="31"/>
    <x v="3"/>
    <m/>
    <m/>
    <x v="0"/>
    <x v="880"/>
    <m/>
    <m/>
    <m/>
    <n v="1322"/>
  </r>
  <r>
    <x v="36"/>
    <s v="IRL"/>
    <x v="32"/>
    <x v="3"/>
    <m/>
    <m/>
    <x v="0"/>
    <x v="881"/>
    <m/>
    <m/>
    <m/>
    <n v="1354"/>
  </r>
  <r>
    <x v="36"/>
    <s v="IRL"/>
    <x v="33"/>
    <x v="3"/>
    <m/>
    <m/>
    <x v="0"/>
    <x v="882"/>
    <m/>
    <m/>
    <m/>
    <n v="1386"/>
  </r>
  <r>
    <x v="36"/>
    <s v="IRL"/>
    <x v="34"/>
    <x v="707"/>
    <m/>
    <m/>
    <x v="0"/>
    <x v="883"/>
    <n v="2.9"/>
    <m/>
    <m/>
    <n v="1418"/>
  </r>
  <r>
    <x v="36"/>
    <s v="IRL"/>
    <x v="2"/>
    <x v="3"/>
    <m/>
    <m/>
    <x v="0"/>
    <x v="884"/>
    <m/>
    <m/>
    <m/>
    <n v="1327"/>
  </r>
  <r>
    <x v="36"/>
    <s v="IRL"/>
    <x v="3"/>
    <x v="3"/>
    <m/>
    <m/>
    <x v="0"/>
    <x v="885"/>
    <m/>
    <m/>
    <m/>
    <n v="1236"/>
  </r>
  <r>
    <x v="36"/>
    <s v="IRL"/>
    <x v="4"/>
    <x v="708"/>
    <n v="147700"/>
    <n v="13800"/>
    <x v="0"/>
    <x v="886"/>
    <n v="3.27"/>
    <n v="2.99"/>
    <n v="0.28000000000000003"/>
    <n v="1146"/>
  </r>
  <r>
    <x v="36"/>
    <s v="IRL"/>
    <x v="5"/>
    <x v="3"/>
    <m/>
    <m/>
    <x v="0"/>
    <x v="887"/>
    <m/>
    <m/>
    <m/>
    <n v="1270"/>
  </r>
  <r>
    <x v="36"/>
    <s v="IRL"/>
    <x v="0"/>
    <x v="3"/>
    <m/>
    <m/>
    <x v="0"/>
    <x v="888"/>
    <m/>
    <m/>
    <m/>
    <n v="1395"/>
  </r>
  <r>
    <x v="36"/>
    <s v="IRL"/>
    <x v="1"/>
    <x v="3"/>
    <m/>
    <m/>
    <x v="0"/>
    <x v="889"/>
    <m/>
    <m/>
    <m/>
    <n v="1519"/>
  </r>
  <r>
    <x v="36"/>
    <s v="IRL"/>
    <x v="6"/>
    <x v="709"/>
    <n v="150500"/>
    <n v="49300"/>
    <x v="0"/>
    <x v="890"/>
    <n v="4.05"/>
    <n v="3.05"/>
    <n v="1"/>
    <n v="1643"/>
  </r>
  <r>
    <x v="36"/>
    <s v="IRL"/>
    <x v="7"/>
    <x v="3"/>
    <m/>
    <m/>
    <x v="0"/>
    <x v="871"/>
    <m/>
    <m/>
    <m/>
    <n v="1652"/>
  </r>
  <r>
    <x v="36"/>
    <s v="IRL"/>
    <x v="35"/>
    <x v="3"/>
    <m/>
    <m/>
    <x v="0"/>
    <x v="891"/>
    <m/>
    <m/>
    <m/>
    <n v="1661"/>
  </r>
  <r>
    <x v="36"/>
    <s v="IRL"/>
    <x v="36"/>
    <x v="710"/>
    <n v="152200"/>
    <n v="67000"/>
    <x v="0"/>
    <x v="892"/>
    <n v="4.4400000000000004"/>
    <n v="3.08"/>
    <n v="1.36"/>
    <n v="1669"/>
  </r>
  <r>
    <x v="37"/>
    <s v="IMN"/>
    <x v="31"/>
    <x v="711"/>
    <m/>
    <m/>
    <x v="0"/>
    <x v="0"/>
    <n v="4.18"/>
    <m/>
    <m/>
    <m/>
  </r>
  <r>
    <x v="37"/>
    <s v="IMN"/>
    <x v="32"/>
    <x v="712"/>
    <m/>
    <m/>
    <x v="576"/>
    <x v="893"/>
    <n v="4.29"/>
    <m/>
    <m/>
    <n v="1058"/>
  </r>
  <r>
    <x v="37"/>
    <s v="IMN"/>
    <x v="33"/>
    <x v="3"/>
    <m/>
    <m/>
    <x v="0"/>
    <x v="894"/>
    <m/>
    <m/>
    <m/>
    <n v="1623"/>
  </r>
  <r>
    <x v="37"/>
    <s v="IMN"/>
    <x v="34"/>
    <x v="3"/>
    <m/>
    <m/>
    <x v="0"/>
    <x v="895"/>
    <m/>
    <m/>
    <m/>
    <n v="1823"/>
  </r>
  <r>
    <x v="37"/>
    <s v="IMN"/>
    <x v="2"/>
    <x v="713"/>
    <n v="3897"/>
    <n v="312"/>
    <x v="0"/>
    <x v="114"/>
    <n v="4.95"/>
    <n v="4.58"/>
    <n v="0.37"/>
    <n v="1917"/>
  </r>
  <r>
    <x v="37"/>
    <s v="IMN"/>
    <x v="3"/>
    <x v="714"/>
    <n v="4247"/>
    <n v="639"/>
    <x v="577"/>
    <x v="163"/>
    <n v="5.75"/>
    <n v="4.99"/>
    <n v="0.75"/>
    <n v="3128"/>
  </r>
  <r>
    <x v="37"/>
    <s v="IMN"/>
    <x v="4"/>
    <x v="715"/>
    <n v="4550"/>
    <n v="1037"/>
    <x v="578"/>
    <x v="569"/>
    <n v="6.57"/>
    <n v="5.35"/>
    <n v="1.22"/>
    <n v="3975"/>
  </r>
  <r>
    <x v="37"/>
    <s v="IMN"/>
    <x v="5"/>
    <x v="716"/>
    <n v="5243"/>
    <n v="1038"/>
    <x v="579"/>
    <x v="896"/>
    <n v="7.39"/>
    <n v="6.17"/>
    <n v="1.22"/>
    <n v="4575"/>
  </r>
  <r>
    <x v="37"/>
    <s v="IMN"/>
    <x v="0"/>
    <x v="717"/>
    <n v="5829"/>
    <n v="1030"/>
    <x v="580"/>
    <x v="572"/>
    <n v="8.07"/>
    <n v="6.86"/>
    <n v="1.21"/>
    <n v="5398"/>
  </r>
  <r>
    <x v="37"/>
    <s v="IMN"/>
    <x v="1"/>
    <x v="3"/>
    <m/>
    <m/>
    <x v="0"/>
    <x v="897"/>
    <m/>
    <m/>
    <m/>
    <n v="5692"/>
  </r>
  <r>
    <x v="37"/>
    <s v="IMN"/>
    <x v="6"/>
    <x v="3"/>
    <m/>
    <m/>
    <x v="0"/>
    <x v="287"/>
    <m/>
    <m/>
    <m/>
    <n v="5974"/>
  </r>
  <r>
    <x v="37"/>
    <s v="IMN"/>
    <x v="7"/>
    <x v="3"/>
    <m/>
    <m/>
    <x v="0"/>
    <x v="198"/>
    <m/>
    <m/>
    <m/>
    <n v="6268"/>
  </r>
  <r>
    <x v="37"/>
    <s v="IMN"/>
    <x v="35"/>
    <x v="718"/>
    <n v="6883"/>
    <n v="1419"/>
    <x v="0"/>
    <x v="898"/>
    <n v="9.76"/>
    <n v="8.09"/>
    <n v="1.67"/>
    <n v="5739"/>
  </r>
  <r>
    <x v="37"/>
    <s v="IMN"/>
    <x v="36"/>
    <x v="719"/>
    <n v="7387"/>
    <n v="2176"/>
    <x v="581"/>
    <x v="899"/>
    <n v="11.25"/>
    <n v="8.69"/>
    <n v="2.56"/>
    <n v="6680"/>
  </r>
  <r>
    <x v="37"/>
    <s v="IMN"/>
    <x v="37"/>
    <x v="720"/>
    <n v="8030"/>
    <n v="2183"/>
    <x v="582"/>
    <x v="285"/>
    <n v="12.01"/>
    <n v="9.44"/>
    <n v="2.57"/>
    <n v="6609"/>
  </r>
  <r>
    <x v="37"/>
    <s v="IMN"/>
    <x v="38"/>
    <x v="721"/>
    <n v="8041"/>
    <n v="2183"/>
    <x v="583"/>
    <x v="900"/>
    <n v="12.02"/>
    <n v="9.4600000000000009"/>
    <n v="2.57"/>
    <n v="5657"/>
  </r>
  <r>
    <x v="37"/>
    <s v="IMN"/>
    <x v="39"/>
    <x v="722"/>
    <n v="8669"/>
    <n v="2183"/>
    <x v="584"/>
    <x v="901"/>
    <n v="12.76"/>
    <n v="10.19"/>
    <n v="2.57"/>
    <n v="6104"/>
  </r>
  <r>
    <x v="38"/>
    <s v="ISR"/>
    <x v="46"/>
    <x v="723"/>
    <n v="57"/>
    <m/>
    <x v="0"/>
    <x v="0"/>
    <n v="0"/>
    <n v="0"/>
    <m/>
    <m/>
  </r>
  <r>
    <x v="38"/>
    <s v="ISR"/>
    <x v="47"/>
    <x v="724"/>
    <n v="7371"/>
    <m/>
    <x v="585"/>
    <x v="902"/>
    <n v="0.09"/>
    <n v="0.09"/>
    <m/>
    <n v="845"/>
  </r>
  <r>
    <x v="38"/>
    <s v="ISR"/>
    <x v="48"/>
    <x v="725"/>
    <n v="32131"/>
    <m/>
    <x v="586"/>
    <x v="903"/>
    <n v="0.37"/>
    <n v="0.37"/>
    <m/>
    <n v="1853"/>
  </r>
  <r>
    <x v="38"/>
    <s v="ISR"/>
    <x v="49"/>
    <x v="726"/>
    <n v="76486"/>
    <m/>
    <x v="587"/>
    <x v="904"/>
    <n v="0.88"/>
    <n v="0.88"/>
    <m/>
    <n v="2943"/>
  </r>
  <r>
    <x v="38"/>
    <s v="ISR"/>
    <x v="40"/>
    <x v="727"/>
    <n v="138675"/>
    <m/>
    <x v="588"/>
    <x v="905"/>
    <n v="1.6"/>
    <n v="1.6"/>
    <m/>
    <n v="4004"/>
  </r>
  <r>
    <x v="38"/>
    <s v="ISR"/>
    <x v="41"/>
    <x v="728"/>
    <n v="211323"/>
    <m/>
    <x v="589"/>
    <x v="906"/>
    <n v="2.44"/>
    <n v="2.44"/>
    <m/>
    <n v="4882"/>
  </r>
  <r>
    <x v="38"/>
    <s v="ISR"/>
    <x v="42"/>
    <x v="729"/>
    <n v="249317"/>
    <m/>
    <x v="590"/>
    <x v="907"/>
    <n v="2.88"/>
    <n v="2.88"/>
    <m/>
    <n v="4800"/>
  </r>
  <r>
    <x v="38"/>
    <s v="ISR"/>
    <x v="43"/>
    <x v="730"/>
    <n v="281348"/>
    <m/>
    <x v="591"/>
    <x v="908"/>
    <n v="3.25"/>
    <n v="3.25"/>
    <m/>
    <n v="4643"/>
  </r>
  <r>
    <x v="38"/>
    <s v="ISR"/>
    <x v="44"/>
    <x v="731"/>
    <n v="384709"/>
    <m/>
    <x v="592"/>
    <x v="909"/>
    <n v="4.4400000000000004"/>
    <n v="4.4400000000000004"/>
    <m/>
    <n v="6228"/>
  </r>
  <r>
    <x v="38"/>
    <s v="ISR"/>
    <x v="45"/>
    <x v="732"/>
    <n v="517714"/>
    <m/>
    <x v="593"/>
    <x v="910"/>
    <n v="5.98"/>
    <n v="5.98"/>
    <m/>
    <n v="8014"/>
  </r>
  <r>
    <x v="38"/>
    <s v="ISR"/>
    <x v="8"/>
    <x v="733"/>
    <n v="671664"/>
    <m/>
    <x v="594"/>
    <x v="911"/>
    <n v="7.76"/>
    <n v="7.76"/>
    <m/>
    <n v="9823"/>
  </r>
  <r>
    <x v="38"/>
    <s v="ISR"/>
    <x v="9"/>
    <x v="734"/>
    <n v="822134"/>
    <m/>
    <x v="595"/>
    <x v="912"/>
    <n v="9.5"/>
    <n v="9.5"/>
    <m/>
    <n v="11280"/>
  </r>
  <r>
    <x v="38"/>
    <s v="ISR"/>
    <x v="10"/>
    <x v="735"/>
    <n v="978720"/>
    <m/>
    <x v="596"/>
    <x v="913"/>
    <n v="11.31"/>
    <n v="11.31"/>
    <m/>
    <n v="12666"/>
  </r>
  <r>
    <x v="38"/>
    <s v="ISR"/>
    <x v="11"/>
    <x v="736"/>
    <n v="1049298"/>
    <m/>
    <x v="597"/>
    <x v="914"/>
    <n v="12.12"/>
    <n v="12.12"/>
    <m/>
    <n v="13203"/>
  </r>
  <r>
    <x v="38"/>
    <s v="ISR"/>
    <x v="12"/>
    <x v="737"/>
    <n v="1120248"/>
    <m/>
    <x v="598"/>
    <x v="915"/>
    <n v="12.94"/>
    <n v="12.94"/>
    <m/>
    <n v="13846"/>
  </r>
  <r>
    <x v="38"/>
    <s v="ISR"/>
    <x v="13"/>
    <x v="738"/>
    <n v="1267286"/>
    <m/>
    <x v="599"/>
    <x v="916"/>
    <n v="14.64"/>
    <n v="14.64"/>
    <m/>
    <n v="14567"/>
  </r>
  <r>
    <x v="38"/>
    <s v="ISR"/>
    <x v="14"/>
    <x v="739"/>
    <n v="1407046"/>
    <n v="2"/>
    <x v="600"/>
    <x v="917"/>
    <n v="16.260000000000002"/>
    <n v="16.260000000000002"/>
    <n v="0"/>
    <n v="14678"/>
  </r>
  <r>
    <x v="38"/>
    <s v="ISR"/>
    <x v="15"/>
    <x v="740"/>
    <n v="1530048"/>
    <n v="2"/>
    <x v="601"/>
    <x v="918"/>
    <n v="17.68"/>
    <n v="17.68"/>
    <n v="0"/>
    <n v="14167"/>
  </r>
  <r>
    <x v="38"/>
    <s v="ISR"/>
    <x v="16"/>
    <x v="741"/>
    <n v="1630827"/>
    <n v="2"/>
    <x v="602"/>
    <x v="919"/>
    <n v="18.84"/>
    <n v="18.84"/>
    <n v="0"/>
    <n v="13347"/>
  </r>
  <r>
    <x v="38"/>
    <s v="ISR"/>
    <x v="17"/>
    <x v="742"/>
    <n v="1744575"/>
    <n v="6"/>
    <x v="603"/>
    <x v="920"/>
    <n v="20.16"/>
    <n v="20.16"/>
    <n v="0"/>
    <n v="12640"/>
  </r>
  <r>
    <x v="38"/>
    <s v="ISR"/>
    <x v="18"/>
    <x v="743"/>
    <n v="1809915"/>
    <n v="11"/>
    <x v="604"/>
    <x v="921"/>
    <n v="20.91"/>
    <n v="20.91"/>
    <n v="0"/>
    <n v="12554"/>
  </r>
  <r>
    <x v="38"/>
    <s v="ISR"/>
    <x v="19"/>
    <x v="744"/>
    <n v="1853848"/>
    <n v="37"/>
    <x v="605"/>
    <x v="922"/>
    <n v="21.42"/>
    <n v="21.42"/>
    <n v="0"/>
    <n v="12108"/>
  </r>
  <r>
    <x v="38"/>
    <s v="ISR"/>
    <x v="20"/>
    <x v="745"/>
    <n v="1890745"/>
    <n v="5998"/>
    <x v="606"/>
    <x v="923"/>
    <n v="21.91"/>
    <n v="21.84"/>
    <n v="7.0000000000000007E-2"/>
    <n v="10389"/>
  </r>
  <r>
    <x v="38"/>
    <s v="ISR"/>
    <x v="21"/>
    <x v="746"/>
    <n v="1911037"/>
    <n v="25064"/>
    <x v="607"/>
    <x v="924"/>
    <n v="22.37"/>
    <n v="22.08"/>
    <n v="0.28999999999999998"/>
    <n v="8732"/>
  </r>
  <r>
    <x v="38"/>
    <s v="ISR"/>
    <x v="22"/>
    <x v="747"/>
    <n v="1934514"/>
    <n v="60394"/>
    <x v="608"/>
    <x v="925"/>
    <n v="23.05"/>
    <n v="22.35"/>
    <n v="0.7"/>
    <n v="7672"/>
  </r>
  <r>
    <x v="38"/>
    <s v="ISR"/>
    <x v="23"/>
    <x v="748"/>
    <n v="1985432"/>
    <n v="116450"/>
    <x v="609"/>
    <x v="926"/>
    <n v="24.28"/>
    <n v="22.94"/>
    <n v="1.35"/>
    <n v="7775"/>
  </r>
  <r>
    <x v="38"/>
    <s v="ISR"/>
    <x v="24"/>
    <x v="749"/>
    <n v="2040566"/>
    <n v="184365"/>
    <x v="610"/>
    <x v="927"/>
    <n v="25.71"/>
    <n v="23.58"/>
    <n v="2.13"/>
    <n v="7928"/>
  </r>
  <r>
    <x v="38"/>
    <s v="ISR"/>
    <x v="25"/>
    <x v="750"/>
    <n v="2070721"/>
    <n v="219745"/>
    <x v="611"/>
    <x v="928"/>
    <n v="26.46"/>
    <n v="23.92"/>
    <n v="2.54"/>
    <n v="7931"/>
  </r>
  <r>
    <x v="38"/>
    <s v="ISR"/>
    <x v="26"/>
    <x v="751"/>
    <n v="2099851"/>
    <n v="245252"/>
    <x v="612"/>
    <x v="929"/>
    <n v="27.09"/>
    <n v="24.26"/>
    <n v="2.83"/>
    <n v="8107"/>
  </r>
  <r>
    <x v="38"/>
    <s v="ISR"/>
    <x v="27"/>
    <x v="752"/>
    <n v="2167455"/>
    <n v="328294"/>
    <x v="613"/>
    <x v="930"/>
    <n v="28.83"/>
    <n v="25.04"/>
    <n v="3.79"/>
    <n v="9886"/>
  </r>
  <r>
    <x v="38"/>
    <s v="ISR"/>
    <x v="28"/>
    <x v="753"/>
    <n v="2236670"/>
    <n v="446044"/>
    <x v="614"/>
    <x v="931"/>
    <n v="30.99"/>
    <n v="25.84"/>
    <n v="5.15"/>
    <n v="12323"/>
  </r>
  <r>
    <x v="38"/>
    <s v="ISR"/>
    <x v="29"/>
    <x v="754"/>
    <n v="2309269"/>
    <n v="580799"/>
    <x v="615"/>
    <x v="932"/>
    <n v="33.39"/>
    <n v="26.68"/>
    <n v="6.71"/>
    <n v="14774"/>
  </r>
  <r>
    <x v="38"/>
    <s v="ISR"/>
    <x v="30"/>
    <x v="755"/>
    <n v="2386796"/>
    <n v="720976"/>
    <x v="616"/>
    <x v="933"/>
    <n v="35.909999999999997"/>
    <n v="27.58"/>
    <n v="8.33"/>
    <n v="16602"/>
  </r>
  <r>
    <x v="38"/>
    <s v="ISR"/>
    <x v="31"/>
    <x v="756"/>
    <n v="2457948"/>
    <n v="880869"/>
    <x v="617"/>
    <x v="934"/>
    <n v="38.57"/>
    <n v="28.4"/>
    <n v="10.18"/>
    <n v="18384"/>
  </r>
  <r>
    <x v="38"/>
    <s v="ISR"/>
    <x v="32"/>
    <x v="757"/>
    <n v="2496613"/>
    <n v="950180"/>
    <x v="128"/>
    <x v="935"/>
    <n v="39.82"/>
    <n v="28.84"/>
    <n v="10.98"/>
    <n v="19085"/>
  </r>
  <r>
    <x v="38"/>
    <s v="ISR"/>
    <x v="33"/>
    <x v="758"/>
    <n v="2537141"/>
    <n v="1002477"/>
    <x v="618"/>
    <x v="936"/>
    <n v="40.89"/>
    <n v="29.31"/>
    <n v="11.58"/>
    <n v="19715"/>
  </r>
  <r>
    <x v="38"/>
    <s v="ISR"/>
    <x v="34"/>
    <x v="759"/>
    <n v="2608010"/>
    <n v="1138939"/>
    <x v="619"/>
    <x v="937"/>
    <n v="43.29"/>
    <n v="30.13"/>
    <n v="13.16"/>
    <n v="20651"/>
  </r>
  <r>
    <x v="38"/>
    <s v="ISR"/>
    <x v="2"/>
    <x v="760"/>
    <n v="2696122"/>
    <n v="1268402"/>
    <x v="620"/>
    <x v="938"/>
    <n v="45.8"/>
    <n v="31.15"/>
    <n v="14.65"/>
    <n v="21156"/>
  </r>
  <r>
    <x v="38"/>
    <s v="ISR"/>
    <x v="3"/>
    <x v="761"/>
    <n v="2777019"/>
    <n v="1389389"/>
    <x v="621"/>
    <x v="939"/>
    <n v="48.14"/>
    <n v="32.08"/>
    <n v="16.05"/>
    <n v="21066"/>
  </r>
  <r>
    <x v="38"/>
    <s v="ISR"/>
    <x v="4"/>
    <x v="762"/>
    <n v="2857673"/>
    <n v="1509601"/>
    <x v="622"/>
    <x v="940"/>
    <n v="50.46"/>
    <n v="33.020000000000003"/>
    <n v="17.440000000000001"/>
    <n v="20788"/>
  </r>
  <r>
    <x v="38"/>
    <s v="ISR"/>
    <x v="5"/>
    <x v="763"/>
    <n v="2939830"/>
    <n v="1636000"/>
    <x v="623"/>
    <x v="941"/>
    <n v="52.87"/>
    <n v="33.96"/>
    <n v="18.899999999999999"/>
    <n v="20417"/>
  </r>
  <r>
    <x v="38"/>
    <s v="ISR"/>
    <x v="0"/>
    <x v="764"/>
    <n v="2977600"/>
    <n v="1698912"/>
    <x v="624"/>
    <x v="942"/>
    <n v="54.03"/>
    <n v="34.4"/>
    <n v="19.63"/>
    <n v="20296"/>
  </r>
  <r>
    <x v="38"/>
    <s v="ISR"/>
    <x v="1"/>
    <x v="765"/>
    <n v="3012539"/>
    <n v="1740633"/>
    <x v="625"/>
    <x v="943"/>
    <n v="54.91"/>
    <n v="34.799999999999997"/>
    <n v="20.11"/>
    <n v="20029"/>
  </r>
  <r>
    <x v="38"/>
    <s v="ISR"/>
    <x v="6"/>
    <x v="766"/>
    <n v="3086877"/>
    <n v="1798246"/>
    <x v="626"/>
    <x v="944"/>
    <n v="56.44"/>
    <n v="35.659999999999997"/>
    <n v="20.78"/>
    <n v="18785"/>
  </r>
  <r>
    <x v="38"/>
    <s v="ISR"/>
    <x v="7"/>
    <x v="767"/>
    <n v="3169847"/>
    <n v="1832120"/>
    <x v="627"/>
    <x v="945"/>
    <n v="57.79"/>
    <n v="36.619999999999997"/>
    <n v="21.17"/>
    <n v="17123"/>
  </r>
  <r>
    <x v="38"/>
    <s v="ISR"/>
    <x v="35"/>
    <x v="768"/>
    <n v="3239999"/>
    <n v="1862110"/>
    <x v="628"/>
    <x v="946"/>
    <n v="58.95"/>
    <n v="37.43"/>
    <n v="21.51"/>
    <n v="15444"/>
  </r>
  <r>
    <x v="38"/>
    <s v="ISR"/>
    <x v="36"/>
    <x v="769"/>
    <n v="3299271"/>
    <n v="1910473"/>
    <x v="629"/>
    <x v="947"/>
    <n v="60.19"/>
    <n v="38.119999999999997"/>
    <n v="22.07"/>
    <n v="13905"/>
  </r>
  <r>
    <x v="38"/>
    <s v="ISR"/>
    <x v="37"/>
    <x v="770"/>
    <n v="3371222"/>
    <n v="1966098"/>
    <x v="630"/>
    <x v="948"/>
    <n v="61.66"/>
    <n v="38.950000000000003"/>
    <n v="22.71"/>
    <n v="12568"/>
  </r>
  <r>
    <x v="38"/>
    <s v="ISR"/>
    <x v="38"/>
    <x v="771"/>
    <n v="3405387"/>
    <n v="1994018"/>
    <x v="631"/>
    <x v="949"/>
    <n v="62.38"/>
    <n v="39.340000000000003"/>
    <n v="23.04"/>
    <n v="11931"/>
  </r>
  <r>
    <x v="38"/>
    <s v="ISR"/>
    <x v="39"/>
    <x v="772"/>
    <n v="3426448"/>
    <n v="2015189"/>
    <x v="632"/>
    <x v="950"/>
    <n v="62.87"/>
    <n v="39.590000000000003"/>
    <n v="23.28"/>
    <n v="11363"/>
  </r>
  <r>
    <x v="39"/>
    <s v="ITA"/>
    <x v="44"/>
    <x v="773"/>
    <n v="7011"/>
    <m/>
    <x v="0"/>
    <x v="0"/>
    <n v="0.01"/>
    <n v="0.01"/>
    <m/>
    <m/>
  </r>
  <r>
    <x v="39"/>
    <s v="ITA"/>
    <x v="45"/>
    <x v="774"/>
    <n v="7981"/>
    <m/>
    <x v="633"/>
    <x v="951"/>
    <n v="0.01"/>
    <n v="0.01"/>
    <m/>
    <n v="16"/>
  </r>
  <r>
    <x v="39"/>
    <s v="ITA"/>
    <x v="8"/>
    <x v="775"/>
    <n v="8902"/>
    <m/>
    <x v="634"/>
    <x v="952"/>
    <n v="0.01"/>
    <n v="0.01"/>
    <m/>
    <n v="16"/>
  </r>
  <r>
    <x v="39"/>
    <s v="ITA"/>
    <x v="9"/>
    <x v="776"/>
    <n v="13514"/>
    <m/>
    <x v="635"/>
    <x v="953"/>
    <n v="0.02"/>
    <n v="0.02"/>
    <m/>
    <n v="36"/>
  </r>
  <r>
    <x v="39"/>
    <s v="ITA"/>
    <x v="10"/>
    <x v="777"/>
    <n v="38719"/>
    <m/>
    <x v="636"/>
    <x v="954"/>
    <n v="0.06"/>
    <n v="0.06"/>
    <m/>
    <n v="131"/>
  </r>
  <r>
    <x v="39"/>
    <s v="ITA"/>
    <x v="11"/>
    <x v="778"/>
    <n v="49745"/>
    <m/>
    <x v="637"/>
    <x v="955"/>
    <n v="0.08"/>
    <n v="0.08"/>
    <m/>
    <n v="141"/>
  </r>
  <r>
    <x v="39"/>
    <s v="ITA"/>
    <x v="12"/>
    <x v="779"/>
    <n v="88171"/>
    <m/>
    <x v="638"/>
    <x v="956"/>
    <n v="0.15"/>
    <n v="0.15"/>
    <m/>
    <n v="224"/>
  </r>
  <r>
    <x v="39"/>
    <s v="ITA"/>
    <x v="13"/>
    <x v="780"/>
    <n v="123211"/>
    <m/>
    <x v="639"/>
    <x v="957"/>
    <n v="0.2"/>
    <n v="0.2"/>
    <m/>
    <n v="275"/>
  </r>
  <r>
    <x v="39"/>
    <s v="ITA"/>
    <x v="14"/>
    <x v="781"/>
    <n v="191414"/>
    <m/>
    <x v="640"/>
    <x v="958"/>
    <n v="0.32"/>
    <n v="0.32"/>
    <m/>
    <n v="433"/>
  </r>
  <r>
    <x v="39"/>
    <s v="ITA"/>
    <x v="15"/>
    <x v="782"/>
    <n v="270745"/>
    <m/>
    <x v="641"/>
    <x v="959"/>
    <n v="0.45"/>
    <n v="0.45"/>
    <m/>
    <n v="619"/>
  </r>
  <r>
    <x v="39"/>
    <s v="ITA"/>
    <x v="16"/>
    <x v="783"/>
    <n v="335750"/>
    <m/>
    <x v="642"/>
    <x v="960"/>
    <n v="0.56000000000000005"/>
    <n v="0.56000000000000005"/>
    <m/>
    <n v="761"/>
  </r>
  <r>
    <x v="39"/>
    <s v="ITA"/>
    <x v="17"/>
    <x v="784"/>
    <n v="427343"/>
    <m/>
    <x v="643"/>
    <x v="961"/>
    <n v="0.71"/>
    <n v="0.71"/>
    <m/>
    <n v="918"/>
  </r>
  <r>
    <x v="39"/>
    <s v="ITA"/>
    <x v="18"/>
    <x v="785"/>
    <n v="522434"/>
    <m/>
    <x v="644"/>
    <x v="962"/>
    <n v="0.86"/>
    <n v="0.86"/>
    <m/>
    <n v="1117"/>
  </r>
  <r>
    <x v="39"/>
    <s v="ITA"/>
    <x v="19"/>
    <x v="786"/>
    <n v="609165"/>
    <m/>
    <x v="645"/>
    <x v="963"/>
    <n v="1.01"/>
    <n v="1.01"/>
    <m/>
    <n v="1231"/>
  </r>
  <r>
    <x v="39"/>
    <s v="ITA"/>
    <x v="20"/>
    <x v="787"/>
    <n v="669383"/>
    <m/>
    <x v="646"/>
    <x v="964"/>
    <n v="1.1100000000000001"/>
    <n v="1.1100000000000001"/>
    <m/>
    <n v="1290"/>
  </r>
  <r>
    <x v="39"/>
    <s v="ITA"/>
    <x v="21"/>
    <x v="788"/>
    <n v="749824"/>
    <m/>
    <x v="647"/>
    <x v="965"/>
    <n v="1.24"/>
    <n v="1.24"/>
    <m/>
    <n v="1319"/>
  </r>
  <r>
    <x v="39"/>
    <s v="ITA"/>
    <x v="22"/>
    <x v="789"/>
    <n v="830678"/>
    <m/>
    <x v="648"/>
    <x v="966"/>
    <n v="1.37"/>
    <n v="1.37"/>
    <m/>
    <n v="1323"/>
  </r>
  <r>
    <x v="39"/>
    <s v="ITA"/>
    <x v="23"/>
    <x v="790"/>
    <n v="923433"/>
    <m/>
    <x v="649"/>
    <x v="967"/>
    <n v="1.53"/>
    <n v="1.53"/>
    <m/>
    <n v="1389"/>
  </r>
  <r>
    <x v="39"/>
    <s v="ITA"/>
    <x v="24"/>
    <x v="791"/>
    <n v="1015285"/>
    <m/>
    <x v="650"/>
    <x v="968"/>
    <n v="1.68"/>
    <n v="1.68"/>
    <m/>
    <n v="1389"/>
  </r>
  <r>
    <x v="39"/>
    <s v="ITA"/>
    <x v="25"/>
    <x v="792"/>
    <n v="1102966"/>
    <m/>
    <x v="651"/>
    <x v="969"/>
    <n v="1.82"/>
    <n v="1.82"/>
    <m/>
    <n v="1372"/>
  </r>
  <r>
    <x v="39"/>
    <s v="ITA"/>
    <x v="26"/>
    <x v="793"/>
    <n v="1166616"/>
    <m/>
    <x v="652"/>
    <x v="970"/>
    <n v="1.93"/>
    <n v="1.93"/>
    <m/>
    <n v="1317"/>
  </r>
  <r>
    <x v="39"/>
    <s v="ITA"/>
    <x v="27"/>
    <x v="794"/>
    <n v="1199714"/>
    <n v="2799"/>
    <x v="653"/>
    <x v="971"/>
    <n v="1.99"/>
    <n v="1.98"/>
    <n v="0"/>
    <n v="1260"/>
  </r>
  <r>
    <x v="39"/>
    <s v="ITA"/>
    <x v="28"/>
    <x v="795"/>
    <n v="1236925"/>
    <n v="7198"/>
    <x v="654"/>
    <x v="972"/>
    <n v="2.06"/>
    <n v="2.0499999999999998"/>
    <n v="0.01"/>
    <n v="1168"/>
  </r>
  <r>
    <x v="39"/>
    <s v="ITA"/>
    <x v="29"/>
    <x v="796"/>
    <n v="1266931"/>
    <n v="8980"/>
    <x v="655"/>
    <x v="973"/>
    <n v="2.11"/>
    <n v="2.1"/>
    <n v="0.01"/>
    <n v="1052"/>
  </r>
  <r>
    <x v="39"/>
    <s v="ITA"/>
    <x v="30"/>
    <x v="797"/>
    <n v="1291736"/>
    <n v="13460"/>
    <x v="656"/>
    <x v="974"/>
    <n v="2.16"/>
    <n v="2.14"/>
    <n v="0.02"/>
    <n v="902"/>
  </r>
  <r>
    <x v="39"/>
    <s v="ITA"/>
    <x v="31"/>
    <x v="798"/>
    <n v="1306657"/>
    <n v="32868"/>
    <x v="657"/>
    <x v="975"/>
    <n v="2.2200000000000002"/>
    <n v="2.16"/>
    <n v="0.05"/>
    <n v="766"/>
  </r>
  <r>
    <x v="39"/>
    <s v="ITA"/>
    <x v="32"/>
    <x v="799"/>
    <n v="1318386"/>
    <n v="46745"/>
    <x v="658"/>
    <x v="976"/>
    <n v="2.2599999999999998"/>
    <n v="2.1800000000000002"/>
    <n v="0.08"/>
    <n v="619"/>
  </r>
  <r>
    <x v="39"/>
    <s v="ITA"/>
    <x v="33"/>
    <x v="800"/>
    <n v="1323979"/>
    <n v="79381"/>
    <x v="659"/>
    <x v="977"/>
    <n v="2.3199999999999998"/>
    <n v="2.19"/>
    <n v="0.13"/>
    <n v="559"/>
  </r>
  <r>
    <x v="39"/>
    <s v="ITA"/>
    <x v="34"/>
    <x v="801"/>
    <n v="1326968"/>
    <n v="109929"/>
    <x v="660"/>
    <x v="978"/>
    <n v="2.38"/>
    <n v="2.19"/>
    <n v="0.18"/>
    <n v="554"/>
  </r>
  <r>
    <x v="39"/>
    <s v="ITA"/>
    <x v="2"/>
    <x v="802"/>
    <n v="1331442"/>
    <n v="173538"/>
    <x v="661"/>
    <x v="979"/>
    <n v="2.4900000000000002"/>
    <n v="2.2000000000000002"/>
    <n v="0.28999999999999998"/>
    <n v="616"/>
  </r>
  <r>
    <x v="39"/>
    <s v="ITA"/>
    <x v="3"/>
    <x v="803"/>
    <n v="1335560"/>
    <n v="248641"/>
    <x v="662"/>
    <x v="980"/>
    <n v="2.62"/>
    <n v="2.21"/>
    <n v="0.41"/>
    <n v="728"/>
  </r>
  <r>
    <x v="39"/>
    <s v="ITA"/>
    <x v="4"/>
    <x v="804"/>
    <n v="1341415"/>
    <n v="312647"/>
    <x v="663"/>
    <x v="534"/>
    <n v="2.74"/>
    <n v="2.2200000000000002"/>
    <n v="0.52"/>
    <n v="824"/>
  </r>
  <r>
    <x v="39"/>
    <s v="ITA"/>
    <x v="5"/>
    <x v="805"/>
    <n v="1345726"/>
    <n v="400690"/>
    <x v="664"/>
    <x v="981"/>
    <n v="2.89"/>
    <n v="2.23"/>
    <n v="0.66"/>
    <n v="961"/>
  </r>
  <r>
    <x v="39"/>
    <s v="ITA"/>
    <x v="0"/>
    <x v="806"/>
    <n v="1350119"/>
    <n v="492239"/>
    <x v="665"/>
    <x v="982"/>
    <n v="3.05"/>
    <n v="2.23"/>
    <n v="0.81"/>
    <n v="1128"/>
  </r>
  <r>
    <x v="39"/>
    <s v="ITA"/>
    <x v="1"/>
    <x v="807"/>
    <n v="1353911"/>
    <n v="576912"/>
    <x v="666"/>
    <x v="983"/>
    <n v="3.19"/>
    <n v="2.2400000000000002"/>
    <n v="0.95"/>
    <n v="1246"/>
  </r>
  <r>
    <x v="39"/>
    <s v="ITA"/>
    <x v="6"/>
    <x v="808"/>
    <n v="1356361"/>
    <n v="633332"/>
    <x v="667"/>
    <x v="984"/>
    <n v="3.29"/>
    <n v="2.2400000000000002"/>
    <n v="1.05"/>
    <n v="1306"/>
  </r>
  <r>
    <x v="39"/>
    <s v="ITA"/>
    <x v="7"/>
    <x v="809"/>
    <n v="1360672"/>
    <n v="712159"/>
    <x v="668"/>
    <x v="985"/>
    <n v="3.43"/>
    <n v="2.25"/>
    <n v="1.18"/>
    <n v="1342"/>
  </r>
  <r>
    <x v="39"/>
    <s v="ITA"/>
    <x v="35"/>
    <x v="810"/>
    <n v="1366660"/>
    <n v="791383"/>
    <x v="669"/>
    <x v="986"/>
    <n v="3.57"/>
    <n v="2.2599999999999998"/>
    <n v="1.31"/>
    <n v="1356"/>
  </r>
  <r>
    <x v="39"/>
    <s v="ITA"/>
    <x v="36"/>
    <x v="811"/>
    <n v="1375340"/>
    <n v="878658"/>
    <x v="670"/>
    <x v="987"/>
    <n v="3.73"/>
    <n v="2.27"/>
    <n v="1.45"/>
    <n v="1418"/>
  </r>
  <r>
    <x v="39"/>
    <s v="ITA"/>
    <x v="37"/>
    <x v="812"/>
    <n v="1387456"/>
    <n v="966926"/>
    <x v="671"/>
    <x v="988"/>
    <n v="3.89"/>
    <n v="2.29"/>
    <n v="1.6"/>
    <n v="1436"/>
  </r>
  <r>
    <x v="39"/>
    <s v="ITA"/>
    <x v="38"/>
    <x v="813"/>
    <n v="1403201"/>
    <n v="1045668"/>
    <x v="672"/>
    <x v="989"/>
    <n v="4.05"/>
    <n v="2.3199999999999998"/>
    <n v="1.73"/>
    <n v="1433"/>
  </r>
  <r>
    <x v="39"/>
    <s v="ITA"/>
    <x v="39"/>
    <x v="814"/>
    <n v="1416223"/>
    <n v="1100867"/>
    <x v="673"/>
    <x v="990"/>
    <n v="4.16"/>
    <n v="2.34"/>
    <n v="1.82"/>
    <n v="1385"/>
  </r>
  <r>
    <x v="40"/>
    <s v="JEY"/>
    <x v="34"/>
    <x v="815"/>
    <n v="8334"/>
    <n v="3051"/>
    <x v="0"/>
    <x v="0"/>
    <n v="11.26"/>
    <n v="8.25"/>
    <n v="3.02"/>
    <m/>
  </r>
  <r>
    <x v="40"/>
    <s v="JEY"/>
    <x v="2"/>
    <x v="3"/>
    <m/>
    <m/>
    <x v="0"/>
    <x v="991"/>
    <m/>
    <m/>
    <m/>
    <n v="4878"/>
  </r>
  <r>
    <x v="40"/>
    <s v="JEY"/>
    <x v="3"/>
    <x v="3"/>
    <m/>
    <m/>
    <x v="0"/>
    <x v="991"/>
    <m/>
    <m/>
    <m/>
    <n v="4878"/>
  </r>
  <r>
    <x v="40"/>
    <s v="JEY"/>
    <x v="4"/>
    <x v="3"/>
    <m/>
    <m/>
    <x v="0"/>
    <x v="991"/>
    <m/>
    <m/>
    <m/>
    <n v="4878"/>
  </r>
  <r>
    <x v="40"/>
    <s v="JEY"/>
    <x v="5"/>
    <x v="3"/>
    <m/>
    <m/>
    <x v="0"/>
    <x v="991"/>
    <m/>
    <m/>
    <m/>
    <n v="4878"/>
  </r>
  <r>
    <x v="40"/>
    <s v="JEY"/>
    <x v="0"/>
    <x v="3"/>
    <m/>
    <m/>
    <x v="0"/>
    <x v="991"/>
    <m/>
    <m/>
    <m/>
    <n v="4878"/>
  </r>
  <r>
    <x v="40"/>
    <s v="JEY"/>
    <x v="1"/>
    <x v="3"/>
    <m/>
    <m/>
    <x v="0"/>
    <x v="991"/>
    <m/>
    <m/>
    <m/>
    <n v="4878"/>
  </r>
  <r>
    <x v="40"/>
    <s v="JEY"/>
    <x v="6"/>
    <x v="816"/>
    <n v="11707"/>
    <n v="3131"/>
    <x v="0"/>
    <x v="991"/>
    <n v="14.68"/>
    <n v="11.58"/>
    <n v="3.1"/>
    <n v="4878"/>
  </r>
  <r>
    <x v="41"/>
    <s v="KWT"/>
    <x v="45"/>
    <x v="817"/>
    <m/>
    <m/>
    <x v="0"/>
    <x v="0"/>
    <n v="0.06"/>
    <m/>
    <m/>
    <m/>
  </r>
  <r>
    <x v="41"/>
    <s v="KWT"/>
    <x v="8"/>
    <x v="3"/>
    <m/>
    <m/>
    <x v="0"/>
    <x v="992"/>
    <m/>
    <m/>
    <m/>
    <n v="262"/>
  </r>
  <r>
    <x v="41"/>
    <s v="KWT"/>
    <x v="9"/>
    <x v="3"/>
    <m/>
    <m/>
    <x v="0"/>
    <x v="992"/>
    <m/>
    <m/>
    <m/>
    <n v="262"/>
  </r>
  <r>
    <x v="41"/>
    <s v="KWT"/>
    <x v="10"/>
    <x v="3"/>
    <m/>
    <m/>
    <x v="0"/>
    <x v="992"/>
    <m/>
    <m/>
    <m/>
    <n v="262"/>
  </r>
  <r>
    <x v="41"/>
    <s v="KWT"/>
    <x v="11"/>
    <x v="3"/>
    <m/>
    <m/>
    <x v="0"/>
    <x v="992"/>
    <m/>
    <m/>
    <m/>
    <n v="262"/>
  </r>
  <r>
    <x v="41"/>
    <s v="KWT"/>
    <x v="12"/>
    <x v="3"/>
    <m/>
    <m/>
    <x v="0"/>
    <x v="992"/>
    <m/>
    <m/>
    <m/>
    <n v="262"/>
  </r>
  <r>
    <x v="41"/>
    <s v="KWT"/>
    <x v="13"/>
    <x v="3"/>
    <m/>
    <m/>
    <x v="0"/>
    <x v="992"/>
    <m/>
    <m/>
    <m/>
    <n v="262"/>
  </r>
  <r>
    <x v="41"/>
    <s v="KWT"/>
    <x v="14"/>
    <x v="3"/>
    <m/>
    <m/>
    <x v="0"/>
    <x v="992"/>
    <m/>
    <m/>
    <m/>
    <n v="262"/>
  </r>
  <r>
    <x v="41"/>
    <s v="KWT"/>
    <x v="15"/>
    <x v="3"/>
    <m/>
    <m/>
    <x v="0"/>
    <x v="992"/>
    <m/>
    <m/>
    <m/>
    <n v="262"/>
  </r>
  <r>
    <x v="41"/>
    <s v="KWT"/>
    <x v="16"/>
    <x v="3"/>
    <m/>
    <m/>
    <x v="0"/>
    <x v="992"/>
    <m/>
    <m/>
    <m/>
    <n v="262"/>
  </r>
  <r>
    <x v="41"/>
    <s v="KWT"/>
    <x v="17"/>
    <x v="3"/>
    <m/>
    <m/>
    <x v="0"/>
    <x v="992"/>
    <m/>
    <m/>
    <m/>
    <n v="262"/>
  </r>
  <r>
    <x v="41"/>
    <s v="KWT"/>
    <x v="18"/>
    <x v="3"/>
    <m/>
    <m/>
    <x v="0"/>
    <x v="992"/>
    <m/>
    <m/>
    <m/>
    <n v="262"/>
  </r>
  <r>
    <x v="41"/>
    <s v="KWT"/>
    <x v="19"/>
    <x v="3"/>
    <m/>
    <m/>
    <x v="0"/>
    <x v="992"/>
    <m/>
    <m/>
    <m/>
    <n v="262"/>
  </r>
  <r>
    <x v="41"/>
    <s v="KWT"/>
    <x v="20"/>
    <x v="3"/>
    <m/>
    <m/>
    <x v="0"/>
    <x v="992"/>
    <m/>
    <m/>
    <m/>
    <n v="262"/>
  </r>
  <r>
    <x v="41"/>
    <s v="KWT"/>
    <x v="21"/>
    <x v="3"/>
    <m/>
    <m/>
    <x v="0"/>
    <x v="992"/>
    <m/>
    <m/>
    <m/>
    <n v="262"/>
  </r>
  <r>
    <x v="41"/>
    <s v="KWT"/>
    <x v="22"/>
    <x v="3"/>
    <m/>
    <m/>
    <x v="0"/>
    <x v="992"/>
    <m/>
    <m/>
    <m/>
    <n v="262"/>
  </r>
  <r>
    <x v="41"/>
    <s v="KWT"/>
    <x v="23"/>
    <x v="3"/>
    <m/>
    <m/>
    <x v="0"/>
    <x v="992"/>
    <m/>
    <m/>
    <m/>
    <n v="262"/>
  </r>
  <r>
    <x v="41"/>
    <s v="KWT"/>
    <x v="24"/>
    <x v="3"/>
    <m/>
    <m/>
    <x v="0"/>
    <x v="992"/>
    <m/>
    <m/>
    <m/>
    <n v="262"/>
  </r>
  <r>
    <x v="41"/>
    <s v="KWT"/>
    <x v="25"/>
    <x v="3"/>
    <m/>
    <m/>
    <x v="0"/>
    <x v="992"/>
    <m/>
    <m/>
    <m/>
    <n v="262"/>
  </r>
  <r>
    <x v="41"/>
    <s v="KWT"/>
    <x v="26"/>
    <x v="3"/>
    <m/>
    <m/>
    <x v="0"/>
    <x v="992"/>
    <m/>
    <m/>
    <m/>
    <n v="262"/>
  </r>
  <r>
    <x v="41"/>
    <s v="KWT"/>
    <x v="27"/>
    <x v="3"/>
    <m/>
    <m/>
    <x v="0"/>
    <x v="992"/>
    <m/>
    <m/>
    <m/>
    <n v="262"/>
  </r>
  <r>
    <x v="41"/>
    <s v="KWT"/>
    <x v="28"/>
    <x v="3"/>
    <m/>
    <m/>
    <x v="0"/>
    <x v="992"/>
    <m/>
    <m/>
    <m/>
    <n v="262"/>
  </r>
  <r>
    <x v="41"/>
    <s v="KWT"/>
    <x v="29"/>
    <x v="3"/>
    <m/>
    <m/>
    <x v="0"/>
    <x v="992"/>
    <m/>
    <m/>
    <m/>
    <n v="262"/>
  </r>
  <r>
    <x v="41"/>
    <s v="KWT"/>
    <x v="30"/>
    <x v="3"/>
    <m/>
    <m/>
    <x v="0"/>
    <x v="992"/>
    <m/>
    <m/>
    <m/>
    <n v="262"/>
  </r>
  <r>
    <x v="41"/>
    <s v="KWT"/>
    <x v="31"/>
    <x v="3"/>
    <m/>
    <m/>
    <x v="0"/>
    <x v="992"/>
    <m/>
    <m/>
    <m/>
    <n v="262"/>
  </r>
  <r>
    <x v="41"/>
    <s v="KWT"/>
    <x v="32"/>
    <x v="3"/>
    <m/>
    <m/>
    <x v="0"/>
    <x v="992"/>
    <m/>
    <m/>
    <m/>
    <n v="262"/>
  </r>
  <r>
    <x v="41"/>
    <s v="KWT"/>
    <x v="33"/>
    <x v="3"/>
    <m/>
    <m/>
    <x v="0"/>
    <x v="992"/>
    <m/>
    <m/>
    <m/>
    <n v="262"/>
  </r>
  <r>
    <x v="41"/>
    <s v="KWT"/>
    <x v="34"/>
    <x v="3"/>
    <m/>
    <m/>
    <x v="0"/>
    <x v="992"/>
    <m/>
    <m/>
    <m/>
    <n v="262"/>
  </r>
  <r>
    <x v="41"/>
    <s v="KWT"/>
    <x v="2"/>
    <x v="3"/>
    <m/>
    <m/>
    <x v="0"/>
    <x v="992"/>
    <m/>
    <m/>
    <m/>
    <n v="262"/>
  </r>
  <r>
    <x v="41"/>
    <s v="KWT"/>
    <x v="3"/>
    <x v="818"/>
    <m/>
    <m/>
    <x v="0"/>
    <x v="992"/>
    <n v="0.82"/>
    <m/>
    <m/>
    <n v="262"/>
  </r>
  <r>
    <x v="42"/>
    <s v="LVA"/>
    <x v="45"/>
    <x v="3"/>
    <n v="595"/>
    <m/>
    <x v="0"/>
    <x v="0"/>
    <m/>
    <n v="0.03"/>
    <m/>
    <m/>
  </r>
  <r>
    <x v="42"/>
    <s v="LVA"/>
    <x v="8"/>
    <x v="3"/>
    <n v="1473"/>
    <m/>
    <x v="0"/>
    <x v="0"/>
    <m/>
    <n v="0.08"/>
    <m/>
    <m/>
  </r>
  <r>
    <x v="42"/>
    <s v="LVA"/>
    <x v="9"/>
    <x v="3"/>
    <n v="2261"/>
    <m/>
    <x v="0"/>
    <x v="0"/>
    <m/>
    <n v="0.12"/>
    <m/>
    <m/>
  </r>
  <r>
    <x v="42"/>
    <s v="LVA"/>
    <x v="14"/>
    <x v="3"/>
    <n v="2960"/>
    <m/>
    <x v="0"/>
    <x v="0"/>
    <m/>
    <n v="0.16"/>
    <m/>
    <m/>
  </r>
  <r>
    <x v="42"/>
    <s v="LVA"/>
    <x v="15"/>
    <x v="3"/>
    <n v="3849"/>
    <m/>
    <x v="0"/>
    <x v="0"/>
    <m/>
    <n v="0.2"/>
    <m/>
    <m/>
  </r>
  <r>
    <x v="42"/>
    <s v="LVA"/>
    <x v="16"/>
    <x v="3"/>
    <n v="4625"/>
    <m/>
    <x v="0"/>
    <x v="0"/>
    <m/>
    <n v="0.25"/>
    <m/>
    <m/>
  </r>
  <r>
    <x v="42"/>
    <s v="LVA"/>
    <x v="17"/>
    <x v="3"/>
    <n v="5434"/>
    <m/>
    <x v="0"/>
    <x v="0"/>
    <m/>
    <n v="0.28999999999999998"/>
    <m/>
    <m/>
  </r>
  <r>
    <x v="42"/>
    <s v="LVA"/>
    <x v="18"/>
    <x v="3"/>
    <n v="6339"/>
    <m/>
    <x v="0"/>
    <x v="0"/>
    <m/>
    <n v="0.34"/>
    <m/>
    <m/>
  </r>
  <r>
    <x v="42"/>
    <s v="LVA"/>
    <x v="19"/>
    <x v="3"/>
    <n v="6644"/>
    <m/>
    <x v="0"/>
    <x v="0"/>
    <m/>
    <n v="0.35"/>
    <m/>
    <m/>
  </r>
  <r>
    <x v="42"/>
    <s v="LVA"/>
    <x v="20"/>
    <x v="3"/>
    <n v="6980"/>
    <m/>
    <x v="0"/>
    <x v="0"/>
    <m/>
    <n v="0.37"/>
    <m/>
    <m/>
  </r>
  <r>
    <x v="42"/>
    <s v="LVA"/>
    <x v="21"/>
    <x v="3"/>
    <n v="8346"/>
    <m/>
    <x v="0"/>
    <x v="0"/>
    <m/>
    <n v="0.44"/>
    <m/>
    <m/>
  </r>
  <r>
    <x v="42"/>
    <s v="LVA"/>
    <x v="22"/>
    <x v="3"/>
    <n v="9973"/>
    <m/>
    <x v="0"/>
    <x v="0"/>
    <m/>
    <n v="0.53"/>
    <m/>
    <m/>
  </r>
  <r>
    <x v="42"/>
    <s v="LVA"/>
    <x v="23"/>
    <x v="3"/>
    <n v="11480"/>
    <m/>
    <x v="0"/>
    <x v="0"/>
    <m/>
    <n v="0.61"/>
    <m/>
    <m/>
  </r>
  <r>
    <x v="42"/>
    <s v="LVA"/>
    <x v="24"/>
    <x v="3"/>
    <n v="13299"/>
    <m/>
    <x v="0"/>
    <x v="0"/>
    <m/>
    <n v="0.71"/>
    <m/>
    <m/>
  </r>
  <r>
    <x v="42"/>
    <s v="LVA"/>
    <x v="25"/>
    <x v="3"/>
    <n v="15167"/>
    <m/>
    <x v="0"/>
    <x v="0"/>
    <m/>
    <n v="0.8"/>
    <m/>
    <m/>
  </r>
  <r>
    <x v="42"/>
    <s v="LVA"/>
    <x v="26"/>
    <x v="3"/>
    <n v="15834"/>
    <m/>
    <x v="0"/>
    <x v="0"/>
    <m/>
    <n v="0.84"/>
    <m/>
    <m/>
  </r>
  <r>
    <x v="42"/>
    <s v="LVA"/>
    <x v="27"/>
    <x v="3"/>
    <n v="15951"/>
    <m/>
    <x v="0"/>
    <x v="0"/>
    <m/>
    <n v="0.85"/>
    <m/>
    <m/>
  </r>
  <r>
    <x v="42"/>
    <s v="LVA"/>
    <x v="28"/>
    <x v="819"/>
    <n v="16223"/>
    <n v="571"/>
    <x v="0"/>
    <x v="0"/>
    <n v="0.89"/>
    <n v="0.86"/>
    <n v="0.03"/>
    <m/>
  </r>
  <r>
    <x v="42"/>
    <s v="LVA"/>
    <x v="29"/>
    <x v="820"/>
    <n v="16295"/>
    <n v="1375"/>
    <x v="674"/>
    <x v="993"/>
    <n v="0.94"/>
    <n v="0.86"/>
    <n v="7.0000000000000007E-2"/>
    <n v="66"/>
  </r>
  <r>
    <x v="42"/>
    <s v="LVA"/>
    <x v="30"/>
    <x v="821"/>
    <n v="16314"/>
    <n v="2126"/>
    <x v="675"/>
    <x v="994"/>
    <n v="0.98"/>
    <n v="0.86"/>
    <n v="0.11"/>
    <n v="125"/>
  </r>
  <r>
    <x v="42"/>
    <s v="LVA"/>
    <x v="31"/>
    <x v="822"/>
    <n v="16580"/>
    <n v="2139"/>
    <x v="676"/>
    <x v="270"/>
    <n v="0.99"/>
    <n v="0.88"/>
    <n v="0.11"/>
    <n v="146"/>
  </r>
  <r>
    <x v="42"/>
    <s v="LVA"/>
    <x v="32"/>
    <x v="823"/>
    <n v="16776"/>
    <n v="2156"/>
    <x v="375"/>
    <x v="995"/>
    <n v="1"/>
    <n v="0.89"/>
    <n v="0.11"/>
    <n v="162"/>
  </r>
  <r>
    <x v="42"/>
    <s v="LVA"/>
    <x v="33"/>
    <x v="3"/>
    <n v="16901"/>
    <m/>
    <x v="0"/>
    <x v="996"/>
    <m/>
    <n v="0.9"/>
    <m/>
    <n v="182"/>
  </r>
  <r>
    <x v="42"/>
    <s v="LVA"/>
    <x v="34"/>
    <x v="3"/>
    <m/>
    <m/>
    <x v="0"/>
    <x v="997"/>
    <m/>
    <m/>
    <m/>
    <n v="202"/>
  </r>
  <r>
    <x v="42"/>
    <s v="LVA"/>
    <x v="2"/>
    <x v="824"/>
    <n v="16920"/>
    <n v="2804"/>
    <x v="0"/>
    <x v="998"/>
    <n v="1.05"/>
    <n v="0.9"/>
    <n v="0.15"/>
    <n v="222"/>
  </r>
  <r>
    <x v="42"/>
    <s v="LVA"/>
    <x v="3"/>
    <x v="825"/>
    <n v="16950"/>
    <n v="3622"/>
    <x v="677"/>
    <x v="999"/>
    <n v="1.0900000000000001"/>
    <n v="0.9"/>
    <n v="0.19"/>
    <n v="220"/>
  </r>
  <r>
    <x v="42"/>
    <s v="LVA"/>
    <x v="4"/>
    <x v="826"/>
    <n v="17031"/>
    <n v="4359"/>
    <x v="678"/>
    <x v="730"/>
    <n v="1.1299999999999999"/>
    <n v="0.9"/>
    <n v="0.23"/>
    <n v="223"/>
  </r>
  <r>
    <x v="42"/>
    <s v="LVA"/>
    <x v="5"/>
    <x v="827"/>
    <n v="17061"/>
    <n v="5108"/>
    <x v="679"/>
    <x v="991"/>
    <n v="1.18"/>
    <n v="0.9"/>
    <n v="0.27"/>
    <n v="261"/>
  </r>
  <r>
    <x v="42"/>
    <s v="LVA"/>
    <x v="0"/>
    <x v="828"/>
    <n v="17115"/>
    <n v="6016"/>
    <x v="680"/>
    <x v="1000"/>
    <n v="1.23"/>
    <n v="0.91"/>
    <n v="0.32"/>
    <n v="318"/>
  </r>
  <r>
    <x v="42"/>
    <s v="LVA"/>
    <x v="1"/>
    <x v="829"/>
    <n v="17119"/>
    <n v="6320"/>
    <x v="681"/>
    <x v="1001"/>
    <n v="1.24"/>
    <n v="0.91"/>
    <n v="0.34"/>
    <n v="321"/>
  </r>
  <r>
    <x v="42"/>
    <s v="LVA"/>
    <x v="6"/>
    <x v="3"/>
    <m/>
    <n v="6654"/>
    <x v="0"/>
    <x v="1002"/>
    <m/>
    <m/>
    <n v="0.35"/>
    <n v="359"/>
  </r>
  <r>
    <x v="42"/>
    <s v="LVA"/>
    <x v="7"/>
    <x v="830"/>
    <n v="17133"/>
    <n v="7826"/>
    <x v="0"/>
    <x v="1003"/>
    <n v="1.32"/>
    <n v="0.91"/>
    <n v="0.41"/>
    <n v="397"/>
  </r>
  <r>
    <x v="42"/>
    <s v="LVA"/>
    <x v="35"/>
    <x v="831"/>
    <n v="17268"/>
    <n v="9499"/>
    <x v="682"/>
    <x v="1004"/>
    <n v="1.42"/>
    <n v="0.92"/>
    <n v="0.5"/>
    <n v="469"/>
  </r>
  <r>
    <x v="42"/>
    <s v="LVA"/>
    <x v="36"/>
    <x v="832"/>
    <n v="17508"/>
    <n v="10876"/>
    <x v="683"/>
    <x v="1005"/>
    <n v="1.5"/>
    <n v="0.93"/>
    <n v="0.57999999999999996"/>
    <n v="530"/>
  </r>
  <r>
    <x v="42"/>
    <s v="LVA"/>
    <x v="37"/>
    <x v="833"/>
    <n v="17649"/>
    <n v="12230"/>
    <x v="684"/>
    <x v="1006"/>
    <n v="1.58"/>
    <n v="0.94"/>
    <n v="0.65"/>
    <n v="584"/>
  </r>
  <r>
    <x v="42"/>
    <s v="LVA"/>
    <x v="38"/>
    <x v="834"/>
    <n v="17783"/>
    <n v="13541"/>
    <x v="685"/>
    <x v="1007"/>
    <n v="1.66"/>
    <n v="0.94"/>
    <n v="0.72"/>
    <n v="620"/>
  </r>
  <r>
    <x v="42"/>
    <s v="LVA"/>
    <x v="39"/>
    <x v="835"/>
    <n v="17788"/>
    <n v="14027"/>
    <x v="686"/>
    <x v="1008"/>
    <n v="1.69"/>
    <n v="0.94"/>
    <n v="0.74"/>
    <n v="635"/>
  </r>
  <r>
    <x v="43"/>
    <s v="LIE"/>
    <x v="36"/>
    <x v="836"/>
    <m/>
    <m/>
    <x v="0"/>
    <x v="0"/>
    <n v="2.1800000000000002"/>
    <m/>
    <m/>
    <m/>
  </r>
  <r>
    <x v="44"/>
    <s v="LTU"/>
    <x v="44"/>
    <x v="837"/>
    <n v="2418"/>
    <m/>
    <x v="0"/>
    <x v="0"/>
    <n v="0.09"/>
    <n v="0.09"/>
    <m/>
    <m/>
  </r>
  <r>
    <x v="44"/>
    <s v="LTU"/>
    <x v="45"/>
    <x v="838"/>
    <n v="5203"/>
    <m/>
    <x v="687"/>
    <x v="1009"/>
    <n v="0.19"/>
    <n v="0.19"/>
    <m/>
    <n v="1023"/>
  </r>
  <r>
    <x v="44"/>
    <s v="LTU"/>
    <x v="8"/>
    <x v="839"/>
    <n v="8189"/>
    <m/>
    <x v="688"/>
    <x v="1010"/>
    <n v="0.3"/>
    <n v="0.3"/>
    <m/>
    <n v="1060"/>
  </r>
  <r>
    <x v="44"/>
    <s v="LTU"/>
    <x v="9"/>
    <x v="840"/>
    <n v="9722"/>
    <m/>
    <x v="689"/>
    <x v="1011"/>
    <n v="0.36"/>
    <n v="0.36"/>
    <m/>
    <n v="894"/>
  </r>
  <r>
    <x v="44"/>
    <s v="LTU"/>
    <x v="10"/>
    <x v="841"/>
    <n v="9747"/>
    <m/>
    <x v="690"/>
    <x v="1012"/>
    <n v="0.36"/>
    <n v="0.36"/>
    <m/>
    <n v="673"/>
  </r>
  <r>
    <x v="44"/>
    <s v="LTU"/>
    <x v="11"/>
    <x v="3"/>
    <m/>
    <m/>
    <x v="0"/>
    <x v="1013"/>
    <m/>
    <m/>
    <m/>
    <n v="548"/>
  </r>
  <r>
    <x v="44"/>
    <s v="LTU"/>
    <x v="12"/>
    <x v="3"/>
    <m/>
    <m/>
    <x v="0"/>
    <x v="1014"/>
    <m/>
    <m/>
    <m/>
    <n v="464"/>
  </r>
  <r>
    <x v="44"/>
    <s v="LTU"/>
    <x v="13"/>
    <x v="3"/>
    <m/>
    <m/>
    <x v="0"/>
    <x v="423"/>
    <m/>
    <m/>
    <m/>
    <n v="404"/>
  </r>
  <r>
    <x v="44"/>
    <s v="LTU"/>
    <x v="14"/>
    <x v="3"/>
    <m/>
    <m/>
    <x v="0"/>
    <x v="1015"/>
    <m/>
    <m/>
    <m/>
    <n v="264"/>
  </r>
  <r>
    <x v="44"/>
    <s v="LTU"/>
    <x v="15"/>
    <x v="842"/>
    <n v="10369"/>
    <m/>
    <x v="0"/>
    <x v="1016"/>
    <n v="0.38"/>
    <n v="0.38"/>
    <m/>
    <n v="114"/>
  </r>
  <r>
    <x v="44"/>
    <s v="LTU"/>
    <x v="16"/>
    <x v="843"/>
    <n v="13866"/>
    <m/>
    <x v="691"/>
    <x v="197"/>
    <n v="0.51"/>
    <n v="0.51"/>
    <m/>
    <n v="217"/>
  </r>
  <r>
    <x v="44"/>
    <s v="LTU"/>
    <x v="17"/>
    <x v="844"/>
    <n v="18020"/>
    <m/>
    <x v="692"/>
    <x v="1017"/>
    <n v="0.66"/>
    <n v="0.66"/>
    <m/>
    <n v="434"/>
  </r>
  <r>
    <x v="44"/>
    <s v="LTU"/>
    <x v="18"/>
    <x v="845"/>
    <n v="23190"/>
    <m/>
    <x v="693"/>
    <x v="1018"/>
    <n v="0.85"/>
    <n v="0.85"/>
    <m/>
    <n v="699"/>
  </r>
  <r>
    <x v="44"/>
    <s v="LTU"/>
    <x v="19"/>
    <x v="846"/>
    <n v="23494"/>
    <m/>
    <x v="694"/>
    <x v="1019"/>
    <n v="0.86"/>
    <n v="0.86"/>
    <m/>
    <n v="708"/>
  </r>
  <r>
    <x v="44"/>
    <s v="LTU"/>
    <x v="20"/>
    <x v="847"/>
    <n v="23497"/>
    <m/>
    <x v="695"/>
    <x v="1020"/>
    <n v="0.86"/>
    <n v="0.86"/>
    <m/>
    <n v="702"/>
  </r>
  <r>
    <x v="44"/>
    <s v="LTU"/>
    <x v="21"/>
    <x v="848"/>
    <n v="25703"/>
    <m/>
    <x v="696"/>
    <x v="1021"/>
    <n v="0.94"/>
    <n v="0.94"/>
    <m/>
    <n v="811"/>
  </r>
  <r>
    <x v="44"/>
    <s v="LTU"/>
    <x v="22"/>
    <x v="849"/>
    <n v="27788"/>
    <m/>
    <x v="697"/>
    <x v="1022"/>
    <n v="1.02"/>
    <n v="1.02"/>
    <m/>
    <n v="914"/>
  </r>
  <r>
    <x v="44"/>
    <s v="LTU"/>
    <x v="23"/>
    <x v="850"/>
    <n v="33934"/>
    <m/>
    <x v="698"/>
    <x v="1023"/>
    <n v="1.25"/>
    <n v="1.25"/>
    <m/>
    <n v="1053"/>
  </r>
  <r>
    <x v="44"/>
    <s v="LTU"/>
    <x v="24"/>
    <x v="851"/>
    <n v="42556"/>
    <m/>
    <x v="699"/>
    <x v="1024"/>
    <n v="1.56"/>
    <n v="1.56"/>
    <m/>
    <n v="1288"/>
  </r>
  <r>
    <x v="44"/>
    <s v="LTU"/>
    <x v="25"/>
    <x v="852"/>
    <n v="49811"/>
    <m/>
    <x v="700"/>
    <x v="1025"/>
    <n v="1.83"/>
    <n v="1.83"/>
    <m/>
    <n v="1397"/>
  </r>
  <r>
    <x v="44"/>
    <s v="LTU"/>
    <x v="26"/>
    <x v="853"/>
    <n v="50900"/>
    <m/>
    <x v="701"/>
    <x v="1026"/>
    <n v="1.87"/>
    <n v="1.87"/>
    <m/>
    <n v="1438"/>
  </r>
  <r>
    <x v="44"/>
    <s v="LTU"/>
    <x v="27"/>
    <x v="854"/>
    <n v="50942"/>
    <n v="1088"/>
    <x v="702"/>
    <x v="1027"/>
    <n v="1.91"/>
    <n v="1.87"/>
    <n v="0.04"/>
    <n v="1497"/>
  </r>
  <r>
    <x v="44"/>
    <s v="LTU"/>
    <x v="28"/>
    <x v="855"/>
    <n v="53766"/>
    <n v="2759"/>
    <x v="703"/>
    <x v="1028"/>
    <n v="2.08"/>
    <n v="1.98"/>
    <n v="0.1"/>
    <n v="1617"/>
  </r>
  <r>
    <x v="44"/>
    <s v="LTU"/>
    <x v="29"/>
    <x v="856"/>
    <n v="56127"/>
    <n v="6666"/>
    <x v="704"/>
    <x v="1029"/>
    <n v="2.31"/>
    <n v="2.06"/>
    <n v="0.24"/>
    <n v="1837"/>
  </r>
  <r>
    <x v="44"/>
    <s v="LTU"/>
    <x v="30"/>
    <x v="857"/>
    <n v="57764"/>
    <n v="8498"/>
    <x v="705"/>
    <x v="1030"/>
    <n v="2.4300000000000002"/>
    <n v="2.12"/>
    <n v="0.31"/>
    <n v="1696"/>
  </r>
  <r>
    <x v="44"/>
    <s v="LTU"/>
    <x v="31"/>
    <x v="858"/>
    <n v="58628"/>
    <n v="9132"/>
    <x v="706"/>
    <x v="1031"/>
    <n v="2.4900000000000002"/>
    <n v="2.15"/>
    <n v="0.34"/>
    <n v="1323"/>
  </r>
  <r>
    <x v="44"/>
    <s v="LTU"/>
    <x v="32"/>
    <x v="859"/>
    <n v="58914"/>
    <n v="9202"/>
    <x v="707"/>
    <x v="1032"/>
    <n v="2.5"/>
    <n v="2.16"/>
    <n v="0.34"/>
    <n v="961"/>
  </r>
  <r>
    <x v="44"/>
    <s v="LTU"/>
    <x v="33"/>
    <x v="860"/>
    <n v="58922"/>
    <n v="9202"/>
    <x v="210"/>
    <x v="1033"/>
    <n v="2.5"/>
    <n v="2.16"/>
    <n v="0.34"/>
    <n v="904"/>
  </r>
  <r>
    <x v="44"/>
    <s v="LTU"/>
    <x v="34"/>
    <x v="3"/>
    <m/>
    <m/>
    <x v="0"/>
    <x v="1034"/>
    <m/>
    <m/>
    <m/>
    <n v="846"/>
  </r>
  <r>
    <x v="44"/>
    <s v="LTU"/>
    <x v="2"/>
    <x v="861"/>
    <n v="58959"/>
    <n v="9202"/>
    <x v="0"/>
    <x v="379"/>
    <n v="2.5"/>
    <n v="2.17"/>
    <n v="0.34"/>
    <n v="611"/>
  </r>
  <r>
    <x v="44"/>
    <s v="LTU"/>
    <x v="3"/>
    <x v="862"/>
    <n v="61426"/>
    <n v="9828"/>
    <x v="708"/>
    <x v="1035"/>
    <n v="2.62"/>
    <n v="2.2599999999999998"/>
    <n v="0.36"/>
    <n v="444"/>
  </r>
  <r>
    <x v="44"/>
    <s v="LTU"/>
    <x v="4"/>
    <x v="863"/>
    <n v="65258"/>
    <n v="12881"/>
    <x v="709"/>
    <x v="1036"/>
    <n v="2.87"/>
    <n v="2.4"/>
    <n v="0.47"/>
    <n v="623"/>
  </r>
  <r>
    <x v="44"/>
    <s v="LTU"/>
    <x v="5"/>
    <x v="864"/>
    <n v="68634"/>
    <n v="16547"/>
    <x v="710"/>
    <x v="1037"/>
    <n v="3.13"/>
    <n v="2.52"/>
    <n v="0.61"/>
    <n v="914"/>
  </r>
  <r>
    <x v="44"/>
    <s v="LTU"/>
    <x v="0"/>
    <x v="865"/>
    <n v="71594"/>
    <n v="21595"/>
    <x v="711"/>
    <x v="1038"/>
    <n v="3.42"/>
    <n v="2.63"/>
    <n v="0.79"/>
    <n v="1316"/>
  </r>
  <r>
    <x v="44"/>
    <s v="LTU"/>
    <x v="1"/>
    <x v="866"/>
    <n v="71787"/>
    <n v="22027"/>
    <x v="712"/>
    <x v="1039"/>
    <n v="3.45"/>
    <n v="2.64"/>
    <n v="0.81"/>
    <n v="1348"/>
  </r>
  <r>
    <x v="44"/>
    <s v="LTU"/>
    <x v="6"/>
    <x v="867"/>
    <n v="71795"/>
    <n v="22027"/>
    <x v="210"/>
    <x v="1040"/>
    <n v="3.45"/>
    <n v="2.64"/>
    <n v="0.81"/>
    <n v="1347"/>
  </r>
  <r>
    <x v="44"/>
    <s v="LTU"/>
    <x v="7"/>
    <x v="868"/>
    <n v="72847"/>
    <n v="23849"/>
    <x v="713"/>
    <x v="1027"/>
    <n v="3.55"/>
    <n v="2.68"/>
    <n v="0.88"/>
    <n v="1497"/>
  </r>
  <r>
    <x v="44"/>
    <s v="LTU"/>
    <x v="35"/>
    <x v="869"/>
    <n v="74442"/>
    <n v="26051"/>
    <x v="714"/>
    <x v="1041"/>
    <n v="3.69"/>
    <n v="2.73"/>
    <n v="0.96"/>
    <n v="1534"/>
  </r>
  <r>
    <x v="44"/>
    <s v="LTU"/>
    <x v="36"/>
    <x v="870"/>
    <n v="76056"/>
    <n v="30959"/>
    <x v="715"/>
    <x v="1042"/>
    <n v="3.93"/>
    <n v="2.79"/>
    <n v="1.1399999999999999"/>
    <n v="1515"/>
  </r>
  <r>
    <x v="44"/>
    <s v="LTU"/>
    <x v="37"/>
    <x v="871"/>
    <n v="77567"/>
    <n v="38956"/>
    <x v="716"/>
    <x v="1043"/>
    <n v="4.28"/>
    <n v="2.85"/>
    <n v="1.43"/>
    <n v="1645"/>
  </r>
  <r>
    <x v="44"/>
    <s v="LTU"/>
    <x v="38"/>
    <x v="872"/>
    <n v="78457"/>
    <n v="44687"/>
    <x v="717"/>
    <x v="1044"/>
    <n v="4.5199999999999996"/>
    <n v="2.88"/>
    <n v="1.64"/>
    <n v="1572"/>
  </r>
  <r>
    <x v="44"/>
    <s v="LTU"/>
    <x v="39"/>
    <x v="873"/>
    <n v="78552"/>
    <n v="45336"/>
    <x v="718"/>
    <x v="1045"/>
    <n v="4.55"/>
    <n v="2.89"/>
    <n v="1.67"/>
    <n v="1578"/>
  </r>
  <r>
    <x v="45"/>
    <s v="LUX"/>
    <x v="9"/>
    <x v="874"/>
    <n v="1200"/>
    <m/>
    <x v="0"/>
    <x v="0"/>
    <n v="0.19"/>
    <n v="0.19"/>
    <m/>
    <m/>
  </r>
  <r>
    <x v="45"/>
    <s v="LUX"/>
    <x v="10"/>
    <x v="3"/>
    <m/>
    <m/>
    <x v="0"/>
    <x v="636"/>
    <m/>
    <m/>
    <m/>
    <n v="99"/>
  </r>
  <r>
    <x v="45"/>
    <s v="LUX"/>
    <x v="11"/>
    <x v="3"/>
    <m/>
    <m/>
    <x v="0"/>
    <x v="636"/>
    <m/>
    <m/>
    <m/>
    <n v="99"/>
  </r>
  <r>
    <x v="45"/>
    <s v="LUX"/>
    <x v="12"/>
    <x v="3"/>
    <m/>
    <m/>
    <x v="0"/>
    <x v="636"/>
    <m/>
    <m/>
    <m/>
    <n v="99"/>
  </r>
  <r>
    <x v="45"/>
    <s v="LUX"/>
    <x v="13"/>
    <x v="3"/>
    <m/>
    <m/>
    <x v="0"/>
    <x v="636"/>
    <m/>
    <m/>
    <m/>
    <n v="99"/>
  </r>
  <r>
    <x v="45"/>
    <s v="LUX"/>
    <x v="14"/>
    <x v="3"/>
    <m/>
    <m/>
    <x v="0"/>
    <x v="636"/>
    <m/>
    <m/>
    <m/>
    <n v="99"/>
  </r>
  <r>
    <x v="45"/>
    <s v="LUX"/>
    <x v="15"/>
    <x v="3"/>
    <m/>
    <m/>
    <x v="0"/>
    <x v="636"/>
    <m/>
    <m/>
    <m/>
    <n v="99"/>
  </r>
  <r>
    <x v="45"/>
    <s v="LUX"/>
    <x v="16"/>
    <x v="3"/>
    <m/>
    <m/>
    <x v="0"/>
    <x v="636"/>
    <m/>
    <m/>
    <m/>
    <n v="99"/>
  </r>
  <r>
    <x v="45"/>
    <s v="LUX"/>
    <x v="17"/>
    <x v="3"/>
    <m/>
    <m/>
    <x v="0"/>
    <x v="636"/>
    <m/>
    <m/>
    <m/>
    <n v="99"/>
  </r>
  <r>
    <x v="45"/>
    <s v="LUX"/>
    <x v="18"/>
    <x v="3"/>
    <m/>
    <m/>
    <x v="0"/>
    <x v="636"/>
    <m/>
    <m/>
    <m/>
    <n v="99"/>
  </r>
  <r>
    <x v="45"/>
    <s v="LUX"/>
    <x v="19"/>
    <x v="3"/>
    <m/>
    <m/>
    <x v="0"/>
    <x v="636"/>
    <m/>
    <m/>
    <m/>
    <n v="99"/>
  </r>
  <r>
    <x v="45"/>
    <s v="LUX"/>
    <x v="20"/>
    <x v="3"/>
    <m/>
    <m/>
    <x v="0"/>
    <x v="636"/>
    <m/>
    <m/>
    <m/>
    <n v="99"/>
  </r>
  <r>
    <x v="45"/>
    <s v="LUX"/>
    <x v="21"/>
    <x v="875"/>
    <n v="1943"/>
    <m/>
    <x v="0"/>
    <x v="636"/>
    <n v="0.31"/>
    <n v="0.31"/>
    <m/>
    <n v="99"/>
  </r>
  <r>
    <x v="45"/>
    <s v="LUX"/>
    <x v="22"/>
    <x v="876"/>
    <n v="2372"/>
    <m/>
    <x v="719"/>
    <x v="1046"/>
    <n v="0.38"/>
    <n v="0.38"/>
    <m/>
    <n v="182"/>
  </r>
  <r>
    <x v="45"/>
    <s v="LUX"/>
    <x v="23"/>
    <x v="877"/>
    <n v="2871"/>
    <m/>
    <x v="720"/>
    <x v="1047"/>
    <n v="0.46"/>
    <n v="0.46"/>
    <m/>
    <n v="283"/>
  </r>
  <r>
    <x v="45"/>
    <s v="LUX"/>
    <x v="24"/>
    <x v="878"/>
    <n v="3233"/>
    <m/>
    <x v="721"/>
    <x v="1048"/>
    <n v="0.52"/>
    <n v="0.52"/>
    <m/>
    <n v="351"/>
  </r>
  <r>
    <x v="45"/>
    <s v="LUX"/>
    <x v="25"/>
    <x v="3"/>
    <m/>
    <m/>
    <x v="0"/>
    <x v="155"/>
    <m/>
    <m/>
    <m/>
    <n v="377"/>
  </r>
  <r>
    <x v="45"/>
    <s v="LUX"/>
    <x v="26"/>
    <x v="3"/>
    <m/>
    <m/>
    <x v="0"/>
    <x v="162"/>
    <m/>
    <m/>
    <m/>
    <n v="403"/>
  </r>
  <r>
    <x v="45"/>
    <s v="LUX"/>
    <x v="27"/>
    <x v="879"/>
    <n v="3755"/>
    <m/>
    <x v="0"/>
    <x v="1049"/>
    <n v="0.6"/>
    <n v="0.6"/>
    <m/>
    <n v="428"/>
  </r>
  <r>
    <x v="45"/>
    <s v="LUX"/>
    <x v="28"/>
    <x v="880"/>
    <n v="4569"/>
    <m/>
    <x v="722"/>
    <x v="1050"/>
    <n v="0.73"/>
    <n v="0.73"/>
    <m/>
    <n v="599"/>
  </r>
  <r>
    <x v="45"/>
    <s v="LUX"/>
    <x v="29"/>
    <x v="881"/>
    <n v="5294"/>
    <m/>
    <x v="467"/>
    <x v="283"/>
    <n v="0.85"/>
    <n v="0.85"/>
    <m/>
    <n v="666"/>
  </r>
  <r>
    <x v="45"/>
    <s v="LUX"/>
    <x v="30"/>
    <x v="882"/>
    <n v="6193"/>
    <m/>
    <x v="723"/>
    <x v="514"/>
    <n v="0.99"/>
    <n v="0.99"/>
    <m/>
    <n v="759"/>
  </r>
  <r>
    <x v="45"/>
    <s v="LUX"/>
    <x v="31"/>
    <x v="883"/>
    <n v="6897"/>
    <m/>
    <x v="724"/>
    <x v="1051"/>
    <n v="1.1000000000000001"/>
    <n v="1.1000000000000001"/>
    <m/>
    <n v="835"/>
  </r>
  <r>
    <x v="45"/>
    <s v="LUX"/>
    <x v="32"/>
    <x v="3"/>
    <m/>
    <m/>
    <x v="0"/>
    <x v="1052"/>
    <m/>
    <m/>
    <m/>
    <n v="891"/>
  </r>
  <r>
    <x v="45"/>
    <s v="LUX"/>
    <x v="33"/>
    <x v="3"/>
    <m/>
    <m/>
    <x v="0"/>
    <x v="197"/>
    <m/>
    <m/>
    <m/>
    <n v="946"/>
  </r>
  <r>
    <x v="45"/>
    <s v="LUX"/>
    <x v="34"/>
    <x v="3"/>
    <m/>
    <m/>
    <x v="0"/>
    <x v="728"/>
    <m/>
    <m/>
    <m/>
    <n v="1000"/>
  </r>
  <r>
    <x v="45"/>
    <s v="LUX"/>
    <x v="2"/>
    <x v="884"/>
    <n v="7309"/>
    <n v="1245"/>
    <x v="0"/>
    <x v="1053"/>
    <n v="1.37"/>
    <n v="1.17"/>
    <n v="0.2"/>
    <n v="909"/>
  </r>
  <r>
    <x v="45"/>
    <s v="LUX"/>
    <x v="3"/>
    <x v="885"/>
    <n v="8280"/>
    <n v="1245"/>
    <x v="725"/>
    <x v="1054"/>
    <n v="1.52"/>
    <n v="1.32"/>
    <n v="0.2"/>
    <n v="965"/>
  </r>
  <r>
    <x v="45"/>
    <s v="LUX"/>
    <x v="4"/>
    <x v="886"/>
    <n v="9107"/>
    <n v="1342"/>
    <x v="337"/>
    <x v="1055"/>
    <n v="1.67"/>
    <n v="1.45"/>
    <n v="0.21"/>
    <n v="971"/>
  </r>
  <r>
    <x v="45"/>
    <s v="LUX"/>
    <x v="5"/>
    <x v="887"/>
    <n v="9890"/>
    <n v="1483"/>
    <x v="337"/>
    <x v="1056"/>
    <n v="1.82"/>
    <n v="1.58"/>
    <n v="0.24"/>
    <n v="1021"/>
  </r>
  <r>
    <x v="45"/>
    <s v="LUX"/>
    <x v="0"/>
    <x v="3"/>
    <m/>
    <m/>
    <x v="0"/>
    <x v="735"/>
    <m/>
    <m/>
    <m/>
    <n v="1006"/>
  </r>
  <r>
    <x v="45"/>
    <s v="LUX"/>
    <x v="1"/>
    <x v="3"/>
    <m/>
    <m/>
    <x v="0"/>
    <x v="1057"/>
    <m/>
    <m/>
    <m/>
    <n v="994"/>
  </r>
  <r>
    <x v="45"/>
    <s v="LUX"/>
    <x v="6"/>
    <x v="888"/>
    <n v="10748"/>
    <n v="1680"/>
    <x v="0"/>
    <x v="303"/>
    <n v="1.99"/>
    <n v="1.72"/>
    <n v="0.27"/>
    <n v="979"/>
  </r>
  <r>
    <x v="45"/>
    <s v="LUX"/>
    <x v="7"/>
    <x v="889"/>
    <n v="11336"/>
    <n v="1905"/>
    <x v="726"/>
    <x v="1058"/>
    <n v="2.12"/>
    <n v="1.81"/>
    <n v="0.3"/>
    <n v="1070"/>
  </r>
  <r>
    <x v="45"/>
    <s v="LUX"/>
    <x v="35"/>
    <x v="890"/>
    <n v="11925"/>
    <n v="2327"/>
    <x v="727"/>
    <x v="196"/>
    <n v="2.2799999999999998"/>
    <n v="1.91"/>
    <n v="0.37"/>
    <n v="1078"/>
  </r>
  <r>
    <x v="45"/>
    <s v="LUX"/>
    <x v="36"/>
    <x v="891"/>
    <n v="12597"/>
    <n v="2810"/>
    <x v="728"/>
    <x v="410"/>
    <n v="2.46"/>
    <n v="2.0099999999999998"/>
    <n v="0.45"/>
    <n v="1131"/>
  </r>
  <r>
    <x v="45"/>
    <s v="LUX"/>
    <x v="37"/>
    <x v="892"/>
    <n v="13256"/>
    <n v="3163"/>
    <x v="471"/>
    <x v="1059"/>
    <n v="2.62"/>
    <n v="2.12"/>
    <n v="0.51"/>
    <n v="1152"/>
  </r>
  <r>
    <x v="46"/>
    <s v="MDV"/>
    <x v="6"/>
    <x v="0"/>
    <m/>
    <m/>
    <x v="0"/>
    <x v="0"/>
    <n v="0"/>
    <m/>
    <m/>
    <m/>
  </r>
  <r>
    <x v="46"/>
    <s v="MDV"/>
    <x v="7"/>
    <x v="893"/>
    <m/>
    <m/>
    <x v="729"/>
    <x v="1060"/>
    <n v="0.01"/>
    <m/>
    <m/>
    <n v="67"/>
  </r>
  <r>
    <x v="46"/>
    <s v="MDV"/>
    <x v="35"/>
    <x v="3"/>
    <m/>
    <m/>
    <x v="0"/>
    <x v="1061"/>
    <m/>
    <m/>
    <m/>
    <n v="1010"/>
  </r>
  <r>
    <x v="46"/>
    <s v="MDV"/>
    <x v="36"/>
    <x v="3"/>
    <m/>
    <m/>
    <x v="0"/>
    <x v="1062"/>
    <m/>
    <m/>
    <m/>
    <n v="1325"/>
  </r>
  <r>
    <x v="46"/>
    <s v="MDV"/>
    <x v="37"/>
    <x v="894"/>
    <m/>
    <m/>
    <x v="0"/>
    <x v="1063"/>
    <n v="0.59"/>
    <m/>
    <m/>
    <n v="1482"/>
  </r>
  <r>
    <x v="47"/>
    <s v="MLT"/>
    <x v="45"/>
    <x v="895"/>
    <m/>
    <m/>
    <x v="0"/>
    <x v="0"/>
    <n v="0.03"/>
    <m/>
    <m/>
    <m/>
  </r>
  <r>
    <x v="47"/>
    <s v="MLT"/>
    <x v="8"/>
    <x v="3"/>
    <m/>
    <m/>
    <x v="0"/>
    <x v="1064"/>
    <m/>
    <m/>
    <m/>
    <n v="587"/>
  </r>
  <r>
    <x v="47"/>
    <s v="MLT"/>
    <x v="9"/>
    <x v="3"/>
    <m/>
    <m/>
    <x v="0"/>
    <x v="1064"/>
    <m/>
    <m/>
    <m/>
    <n v="587"/>
  </r>
  <r>
    <x v="47"/>
    <s v="MLT"/>
    <x v="10"/>
    <x v="3"/>
    <m/>
    <m/>
    <x v="0"/>
    <x v="1064"/>
    <m/>
    <m/>
    <m/>
    <n v="587"/>
  </r>
  <r>
    <x v="47"/>
    <s v="MLT"/>
    <x v="11"/>
    <x v="3"/>
    <m/>
    <m/>
    <x v="0"/>
    <x v="1064"/>
    <m/>
    <m/>
    <m/>
    <n v="587"/>
  </r>
  <r>
    <x v="47"/>
    <s v="MLT"/>
    <x v="12"/>
    <x v="3"/>
    <m/>
    <m/>
    <x v="0"/>
    <x v="1064"/>
    <m/>
    <m/>
    <m/>
    <n v="587"/>
  </r>
  <r>
    <x v="47"/>
    <s v="MLT"/>
    <x v="13"/>
    <x v="3"/>
    <m/>
    <m/>
    <x v="0"/>
    <x v="1064"/>
    <m/>
    <m/>
    <m/>
    <n v="587"/>
  </r>
  <r>
    <x v="47"/>
    <s v="MLT"/>
    <x v="14"/>
    <x v="896"/>
    <m/>
    <m/>
    <x v="0"/>
    <x v="1064"/>
    <n v="0.44"/>
    <m/>
    <m/>
    <n v="587"/>
  </r>
  <r>
    <x v="47"/>
    <s v="MLT"/>
    <x v="15"/>
    <x v="3"/>
    <m/>
    <m/>
    <x v="0"/>
    <x v="164"/>
    <m/>
    <m/>
    <m/>
    <n v="636"/>
  </r>
  <r>
    <x v="47"/>
    <s v="MLT"/>
    <x v="16"/>
    <x v="3"/>
    <m/>
    <m/>
    <x v="0"/>
    <x v="1065"/>
    <m/>
    <m/>
    <m/>
    <n v="689"/>
  </r>
  <r>
    <x v="47"/>
    <s v="MLT"/>
    <x v="17"/>
    <x v="3"/>
    <m/>
    <m/>
    <x v="0"/>
    <x v="1066"/>
    <m/>
    <m/>
    <m/>
    <n v="741"/>
  </r>
  <r>
    <x v="47"/>
    <s v="MLT"/>
    <x v="18"/>
    <x v="3"/>
    <m/>
    <m/>
    <x v="0"/>
    <x v="1067"/>
    <m/>
    <m/>
    <m/>
    <n v="793"/>
  </r>
  <r>
    <x v="47"/>
    <s v="MLT"/>
    <x v="19"/>
    <x v="3"/>
    <m/>
    <m/>
    <x v="0"/>
    <x v="1068"/>
    <m/>
    <m/>
    <m/>
    <n v="845"/>
  </r>
  <r>
    <x v="47"/>
    <s v="MLT"/>
    <x v="20"/>
    <x v="3"/>
    <m/>
    <m/>
    <x v="0"/>
    <x v="1069"/>
    <m/>
    <m/>
    <m/>
    <n v="897"/>
  </r>
  <r>
    <x v="47"/>
    <s v="MLT"/>
    <x v="21"/>
    <x v="897"/>
    <m/>
    <m/>
    <x v="0"/>
    <x v="998"/>
    <n v="1.1000000000000001"/>
    <m/>
    <m/>
    <n v="949"/>
  </r>
  <r>
    <x v="47"/>
    <s v="MLT"/>
    <x v="22"/>
    <x v="3"/>
    <m/>
    <m/>
    <x v="0"/>
    <x v="1070"/>
    <m/>
    <m/>
    <m/>
    <n v="1187"/>
  </r>
  <r>
    <x v="47"/>
    <s v="MLT"/>
    <x v="23"/>
    <x v="3"/>
    <m/>
    <m/>
    <x v="0"/>
    <x v="1071"/>
    <m/>
    <m/>
    <m/>
    <n v="1425"/>
  </r>
  <r>
    <x v="47"/>
    <s v="MLT"/>
    <x v="24"/>
    <x v="3"/>
    <m/>
    <m/>
    <x v="0"/>
    <x v="1072"/>
    <m/>
    <m/>
    <m/>
    <n v="1665"/>
  </r>
  <r>
    <x v="47"/>
    <s v="MLT"/>
    <x v="25"/>
    <x v="898"/>
    <m/>
    <m/>
    <x v="0"/>
    <x v="1073"/>
    <n v="2.15"/>
    <m/>
    <m/>
    <n v="1902"/>
  </r>
  <r>
    <x v="47"/>
    <s v="MLT"/>
    <x v="26"/>
    <x v="3"/>
    <m/>
    <m/>
    <x v="0"/>
    <x v="207"/>
    <m/>
    <m/>
    <m/>
    <n v="2124"/>
  </r>
  <r>
    <x v="47"/>
    <s v="MLT"/>
    <x v="27"/>
    <x v="899"/>
    <m/>
    <m/>
    <x v="0"/>
    <x v="376"/>
    <n v="2.65"/>
    <m/>
    <m/>
    <n v="2346"/>
  </r>
  <r>
    <x v="47"/>
    <s v="MLT"/>
    <x v="28"/>
    <x v="900"/>
    <m/>
    <m/>
    <x v="730"/>
    <x v="1074"/>
    <n v="2.94"/>
    <m/>
    <m/>
    <n v="2632"/>
  </r>
  <r>
    <x v="47"/>
    <s v="MLT"/>
    <x v="29"/>
    <x v="901"/>
    <m/>
    <m/>
    <x v="731"/>
    <x v="582"/>
    <n v="3.23"/>
    <m/>
    <m/>
    <n v="2668"/>
  </r>
  <r>
    <x v="47"/>
    <s v="MLT"/>
    <x v="30"/>
    <x v="902"/>
    <m/>
    <m/>
    <x v="344"/>
    <x v="1074"/>
    <n v="3.47"/>
    <m/>
    <m/>
    <n v="2632"/>
  </r>
  <r>
    <x v="47"/>
    <s v="MLT"/>
    <x v="31"/>
    <x v="903"/>
    <m/>
    <m/>
    <x v="732"/>
    <x v="1007"/>
    <n v="3.74"/>
    <m/>
    <m/>
    <n v="2650"/>
  </r>
  <r>
    <x v="47"/>
    <s v="MLT"/>
    <x v="32"/>
    <x v="904"/>
    <m/>
    <m/>
    <x v="733"/>
    <x v="1017"/>
    <n v="4.0199999999999996"/>
    <m/>
    <m/>
    <n v="2677"/>
  </r>
  <r>
    <x v="47"/>
    <s v="MLT"/>
    <x v="33"/>
    <x v="905"/>
    <m/>
    <m/>
    <x v="74"/>
    <x v="1075"/>
    <n v="4.29"/>
    <m/>
    <m/>
    <n v="2695"/>
  </r>
  <r>
    <x v="47"/>
    <s v="MLT"/>
    <x v="34"/>
    <x v="906"/>
    <n v="18783"/>
    <n v="1198"/>
    <x v="734"/>
    <x v="1017"/>
    <n v="4.53"/>
    <n v="4.25"/>
    <n v="0.27"/>
    <n v="2677"/>
  </r>
  <r>
    <x v="47"/>
    <s v="MLT"/>
    <x v="2"/>
    <x v="907"/>
    <n v="19709"/>
    <n v="1463"/>
    <x v="735"/>
    <x v="1076"/>
    <n v="4.8"/>
    <n v="4.46"/>
    <n v="0.33"/>
    <n v="2643"/>
  </r>
  <r>
    <x v="47"/>
    <s v="MLT"/>
    <x v="3"/>
    <x v="908"/>
    <n v="20677"/>
    <n v="1694"/>
    <x v="736"/>
    <x v="1077"/>
    <n v="5.07"/>
    <n v="4.68"/>
    <n v="0.38"/>
    <n v="2618"/>
  </r>
  <r>
    <x v="47"/>
    <s v="MLT"/>
    <x v="4"/>
    <x v="909"/>
    <n v="21417"/>
    <n v="2095"/>
    <x v="737"/>
    <x v="1078"/>
    <n v="5.33"/>
    <n v="4.8499999999999996"/>
    <n v="0.47"/>
    <n v="2652"/>
  </r>
  <r>
    <x v="47"/>
    <s v="MLT"/>
    <x v="5"/>
    <x v="910"/>
    <n v="22162"/>
    <n v="2518"/>
    <x v="738"/>
    <x v="1079"/>
    <n v="5.59"/>
    <n v="5.0199999999999996"/>
    <n v="0.56999999999999995"/>
    <n v="2636"/>
  </r>
  <r>
    <x v="47"/>
    <s v="MLT"/>
    <x v="0"/>
    <x v="911"/>
    <n v="22853"/>
    <n v="2969"/>
    <x v="739"/>
    <x v="1080"/>
    <n v="5.85"/>
    <n v="5.18"/>
    <n v="0.67"/>
    <n v="2607"/>
  </r>
  <r>
    <x v="47"/>
    <s v="MLT"/>
    <x v="1"/>
    <x v="912"/>
    <n v="23391"/>
    <n v="3456"/>
    <x v="459"/>
    <x v="1081"/>
    <n v="6.08"/>
    <n v="5.3"/>
    <n v="0.78"/>
    <n v="2561"/>
  </r>
  <r>
    <x v="47"/>
    <s v="MLT"/>
    <x v="6"/>
    <x v="3"/>
    <m/>
    <m/>
    <x v="0"/>
    <x v="1082"/>
    <m/>
    <m/>
    <m/>
    <n v="2369"/>
  </r>
  <r>
    <x v="47"/>
    <s v="MLT"/>
    <x v="7"/>
    <x v="913"/>
    <n v="23811"/>
    <n v="3948"/>
    <x v="0"/>
    <x v="1083"/>
    <n v="6.29"/>
    <n v="5.39"/>
    <n v="0.89"/>
    <n v="2131"/>
  </r>
  <r>
    <x v="47"/>
    <s v="MLT"/>
    <x v="35"/>
    <x v="914"/>
    <n v="24526"/>
    <n v="4476"/>
    <x v="740"/>
    <x v="1084"/>
    <n v="6.57"/>
    <n v="5.55"/>
    <n v="1.01"/>
    <n v="2145"/>
  </r>
  <r>
    <x v="47"/>
    <s v="MLT"/>
    <x v="36"/>
    <x v="915"/>
    <n v="25361"/>
    <n v="4891"/>
    <x v="741"/>
    <x v="1085"/>
    <n v="6.85"/>
    <n v="5.74"/>
    <n v="1.1100000000000001"/>
    <n v="2181"/>
  </r>
  <r>
    <x v="47"/>
    <s v="MLT"/>
    <x v="37"/>
    <x v="916"/>
    <n v="26223"/>
    <n v="5410"/>
    <x v="742"/>
    <x v="1086"/>
    <n v="7.16"/>
    <n v="5.94"/>
    <n v="1.23"/>
    <n v="2249"/>
  </r>
  <r>
    <x v="47"/>
    <s v="MLT"/>
    <x v="38"/>
    <x v="917"/>
    <n v="27020"/>
    <n v="6457"/>
    <x v="743"/>
    <x v="1087"/>
    <n v="7.58"/>
    <n v="6.12"/>
    <n v="1.46"/>
    <n v="2478"/>
  </r>
  <r>
    <x v="47"/>
    <s v="MLT"/>
    <x v="39"/>
    <x v="918"/>
    <n v="28082"/>
    <n v="7594"/>
    <x v="744"/>
    <x v="1088"/>
    <n v="8.08"/>
    <n v="6.36"/>
    <n v="1.72"/>
    <n v="2856"/>
  </r>
  <r>
    <x v="48"/>
    <s v="MEX"/>
    <x v="41"/>
    <x v="919"/>
    <n v="2924"/>
    <m/>
    <x v="0"/>
    <x v="0"/>
    <n v="0"/>
    <n v="0"/>
    <m/>
    <m/>
  </r>
  <r>
    <x v="48"/>
    <s v="MEX"/>
    <x v="42"/>
    <x v="3"/>
    <m/>
    <m/>
    <x v="0"/>
    <x v="1089"/>
    <m/>
    <m/>
    <m/>
    <n v="10"/>
  </r>
  <r>
    <x v="48"/>
    <s v="MEX"/>
    <x v="43"/>
    <x v="3"/>
    <m/>
    <m/>
    <x v="0"/>
    <x v="1089"/>
    <m/>
    <m/>
    <m/>
    <n v="10"/>
  </r>
  <r>
    <x v="48"/>
    <s v="MEX"/>
    <x v="44"/>
    <x v="920"/>
    <n v="6824"/>
    <m/>
    <x v="0"/>
    <x v="1089"/>
    <n v="0.01"/>
    <n v="0.01"/>
    <m/>
    <n v="10"/>
  </r>
  <r>
    <x v="48"/>
    <s v="MEX"/>
    <x v="45"/>
    <x v="921"/>
    <n v="9579"/>
    <m/>
    <x v="745"/>
    <x v="1090"/>
    <n v="0.01"/>
    <n v="0.01"/>
    <m/>
    <n v="13"/>
  </r>
  <r>
    <x v="48"/>
    <s v="MEX"/>
    <x v="8"/>
    <x v="922"/>
    <n v="18529"/>
    <m/>
    <x v="746"/>
    <x v="1091"/>
    <n v="0.01"/>
    <n v="0.01"/>
    <m/>
    <n v="24"/>
  </r>
  <r>
    <x v="48"/>
    <s v="MEX"/>
    <x v="9"/>
    <x v="923"/>
    <n v="24998"/>
    <m/>
    <x v="747"/>
    <x v="1092"/>
    <n v="0.02"/>
    <n v="0.02"/>
    <m/>
    <n v="29"/>
  </r>
  <r>
    <x v="48"/>
    <s v="MEX"/>
    <x v="10"/>
    <x v="3"/>
    <m/>
    <m/>
    <x v="0"/>
    <x v="1093"/>
    <m/>
    <m/>
    <m/>
    <n v="29"/>
  </r>
  <r>
    <x v="48"/>
    <s v="MEX"/>
    <x v="11"/>
    <x v="3"/>
    <m/>
    <m/>
    <x v="0"/>
    <x v="1094"/>
    <m/>
    <m/>
    <m/>
    <n v="31"/>
  </r>
  <r>
    <x v="48"/>
    <s v="MEX"/>
    <x v="12"/>
    <x v="3"/>
    <m/>
    <m/>
    <x v="0"/>
    <x v="1095"/>
    <m/>
    <m/>
    <m/>
    <n v="34"/>
  </r>
  <r>
    <x v="48"/>
    <s v="MEX"/>
    <x v="13"/>
    <x v="3"/>
    <m/>
    <m/>
    <x v="0"/>
    <x v="1096"/>
    <m/>
    <m/>
    <m/>
    <n v="37"/>
  </r>
  <r>
    <x v="48"/>
    <s v="MEX"/>
    <x v="14"/>
    <x v="924"/>
    <n v="43960"/>
    <m/>
    <x v="0"/>
    <x v="1097"/>
    <n v="0.03"/>
    <n v="0.03"/>
    <m/>
    <n v="38"/>
  </r>
  <r>
    <x v="48"/>
    <s v="MEX"/>
    <x v="15"/>
    <x v="925"/>
    <n v="48236"/>
    <m/>
    <x v="748"/>
    <x v="1098"/>
    <n v="0.04"/>
    <n v="0.04"/>
    <m/>
    <n v="33"/>
  </r>
  <r>
    <x v="48"/>
    <s v="MEX"/>
    <x v="16"/>
    <x v="926"/>
    <n v="53185"/>
    <m/>
    <x v="749"/>
    <x v="1099"/>
    <n v="0.04"/>
    <n v="0.04"/>
    <m/>
    <n v="31"/>
  </r>
  <r>
    <x v="48"/>
    <s v="MEX"/>
    <x v="17"/>
    <x v="927"/>
    <n v="58402"/>
    <m/>
    <x v="750"/>
    <x v="1100"/>
    <n v="0.05"/>
    <n v="0.05"/>
    <m/>
    <n v="33"/>
  </r>
  <r>
    <x v="48"/>
    <s v="MEX"/>
    <x v="18"/>
    <x v="928"/>
    <n v="67468"/>
    <m/>
    <x v="751"/>
    <x v="1101"/>
    <n v="0.05"/>
    <n v="0.05"/>
    <m/>
    <n v="39"/>
  </r>
  <r>
    <x v="48"/>
    <s v="MEX"/>
    <x v="19"/>
    <x v="929"/>
    <n v="74794"/>
    <m/>
    <x v="752"/>
    <x v="236"/>
    <n v="0.06"/>
    <n v="0.06"/>
    <m/>
    <n v="43"/>
  </r>
  <r>
    <x v="48"/>
    <s v="MEX"/>
    <x v="20"/>
    <x v="930"/>
    <n v="81300"/>
    <m/>
    <x v="753"/>
    <x v="1102"/>
    <n v="0.06"/>
    <n v="0.06"/>
    <m/>
    <n v="46"/>
  </r>
  <r>
    <x v="48"/>
    <s v="MEX"/>
    <x v="21"/>
    <x v="931"/>
    <n v="87060"/>
    <m/>
    <x v="754"/>
    <x v="1103"/>
    <n v="7.0000000000000007E-2"/>
    <n v="7.0000000000000007E-2"/>
    <m/>
    <n v="48"/>
  </r>
  <r>
    <x v="48"/>
    <s v="MEX"/>
    <x v="22"/>
    <x v="932"/>
    <n v="92879"/>
    <m/>
    <x v="755"/>
    <x v="1104"/>
    <n v="7.0000000000000007E-2"/>
    <n v="7.0000000000000007E-2"/>
    <m/>
    <n v="49"/>
  </r>
  <r>
    <x v="48"/>
    <s v="MEX"/>
    <x v="23"/>
    <x v="933"/>
    <n v="192567"/>
    <m/>
    <x v="756"/>
    <x v="1105"/>
    <n v="0.15"/>
    <n v="0.15"/>
    <m/>
    <n v="154"/>
  </r>
  <r>
    <x v="48"/>
    <s v="MEX"/>
    <x v="24"/>
    <x v="934"/>
    <n v="329983"/>
    <m/>
    <x v="757"/>
    <x v="1106"/>
    <n v="0.26"/>
    <n v="0.26"/>
    <m/>
    <n v="301"/>
  </r>
  <r>
    <x v="48"/>
    <s v="MEX"/>
    <x v="25"/>
    <x v="935"/>
    <n v="415417"/>
    <n v="1958"/>
    <x v="758"/>
    <x v="1107"/>
    <n v="0.32"/>
    <n v="0.32"/>
    <n v="0"/>
    <n v="388"/>
  </r>
  <r>
    <x v="48"/>
    <s v="MEX"/>
    <x v="26"/>
    <x v="936"/>
    <n v="461025"/>
    <n v="2221"/>
    <x v="759"/>
    <x v="1108"/>
    <n v="0.36"/>
    <n v="0.36"/>
    <n v="0"/>
    <n v="430"/>
  </r>
  <r>
    <x v="48"/>
    <s v="MEX"/>
    <x v="27"/>
    <x v="937"/>
    <n v="468708"/>
    <n v="3434"/>
    <x v="760"/>
    <x v="1109"/>
    <n v="0.37"/>
    <n v="0.36"/>
    <n v="0"/>
    <n v="433"/>
  </r>
  <r>
    <x v="48"/>
    <s v="MEX"/>
    <x v="28"/>
    <x v="938"/>
    <n v="485983"/>
    <n v="6546"/>
    <x v="761"/>
    <x v="1110"/>
    <n v="0.38"/>
    <n v="0.38"/>
    <n v="0.01"/>
    <n v="449"/>
  </r>
  <r>
    <x v="48"/>
    <s v="MEX"/>
    <x v="29"/>
    <x v="939"/>
    <n v="488513"/>
    <n v="9609"/>
    <x v="762"/>
    <x v="1111"/>
    <n v="0.39"/>
    <n v="0.38"/>
    <n v="0.01"/>
    <n v="449"/>
  </r>
  <r>
    <x v="48"/>
    <s v="MEX"/>
    <x v="30"/>
    <x v="940"/>
    <n v="489628"/>
    <n v="11402"/>
    <x v="763"/>
    <x v="1112"/>
    <n v="0.39"/>
    <n v="0.38"/>
    <n v="0.01"/>
    <n v="342"/>
  </r>
  <r>
    <x v="48"/>
    <s v="MEX"/>
    <x v="31"/>
    <x v="941"/>
    <n v="534317"/>
    <n v="18018"/>
    <x v="764"/>
    <x v="1113"/>
    <n v="0.43"/>
    <n v="0.41"/>
    <n v="0.01"/>
    <n v="246"/>
  </r>
  <r>
    <x v="48"/>
    <s v="MEX"/>
    <x v="32"/>
    <x v="942"/>
    <n v="594725"/>
    <n v="20083"/>
    <x v="765"/>
    <x v="1114"/>
    <n v="0.48"/>
    <n v="0.46"/>
    <n v="0.02"/>
    <n v="219"/>
  </r>
  <r>
    <x v="48"/>
    <s v="MEX"/>
    <x v="33"/>
    <x v="943"/>
    <n v="596296"/>
    <n v="22472"/>
    <x v="766"/>
    <x v="1115"/>
    <n v="0.48"/>
    <n v="0.46"/>
    <n v="0.02"/>
    <n v="172"/>
  </r>
  <r>
    <x v="48"/>
    <s v="MEX"/>
    <x v="34"/>
    <x v="944"/>
    <n v="604441"/>
    <n v="25185"/>
    <x v="767"/>
    <x v="1116"/>
    <n v="0.49"/>
    <n v="0.47"/>
    <n v="0.02"/>
    <n v="174"/>
  </r>
  <r>
    <x v="48"/>
    <s v="MEX"/>
    <x v="2"/>
    <x v="945"/>
    <n v="616390"/>
    <n v="28715"/>
    <x v="768"/>
    <x v="1117"/>
    <n v="0.5"/>
    <n v="0.48"/>
    <n v="0.02"/>
    <n v="169"/>
  </r>
  <r>
    <x v="48"/>
    <s v="MEX"/>
    <x v="3"/>
    <x v="946"/>
    <n v="621005"/>
    <n v="31314"/>
    <x v="769"/>
    <x v="1118"/>
    <n v="0.51"/>
    <n v="0.48"/>
    <n v="0.02"/>
    <n v="171"/>
  </r>
  <r>
    <x v="48"/>
    <s v="MEX"/>
    <x v="4"/>
    <x v="947"/>
    <n v="624730"/>
    <n v="31314"/>
    <x v="770"/>
    <x v="1119"/>
    <n v="0.51"/>
    <n v="0.48"/>
    <n v="0.02"/>
    <n v="172"/>
  </r>
  <r>
    <x v="48"/>
    <s v="MEX"/>
    <x v="5"/>
    <x v="948"/>
    <n v="626528"/>
    <n v="31314"/>
    <x v="340"/>
    <x v="1120"/>
    <n v="0.51"/>
    <n v="0.49"/>
    <n v="0.02"/>
    <n v="117"/>
  </r>
  <r>
    <x v="48"/>
    <s v="MEX"/>
    <x v="0"/>
    <x v="949"/>
    <n v="630820"/>
    <n v="31397"/>
    <x v="771"/>
    <x v="1121"/>
    <n v="0.51"/>
    <n v="0.49"/>
    <n v="0.02"/>
    <n v="53"/>
  </r>
  <r>
    <x v="48"/>
    <s v="MEX"/>
    <x v="1"/>
    <x v="950"/>
    <n v="631298"/>
    <n v="39009"/>
    <x v="772"/>
    <x v="1122"/>
    <n v="0.52"/>
    <n v="0.49"/>
    <n v="0.03"/>
    <n v="57"/>
  </r>
  <r>
    <x v="48"/>
    <s v="MEX"/>
    <x v="6"/>
    <x v="951"/>
    <n v="631485"/>
    <n v="41842"/>
    <x v="773"/>
    <x v="1123"/>
    <n v="0.52"/>
    <n v="0.49"/>
    <n v="0.03"/>
    <n v="48"/>
  </r>
  <r>
    <x v="48"/>
    <s v="MEX"/>
    <x v="7"/>
    <x v="952"/>
    <n v="614689"/>
    <n v="43455"/>
    <x v="774"/>
    <x v="1124"/>
    <n v="0.52"/>
    <n v="0.48"/>
    <n v="0.03"/>
    <n v="33"/>
  </r>
  <r>
    <x v="48"/>
    <s v="MEX"/>
    <x v="35"/>
    <x v="953"/>
    <n v="614733"/>
    <n v="45748"/>
    <x v="775"/>
    <x v="1125"/>
    <n v="0.53"/>
    <n v="0.48"/>
    <n v="0.04"/>
    <n v="28"/>
  </r>
  <r>
    <x v="48"/>
    <s v="MEX"/>
    <x v="36"/>
    <x v="954"/>
    <n v="615381"/>
    <n v="54162"/>
    <x v="776"/>
    <x v="1126"/>
    <n v="0.53"/>
    <n v="0.48"/>
    <n v="0.04"/>
    <n v="34"/>
  </r>
  <r>
    <x v="48"/>
    <s v="MEX"/>
    <x v="37"/>
    <x v="955"/>
    <n v="634346"/>
    <n v="60742"/>
    <x v="777"/>
    <x v="1127"/>
    <n v="0.54"/>
    <n v="0.49"/>
    <n v="0.05"/>
    <n v="41"/>
  </r>
  <r>
    <x v="48"/>
    <s v="MEX"/>
    <x v="38"/>
    <x v="956"/>
    <n v="636070"/>
    <n v="64246"/>
    <x v="778"/>
    <x v="1128"/>
    <n v="0.54"/>
    <n v="0.49"/>
    <n v="0.05"/>
    <n v="42"/>
  </r>
  <r>
    <x v="48"/>
    <s v="MEX"/>
    <x v="39"/>
    <x v="957"/>
    <n v="637098"/>
    <n v="73100"/>
    <x v="779"/>
    <x v="1129"/>
    <n v="0.55000000000000004"/>
    <n v="0.49"/>
    <n v="0.06"/>
    <n v="44"/>
  </r>
  <r>
    <x v="49"/>
    <s v="MCO"/>
    <x v="9"/>
    <x v="0"/>
    <m/>
    <m/>
    <x v="0"/>
    <x v="0"/>
    <n v="0"/>
    <m/>
    <m/>
    <m/>
  </r>
  <r>
    <x v="49"/>
    <s v="MCO"/>
    <x v="10"/>
    <x v="3"/>
    <m/>
    <m/>
    <x v="0"/>
    <x v="1130"/>
    <m/>
    <m/>
    <m/>
    <n v="3211"/>
  </r>
  <r>
    <x v="49"/>
    <s v="MCO"/>
    <x v="11"/>
    <x v="3"/>
    <m/>
    <m/>
    <x v="0"/>
    <x v="1130"/>
    <m/>
    <m/>
    <m/>
    <n v="3211"/>
  </r>
  <r>
    <x v="49"/>
    <s v="MCO"/>
    <x v="12"/>
    <x v="3"/>
    <m/>
    <m/>
    <x v="0"/>
    <x v="1130"/>
    <m/>
    <m/>
    <m/>
    <n v="3211"/>
  </r>
  <r>
    <x v="49"/>
    <s v="MCO"/>
    <x v="13"/>
    <x v="3"/>
    <m/>
    <m/>
    <x v="0"/>
    <x v="1130"/>
    <m/>
    <m/>
    <m/>
    <n v="3211"/>
  </r>
  <r>
    <x v="49"/>
    <s v="MCO"/>
    <x v="14"/>
    <x v="3"/>
    <m/>
    <m/>
    <x v="0"/>
    <x v="1130"/>
    <m/>
    <m/>
    <m/>
    <n v="3211"/>
  </r>
  <r>
    <x v="49"/>
    <s v="MCO"/>
    <x v="15"/>
    <x v="3"/>
    <m/>
    <m/>
    <x v="0"/>
    <x v="1130"/>
    <m/>
    <m/>
    <m/>
    <n v="3211"/>
  </r>
  <r>
    <x v="49"/>
    <s v="MCO"/>
    <x v="16"/>
    <x v="3"/>
    <m/>
    <m/>
    <x v="0"/>
    <x v="1130"/>
    <m/>
    <m/>
    <m/>
    <n v="3211"/>
  </r>
  <r>
    <x v="49"/>
    <s v="MCO"/>
    <x v="17"/>
    <x v="3"/>
    <m/>
    <m/>
    <x v="0"/>
    <x v="1130"/>
    <m/>
    <m/>
    <m/>
    <n v="3211"/>
  </r>
  <r>
    <x v="49"/>
    <s v="MCO"/>
    <x v="18"/>
    <x v="3"/>
    <m/>
    <m/>
    <x v="0"/>
    <x v="1130"/>
    <m/>
    <m/>
    <m/>
    <n v="3211"/>
  </r>
  <r>
    <x v="49"/>
    <s v="MCO"/>
    <x v="19"/>
    <x v="3"/>
    <m/>
    <m/>
    <x v="0"/>
    <x v="1130"/>
    <m/>
    <m/>
    <m/>
    <n v="3211"/>
  </r>
  <r>
    <x v="49"/>
    <s v="MCO"/>
    <x v="20"/>
    <x v="3"/>
    <m/>
    <m/>
    <x v="0"/>
    <x v="1130"/>
    <m/>
    <m/>
    <m/>
    <n v="3211"/>
  </r>
  <r>
    <x v="49"/>
    <s v="MCO"/>
    <x v="21"/>
    <x v="3"/>
    <m/>
    <m/>
    <x v="0"/>
    <x v="1130"/>
    <m/>
    <m/>
    <m/>
    <n v="3211"/>
  </r>
  <r>
    <x v="49"/>
    <s v="MCO"/>
    <x v="22"/>
    <x v="3"/>
    <m/>
    <m/>
    <x v="0"/>
    <x v="1130"/>
    <m/>
    <m/>
    <m/>
    <n v="3211"/>
  </r>
  <r>
    <x v="49"/>
    <s v="MCO"/>
    <x v="23"/>
    <x v="3"/>
    <m/>
    <m/>
    <x v="0"/>
    <x v="1130"/>
    <m/>
    <m/>
    <m/>
    <n v="3211"/>
  </r>
  <r>
    <x v="49"/>
    <s v="MCO"/>
    <x v="24"/>
    <x v="3"/>
    <m/>
    <m/>
    <x v="0"/>
    <x v="1130"/>
    <m/>
    <m/>
    <m/>
    <n v="3211"/>
  </r>
  <r>
    <x v="49"/>
    <s v="MCO"/>
    <x v="25"/>
    <x v="3"/>
    <m/>
    <m/>
    <x v="0"/>
    <x v="1130"/>
    <m/>
    <m/>
    <m/>
    <n v="3211"/>
  </r>
  <r>
    <x v="49"/>
    <s v="MCO"/>
    <x v="26"/>
    <x v="3"/>
    <m/>
    <m/>
    <x v="0"/>
    <x v="1130"/>
    <m/>
    <m/>
    <m/>
    <n v="3211"/>
  </r>
  <r>
    <x v="49"/>
    <s v="MCO"/>
    <x v="27"/>
    <x v="3"/>
    <m/>
    <m/>
    <x v="0"/>
    <x v="1130"/>
    <m/>
    <m/>
    <m/>
    <n v="3211"/>
  </r>
  <r>
    <x v="49"/>
    <s v="MCO"/>
    <x v="28"/>
    <x v="958"/>
    <m/>
    <m/>
    <x v="0"/>
    <x v="1130"/>
    <n v="6.12"/>
    <m/>
    <m/>
    <n v="3211"/>
  </r>
  <r>
    <x v="50"/>
    <s v="MAR"/>
    <x v="5"/>
    <x v="0"/>
    <m/>
    <m/>
    <x v="0"/>
    <x v="0"/>
    <n v="0"/>
    <m/>
    <m/>
    <m/>
  </r>
  <r>
    <x v="50"/>
    <s v="MAR"/>
    <x v="0"/>
    <x v="3"/>
    <m/>
    <m/>
    <x v="0"/>
    <x v="1131"/>
    <m/>
    <m/>
    <m/>
    <n v="1219"/>
  </r>
  <r>
    <x v="50"/>
    <s v="MAR"/>
    <x v="1"/>
    <x v="959"/>
    <m/>
    <m/>
    <x v="0"/>
    <x v="1131"/>
    <n v="0.24"/>
    <m/>
    <m/>
    <n v="1219"/>
  </r>
  <r>
    <x v="50"/>
    <s v="MAR"/>
    <x v="6"/>
    <x v="960"/>
    <m/>
    <m/>
    <x v="780"/>
    <x v="1132"/>
    <n v="0.34"/>
    <m/>
    <m/>
    <n v="1138"/>
  </r>
  <r>
    <x v="50"/>
    <s v="MAR"/>
    <x v="7"/>
    <x v="961"/>
    <m/>
    <m/>
    <x v="781"/>
    <x v="1133"/>
    <n v="0.54"/>
    <m/>
    <m/>
    <n v="1355"/>
  </r>
  <r>
    <x v="50"/>
    <s v="MAR"/>
    <x v="35"/>
    <x v="962"/>
    <m/>
    <m/>
    <x v="782"/>
    <x v="1134"/>
    <n v="0.7"/>
    <m/>
    <m/>
    <n v="1394"/>
  </r>
  <r>
    <x v="50"/>
    <s v="MAR"/>
    <x v="36"/>
    <x v="963"/>
    <m/>
    <m/>
    <x v="783"/>
    <x v="1135"/>
    <n v="0.84"/>
    <m/>
    <m/>
    <n v="1393"/>
  </r>
  <r>
    <x v="50"/>
    <s v="MAR"/>
    <x v="37"/>
    <x v="964"/>
    <m/>
    <m/>
    <x v="784"/>
    <x v="1136"/>
    <n v="0.95"/>
    <m/>
    <m/>
    <n v="1361"/>
  </r>
  <r>
    <x v="50"/>
    <s v="MAR"/>
    <x v="38"/>
    <x v="965"/>
    <m/>
    <m/>
    <x v="785"/>
    <x v="1137"/>
    <n v="1.1100000000000001"/>
    <m/>
    <m/>
    <n v="1406"/>
  </r>
  <r>
    <x v="50"/>
    <s v="MAR"/>
    <x v="39"/>
    <x v="966"/>
    <m/>
    <m/>
    <x v="786"/>
    <x v="1138"/>
    <n v="1.26"/>
    <m/>
    <m/>
    <n v="1447"/>
  </r>
  <r>
    <x v="51"/>
    <s v="MMR"/>
    <x v="3"/>
    <x v="0"/>
    <m/>
    <m/>
    <x v="0"/>
    <x v="0"/>
    <n v="0"/>
    <m/>
    <m/>
    <m/>
  </r>
  <r>
    <x v="51"/>
    <s v="MMR"/>
    <x v="4"/>
    <x v="967"/>
    <m/>
    <m/>
    <x v="787"/>
    <x v="1139"/>
    <n v="0.01"/>
    <m/>
    <m/>
    <n v="70"/>
  </r>
  <r>
    <x v="52"/>
    <s v="NPL"/>
    <x v="3"/>
    <x v="0"/>
    <m/>
    <m/>
    <x v="0"/>
    <x v="0"/>
    <n v="0"/>
    <m/>
    <m/>
    <m/>
  </r>
  <r>
    <x v="52"/>
    <s v="NPL"/>
    <x v="4"/>
    <x v="3"/>
    <m/>
    <m/>
    <x v="0"/>
    <x v="1140"/>
    <m/>
    <m/>
    <m/>
    <n v="647"/>
  </r>
  <r>
    <x v="52"/>
    <s v="NPL"/>
    <x v="5"/>
    <x v="3"/>
    <m/>
    <m/>
    <x v="0"/>
    <x v="1140"/>
    <m/>
    <m/>
    <m/>
    <n v="647"/>
  </r>
  <r>
    <x v="52"/>
    <s v="NPL"/>
    <x v="0"/>
    <x v="3"/>
    <m/>
    <m/>
    <x v="0"/>
    <x v="1140"/>
    <m/>
    <m/>
    <m/>
    <n v="647"/>
  </r>
  <r>
    <x v="52"/>
    <s v="NPL"/>
    <x v="1"/>
    <x v="3"/>
    <m/>
    <m/>
    <x v="0"/>
    <x v="1140"/>
    <m/>
    <m/>
    <m/>
    <n v="647"/>
  </r>
  <r>
    <x v="52"/>
    <s v="NPL"/>
    <x v="6"/>
    <x v="3"/>
    <m/>
    <m/>
    <x v="0"/>
    <x v="1140"/>
    <m/>
    <m/>
    <m/>
    <n v="647"/>
  </r>
  <r>
    <x v="52"/>
    <s v="NPL"/>
    <x v="7"/>
    <x v="968"/>
    <m/>
    <m/>
    <x v="0"/>
    <x v="1140"/>
    <n v="0.39"/>
    <m/>
    <m/>
    <n v="647"/>
  </r>
  <r>
    <x v="52"/>
    <s v="NPL"/>
    <x v="35"/>
    <x v="3"/>
    <m/>
    <m/>
    <x v="0"/>
    <x v="1141"/>
    <m/>
    <m/>
    <m/>
    <n v="629"/>
  </r>
  <r>
    <x v="52"/>
    <s v="NPL"/>
    <x v="36"/>
    <x v="3"/>
    <m/>
    <m/>
    <x v="0"/>
    <x v="1142"/>
    <m/>
    <m/>
    <m/>
    <n v="611"/>
  </r>
  <r>
    <x v="52"/>
    <s v="NPL"/>
    <x v="37"/>
    <x v="969"/>
    <m/>
    <m/>
    <x v="0"/>
    <x v="1143"/>
    <n v="0.54"/>
    <m/>
    <m/>
    <n v="592"/>
  </r>
  <r>
    <x v="53"/>
    <s v="NLD"/>
    <x v="16"/>
    <x v="970"/>
    <m/>
    <m/>
    <x v="0"/>
    <x v="0"/>
    <n v="0.04"/>
    <m/>
    <m/>
    <m/>
  </r>
  <r>
    <x v="53"/>
    <s v="NLD"/>
    <x v="17"/>
    <x v="626"/>
    <m/>
    <m/>
    <x v="788"/>
    <x v="1144"/>
    <n v="0.09"/>
    <m/>
    <m/>
    <n v="525"/>
  </r>
  <r>
    <x v="53"/>
    <s v="NLD"/>
    <x v="18"/>
    <x v="971"/>
    <m/>
    <m/>
    <x v="789"/>
    <x v="1145"/>
    <n v="0.16"/>
    <m/>
    <m/>
    <n v="613"/>
  </r>
  <r>
    <x v="53"/>
    <s v="NLD"/>
    <x v="19"/>
    <x v="273"/>
    <m/>
    <m/>
    <x v="510"/>
    <x v="1146"/>
    <n v="0.18"/>
    <m/>
    <m/>
    <n v="467"/>
  </r>
  <r>
    <x v="53"/>
    <s v="NLD"/>
    <x v="20"/>
    <x v="972"/>
    <m/>
    <m/>
    <x v="790"/>
    <x v="883"/>
    <n v="0.2"/>
    <m/>
    <m/>
    <n v="409"/>
  </r>
  <r>
    <x v="53"/>
    <s v="NLD"/>
    <x v="21"/>
    <x v="973"/>
    <m/>
    <m/>
    <x v="791"/>
    <x v="1147"/>
    <n v="0.21"/>
    <m/>
    <m/>
    <n v="344"/>
  </r>
  <r>
    <x v="53"/>
    <s v="NLD"/>
    <x v="22"/>
    <x v="974"/>
    <m/>
    <m/>
    <x v="792"/>
    <x v="1148"/>
    <n v="0.26"/>
    <m/>
    <m/>
    <n v="379"/>
  </r>
  <r>
    <x v="53"/>
    <s v="NLD"/>
    <x v="23"/>
    <x v="975"/>
    <m/>
    <m/>
    <x v="793"/>
    <x v="1149"/>
    <n v="0.27"/>
    <m/>
    <m/>
    <n v="342"/>
  </r>
  <r>
    <x v="53"/>
    <s v="NLD"/>
    <x v="24"/>
    <x v="3"/>
    <m/>
    <m/>
    <x v="0"/>
    <x v="1150"/>
    <m/>
    <m/>
    <m/>
    <n v="300"/>
  </r>
  <r>
    <x v="53"/>
    <s v="NLD"/>
    <x v="25"/>
    <x v="976"/>
    <m/>
    <m/>
    <x v="0"/>
    <x v="1151"/>
    <n v="0.32"/>
    <m/>
    <m/>
    <n v="233"/>
  </r>
  <r>
    <x v="53"/>
    <s v="NLD"/>
    <x v="26"/>
    <x v="3"/>
    <m/>
    <m/>
    <x v="0"/>
    <x v="1150"/>
    <m/>
    <m/>
    <m/>
    <n v="300"/>
  </r>
  <r>
    <x v="53"/>
    <s v="NLD"/>
    <x v="27"/>
    <x v="977"/>
    <m/>
    <m/>
    <x v="0"/>
    <x v="485"/>
    <n v="0.45"/>
    <m/>
    <m/>
    <n v="359"/>
  </r>
  <r>
    <x v="53"/>
    <s v="NLD"/>
    <x v="28"/>
    <x v="3"/>
    <m/>
    <m/>
    <x v="0"/>
    <x v="1152"/>
    <m/>
    <m/>
    <m/>
    <n v="410"/>
  </r>
  <r>
    <x v="53"/>
    <s v="NLD"/>
    <x v="29"/>
    <x v="3"/>
    <m/>
    <m/>
    <x v="0"/>
    <x v="1153"/>
    <m/>
    <m/>
    <m/>
    <n v="395"/>
  </r>
  <r>
    <x v="53"/>
    <s v="NLD"/>
    <x v="30"/>
    <x v="978"/>
    <m/>
    <m/>
    <x v="0"/>
    <x v="1154"/>
    <n v="0.57999999999999996"/>
    <m/>
    <m/>
    <n v="442"/>
  </r>
  <r>
    <x v="53"/>
    <s v="NLD"/>
    <x v="31"/>
    <x v="3"/>
    <m/>
    <m/>
    <x v="0"/>
    <x v="1155"/>
    <m/>
    <m/>
    <m/>
    <n v="554"/>
  </r>
  <r>
    <x v="53"/>
    <s v="NLD"/>
    <x v="32"/>
    <x v="979"/>
    <m/>
    <m/>
    <x v="0"/>
    <x v="1156"/>
    <n v="0.79"/>
    <m/>
    <m/>
    <n v="667"/>
  </r>
  <r>
    <x v="53"/>
    <s v="NLD"/>
    <x v="33"/>
    <x v="3"/>
    <m/>
    <m/>
    <x v="0"/>
    <x v="460"/>
    <m/>
    <m/>
    <m/>
    <n v="624"/>
  </r>
  <r>
    <x v="53"/>
    <s v="NLD"/>
    <x v="34"/>
    <x v="980"/>
    <m/>
    <m/>
    <x v="0"/>
    <x v="1157"/>
    <n v="0.86"/>
    <m/>
    <m/>
    <n v="580"/>
  </r>
  <r>
    <x v="53"/>
    <s v="NLD"/>
    <x v="2"/>
    <x v="3"/>
    <m/>
    <m/>
    <x v="0"/>
    <x v="1158"/>
    <m/>
    <m/>
    <m/>
    <n v="552"/>
  </r>
  <r>
    <x v="53"/>
    <s v="NLD"/>
    <x v="3"/>
    <x v="3"/>
    <m/>
    <m/>
    <x v="0"/>
    <x v="1159"/>
    <m/>
    <m/>
    <m/>
    <n v="523"/>
  </r>
  <r>
    <x v="53"/>
    <s v="NLD"/>
    <x v="4"/>
    <x v="3"/>
    <m/>
    <m/>
    <x v="0"/>
    <x v="1160"/>
    <m/>
    <m/>
    <m/>
    <n v="495"/>
  </r>
  <r>
    <x v="53"/>
    <s v="NLD"/>
    <x v="5"/>
    <x v="3"/>
    <m/>
    <m/>
    <x v="0"/>
    <x v="1161"/>
    <m/>
    <m/>
    <m/>
    <n v="384"/>
  </r>
  <r>
    <x v="53"/>
    <s v="NLD"/>
    <x v="0"/>
    <x v="3"/>
    <m/>
    <m/>
    <x v="0"/>
    <x v="1162"/>
    <m/>
    <m/>
    <m/>
    <n v="274"/>
  </r>
  <r>
    <x v="53"/>
    <s v="NLD"/>
    <x v="1"/>
    <x v="3"/>
    <m/>
    <m/>
    <x v="0"/>
    <x v="1163"/>
    <m/>
    <m/>
    <m/>
    <n v="260"/>
  </r>
  <r>
    <x v="53"/>
    <s v="NLD"/>
    <x v="6"/>
    <x v="981"/>
    <m/>
    <m/>
    <x v="0"/>
    <x v="1164"/>
    <n v="1.03"/>
    <m/>
    <m/>
    <n v="247"/>
  </r>
  <r>
    <x v="53"/>
    <s v="NLD"/>
    <x v="7"/>
    <x v="982"/>
    <m/>
    <m/>
    <x v="794"/>
    <x v="1165"/>
    <n v="1.45"/>
    <m/>
    <m/>
    <n v="810"/>
  </r>
  <r>
    <x v="53"/>
    <s v="NLD"/>
    <x v="35"/>
    <x v="983"/>
    <m/>
    <m/>
    <x v="795"/>
    <x v="1166"/>
    <n v="1.62"/>
    <m/>
    <m/>
    <n v="1019"/>
  </r>
  <r>
    <x v="53"/>
    <s v="NLD"/>
    <x v="36"/>
    <x v="984"/>
    <m/>
    <m/>
    <x v="796"/>
    <x v="1167"/>
    <n v="1.77"/>
    <m/>
    <m/>
    <n v="1204"/>
  </r>
  <r>
    <x v="53"/>
    <s v="NLD"/>
    <x v="37"/>
    <x v="985"/>
    <m/>
    <m/>
    <x v="797"/>
    <x v="1168"/>
    <n v="1.93"/>
    <m/>
    <m/>
    <n v="1392"/>
  </r>
  <r>
    <x v="53"/>
    <s v="NLD"/>
    <x v="38"/>
    <x v="986"/>
    <m/>
    <m/>
    <x v="798"/>
    <x v="1169"/>
    <n v="2.08"/>
    <m/>
    <m/>
    <n v="1573"/>
  </r>
  <r>
    <x v="53"/>
    <s v="NLD"/>
    <x v="39"/>
    <x v="987"/>
    <m/>
    <m/>
    <x v="799"/>
    <x v="1170"/>
    <n v="2.2400000000000002"/>
    <m/>
    <m/>
    <n v="1759"/>
  </r>
  <r>
    <x v="54"/>
    <d v="2021-01-14T00:00:00"/>
    <x v="56"/>
    <x v="3"/>
    <m/>
    <m/>
    <x v="0"/>
    <x v="1171"/>
    <m/>
    <m/>
    <m/>
    <s v="Pfizer/BioNTech, Sinovac"/>
  </r>
  <r>
    <x v="54"/>
    <d v="2021-01-15T00:00:00"/>
    <x v="57"/>
    <x v="3"/>
    <m/>
    <m/>
    <x v="800"/>
    <x v="0"/>
    <m/>
    <m/>
    <n v="2601"/>
    <s v="Pfizer/BioNTech, Sinovac"/>
  </r>
  <r>
    <x v="54"/>
    <d v="2021-01-16T00:00:00"/>
    <x v="57"/>
    <x v="3"/>
    <m/>
    <m/>
    <x v="800"/>
    <x v="0"/>
    <m/>
    <m/>
    <n v="2601"/>
    <s v="Pfizer/BioNTech, Sinovac"/>
  </r>
  <r>
    <x v="54"/>
    <d v="2021-01-17T00:00:00"/>
    <x v="57"/>
    <x v="3"/>
    <m/>
    <m/>
    <x v="800"/>
    <x v="0"/>
    <m/>
    <m/>
    <n v="2601"/>
    <s v="Pfizer/BioNTech, Sinovac"/>
  </r>
  <r>
    <x v="54"/>
    <d v="2021-01-18T00:00:00"/>
    <x v="57"/>
    <x v="3"/>
    <m/>
    <m/>
    <x v="800"/>
    <x v="0"/>
    <m/>
    <m/>
    <n v="2601"/>
    <s v="Pfizer/BioNTech, Sinovac"/>
  </r>
  <r>
    <x v="54"/>
    <d v="2021-01-19T00:00:00"/>
    <x v="58"/>
    <x v="3"/>
    <m/>
    <m/>
    <x v="800"/>
    <x v="1172"/>
    <m/>
    <m/>
    <n v="2601"/>
    <s v="Pfizer/BioNTech, Sinovac"/>
  </r>
  <r>
    <x v="54"/>
    <d v="2021-01-20T00:00:00"/>
    <x v="57"/>
    <x v="3"/>
    <m/>
    <m/>
    <x v="74"/>
    <x v="0"/>
    <m/>
    <m/>
    <n v="3043"/>
    <s v="Pfizer/BioNTech, Sinovac"/>
  </r>
  <r>
    <x v="54"/>
    <d v="2021-01-21T00:00:00"/>
    <x v="57"/>
    <x v="3"/>
    <m/>
    <m/>
    <x v="801"/>
    <x v="0"/>
    <m/>
    <m/>
    <n v="3359"/>
    <s v="Pfizer/BioNTech, Sinovac"/>
  </r>
  <r>
    <x v="54"/>
    <d v="2021-01-22T00:00:00"/>
    <x v="59"/>
    <x v="3"/>
    <m/>
    <m/>
    <x v="802"/>
    <x v="1173"/>
    <m/>
    <m/>
    <n v="3739"/>
    <s v="Pfizer/BioNTech, Sinovac"/>
  </r>
  <r>
    <x v="55"/>
    <d v="2020-12-13T00:00:00"/>
    <x v="60"/>
    <x v="988"/>
    <m/>
    <m/>
    <x v="0"/>
    <x v="1174"/>
    <n v="0.19"/>
    <m/>
    <m/>
    <s v="Oxford/AstraZeneca, Pfizer/BioNTech"/>
  </r>
  <r>
    <x v="55"/>
    <d v="2020-12-14T00:00:00"/>
    <x v="57"/>
    <x v="3"/>
    <m/>
    <m/>
    <x v="68"/>
    <x v="0"/>
    <m/>
    <m/>
    <n v="939"/>
    <s v="Oxford/AstraZeneca, Pfizer/BioNTech"/>
  </r>
  <r>
    <x v="55"/>
    <d v="2020-12-15T00:00:00"/>
    <x v="57"/>
    <x v="3"/>
    <m/>
    <m/>
    <x v="68"/>
    <x v="0"/>
    <m/>
    <m/>
    <n v="939"/>
    <s v="Oxford/AstraZeneca, Pfizer/BioNTech"/>
  </r>
  <r>
    <x v="55"/>
    <d v="2020-12-16T00:00:00"/>
    <x v="57"/>
    <x v="3"/>
    <m/>
    <m/>
    <x v="68"/>
    <x v="0"/>
    <m/>
    <m/>
    <n v="939"/>
    <s v="Oxford/AstraZeneca, Pfizer/BioNTech"/>
  </r>
  <r>
    <x v="55"/>
    <d v="2020-12-17T00:00:00"/>
    <x v="57"/>
    <x v="3"/>
    <m/>
    <m/>
    <x v="68"/>
    <x v="0"/>
    <m/>
    <m/>
    <n v="939"/>
    <s v="Oxford/AstraZeneca, Pfizer/BioNTech"/>
  </r>
  <r>
    <x v="55"/>
    <d v="2020-12-18T00:00:00"/>
    <x v="57"/>
    <x v="3"/>
    <m/>
    <m/>
    <x v="68"/>
    <x v="0"/>
    <m/>
    <m/>
    <n v="939"/>
    <s v="Oxford/AstraZeneca, Pfizer/BioNTech"/>
  </r>
  <r>
    <x v="55"/>
    <d v="2020-12-19T00:00:00"/>
    <x v="57"/>
    <x v="3"/>
    <m/>
    <m/>
    <x v="68"/>
    <x v="0"/>
    <m/>
    <m/>
    <n v="939"/>
    <s v="Oxford/AstraZeneca, Pfizer/BioNTech"/>
  </r>
  <r>
    <x v="55"/>
    <d v="2020-12-20T00:00:00"/>
    <x v="61"/>
    <x v="989"/>
    <m/>
    <m/>
    <x v="68"/>
    <x v="1175"/>
    <n v="0.85"/>
    <m/>
    <n v="939"/>
    <s v="Oxford/AstraZeneca, Pfizer/BioNTech"/>
  </r>
  <r>
    <x v="55"/>
    <d v="2020-12-21T00:00:00"/>
    <x v="57"/>
    <x v="3"/>
    <m/>
    <m/>
    <x v="803"/>
    <x v="0"/>
    <m/>
    <m/>
    <n v="966"/>
    <s v="Oxford/AstraZeneca, Pfizer/BioNTech"/>
  </r>
  <r>
    <x v="55"/>
    <d v="2020-12-22T00:00:00"/>
    <x v="57"/>
    <x v="3"/>
    <m/>
    <m/>
    <x v="804"/>
    <x v="0"/>
    <m/>
    <m/>
    <n v="993"/>
    <s v="Oxford/AstraZeneca, Pfizer/BioNTech"/>
  </r>
  <r>
    <x v="55"/>
    <d v="2020-12-23T00:00:00"/>
    <x v="57"/>
    <x v="3"/>
    <m/>
    <m/>
    <x v="805"/>
    <x v="0"/>
    <m/>
    <m/>
    <n v="1020"/>
    <s v="Oxford/AstraZeneca, Pfizer/BioNTech"/>
  </r>
  <r>
    <x v="55"/>
    <d v="2020-12-24T00:00:00"/>
    <x v="57"/>
    <x v="3"/>
    <m/>
    <m/>
    <x v="806"/>
    <x v="0"/>
    <m/>
    <m/>
    <n v="1047"/>
    <s v="Oxford/AstraZeneca, Pfizer/BioNTech"/>
  </r>
  <r>
    <x v="55"/>
    <d v="2020-12-25T00:00:00"/>
    <x v="57"/>
    <x v="3"/>
    <m/>
    <m/>
    <x v="807"/>
    <x v="0"/>
    <m/>
    <m/>
    <n v="1074"/>
    <s v="Oxford/AstraZeneca, Pfizer/BioNTech"/>
  </r>
  <r>
    <x v="55"/>
    <d v="2020-12-26T00:00:00"/>
    <x v="57"/>
    <x v="3"/>
    <m/>
    <m/>
    <x v="808"/>
    <x v="0"/>
    <m/>
    <m/>
    <n v="1101"/>
    <s v="Oxford/AstraZeneca, Pfizer/BioNTech"/>
  </r>
  <r>
    <x v="55"/>
    <d v="2020-12-27T00:00:00"/>
    <x v="62"/>
    <x v="990"/>
    <m/>
    <m/>
    <x v="809"/>
    <x v="1176"/>
    <n v="1.64"/>
    <m/>
    <n v="1127"/>
    <s v="Oxford/AstraZeneca, Pfizer/BioNTech"/>
  </r>
  <r>
    <x v="55"/>
    <d v="2020-12-28T00:00:00"/>
    <x v="57"/>
    <x v="3"/>
    <m/>
    <m/>
    <x v="810"/>
    <x v="0"/>
    <m/>
    <m/>
    <n v="1085"/>
    <s v="Oxford/AstraZeneca, Pfizer/BioNTech"/>
  </r>
  <r>
    <x v="55"/>
    <d v="2020-12-29T00:00:00"/>
    <x v="57"/>
    <x v="3"/>
    <m/>
    <m/>
    <x v="811"/>
    <x v="0"/>
    <m/>
    <m/>
    <n v="1041"/>
    <s v="Oxford/AstraZeneca, Pfizer/BioNTech"/>
  </r>
  <r>
    <x v="55"/>
    <d v="2020-12-30T00:00:00"/>
    <x v="57"/>
    <x v="3"/>
    <m/>
    <m/>
    <x v="812"/>
    <x v="0"/>
    <m/>
    <m/>
    <n v="998"/>
    <s v="Oxford/AstraZeneca, Pfizer/BioNTech"/>
  </r>
  <r>
    <x v="55"/>
    <d v="2020-12-31T00:00:00"/>
    <x v="57"/>
    <x v="3"/>
    <m/>
    <m/>
    <x v="682"/>
    <x v="0"/>
    <m/>
    <m/>
    <n v="955"/>
    <s v="Oxford/AstraZeneca, Pfizer/BioNTech"/>
  </r>
  <r>
    <x v="55"/>
    <d v="2021-01-01T00:00:00"/>
    <x v="57"/>
    <x v="3"/>
    <m/>
    <m/>
    <x v="813"/>
    <x v="0"/>
    <m/>
    <m/>
    <n v="911"/>
    <s v="Oxford/AstraZeneca, Pfizer/BioNTech"/>
  </r>
  <r>
    <x v="55"/>
    <d v="2021-01-02T00:00:00"/>
    <x v="57"/>
    <x v="3"/>
    <m/>
    <m/>
    <x v="814"/>
    <x v="0"/>
    <m/>
    <m/>
    <n v="869"/>
    <s v="Oxford/AstraZeneca, Pfizer/BioNTech"/>
  </r>
  <r>
    <x v="55"/>
    <d v="2021-01-03T00:00:00"/>
    <x v="63"/>
    <x v="991"/>
    <n v="1271"/>
    <m/>
    <x v="815"/>
    <x v="1177"/>
    <n v="2.15"/>
    <n v="7.0000000000000007E-2"/>
    <n v="825"/>
    <s v="Oxford/AstraZeneca, Pfizer/BioNTech"/>
  </r>
  <r>
    <x v="55"/>
    <d v="2021-01-04T00:00:00"/>
    <x v="57"/>
    <x v="3"/>
    <m/>
    <m/>
    <x v="816"/>
    <x v="0"/>
    <m/>
    <m/>
    <n v="1246"/>
    <s v="Oxford/AstraZeneca, Pfizer/BioNTech"/>
  </r>
  <r>
    <x v="55"/>
    <d v="2021-01-05T00:00:00"/>
    <x v="57"/>
    <x v="3"/>
    <m/>
    <m/>
    <x v="817"/>
    <x v="0"/>
    <m/>
    <m/>
    <n v="1667"/>
    <s v="Oxford/AstraZeneca, Pfizer/BioNTech"/>
  </r>
  <r>
    <x v="55"/>
    <d v="2021-01-06T00:00:00"/>
    <x v="57"/>
    <x v="3"/>
    <m/>
    <m/>
    <x v="818"/>
    <x v="0"/>
    <m/>
    <m/>
    <n v="2088"/>
    <s v="Oxford/AstraZeneca, Pfizer/BioNTech"/>
  </r>
  <r>
    <x v="55"/>
    <d v="2021-01-07T00:00:00"/>
    <x v="57"/>
    <x v="3"/>
    <m/>
    <m/>
    <x v="819"/>
    <x v="0"/>
    <m/>
    <m/>
    <n v="2509"/>
    <s v="Oxford/AstraZeneca, Pfizer/BioNTech"/>
  </r>
  <r>
    <x v="55"/>
    <d v="2021-01-08T00:00:00"/>
    <x v="57"/>
    <x v="3"/>
    <m/>
    <m/>
    <x v="820"/>
    <x v="0"/>
    <m/>
    <m/>
    <n v="2930"/>
    <s v="Oxford/AstraZeneca, Pfizer/BioNTech"/>
  </r>
  <r>
    <x v="55"/>
    <d v="2021-01-09T00:00:00"/>
    <x v="57"/>
    <x v="3"/>
    <m/>
    <m/>
    <x v="821"/>
    <x v="0"/>
    <m/>
    <m/>
    <n v="3351"/>
    <s v="Oxford/AstraZeneca, Pfizer/BioNTech"/>
  </r>
  <r>
    <x v="55"/>
    <d v="2021-01-10T00:00:00"/>
    <x v="64"/>
    <x v="992"/>
    <n v="13949"/>
    <m/>
    <x v="822"/>
    <x v="1178"/>
    <n v="4.12"/>
    <n v="0.74"/>
    <n v="3772"/>
    <s v="Oxford/AstraZeneca, Pfizer/BioNTech"/>
  </r>
  <r>
    <x v="55"/>
    <d v="2021-01-11T00:00:00"/>
    <x v="65"/>
    <x v="993"/>
    <n v="15288"/>
    <n v="7521"/>
    <x v="823"/>
    <x v="1179"/>
    <n v="4.45"/>
    <n v="0.81"/>
    <n v="3801"/>
    <s v="Oxford/AstraZeneca, Pfizer/BioNTech"/>
  </r>
  <r>
    <x v="55"/>
    <d v="2021-01-12T00:00:00"/>
    <x v="66"/>
    <x v="994"/>
    <n v="17840"/>
    <n v="9782"/>
    <x v="824"/>
    <x v="1180"/>
    <n v="4.83"/>
    <n v="0.94"/>
    <n v="4000"/>
    <s v="Oxford/AstraZeneca, Pfizer/BioNTech"/>
  </r>
  <r>
    <x v="55"/>
    <d v="2021-01-13T00:00:00"/>
    <x v="67"/>
    <x v="995"/>
    <n v="19010"/>
    <n v="12454"/>
    <x v="825"/>
    <x v="1181"/>
    <n v="5.42"/>
    <n v="1"/>
    <n v="4400"/>
    <s v="Oxford/AstraZeneca, Pfizer/BioNTech"/>
  </r>
  <r>
    <x v="55"/>
    <d v="2021-01-14T00:00:00"/>
    <x v="68"/>
    <x v="996"/>
    <n v="19264"/>
    <n v="12120"/>
    <x v="826"/>
    <x v="1182"/>
    <n v="6.05"/>
    <n v="1.02"/>
    <n v="4776"/>
    <s v="Oxford/AstraZeneca, Pfizer/BioNTech"/>
  </r>
  <r>
    <x v="55"/>
    <d v="2021-01-15T00:00:00"/>
    <x v="69"/>
    <x v="997"/>
    <n v="19474"/>
    <n v="3549"/>
    <x v="827"/>
    <x v="1183"/>
    <n v="6.23"/>
    <n v="1.03"/>
    <n v="4504"/>
    <s v="Oxford/AstraZeneca, Pfizer/BioNTech"/>
  </r>
  <r>
    <x v="55"/>
    <d v="2021-01-16T00:00:00"/>
    <x v="70"/>
    <x v="998"/>
    <n v="20174"/>
    <n v="3181"/>
    <x v="828"/>
    <x v="1184"/>
    <n v="6.36"/>
    <n v="1.07"/>
    <n v="4206"/>
    <s v="Oxford/AstraZeneca, Pfizer/BioNTech"/>
  </r>
  <r>
    <x v="55"/>
    <d v="2021-01-17T00:00:00"/>
    <x v="71"/>
    <x v="999"/>
    <n v="21016"/>
    <n v="6172"/>
    <x v="829"/>
    <x v="1185"/>
    <n v="6.64"/>
    <n v="1.1100000000000001"/>
    <n v="4133"/>
    <s v="Oxford/AstraZeneca, Pfizer/BioNTech"/>
  </r>
  <r>
    <x v="55"/>
    <d v="2021-01-18T00:00:00"/>
    <x v="72"/>
    <x v="1000"/>
    <n v="21579"/>
    <n v="7703"/>
    <x v="830"/>
    <x v="1186"/>
    <n v="7.02"/>
    <n v="1.1399999999999999"/>
    <n v="4146"/>
    <s v="Oxford/AstraZeneca, Pfizer/BioNTech"/>
  </r>
  <r>
    <x v="55"/>
    <d v="2021-01-19T00:00:00"/>
    <x v="73"/>
    <x v="1001"/>
    <n v="21960"/>
    <n v="5960"/>
    <x v="831"/>
    <x v="1187"/>
    <n v="7.31"/>
    <n v="1.1599999999999999"/>
    <n v="3858"/>
    <s v="Oxford/AstraZeneca, Pfizer/BioNTech"/>
  </r>
  <r>
    <x v="55"/>
    <d v="2021-01-20T00:00:00"/>
    <x v="74"/>
    <x v="1002"/>
    <n v="22326"/>
    <n v="6142"/>
    <x v="832"/>
    <x v="1188"/>
    <n v="7.62"/>
    <n v="1.18"/>
    <n v="3382"/>
    <s v="Oxford/AstraZeneca, Pfizer/BioNTech"/>
  </r>
  <r>
    <x v="55"/>
    <d v="2021-01-21T00:00:00"/>
    <x v="75"/>
    <x v="1003"/>
    <n v="22510"/>
    <n v="7011"/>
    <x v="833"/>
    <x v="1189"/>
    <n v="7.98"/>
    <n v="1.19"/>
    <n v="2996"/>
    <s v="Oxford/AstraZeneca, Pfizer/BioNTech"/>
  </r>
  <r>
    <x v="55"/>
    <d v="2021-01-22T00:00:00"/>
    <x v="76"/>
    <x v="1004"/>
    <n v="22660"/>
    <n v="3477"/>
    <x v="834"/>
    <x v="1190"/>
    <n v="8.15"/>
    <n v="1.2"/>
    <n v="2991"/>
    <s v="Oxford/AstraZeneca, Pfizer/BioNTech"/>
  </r>
  <r>
    <x v="55"/>
    <d v="2021-01-23T00:00:00"/>
    <x v="77"/>
    <x v="1005"/>
    <n v="22687"/>
    <n v="1305"/>
    <x v="835"/>
    <x v="1191"/>
    <n v="8.2200000000000006"/>
    <n v="1.2"/>
    <n v="2849"/>
    <s v="Oxford/AstraZeneca, Pfizer/BioNTech"/>
  </r>
  <r>
    <x v="55"/>
    <d v="2021-01-24T00:00:00"/>
    <x v="78"/>
    <x v="1006"/>
    <n v="22713"/>
    <n v="4024"/>
    <x v="836"/>
    <x v="1192"/>
    <n v="8.43"/>
    <n v="1.2"/>
    <n v="2687"/>
    <s v="Oxford/AstraZeneca, Pfizer/BioNTech"/>
  </r>
  <r>
    <x v="55"/>
    <d v="2021-01-25T00:00:00"/>
    <x v="79"/>
    <x v="1007"/>
    <n v="22795"/>
    <n v="3757"/>
    <x v="837"/>
    <x v="1193"/>
    <n v="8.6199999999999992"/>
    <n v="1.2"/>
    <n v="2390"/>
    <s v="Oxford/AstraZeneca, Pfizer/BioNTech"/>
  </r>
  <r>
    <x v="55"/>
    <d v="2021-01-26T00:00:00"/>
    <x v="80"/>
    <x v="1008"/>
    <n v="22910"/>
    <n v="4938"/>
    <x v="838"/>
    <x v="1194"/>
    <n v="8.8800000000000008"/>
    <n v="1.21"/>
    <n v="2312"/>
    <s v="Oxford/AstraZeneca, Pfizer/BioNTech"/>
  </r>
  <r>
    <x v="55"/>
    <d v="2021-01-27T00:00:00"/>
    <x v="81"/>
    <x v="1009"/>
    <n v="23927"/>
    <n v="8161"/>
    <x v="839"/>
    <x v="1195"/>
    <n v="9.26"/>
    <n v="1.26"/>
    <n v="2465"/>
    <s v="Oxford/AstraZeneca, Pfizer/BioNTech"/>
  </r>
  <r>
    <x v="55"/>
    <d v="2021-01-28T00:00:00"/>
    <x v="82"/>
    <x v="1010"/>
    <n v="24070"/>
    <n v="20990"/>
    <x v="840"/>
    <x v="1196"/>
    <n v="10.36"/>
    <n v="1.27"/>
    <n v="3520"/>
    <s v="Oxford/AstraZeneca, Pfizer/BioNTech"/>
  </r>
  <r>
    <x v="55"/>
    <d v="2021-01-29T00:00:00"/>
    <x v="83"/>
    <x v="1011"/>
    <n v="24146"/>
    <n v="8010"/>
    <x v="841"/>
    <x v="1197"/>
    <n v="10.78"/>
    <n v="1.28"/>
    <n v="3861"/>
    <s v="Oxford/AstraZeneca, Pfizer/BioNTech"/>
  </r>
  <r>
    <x v="55"/>
    <d v="2021-01-30T00:00:00"/>
    <x v="84"/>
    <x v="1012"/>
    <n v="24323"/>
    <n v="10713"/>
    <x v="842"/>
    <x v="1198"/>
    <n v="11.33"/>
    <n v="1.28"/>
    <n v="4571"/>
    <s v="Oxford/AstraZeneca, Pfizer/BioNTech"/>
  </r>
  <r>
    <x v="55"/>
    <d v="2021-01-31T00:00:00"/>
    <x v="85"/>
    <x v="1013"/>
    <n v="24612"/>
    <n v="7497"/>
    <x v="843"/>
    <x v="1199"/>
    <n v="11.71"/>
    <n v="1.3"/>
    <n v="4833"/>
    <s v="Oxford/AstraZeneca, Pfizer/BioNTech"/>
  </r>
  <r>
    <x v="55"/>
    <d v="2021-02-01T00:00:00"/>
    <x v="86"/>
    <x v="1014"/>
    <n v="24882"/>
    <n v="11890"/>
    <x v="844"/>
    <x v="1200"/>
    <n v="12.33"/>
    <n v="1.31"/>
    <n v="5447"/>
    <s v="Oxford/AstraZeneca, Pfizer/BioNTech"/>
  </r>
  <r>
    <x v="55"/>
    <d v="2021-02-02T00:00:00"/>
    <x v="87"/>
    <x v="1015"/>
    <n v="25155"/>
    <n v="13515"/>
    <x v="845"/>
    <x v="1201"/>
    <n v="13.03"/>
    <n v="1.33"/>
    <n v="6093"/>
    <s v="Oxford/AstraZeneca, Pfizer/BioNTech"/>
  </r>
  <r>
    <x v="55"/>
    <d v="2021-02-03T00:00:00"/>
    <x v="88"/>
    <x v="1016"/>
    <n v="25539"/>
    <n v="17448"/>
    <x v="846"/>
    <x v="1202"/>
    <n v="13.93"/>
    <n v="1.35"/>
    <n v="6794"/>
    <s v="Oxford/AstraZeneca, Pfizer/BioNTech"/>
  </r>
  <r>
    <x v="55"/>
    <d v="2021-02-04T00:00:00"/>
    <x v="89"/>
    <x v="1017"/>
    <n v="26047"/>
    <n v="12005"/>
    <x v="847"/>
    <x v="1203"/>
    <n v="14.53"/>
    <n v="1.38"/>
    <n v="6117"/>
    <s v="Oxford/AstraZeneca, Pfizer/BioNTech"/>
  </r>
  <r>
    <x v="55"/>
    <d v="2021-02-05T00:00:00"/>
    <x v="90"/>
    <x v="1018"/>
    <n v="26531"/>
    <n v="15141"/>
    <x v="848"/>
    <x v="1204"/>
    <n v="15.31"/>
    <n v="1.4"/>
    <n v="6654"/>
    <s v="Oxford/AstraZeneca, Pfizer/BioNTech"/>
  </r>
  <r>
    <x v="56"/>
    <s v="NOR"/>
    <x v="44"/>
    <x v="1019"/>
    <n v="5"/>
    <m/>
    <x v="0"/>
    <x v="0"/>
    <n v="0"/>
    <n v="0"/>
    <m/>
    <m/>
  </r>
  <r>
    <x v="56"/>
    <s v="NOR"/>
    <x v="45"/>
    <x v="1020"/>
    <n v="606"/>
    <m/>
    <x v="849"/>
    <x v="1205"/>
    <n v="0.01"/>
    <n v="0.01"/>
    <m/>
    <n v="111"/>
  </r>
  <r>
    <x v="56"/>
    <s v="NOR"/>
    <x v="8"/>
    <x v="1021"/>
    <n v="1674"/>
    <m/>
    <x v="850"/>
    <x v="1206"/>
    <n v="0.03"/>
    <n v="0.03"/>
    <m/>
    <n v="154"/>
  </r>
  <r>
    <x v="56"/>
    <s v="NOR"/>
    <x v="9"/>
    <x v="1022"/>
    <n v="2098"/>
    <m/>
    <x v="851"/>
    <x v="1207"/>
    <n v="0.04"/>
    <n v="0.04"/>
    <m/>
    <n v="129"/>
  </r>
  <r>
    <x v="56"/>
    <s v="NOR"/>
    <x v="10"/>
    <x v="1023"/>
    <n v="2170"/>
    <m/>
    <x v="852"/>
    <x v="1208"/>
    <n v="0.04"/>
    <n v="0.04"/>
    <m/>
    <n v="100"/>
  </r>
  <r>
    <x v="56"/>
    <s v="NOR"/>
    <x v="11"/>
    <x v="1024"/>
    <n v="2176"/>
    <m/>
    <x v="853"/>
    <x v="1209"/>
    <n v="0.04"/>
    <n v="0.04"/>
    <m/>
    <n v="80"/>
  </r>
  <r>
    <x v="56"/>
    <s v="NOR"/>
    <x v="12"/>
    <x v="1024"/>
    <n v="2176"/>
    <m/>
    <x v="462"/>
    <x v="1210"/>
    <n v="0.04"/>
    <n v="0.04"/>
    <m/>
    <n v="67"/>
  </r>
  <r>
    <x v="56"/>
    <s v="NOR"/>
    <x v="13"/>
    <x v="1024"/>
    <n v="2176"/>
    <m/>
    <x v="462"/>
    <x v="1211"/>
    <n v="0.04"/>
    <n v="0.04"/>
    <m/>
    <n v="57"/>
  </r>
  <r>
    <x v="56"/>
    <s v="NOR"/>
    <x v="14"/>
    <x v="1025"/>
    <n v="2177"/>
    <m/>
    <x v="81"/>
    <x v="160"/>
    <n v="0.04"/>
    <n v="0.04"/>
    <m/>
    <n v="41"/>
  </r>
  <r>
    <x v="56"/>
    <s v="NOR"/>
    <x v="15"/>
    <x v="1026"/>
    <n v="5610"/>
    <m/>
    <x v="854"/>
    <x v="285"/>
    <n v="0.1"/>
    <n v="0.1"/>
    <m/>
    <n v="104"/>
  </r>
  <r>
    <x v="56"/>
    <s v="NOR"/>
    <x v="16"/>
    <x v="231"/>
    <n v="14612"/>
    <m/>
    <x v="855"/>
    <x v="1212"/>
    <n v="0.27"/>
    <n v="0.27"/>
    <m/>
    <n v="330"/>
  </r>
  <r>
    <x v="56"/>
    <s v="NOR"/>
    <x v="17"/>
    <x v="1027"/>
    <n v="21169"/>
    <m/>
    <x v="856"/>
    <x v="1213"/>
    <n v="0.39"/>
    <n v="0.39"/>
    <m/>
    <n v="501"/>
  </r>
  <r>
    <x v="56"/>
    <s v="NOR"/>
    <x v="18"/>
    <x v="1028"/>
    <n v="22782"/>
    <m/>
    <x v="14"/>
    <x v="1214"/>
    <n v="0.42"/>
    <n v="0.42"/>
    <m/>
    <n v="543"/>
  </r>
  <r>
    <x v="56"/>
    <s v="NOR"/>
    <x v="19"/>
    <x v="1029"/>
    <n v="22914"/>
    <m/>
    <x v="857"/>
    <x v="1215"/>
    <n v="0.42"/>
    <n v="0.42"/>
    <m/>
    <n v="547"/>
  </r>
  <r>
    <x v="56"/>
    <s v="NOR"/>
    <x v="20"/>
    <x v="1030"/>
    <n v="23021"/>
    <m/>
    <x v="858"/>
    <x v="1216"/>
    <n v="0.42"/>
    <n v="0.42"/>
    <m/>
    <n v="549"/>
  </r>
  <r>
    <x v="56"/>
    <s v="NOR"/>
    <x v="21"/>
    <x v="1031"/>
    <n v="23363"/>
    <m/>
    <x v="859"/>
    <x v="1217"/>
    <n v="0.43"/>
    <n v="0.43"/>
    <m/>
    <n v="558"/>
  </r>
  <r>
    <x v="56"/>
    <s v="NOR"/>
    <x v="22"/>
    <x v="1032"/>
    <n v="27653"/>
    <m/>
    <x v="860"/>
    <x v="1218"/>
    <n v="0.51"/>
    <n v="0.51"/>
    <m/>
    <n v="581"/>
  </r>
  <r>
    <x v="56"/>
    <s v="NOR"/>
    <x v="23"/>
    <x v="1033"/>
    <n v="37333"/>
    <m/>
    <x v="861"/>
    <x v="1219"/>
    <n v="0.69"/>
    <n v="0.69"/>
    <m/>
    <n v="599"/>
  </r>
  <r>
    <x v="56"/>
    <s v="NOR"/>
    <x v="24"/>
    <x v="1034"/>
    <n v="45757"/>
    <m/>
    <x v="862"/>
    <x v="1220"/>
    <n v="0.84"/>
    <n v="0.84"/>
    <m/>
    <n v="648"/>
  </r>
  <r>
    <x v="56"/>
    <s v="NOR"/>
    <x v="25"/>
    <x v="1035"/>
    <n v="50230"/>
    <m/>
    <x v="863"/>
    <x v="1221"/>
    <n v="0.93"/>
    <n v="0.93"/>
    <m/>
    <n v="723"/>
  </r>
  <r>
    <x v="56"/>
    <s v="NOR"/>
    <x v="26"/>
    <x v="1036"/>
    <n v="50963"/>
    <m/>
    <x v="864"/>
    <x v="1222"/>
    <n v="0.94"/>
    <n v="0.94"/>
    <m/>
    <n v="739"/>
  </r>
  <r>
    <x v="56"/>
    <s v="NOR"/>
    <x v="27"/>
    <x v="1037"/>
    <n v="51307"/>
    <n v="5"/>
    <x v="865"/>
    <x v="1223"/>
    <n v="0.95"/>
    <n v="0.95"/>
    <n v="0"/>
    <n v="746"/>
  </r>
  <r>
    <x v="56"/>
    <s v="NOR"/>
    <x v="28"/>
    <x v="1038"/>
    <n v="52566"/>
    <n v="288"/>
    <x v="866"/>
    <x v="1224"/>
    <n v="0.97"/>
    <n v="0.97"/>
    <n v="0.01"/>
    <n v="777"/>
  </r>
  <r>
    <x v="56"/>
    <s v="NOR"/>
    <x v="29"/>
    <x v="1039"/>
    <n v="57112"/>
    <n v="1055"/>
    <x v="867"/>
    <x v="1225"/>
    <n v="1.07"/>
    <n v="1.05"/>
    <n v="0.02"/>
    <n v="804"/>
  </r>
  <r>
    <x v="56"/>
    <s v="NOR"/>
    <x v="30"/>
    <x v="1040"/>
    <n v="67064"/>
    <n v="1747"/>
    <x v="536"/>
    <x v="1226"/>
    <n v="1.27"/>
    <n v="1.24"/>
    <n v="0.03"/>
    <n v="830"/>
  </r>
  <r>
    <x v="56"/>
    <s v="NOR"/>
    <x v="31"/>
    <x v="1041"/>
    <n v="75353"/>
    <n v="1915"/>
    <x v="488"/>
    <x v="1227"/>
    <n v="1.43"/>
    <n v="1.39"/>
    <n v="0.04"/>
    <n v="830"/>
  </r>
  <r>
    <x v="56"/>
    <s v="NOR"/>
    <x v="32"/>
    <x v="1042"/>
    <n v="78602"/>
    <n v="1922"/>
    <x v="868"/>
    <x v="1228"/>
    <n v="1.49"/>
    <n v="1.45"/>
    <n v="0.04"/>
    <n v="798"/>
  </r>
  <r>
    <x v="56"/>
    <s v="NOR"/>
    <x v="33"/>
    <x v="1043"/>
    <n v="78955"/>
    <n v="1922"/>
    <x v="869"/>
    <x v="1229"/>
    <n v="1.49"/>
    <n v="1.46"/>
    <n v="0.04"/>
    <n v="788"/>
  </r>
  <r>
    <x v="56"/>
    <s v="NOR"/>
    <x v="34"/>
    <x v="1044"/>
    <n v="79020"/>
    <n v="1922"/>
    <x v="870"/>
    <x v="1230"/>
    <n v="1.49"/>
    <n v="1.46"/>
    <n v="0.04"/>
    <n v="781"/>
  </r>
  <r>
    <x v="56"/>
    <s v="NOR"/>
    <x v="2"/>
    <x v="1045"/>
    <n v="79595"/>
    <n v="1922"/>
    <x v="871"/>
    <x v="1231"/>
    <n v="1.5"/>
    <n v="1.47"/>
    <n v="0.04"/>
    <n v="755"/>
  </r>
  <r>
    <x v="56"/>
    <s v="NOR"/>
    <x v="3"/>
    <x v="1046"/>
    <n v="81807"/>
    <n v="3978"/>
    <x v="872"/>
    <x v="1232"/>
    <n v="1.58"/>
    <n v="1.51"/>
    <n v="7.0000000000000007E-2"/>
    <n v="728"/>
  </r>
  <r>
    <x v="56"/>
    <s v="NOR"/>
    <x v="4"/>
    <x v="1047"/>
    <n v="92913"/>
    <n v="11366"/>
    <x v="873"/>
    <x v="1233"/>
    <n v="1.92"/>
    <n v="1.71"/>
    <n v="0.21"/>
    <n v="935"/>
  </r>
  <r>
    <x v="56"/>
    <s v="NOR"/>
    <x v="5"/>
    <x v="1048"/>
    <n v="103546"/>
    <n v="17775"/>
    <x v="874"/>
    <x v="1234"/>
    <n v="2.2400000000000002"/>
    <n v="1.91"/>
    <n v="0.33"/>
    <n v="1161"/>
  </r>
  <r>
    <x v="56"/>
    <s v="NOR"/>
    <x v="0"/>
    <x v="1049"/>
    <n v="107200"/>
    <n v="19776"/>
    <x v="875"/>
    <x v="1235"/>
    <n v="2.34"/>
    <n v="1.98"/>
    <n v="0.36"/>
    <n v="1224"/>
  </r>
  <r>
    <x v="56"/>
    <s v="NOR"/>
    <x v="1"/>
    <x v="1050"/>
    <n v="107329"/>
    <n v="19942"/>
    <x v="876"/>
    <x v="1236"/>
    <n v="2.35"/>
    <n v="1.98"/>
    <n v="0.37"/>
    <n v="1223"/>
  </r>
  <r>
    <x v="56"/>
    <s v="NOR"/>
    <x v="6"/>
    <x v="1051"/>
    <n v="107409"/>
    <n v="19992"/>
    <x v="877"/>
    <x v="631"/>
    <n v="2.35"/>
    <n v="1.98"/>
    <n v="0.37"/>
    <n v="1224"/>
  </r>
  <r>
    <x v="56"/>
    <s v="NOR"/>
    <x v="7"/>
    <x v="1052"/>
    <n v="107568"/>
    <n v="20290"/>
    <x v="878"/>
    <x v="1237"/>
    <n v="2.36"/>
    <n v="1.98"/>
    <n v="0.37"/>
    <n v="1221"/>
  </r>
  <r>
    <x v="56"/>
    <s v="NOR"/>
    <x v="35"/>
    <x v="1053"/>
    <n v="113623"/>
    <n v="23356"/>
    <x v="879"/>
    <x v="1238"/>
    <n v="2.5299999999999998"/>
    <n v="2.1"/>
    <n v="0.43"/>
    <n v="1349"/>
  </r>
  <r>
    <x v="56"/>
    <s v="NOR"/>
    <x v="36"/>
    <x v="1054"/>
    <n v="137184"/>
    <n v="30817"/>
    <x v="880"/>
    <x v="484"/>
    <n v="3.1"/>
    <n v="2.5299999999999998"/>
    <n v="0.56999999999999995"/>
    <n v="1679"/>
  </r>
  <r>
    <x v="56"/>
    <s v="NOR"/>
    <x v="37"/>
    <x v="359"/>
    <n v="160076"/>
    <n v="38100"/>
    <x v="881"/>
    <x v="1239"/>
    <n v="3.66"/>
    <n v="2.95"/>
    <n v="0.7"/>
    <n v="2025"/>
  </r>
  <r>
    <x v="57"/>
    <s v="OMN"/>
    <x v="45"/>
    <x v="1055"/>
    <n v="1717"/>
    <m/>
    <x v="0"/>
    <x v="0"/>
    <n v="0.03"/>
    <n v="0.03"/>
    <m/>
    <m/>
  </r>
  <r>
    <x v="57"/>
    <s v="OMN"/>
    <x v="8"/>
    <x v="1056"/>
    <n v="3363"/>
    <m/>
    <x v="882"/>
    <x v="1240"/>
    <n v="7.0000000000000007E-2"/>
    <n v="7.0000000000000007E-2"/>
    <m/>
    <n v="322"/>
  </r>
  <r>
    <x v="57"/>
    <s v="OMN"/>
    <x v="9"/>
    <x v="1057"/>
    <n v="5043"/>
    <m/>
    <x v="883"/>
    <x v="1241"/>
    <n v="0.1"/>
    <n v="0.1"/>
    <m/>
    <n v="326"/>
  </r>
  <r>
    <x v="57"/>
    <s v="OMN"/>
    <x v="10"/>
    <x v="1058"/>
    <n v="6516"/>
    <m/>
    <x v="884"/>
    <x v="1242"/>
    <n v="0.13"/>
    <n v="0.13"/>
    <m/>
    <n v="313"/>
  </r>
  <r>
    <x v="57"/>
    <s v="OMN"/>
    <x v="11"/>
    <x v="3"/>
    <m/>
    <m/>
    <x v="0"/>
    <x v="1243"/>
    <m/>
    <m/>
    <m/>
    <n v="252"/>
  </r>
  <r>
    <x v="57"/>
    <s v="OMN"/>
    <x v="12"/>
    <x v="1059"/>
    <n v="7231"/>
    <m/>
    <x v="0"/>
    <x v="426"/>
    <n v="0.14000000000000001"/>
    <n v="0.14000000000000001"/>
    <m/>
    <n v="216"/>
  </r>
  <r>
    <x v="57"/>
    <s v="OMN"/>
    <x v="13"/>
    <x v="1060"/>
    <n v="8826"/>
    <m/>
    <x v="885"/>
    <x v="1244"/>
    <n v="0.17"/>
    <n v="0.17"/>
    <m/>
    <n v="232"/>
  </r>
  <r>
    <x v="57"/>
    <s v="OMN"/>
    <x v="14"/>
    <x v="1061"/>
    <n v="10728"/>
    <m/>
    <x v="886"/>
    <x v="1245"/>
    <n v="0.21"/>
    <n v="0.21"/>
    <m/>
    <n v="252"/>
  </r>
  <r>
    <x v="57"/>
    <s v="OMN"/>
    <x v="15"/>
    <x v="1062"/>
    <n v="12751"/>
    <m/>
    <x v="887"/>
    <x v="1246"/>
    <n v="0.25"/>
    <n v="0.25"/>
    <m/>
    <n v="263"/>
  </r>
  <r>
    <x v="57"/>
    <s v="OMN"/>
    <x v="16"/>
    <x v="1063"/>
    <n v="14005"/>
    <m/>
    <x v="888"/>
    <x v="1247"/>
    <n v="0.27"/>
    <n v="0.27"/>
    <m/>
    <n v="251"/>
  </r>
  <r>
    <x v="57"/>
    <s v="OMN"/>
    <x v="17"/>
    <x v="1064"/>
    <n v="14911"/>
    <m/>
    <x v="889"/>
    <x v="1248"/>
    <n v="0.28999999999999998"/>
    <n v="0.28999999999999998"/>
    <m/>
    <n v="235"/>
  </r>
  <r>
    <x v="57"/>
    <s v="OMN"/>
    <x v="18"/>
    <x v="1065"/>
    <n v="14980"/>
    <m/>
    <x v="890"/>
    <x v="1249"/>
    <n v="0.28999999999999998"/>
    <n v="0.28999999999999998"/>
    <m/>
    <n v="227"/>
  </r>
  <r>
    <x v="57"/>
    <s v="OMN"/>
    <x v="19"/>
    <x v="1066"/>
    <n v="15023"/>
    <m/>
    <x v="891"/>
    <x v="107"/>
    <n v="0.28999999999999998"/>
    <n v="0.28999999999999998"/>
    <m/>
    <n v="218"/>
  </r>
  <r>
    <x v="57"/>
    <s v="OMN"/>
    <x v="20"/>
    <x v="1067"/>
    <n v="15907"/>
    <m/>
    <x v="892"/>
    <x v="1250"/>
    <n v="0.31"/>
    <n v="0.31"/>
    <m/>
    <n v="198"/>
  </r>
  <r>
    <x v="57"/>
    <s v="OMN"/>
    <x v="21"/>
    <x v="1068"/>
    <n v="18287"/>
    <m/>
    <x v="893"/>
    <x v="1251"/>
    <n v="0.36"/>
    <n v="0.36"/>
    <m/>
    <n v="211"/>
  </r>
  <r>
    <x v="57"/>
    <s v="OMN"/>
    <x v="22"/>
    <x v="1069"/>
    <n v="20649"/>
    <m/>
    <x v="894"/>
    <x v="1252"/>
    <n v="0.4"/>
    <n v="0.4"/>
    <m/>
    <n v="221"/>
  </r>
  <r>
    <x v="57"/>
    <s v="OMN"/>
    <x v="23"/>
    <x v="1070"/>
    <n v="22749"/>
    <m/>
    <x v="895"/>
    <x v="1253"/>
    <n v="0.45"/>
    <n v="0.45"/>
    <m/>
    <n v="245"/>
  </r>
  <r>
    <x v="57"/>
    <s v="OMN"/>
    <x v="24"/>
    <x v="1071"/>
    <n v="24204"/>
    <m/>
    <x v="896"/>
    <x v="1254"/>
    <n v="0.47"/>
    <n v="0.47"/>
    <m/>
    <n v="260"/>
  </r>
  <r>
    <x v="57"/>
    <s v="OMN"/>
    <x v="25"/>
    <x v="3"/>
    <m/>
    <m/>
    <x v="0"/>
    <x v="1255"/>
    <m/>
    <m/>
    <m/>
    <n v="266"/>
  </r>
  <r>
    <x v="57"/>
    <s v="OMN"/>
    <x v="26"/>
    <x v="1072"/>
    <n v="24773"/>
    <m/>
    <x v="0"/>
    <x v="1256"/>
    <n v="0.49"/>
    <n v="0.49"/>
    <m/>
    <n v="273"/>
  </r>
  <r>
    <x v="57"/>
    <s v="OMN"/>
    <x v="27"/>
    <x v="1073"/>
    <n v="24773"/>
    <n v="673"/>
    <x v="897"/>
    <x v="1257"/>
    <n v="0.5"/>
    <n v="0.49"/>
    <n v="0.01"/>
    <n v="267"/>
  </r>
  <r>
    <x v="57"/>
    <s v="OMN"/>
    <x v="28"/>
    <x v="1074"/>
    <n v="24773"/>
    <n v="1985"/>
    <x v="898"/>
    <x v="581"/>
    <n v="0.52"/>
    <n v="0.49"/>
    <n v="0.04"/>
    <n v="237"/>
  </r>
  <r>
    <x v="57"/>
    <s v="OMN"/>
    <x v="29"/>
    <x v="1075"/>
    <n v="24773"/>
    <n v="3276"/>
    <x v="899"/>
    <x v="815"/>
    <n v="0.55000000000000004"/>
    <n v="0.49"/>
    <n v="0.06"/>
    <n v="207"/>
  </r>
  <r>
    <x v="57"/>
    <s v="OMN"/>
    <x v="30"/>
    <x v="1076"/>
    <n v="24773"/>
    <n v="4775"/>
    <x v="900"/>
    <x v="1258"/>
    <n v="0.57999999999999996"/>
    <n v="0.49"/>
    <n v="0.09"/>
    <n v="190"/>
  </r>
  <r>
    <x v="57"/>
    <s v="OMN"/>
    <x v="31"/>
    <x v="3"/>
    <m/>
    <m/>
    <x v="0"/>
    <x v="1259"/>
    <m/>
    <m/>
    <m/>
    <n v="160"/>
  </r>
  <r>
    <x v="57"/>
    <s v="OMN"/>
    <x v="32"/>
    <x v="3"/>
    <m/>
    <m/>
    <x v="0"/>
    <x v="1260"/>
    <m/>
    <m/>
    <m/>
    <n v="163"/>
  </r>
  <r>
    <x v="57"/>
    <s v="OMN"/>
    <x v="33"/>
    <x v="1077"/>
    <n v="24773"/>
    <n v="5902"/>
    <x v="0"/>
    <x v="1261"/>
    <n v="0.6"/>
    <n v="0.49"/>
    <n v="0.12"/>
    <n v="165"/>
  </r>
  <r>
    <x v="57"/>
    <s v="OMN"/>
    <x v="34"/>
    <x v="1078"/>
    <n v="24773"/>
    <n v="7992"/>
    <x v="901"/>
    <x v="1082"/>
    <n v="0.64"/>
    <n v="0.49"/>
    <n v="0.16"/>
    <n v="205"/>
  </r>
  <r>
    <x v="57"/>
    <s v="OMN"/>
    <x v="2"/>
    <x v="1079"/>
    <n v="24773"/>
    <n v="9833"/>
    <x v="361"/>
    <x v="992"/>
    <n v="0.68"/>
    <n v="0.49"/>
    <n v="0.19"/>
    <n v="220"/>
  </r>
  <r>
    <x v="57"/>
    <s v="OMN"/>
    <x v="3"/>
    <x v="1080"/>
    <n v="24773"/>
    <n v="11433"/>
    <x v="902"/>
    <x v="1262"/>
    <n v="0.71"/>
    <n v="0.49"/>
    <n v="0.22"/>
    <n v="228"/>
  </r>
  <r>
    <x v="57"/>
    <s v="OMN"/>
    <x v="4"/>
    <x v="1081"/>
    <n v="24773"/>
    <n v="12272"/>
    <x v="903"/>
    <x v="1263"/>
    <n v="0.73"/>
    <n v="0.49"/>
    <n v="0.24"/>
    <n v="210"/>
  </r>
  <r>
    <x v="58"/>
    <s v="PAN"/>
    <x v="29"/>
    <x v="0"/>
    <m/>
    <m/>
    <x v="0"/>
    <x v="0"/>
    <n v="0"/>
    <m/>
    <m/>
    <m/>
  </r>
  <r>
    <x v="58"/>
    <s v="PAN"/>
    <x v="30"/>
    <x v="1082"/>
    <m/>
    <m/>
    <x v="853"/>
    <x v="1264"/>
    <n v="0"/>
    <m/>
    <m/>
    <n v="1"/>
  </r>
  <r>
    <x v="58"/>
    <s v="PAN"/>
    <x v="31"/>
    <x v="1083"/>
    <m/>
    <m/>
    <x v="904"/>
    <x v="1265"/>
    <n v="0.06"/>
    <m/>
    <m/>
    <n v="316"/>
  </r>
  <r>
    <x v="58"/>
    <s v="PAN"/>
    <x v="32"/>
    <x v="1084"/>
    <m/>
    <m/>
    <x v="905"/>
    <x v="1266"/>
    <n v="0.12"/>
    <m/>
    <m/>
    <n v="393"/>
  </r>
  <r>
    <x v="58"/>
    <s v="PAN"/>
    <x v="33"/>
    <x v="1085"/>
    <m/>
    <m/>
    <x v="906"/>
    <x v="1267"/>
    <n v="0.13"/>
    <m/>
    <m/>
    <n v="324"/>
  </r>
  <r>
    <x v="58"/>
    <s v="PAN"/>
    <x v="34"/>
    <x v="1086"/>
    <m/>
    <m/>
    <x v="907"/>
    <x v="1268"/>
    <n v="0.15"/>
    <m/>
    <m/>
    <n v="298"/>
  </r>
  <r>
    <x v="59"/>
    <s v="POL"/>
    <x v="45"/>
    <x v="1087"/>
    <n v="2000"/>
    <m/>
    <x v="0"/>
    <x v="0"/>
    <n v="0.01"/>
    <n v="0.01"/>
    <m/>
    <m/>
  </r>
  <r>
    <x v="59"/>
    <s v="POL"/>
    <x v="8"/>
    <x v="1088"/>
    <n v="6300"/>
    <m/>
    <x v="908"/>
    <x v="1124"/>
    <n v="0.02"/>
    <n v="0.02"/>
    <m/>
    <n v="114"/>
  </r>
  <r>
    <x v="59"/>
    <s v="POL"/>
    <x v="9"/>
    <x v="1089"/>
    <n v="36300"/>
    <m/>
    <x v="909"/>
    <x v="1269"/>
    <n v="0.1"/>
    <n v="0.1"/>
    <m/>
    <n v="453"/>
  </r>
  <r>
    <x v="59"/>
    <s v="POL"/>
    <x v="10"/>
    <x v="1090"/>
    <n v="47600"/>
    <m/>
    <x v="910"/>
    <x v="1270"/>
    <n v="0.13"/>
    <n v="0.13"/>
    <m/>
    <n v="402"/>
  </r>
  <r>
    <x v="59"/>
    <s v="POL"/>
    <x v="11"/>
    <x v="3"/>
    <m/>
    <m/>
    <x v="0"/>
    <x v="1271"/>
    <m/>
    <m/>
    <m/>
    <n v="310"/>
  </r>
  <r>
    <x v="59"/>
    <s v="POL"/>
    <x v="12"/>
    <x v="1091"/>
    <n v="50391"/>
    <m/>
    <x v="0"/>
    <x v="1272"/>
    <n v="0.13"/>
    <n v="0.13"/>
    <m/>
    <n v="256"/>
  </r>
  <r>
    <x v="59"/>
    <s v="POL"/>
    <x v="13"/>
    <x v="1092"/>
    <n v="50833"/>
    <m/>
    <x v="911"/>
    <x v="1273"/>
    <n v="0.13"/>
    <n v="0.13"/>
    <m/>
    <n v="215"/>
  </r>
  <r>
    <x v="59"/>
    <s v="POL"/>
    <x v="14"/>
    <x v="1093"/>
    <n v="92220"/>
    <m/>
    <x v="912"/>
    <x v="1274"/>
    <n v="0.24"/>
    <n v="0.24"/>
    <m/>
    <n v="341"/>
  </r>
  <r>
    <x v="59"/>
    <s v="POL"/>
    <x v="15"/>
    <x v="1094"/>
    <n v="140226"/>
    <m/>
    <x v="913"/>
    <x v="1275"/>
    <n v="0.37"/>
    <n v="0.37"/>
    <m/>
    <n v="506"/>
  </r>
  <r>
    <x v="59"/>
    <s v="POL"/>
    <x v="16"/>
    <x v="1095"/>
    <n v="160359"/>
    <m/>
    <x v="914"/>
    <x v="1276"/>
    <n v="0.42"/>
    <n v="0.42"/>
    <m/>
    <n v="468"/>
  </r>
  <r>
    <x v="59"/>
    <s v="POL"/>
    <x v="17"/>
    <x v="1096"/>
    <n v="188956"/>
    <m/>
    <x v="915"/>
    <x v="1277"/>
    <n v="0.5"/>
    <n v="0.5"/>
    <m/>
    <n v="534"/>
  </r>
  <r>
    <x v="59"/>
    <s v="POL"/>
    <x v="18"/>
    <x v="1097"/>
    <n v="198787"/>
    <m/>
    <x v="916"/>
    <x v="1278"/>
    <n v="0.53"/>
    <n v="0.53"/>
    <m/>
    <n v="565"/>
  </r>
  <r>
    <x v="59"/>
    <s v="POL"/>
    <x v="19"/>
    <x v="1098"/>
    <n v="200022"/>
    <m/>
    <x v="917"/>
    <x v="1279"/>
    <n v="0.53"/>
    <n v="0.53"/>
    <m/>
    <n v="565"/>
  </r>
  <r>
    <x v="59"/>
    <s v="POL"/>
    <x v="20"/>
    <x v="1099"/>
    <n v="203053"/>
    <m/>
    <x v="918"/>
    <x v="1280"/>
    <n v="0.54"/>
    <n v="0.54"/>
    <m/>
    <n v="575"/>
  </r>
  <r>
    <x v="59"/>
    <s v="POL"/>
    <x v="21"/>
    <x v="1100"/>
    <n v="257834"/>
    <m/>
    <x v="919"/>
    <x v="1281"/>
    <n v="0.68"/>
    <n v="0.68"/>
    <m/>
    <n v="625"/>
  </r>
  <r>
    <x v="59"/>
    <s v="POL"/>
    <x v="22"/>
    <x v="1101"/>
    <n v="309620"/>
    <m/>
    <x v="920"/>
    <x v="1282"/>
    <n v="0.82"/>
    <n v="0.82"/>
    <m/>
    <n v="639"/>
  </r>
  <r>
    <x v="59"/>
    <s v="POL"/>
    <x v="23"/>
    <x v="1102"/>
    <n v="369212"/>
    <m/>
    <x v="921"/>
    <x v="1283"/>
    <n v="0.98"/>
    <n v="0.98"/>
    <m/>
    <n v="788"/>
  </r>
  <r>
    <x v="59"/>
    <s v="POL"/>
    <x v="24"/>
    <x v="1103"/>
    <n v="410480"/>
    <m/>
    <x v="922"/>
    <x v="1284"/>
    <n v="1.08"/>
    <n v="1.08"/>
    <m/>
    <n v="836"/>
  </r>
  <r>
    <x v="59"/>
    <s v="POL"/>
    <x v="25"/>
    <x v="1104"/>
    <n v="436963"/>
    <m/>
    <x v="923"/>
    <x v="1285"/>
    <n v="1.1499999999999999"/>
    <n v="1.1499999999999999"/>
    <m/>
    <n v="899"/>
  </r>
  <r>
    <x v="59"/>
    <s v="POL"/>
    <x v="26"/>
    <x v="1105"/>
    <n v="457303"/>
    <m/>
    <x v="924"/>
    <x v="1286"/>
    <n v="1.21"/>
    <n v="1.21"/>
    <m/>
    <n v="971"/>
  </r>
  <r>
    <x v="59"/>
    <s v="POL"/>
    <x v="27"/>
    <x v="1106"/>
    <n v="468795"/>
    <n v="671"/>
    <x v="925"/>
    <x v="1287"/>
    <n v="1.24"/>
    <n v="1.24"/>
    <n v="0"/>
    <n v="1006"/>
  </r>
  <r>
    <x v="59"/>
    <s v="POL"/>
    <x v="28"/>
    <x v="1107"/>
    <n v="491696"/>
    <n v="3468"/>
    <x v="926"/>
    <x v="1288"/>
    <n v="1.31"/>
    <n v="1.3"/>
    <n v="0.01"/>
    <n v="896"/>
  </r>
  <r>
    <x v="59"/>
    <s v="POL"/>
    <x v="29"/>
    <x v="1108"/>
    <n v="530055"/>
    <n v="11174"/>
    <x v="927"/>
    <x v="1289"/>
    <n v="1.43"/>
    <n v="1.4"/>
    <n v="0.03"/>
    <n v="874"/>
  </r>
  <r>
    <x v="59"/>
    <s v="POL"/>
    <x v="30"/>
    <x v="1109"/>
    <n v="566793"/>
    <n v="24992"/>
    <x v="928"/>
    <x v="1290"/>
    <n v="1.56"/>
    <n v="1.5"/>
    <n v="7.0000000000000007E-2"/>
    <n v="840"/>
  </r>
  <r>
    <x v="59"/>
    <s v="POL"/>
    <x v="31"/>
    <x v="1110"/>
    <n v="605313"/>
    <n v="39686"/>
    <x v="929"/>
    <x v="1291"/>
    <n v="1.7"/>
    <n v="1.6"/>
    <n v="0.1"/>
    <n v="885"/>
  </r>
  <r>
    <x v="59"/>
    <s v="POL"/>
    <x v="32"/>
    <x v="1111"/>
    <n v="638798"/>
    <n v="45479"/>
    <x v="930"/>
    <x v="1292"/>
    <n v="1.81"/>
    <n v="1.69"/>
    <n v="0.12"/>
    <n v="934"/>
  </r>
  <r>
    <x v="59"/>
    <s v="POL"/>
    <x v="33"/>
    <x v="1112"/>
    <n v="654184"/>
    <n v="46980"/>
    <x v="931"/>
    <x v="1293"/>
    <n v="1.85"/>
    <n v="1.73"/>
    <n v="0.12"/>
    <n v="920"/>
  </r>
  <r>
    <x v="59"/>
    <s v="POL"/>
    <x v="34"/>
    <x v="1113"/>
    <n v="659753"/>
    <n v="47721"/>
    <x v="932"/>
    <x v="1294"/>
    <n v="1.87"/>
    <n v="1.74"/>
    <n v="0.13"/>
    <n v="898"/>
  </r>
  <r>
    <x v="59"/>
    <s v="POL"/>
    <x v="2"/>
    <x v="1114"/>
    <n v="701222"/>
    <n v="75765"/>
    <x v="933"/>
    <x v="1295"/>
    <n v="2.0499999999999998"/>
    <n v="1.85"/>
    <n v="0.2"/>
    <n v="1064"/>
  </r>
  <r>
    <x v="59"/>
    <s v="POL"/>
    <x v="3"/>
    <x v="1115"/>
    <n v="782413"/>
    <n v="123044"/>
    <x v="934"/>
    <x v="1296"/>
    <n v="2.39"/>
    <n v="2.0699999999999998"/>
    <n v="0.33"/>
    <n v="1375"/>
  </r>
  <r>
    <x v="59"/>
    <s v="POL"/>
    <x v="4"/>
    <x v="1116"/>
    <n v="858474"/>
    <n v="149779"/>
    <x v="935"/>
    <x v="1297"/>
    <n v="2.66"/>
    <n v="2.27"/>
    <n v="0.4"/>
    <n v="1572"/>
  </r>
  <r>
    <x v="59"/>
    <s v="POL"/>
    <x v="5"/>
    <x v="1117"/>
    <n v="917908"/>
    <n v="179128"/>
    <x v="936"/>
    <x v="1298"/>
    <n v="2.9"/>
    <n v="2.4300000000000002"/>
    <n v="0.47"/>
    <n v="1706"/>
  </r>
  <r>
    <x v="59"/>
    <s v="POL"/>
    <x v="0"/>
    <x v="1118"/>
    <n v="945600"/>
    <n v="195481"/>
    <x v="937"/>
    <x v="1299"/>
    <n v="3.02"/>
    <n v="2.5"/>
    <n v="0.52"/>
    <n v="1724"/>
  </r>
  <r>
    <x v="59"/>
    <s v="POL"/>
    <x v="1"/>
    <x v="1119"/>
    <n v="958453"/>
    <n v="198478"/>
    <x v="938"/>
    <x v="1300"/>
    <n v="3.06"/>
    <n v="2.5299999999999998"/>
    <n v="0.52"/>
    <n v="1720"/>
  </r>
  <r>
    <x v="59"/>
    <s v="POL"/>
    <x v="6"/>
    <x v="1120"/>
    <n v="976367"/>
    <n v="200537"/>
    <x v="939"/>
    <x v="1301"/>
    <n v="3.11"/>
    <n v="2.58"/>
    <n v="0.53"/>
    <n v="1772"/>
  </r>
  <r>
    <x v="59"/>
    <s v="POL"/>
    <x v="7"/>
    <x v="1121"/>
    <n v="998587"/>
    <n v="233129"/>
    <x v="940"/>
    <x v="1302"/>
    <n v="3.25"/>
    <n v="2.64"/>
    <n v="0.62"/>
    <n v="1716"/>
  </r>
  <r>
    <x v="59"/>
    <s v="POL"/>
    <x v="35"/>
    <x v="1122"/>
    <n v="1053245"/>
    <n v="289190"/>
    <x v="941"/>
    <x v="1303"/>
    <n v="3.55"/>
    <n v="2.78"/>
    <n v="0.76"/>
    <n v="1649"/>
  </r>
  <r>
    <x v="59"/>
    <s v="POL"/>
    <x v="36"/>
    <x v="1123"/>
    <n v="1117146"/>
    <n v="344432"/>
    <x v="942"/>
    <x v="1304"/>
    <n v="3.86"/>
    <n v="2.95"/>
    <n v="0.91"/>
    <n v="1711"/>
  </r>
  <r>
    <x v="59"/>
    <s v="POL"/>
    <x v="37"/>
    <x v="1124"/>
    <n v="1171229"/>
    <n v="395375"/>
    <x v="943"/>
    <x v="1305"/>
    <n v="4.1399999999999997"/>
    <n v="3.09"/>
    <n v="1.04"/>
    <n v="1772"/>
  </r>
  <r>
    <x v="59"/>
    <s v="POL"/>
    <x v="38"/>
    <x v="1125"/>
    <n v="1193034"/>
    <n v="424730"/>
    <x v="944"/>
    <x v="1306"/>
    <n v="4.2699999999999996"/>
    <n v="3.15"/>
    <n v="1.1200000000000001"/>
    <n v="1799"/>
  </r>
  <r>
    <x v="59"/>
    <s v="POL"/>
    <x v="39"/>
    <x v="1126"/>
    <n v="1200793"/>
    <n v="440365"/>
    <x v="945"/>
    <x v="1307"/>
    <n v="4.34"/>
    <n v="3.17"/>
    <n v="1.1599999999999999"/>
    <n v="1828"/>
  </r>
  <r>
    <x v="60"/>
    <s v="PRT"/>
    <x v="45"/>
    <x v="1127"/>
    <n v="4828"/>
    <m/>
    <x v="0"/>
    <x v="0"/>
    <n v="0.05"/>
    <n v="0.05"/>
    <m/>
    <m/>
  </r>
  <r>
    <x v="60"/>
    <s v="PRT"/>
    <x v="8"/>
    <x v="1128"/>
    <n v="16701"/>
    <m/>
    <x v="946"/>
    <x v="1308"/>
    <n v="0.16"/>
    <n v="0.16"/>
    <m/>
    <n v="1164"/>
  </r>
  <r>
    <x v="60"/>
    <s v="PRT"/>
    <x v="9"/>
    <x v="1129"/>
    <n v="26850"/>
    <m/>
    <x v="947"/>
    <x v="1309"/>
    <n v="0.26"/>
    <n v="0.26"/>
    <m/>
    <n v="1080"/>
  </r>
  <r>
    <x v="60"/>
    <s v="PRT"/>
    <x v="10"/>
    <x v="3"/>
    <m/>
    <m/>
    <x v="0"/>
    <x v="1310"/>
    <m/>
    <m/>
    <m/>
    <n v="762"/>
  </r>
  <r>
    <x v="60"/>
    <s v="PRT"/>
    <x v="11"/>
    <x v="3"/>
    <m/>
    <m/>
    <x v="0"/>
    <x v="1311"/>
    <m/>
    <m/>
    <m/>
    <n v="603"/>
  </r>
  <r>
    <x v="60"/>
    <s v="PRT"/>
    <x v="12"/>
    <x v="3"/>
    <m/>
    <m/>
    <x v="0"/>
    <x v="1312"/>
    <m/>
    <m/>
    <m/>
    <n v="508"/>
  </r>
  <r>
    <x v="60"/>
    <s v="PRT"/>
    <x v="13"/>
    <x v="1130"/>
    <n v="32000"/>
    <m/>
    <x v="0"/>
    <x v="1313"/>
    <n v="0.31"/>
    <n v="0.31"/>
    <m/>
    <n v="444"/>
  </r>
  <r>
    <x v="60"/>
    <s v="PRT"/>
    <x v="14"/>
    <x v="3"/>
    <m/>
    <m/>
    <x v="0"/>
    <x v="1314"/>
    <m/>
    <m/>
    <m/>
    <n v="428"/>
  </r>
  <r>
    <x v="60"/>
    <s v="PRT"/>
    <x v="15"/>
    <x v="3"/>
    <m/>
    <m/>
    <x v="0"/>
    <x v="1315"/>
    <m/>
    <m/>
    <m/>
    <n v="308"/>
  </r>
  <r>
    <x v="60"/>
    <s v="PRT"/>
    <x v="16"/>
    <x v="1131"/>
    <n v="42035"/>
    <m/>
    <x v="0"/>
    <x v="1316"/>
    <n v="0.41"/>
    <n v="0.41"/>
    <m/>
    <n v="213"/>
  </r>
  <r>
    <x v="60"/>
    <s v="PRT"/>
    <x v="17"/>
    <x v="3"/>
    <m/>
    <m/>
    <x v="0"/>
    <x v="1317"/>
    <m/>
    <m/>
    <m/>
    <n v="391"/>
  </r>
  <r>
    <x v="60"/>
    <s v="PRT"/>
    <x v="18"/>
    <x v="1132"/>
    <n v="70000"/>
    <m/>
    <x v="0"/>
    <x v="1318"/>
    <n v="0.69"/>
    <n v="0.69"/>
    <m/>
    <n v="568"/>
  </r>
  <r>
    <x v="60"/>
    <s v="PRT"/>
    <x v="19"/>
    <x v="3"/>
    <m/>
    <m/>
    <x v="0"/>
    <x v="1319"/>
    <m/>
    <m/>
    <m/>
    <n v="622"/>
  </r>
  <r>
    <x v="60"/>
    <s v="PRT"/>
    <x v="20"/>
    <x v="3"/>
    <m/>
    <m/>
    <x v="0"/>
    <x v="1320"/>
    <m/>
    <m/>
    <m/>
    <n v="676"/>
  </r>
  <r>
    <x v="60"/>
    <s v="PRT"/>
    <x v="21"/>
    <x v="3"/>
    <m/>
    <m/>
    <x v="0"/>
    <x v="1321"/>
    <m/>
    <m/>
    <m/>
    <n v="702"/>
  </r>
  <r>
    <x v="60"/>
    <s v="PRT"/>
    <x v="22"/>
    <x v="3"/>
    <m/>
    <m/>
    <x v="0"/>
    <x v="1322"/>
    <m/>
    <m/>
    <m/>
    <n v="727"/>
  </r>
  <r>
    <x v="60"/>
    <s v="PRT"/>
    <x v="23"/>
    <x v="3"/>
    <m/>
    <m/>
    <x v="0"/>
    <x v="1323"/>
    <m/>
    <m/>
    <m/>
    <n v="752"/>
  </r>
  <r>
    <x v="60"/>
    <s v="PRT"/>
    <x v="24"/>
    <x v="3"/>
    <m/>
    <m/>
    <x v="0"/>
    <x v="1324"/>
    <m/>
    <m/>
    <m/>
    <n v="628"/>
  </r>
  <r>
    <x v="60"/>
    <s v="PRT"/>
    <x v="25"/>
    <x v="1133"/>
    <n v="106000"/>
    <m/>
    <x v="0"/>
    <x v="1150"/>
    <n v="1.04"/>
    <n v="1.04"/>
    <m/>
    <n v="504"/>
  </r>
  <r>
    <x v="60"/>
    <s v="PRT"/>
    <x v="26"/>
    <x v="3"/>
    <m/>
    <m/>
    <x v="0"/>
    <x v="1325"/>
    <m/>
    <m/>
    <m/>
    <n v="644"/>
  </r>
  <r>
    <x v="60"/>
    <s v="PRT"/>
    <x v="27"/>
    <x v="3"/>
    <m/>
    <m/>
    <x v="0"/>
    <x v="1146"/>
    <m/>
    <m/>
    <m/>
    <n v="785"/>
  </r>
  <r>
    <x v="60"/>
    <s v="PRT"/>
    <x v="28"/>
    <x v="3"/>
    <m/>
    <m/>
    <x v="0"/>
    <x v="1326"/>
    <m/>
    <m/>
    <m/>
    <n v="925"/>
  </r>
  <r>
    <x v="60"/>
    <s v="PRT"/>
    <x v="29"/>
    <x v="3"/>
    <m/>
    <m/>
    <x v="0"/>
    <x v="1327"/>
    <m/>
    <m/>
    <m/>
    <n v="1065"/>
  </r>
  <r>
    <x v="60"/>
    <s v="PRT"/>
    <x v="30"/>
    <x v="3"/>
    <m/>
    <m/>
    <x v="0"/>
    <x v="1328"/>
    <m/>
    <m/>
    <m/>
    <n v="1205"/>
  </r>
  <r>
    <x v="60"/>
    <s v="PRT"/>
    <x v="31"/>
    <x v="3"/>
    <m/>
    <m/>
    <x v="0"/>
    <x v="1329"/>
    <m/>
    <m/>
    <m/>
    <n v="1345"/>
  </r>
  <r>
    <x v="60"/>
    <s v="PRT"/>
    <x v="32"/>
    <x v="1134"/>
    <m/>
    <m/>
    <x v="0"/>
    <x v="1330"/>
    <n v="2.08"/>
    <m/>
    <m/>
    <n v="1485"/>
  </r>
  <r>
    <x v="60"/>
    <s v="PRT"/>
    <x v="33"/>
    <x v="1135"/>
    <m/>
    <m/>
    <x v="948"/>
    <x v="1331"/>
    <n v="2.2799999999999998"/>
    <m/>
    <m/>
    <n v="1563"/>
  </r>
  <r>
    <x v="60"/>
    <s v="PRT"/>
    <x v="34"/>
    <x v="3"/>
    <m/>
    <m/>
    <x v="0"/>
    <x v="1332"/>
    <m/>
    <m/>
    <m/>
    <n v="1495"/>
  </r>
  <r>
    <x v="60"/>
    <s v="PRT"/>
    <x v="2"/>
    <x v="3"/>
    <m/>
    <m/>
    <x v="0"/>
    <x v="1333"/>
    <m/>
    <m/>
    <m/>
    <n v="1426"/>
  </r>
  <r>
    <x v="60"/>
    <s v="PRT"/>
    <x v="3"/>
    <x v="1136"/>
    <n v="225499"/>
    <n v="38000"/>
    <x v="0"/>
    <x v="1334"/>
    <n v="2.58"/>
    <n v="2.21"/>
    <n v="0.37"/>
    <n v="1358"/>
  </r>
  <r>
    <x v="60"/>
    <s v="PRT"/>
    <x v="4"/>
    <x v="1137"/>
    <m/>
    <m/>
    <x v="949"/>
    <x v="1335"/>
    <n v="2.73"/>
    <m/>
    <m/>
    <n v="1355"/>
  </r>
  <r>
    <x v="60"/>
    <s v="PRT"/>
    <x v="5"/>
    <x v="1138"/>
    <m/>
    <m/>
    <x v="950"/>
    <x v="1336"/>
    <n v="2.9"/>
    <m/>
    <m/>
    <n v="1389"/>
  </r>
  <r>
    <x v="60"/>
    <s v="PRT"/>
    <x v="0"/>
    <x v="1139"/>
    <m/>
    <m/>
    <x v="951"/>
    <x v="1337"/>
    <n v="3.1"/>
    <m/>
    <m/>
    <n v="1453"/>
  </r>
  <r>
    <x v="60"/>
    <s v="PRT"/>
    <x v="1"/>
    <x v="1140"/>
    <m/>
    <m/>
    <x v="952"/>
    <x v="1338"/>
    <n v="3.24"/>
    <m/>
    <m/>
    <n v="1366"/>
  </r>
  <r>
    <x v="60"/>
    <s v="PRT"/>
    <x v="6"/>
    <x v="1141"/>
    <n v="268386"/>
    <n v="68385"/>
    <x v="953"/>
    <x v="1339"/>
    <n v="3.3"/>
    <n v="2.63"/>
    <n v="0.67"/>
    <n v="1314"/>
  </r>
  <r>
    <x v="60"/>
    <s v="PRT"/>
    <x v="7"/>
    <x v="1142"/>
    <n v="269814"/>
    <n v="68755"/>
    <x v="954"/>
    <x v="1340"/>
    <n v="3.32"/>
    <n v="2.65"/>
    <n v="0.67"/>
    <n v="1195"/>
  </r>
  <r>
    <x v="60"/>
    <s v="PRT"/>
    <x v="35"/>
    <x v="3"/>
    <m/>
    <m/>
    <x v="0"/>
    <x v="1341"/>
    <m/>
    <m/>
    <m/>
    <n v="1138"/>
  </r>
  <r>
    <x v="60"/>
    <s v="PRT"/>
    <x v="36"/>
    <x v="1143"/>
    <n v="275093"/>
    <n v="75852"/>
    <x v="0"/>
    <x v="1342"/>
    <n v="3.44"/>
    <n v="2.7"/>
    <n v="0.74"/>
    <n v="1016"/>
  </r>
  <r>
    <x v="60"/>
    <s v="PRT"/>
    <x v="37"/>
    <x v="1144"/>
    <n v="279236"/>
    <n v="84975"/>
    <x v="955"/>
    <x v="1343"/>
    <n v="3.57"/>
    <n v="2.74"/>
    <n v="0.83"/>
    <n v="956"/>
  </r>
  <r>
    <x v="60"/>
    <s v="PRT"/>
    <x v="38"/>
    <x v="3"/>
    <m/>
    <m/>
    <x v="0"/>
    <x v="1344"/>
    <m/>
    <m/>
    <m/>
    <n v="785"/>
  </r>
  <r>
    <x v="60"/>
    <s v="PRT"/>
    <x v="39"/>
    <x v="1145"/>
    <n v="284462"/>
    <n v="94916"/>
    <x v="0"/>
    <x v="1345"/>
    <n v="3.72"/>
    <n v="2.79"/>
    <n v="0.93"/>
    <n v="689"/>
  </r>
  <r>
    <x v="61"/>
    <s v="ROU"/>
    <x v="45"/>
    <x v="1146"/>
    <n v="2066"/>
    <m/>
    <x v="0"/>
    <x v="0"/>
    <n v="0.01"/>
    <n v="0.01"/>
    <m/>
    <m/>
  </r>
  <r>
    <x v="61"/>
    <s v="ROU"/>
    <x v="8"/>
    <x v="1147"/>
    <n v="2778"/>
    <m/>
    <x v="461"/>
    <x v="1346"/>
    <n v="0.01"/>
    <n v="0.01"/>
    <m/>
    <n v="37"/>
  </r>
  <r>
    <x v="61"/>
    <s v="ROU"/>
    <x v="9"/>
    <x v="1148"/>
    <n v="5666"/>
    <m/>
    <x v="956"/>
    <x v="1347"/>
    <n v="0.03"/>
    <n v="0.03"/>
    <m/>
    <n v="94"/>
  </r>
  <r>
    <x v="61"/>
    <s v="ROU"/>
    <x v="10"/>
    <x v="1149"/>
    <n v="10289"/>
    <m/>
    <x v="957"/>
    <x v="1348"/>
    <n v="0.05"/>
    <n v="0.05"/>
    <m/>
    <n v="142"/>
  </r>
  <r>
    <x v="61"/>
    <s v="ROU"/>
    <x v="11"/>
    <x v="1150"/>
    <n v="11656"/>
    <m/>
    <x v="507"/>
    <x v="1349"/>
    <n v="0.06"/>
    <n v="0.06"/>
    <m/>
    <n v="125"/>
  </r>
  <r>
    <x v="61"/>
    <s v="ROU"/>
    <x v="12"/>
    <x v="1151"/>
    <n v="13242"/>
    <m/>
    <x v="958"/>
    <x v="301"/>
    <n v="7.0000000000000007E-2"/>
    <n v="7.0000000000000007E-2"/>
    <m/>
    <n v="116"/>
  </r>
  <r>
    <x v="61"/>
    <s v="ROU"/>
    <x v="13"/>
    <x v="1152"/>
    <n v="13596"/>
    <m/>
    <x v="959"/>
    <x v="1350"/>
    <n v="7.0000000000000007E-2"/>
    <n v="7.0000000000000007E-2"/>
    <m/>
    <n v="100"/>
  </r>
  <r>
    <x v="61"/>
    <s v="ROU"/>
    <x v="14"/>
    <x v="1153"/>
    <n v="25508"/>
    <m/>
    <x v="960"/>
    <x v="1351"/>
    <n v="0.13"/>
    <n v="0.13"/>
    <m/>
    <n v="174"/>
  </r>
  <r>
    <x v="61"/>
    <s v="ROU"/>
    <x v="15"/>
    <x v="1154"/>
    <n v="41609"/>
    <m/>
    <x v="961"/>
    <x v="1352"/>
    <n v="0.22"/>
    <n v="0.22"/>
    <m/>
    <n v="288"/>
  </r>
  <r>
    <x v="61"/>
    <s v="ROU"/>
    <x v="16"/>
    <x v="1155"/>
    <n v="58554"/>
    <m/>
    <x v="962"/>
    <x v="1353"/>
    <n v="0.3"/>
    <n v="0.3"/>
    <m/>
    <n v="393"/>
  </r>
  <r>
    <x v="61"/>
    <s v="ROU"/>
    <x v="17"/>
    <x v="1156"/>
    <n v="76400"/>
    <m/>
    <x v="963"/>
    <x v="1354"/>
    <n v="0.4"/>
    <n v="0.4"/>
    <m/>
    <n v="491"/>
  </r>
  <r>
    <x v="61"/>
    <s v="ROU"/>
    <x v="18"/>
    <x v="1157"/>
    <n v="92706"/>
    <m/>
    <x v="964"/>
    <x v="1355"/>
    <n v="0.48"/>
    <n v="0.48"/>
    <m/>
    <n v="602"/>
  </r>
  <r>
    <x v="61"/>
    <s v="ROU"/>
    <x v="19"/>
    <x v="1158"/>
    <n v="102301"/>
    <m/>
    <x v="965"/>
    <x v="1356"/>
    <n v="0.53"/>
    <n v="0.53"/>
    <m/>
    <n v="661"/>
  </r>
  <r>
    <x v="61"/>
    <s v="ROU"/>
    <x v="20"/>
    <x v="1159"/>
    <n v="108294"/>
    <m/>
    <x v="966"/>
    <x v="1357"/>
    <n v="0.56000000000000005"/>
    <n v="0.56000000000000005"/>
    <m/>
    <n v="703"/>
  </r>
  <r>
    <x v="61"/>
    <s v="ROU"/>
    <x v="21"/>
    <x v="1160"/>
    <n v="125190"/>
    <m/>
    <x v="967"/>
    <x v="1358"/>
    <n v="0.65"/>
    <n v="0.65"/>
    <m/>
    <n v="740"/>
  </r>
  <r>
    <x v="61"/>
    <s v="ROU"/>
    <x v="22"/>
    <x v="1161"/>
    <n v="140447"/>
    <m/>
    <x v="968"/>
    <x v="1359"/>
    <n v="0.73"/>
    <n v="0.73"/>
    <m/>
    <n v="734"/>
  </r>
  <r>
    <x v="61"/>
    <s v="ROU"/>
    <x v="23"/>
    <x v="1162"/>
    <n v="154268"/>
    <m/>
    <x v="969"/>
    <x v="1360"/>
    <n v="0.8"/>
    <n v="0.8"/>
    <m/>
    <n v="711"/>
  </r>
  <r>
    <x v="61"/>
    <s v="ROU"/>
    <x v="24"/>
    <x v="1163"/>
    <n v="167612"/>
    <m/>
    <x v="970"/>
    <x v="1361"/>
    <n v="0.87"/>
    <n v="0.87"/>
    <m/>
    <n v="677"/>
  </r>
  <r>
    <x v="61"/>
    <s v="ROU"/>
    <x v="25"/>
    <x v="1164"/>
    <n v="183669"/>
    <m/>
    <x v="971"/>
    <x v="1362"/>
    <n v="0.95"/>
    <n v="0.95"/>
    <m/>
    <n v="675"/>
  </r>
  <r>
    <x v="61"/>
    <s v="ROU"/>
    <x v="26"/>
    <x v="1165"/>
    <n v="196090"/>
    <m/>
    <x v="972"/>
    <x v="1339"/>
    <n v="1.02"/>
    <n v="1.02"/>
    <m/>
    <n v="696"/>
  </r>
  <r>
    <x v="61"/>
    <s v="ROU"/>
    <x v="27"/>
    <x v="1166"/>
    <n v="204185"/>
    <n v="875"/>
    <x v="973"/>
    <x v="1363"/>
    <n v="1.07"/>
    <n v="1.06"/>
    <n v="0"/>
    <n v="719"/>
  </r>
  <r>
    <x v="61"/>
    <s v="ROU"/>
    <x v="28"/>
    <x v="1167"/>
    <n v="233288"/>
    <n v="1951"/>
    <x v="974"/>
    <x v="1364"/>
    <n v="1.22"/>
    <n v="1.21"/>
    <n v="0.01"/>
    <n v="817"/>
  </r>
  <r>
    <x v="61"/>
    <s v="ROU"/>
    <x v="29"/>
    <x v="1168"/>
    <n v="267424"/>
    <n v="2622"/>
    <x v="975"/>
    <x v="1365"/>
    <n v="1.4"/>
    <n v="1.39"/>
    <n v="0.01"/>
    <n v="962"/>
  </r>
  <r>
    <x v="61"/>
    <s v="ROU"/>
    <x v="30"/>
    <x v="1169"/>
    <n v="302570"/>
    <n v="5814"/>
    <x v="976"/>
    <x v="1366"/>
    <n v="1.6"/>
    <n v="1.57"/>
    <n v="0.03"/>
    <n v="1144"/>
  </r>
  <r>
    <x v="61"/>
    <s v="ROU"/>
    <x v="31"/>
    <x v="1170"/>
    <n v="338252"/>
    <n v="9844"/>
    <x v="977"/>
    <x v="1367"/>
    <n v="1.81"/>
    <n v="1.76"/>
    <n v="0.05"/>
    <n v="1340"/>
  </r>
  <r>
    <x v="61"/>
    <s v="ROU"/>
    <x v="32"/>
    <x v="1171"/>
    <n v="374681"/>
    <n v="11255"/>
    <x v="978"/>
    <x v="1368"/>
    <n v="2.0099999999999998"/>
    <n v="1.95"/>
    <n v="0.06"/>
    <n v="1502"/>
  </r>
  <r>
    <x v="61"/>
    <s v="ROU"/>
    <x v="33"/>
    <x v="1172"/>
    <n v="406006"/>
    <n v="12879"/>
    <x v="979"/>
    <x v="1369"/>
    <n v="2.1800000000000002"/>
    <n v="2.11"/>
    <n v="7.0000000000000007E-2"/>
    <n v="1654"/>
  </r>
  <r>
    <x v="61"/>
    <s v="ROU"/>
    <x v="34"/>
    <x v="1173"/>
    <n v="433129"/>
    <n v="13156"/>
    <x v="980"/>
    <x v="1370"/>
    <n v="2.3199999999999998"/>
    <n v="2.25"/>
    <n v="7.0000000000000007E-2"/>
    <n v="1791"/>
  </r>
  <r>
    <x v="61"/>
    <s v="ROU"/>
    <x v="2"/>
    <x v="1174"/>
    <n v="459567"/>
    <n v="25064"/>
    <x v="981"/>
    <x v="1371"/>
    <n v="2.52"/>
    <n v="2.39"/>
    <n v="0.13"/>
    <n v="1852"/>
  </r>
  <r>
    <x v="61"/>
    <s v="ROU"/>
    <x v="3"/>
    <x v="1175"/>
    <n v="487711"/>
    <n v="40667"/>
    <x v="982"/>
    <x v="1372"/>
    <n v="2.75"/>
    <n v="2.54"/>
    <n v="0.21"/>
    <n v="1918"/>
  </r>
  <r>
    <x v="61"/>
    <s v="ROU"/>
    <x v="4"/>
    <x v="1176"/>
    <n v="513429"/>
    <n v="57275"/>
    <x v="983"/>
    <x v="1373"/>
    <n v="2.97"/>
    <n v="2.67"/>
    <n v="0.3"/>
    <n v="1948"/>
  </r>
  <r>
    <x v="61"/>
    <s v="ROU"/>
    <x v="5"/>
    <x v="1177"/>
    <n v="534346"/>
    <n v="75050"/>
    <x v="984"/>
    <x v="1374"/>
    <n v="3.17"/>
    <n v="2.78"/>
    <n v="0.39"/>
    <n v="1940"/>
  </r>
  <r>
    <x v="61"/>
    <s v="ROU"/>
    <x v="0"/>
    <x v="1178"/>
    <n v="554924"/>
    <n v="92076"/>
    <x v="985"/>
    <x v="1375"/>
    <n v="3.36"/>
    <n v="2.88"/>
    <n v="0.48"/>
    <n v="1939"/>
  </r>
  <r>
    <x v="61"/>
    <s v="ROU"/>
    <x v="1"/>
    <x v="1179"/>
    <n v="571091"/>
    <n v="101305"/>
    <x v="986"/>
    <x v="1376"/>
    <n v="3.5"/>
    <n v="2.97"/>
    <n v="0.53"/>
    <n v="1883"/>
  </r>
  <r>
    <x v="61"/>
    <s v="ROU"/>
    <x v="6"/>
    <x v="1180"/>
    <n v="585218"/>
    <n v="106197"/>
    <x v="987"/>
    <x v="1377"/>
    <n v="3.59"/>
    <n v="3.04"/>
    <n v="0.55000000000000004"/>
    <n v="1820"/>
  </r>
  <r>
    <x v="61"/>
    <s v="ROU"/>
    <x v="7"/>
    <x v="1181"/>
    <n v="598135"/>
    <n v="123049"/>
    <x v="988"/>
    <x v="1378"/>
    <n v="3.75"/>
    <n v="3.11"/>
    <n v="0.64"/>
    <n v="1757"/>
  </r>
  <r>
    <x v="61"/>
    <s v="ROU"/>
    <x v="35"/>
    <x v="1182"/>
    <n v="610383"/>
    <n v="138349"/>
    <x v="989"/>
    <x v="1379"/>
    <n v="3.89"/>
    <n v="3.17"/>
    <n v="0.72"/>
    <n v="1636"/>
  </r>
  <r>
    <x v="61"/>
    <s v="ROU"/>
    <x v="36"/>
    <x v="1183"/>
    <n v="620176"/>
    <n v="152026"/>
    <x v="990"/>
    <x v="1380"/>
    <n v="4.01"/>
    <n v="3.22"/>
    <n v="0.79"/>
    <n v="1496"/>
  </r>
  <r>
    <x v="61"/>
    <s v="ROU"/>
    <x v="37"/>
    <x v="1184"/>
    <n v="629279"/>
    <n v="165516"/>
    <x v="991"/>
    <x v="1381"/>
    <n v="4.13"/>
    <n v="3.27"/>
    <n v="0.86"/>
    <n v="1377"/>
  </r>
  <r>
    <x v="61"/>
    <s v="ROU"/>
    <x v="38"/>
    <x v="1185"/>
    <n v="638886"/>
    <n v="182666"/>
    <x v="992"/>
    <x v="1382"/>
    <n v="4.2699999999999996"/>
    <n v="3.32"/>
    <n v="0.95"/>
    <n v="1296"/>
  </r>
  <r>
    <x v="61"/>
    <s v="ROU"/>
    <x v="39"/>
    <x v="1186"/>
    <n v="647690"/>
    <n v="193122"/>
    <x v="993"/>
    <x v="1383"/>
    <n v="4.37"/>
    <n v="3.37"/>
    <n v="1"/>
    <n v="1251"/>
  </r>
  <r>
    <x v="62"/>
    <s v="RUS"/>
    <x v="50"/>
    <x v="1187"/>
    <m/>
    <m/>
    <x v="0"/>
    <x v="0"/>
    <n v="0.02"/>
    <m/>
    <m/>
    <m/>
  </r>
  <r>
    <x v="62"/>
    <s v="RUS"/>
    <x v="51"/>
    <x v="3"/>
    <m/>
    <m/>
    <x v="0"/>
    <x v="1384"/>
    <m/>
    <m/>
    <m/>
    <n v="23"/>
  </r>
  <r>
    <x v="62"/>
    <s v="RUS"/>
    <x v="52"/>
    <x v="3"/>
    <m/>
    <m/>
    <x v="0"/>
    <x v="1384"/>
    <m/>
    <m/>
    <m/>
    <n v="23"/>
  </r>
  <r>
    <x v="62"/>
    <s v="RUS"/>
    <x v="53"/>
    <x v="3"/>
    <m/>
    <m/>
    <x v="0"/>
    <x v="1384"/>
    <m/>
    <m/>
    <m/>
    <n v="23"/>
  </r>
  <r>
    <x v="62"/>
    <s v="RUS"/>
    <x v="46"/>
    <x v="3"/>
    <m/>
    <m/>
    <x v="0"/>
    <x v="1384"/>
    <m/>
    <m/>
    <m/>
    <n v="23"/>
  </r>
  <r>
    <x v="62"/>
    <s v="RUS"/>
    <x v="47"/>
    <x v="3"/>
    <m/>
    <m/>
    <x v="0"/>
    <x v="1384"/>
    <m/>
    <m/>
    <m/>
    <n v="23"/>
  </r>
  <r>
    <x v="62"/>
    <s v="RUS"/>
    <x v="48"/>
    <x v="3"/>
    <m/>
    <m/>
    <x v="0"/>
    <x v="1384"/>
    <m/>
    <m/>
    <m/>
    <n v="23"/>
  </r>
  <r>
    <x v="62"/>
    <s v="RUS"/>
    <x v="49"/>
    <x v="1188"/>
    <m/>
    <m/>
    <x v="0"/>
    <x v="1384"/>
    <n v="0.04"/>
    <m/>
    <m/>
    <n v="23"/>
  </r>
  <r>
    <x v="62"/>
    <s v="RUS"/>
    <x v="40"/>
    <x v="3"/>
    <m/>
    <m/>
    <x v="0"/>
    <x v="1385"/>
    <m/>
    <m/>
    <m/>
    <n v="86"/>
  </r>
  <r>
    <x v="62"/>
    <s v="RUS"/>
    <x v="41"/>
    <x v="3"/>
    <m/>
    <m/>
    <x v="0"/>
    <x v="1386"/>
    <m/>
    <m/>
    <m/>
    <n v="150"/>
  </r>
  <r>
    <x v="62"/>
    <s v="RUS"/>
    <x v="42"/>
    <x v="3"/>
    <m/>
    <m/>
    <x v="0"/>
    <x v="1387"/>
    <m/>
    <m/>
    <m/>
    <n v="213"/>
  </r>
  <r>
    <x v="62"/>
    <s v="RUS"/>
    <x v="43"/>
    <x v="3"/>
    <m/>
    <m/>
    <x v="0"/>
    <x v="1388"/>
    <m/>
    <m/>
    <m/>
    <n v="276"/>
  </r>
  <r>
    <x v="62"/>
    <s v="RUS"/>
    <x v="44"/>
    <x v="3"/>
    <m/>
    <m/>
    <x v="0"/>
    <x v="1389"/>
    <m/>
    <m/>
    <m/>
    <n v="339"/>
  </r>
  <r>
    <x v="62"/>
    <s v="RUS"/>
    <x v="45"/>
    <x v="3"/>
    <m/>
    <m/>
    <x v="0"/>
    <x v="1390"/>
    <m/>
    <m/>
    <m/>
    <n v="403"/>
  </r>
  <r>
    <x v="62"/>
    <s v="RUS"/>
    <x v="8"/>
    <x v="3"/>
    <m/>
    <m/>
    <x v="0"/>
    <x v="1391"/>
    <m/>
    <m/>
    <m/>
    <n v="466"/>
  </r>
  <r>
    <x v="62"/>
    <s v="RUS"/>
    <x v="9"/>
    <x v="3"/>
    <m/>
    <m/>
    <x v="0"/>
    <x v="1391"/>
    <m/>
    <m/>
    <m/>
    <n v="466"/>
  </r>
  <r>
    <x v="62"/>
    <s v="RUS"/>
    <x v="10"/>
    <x v="3"/>
    <m/>
    <m/>
    <x v="0"/>
    <x v="1391"/>
    <m/>
    <m/>
    <m/>
    <n v="466"/>
  </r>
  <r>
    <x v="62"/>
    <s v="RUS"/>
    <x v="11"/>
    <x v="3"/>
    <m/>
    <m/>
    <x v="0"/>
    <x v="1391"/>
    <m/>
    <m/>
    <m/>
    <n v="466"/>
  </r>
  <r>
    <x v="62"/>
    <s v="RUS"/>
    <x v="12"/>
    <x v="1189"/>
    <m/>
    <m/>
    <x v="0"/>
    <x v="1391"/>
    <n v="0.55000000000000004"/>
    <m/>
    <m/>
    <n v="466"/>
  </r>
  <r>
    <x v="62"/>
    <s v="RUS"/>
    <x v="13"/>
    <x v="3"/>
    <m/>
    <m/>
    <x v="0"/>
    <x v="1392"/>
    <m/>
    <m/>
    <m/>
    <n v="417"/>
  </r>
  <r>
    <x v="62"/>
    <s v="RUS"/>
    <x v="14"/>
    <x v="3"/>
    <m/>
    <m/>
    <x v="0"/>
    <x v="1393"/>
    <m/>
    <m/>
    <m/>
    <n v="368"/>
  </r>
  <r>
    <x v="62"/>
    <s v="RUS"/>
    <x v="15"/>
    <x v="3"/>
    <m/>
    <m/>
    <x v="0"/>
    <x v="1394"/>
    <m/>
    <m/>
    <m/>
    <n v="320"/>
  </r>
  <r>
    <x v="62"/>
    <s v="RUS"/>
    <x v="16"/>
    <x v="3"/>
    <m/>
    <m/>
    <x v="0"/>
    <x v="1395"/>
    <m/>
    <m/>
    <m/>
    <n v="271"/>
  </r>
  <r>
    <x v="62"/>
    <s v="RUS"/>
    <x v="17"/>
    <x v="3"/>
    <m/>
    <m/>
    <x v="0"/>
    <x v="1396"/>
    <m/>
    <m/>
    <m/>
    <n v="222"/>
  </r>
  <r>
    <x v="62"/>
    <s v="RUS"/>
    <x v="18"/>
    <x v="3"/>
    <m/>
    <m/>
    <x v="0"/>
    <x v="1397"/>
    <m/>
    <m/>
    <m/>
    <n v="173"/>
  </r>
  <r>
    <x v="62"/>
    <s v="RUS"/>
    <x v="19"/>
    <x v="3"/>
    <m/>
    <m/>
    <x v="0"/>
    <x v="1398"/>
    <m/>
    <m/>
    <m/>
    <n v="125"/>
  </r>
  <r>
    <x v="62"/>
    <s v="RUS"/>
    <x v="20"/>
    <x v="3"/>
    <m/>
    <m/>
    <x v="0"/>
    <x v="1398"/>
    <m/>
    <m/>
    <m/>
    <n v="125"/>
  </r>
  <r>
    <x v="62"/>
    <s v="RUS"/>
    <x v="21"/>
    <x v="3"/>
    <m/>
    <m/>
    <x v="0"/>
    <x v="1398"/>
    <m/>
    <m/>
    <m/>
    <n v="125"/>
  </r>
  <r>
    <x v="62"/>
    <s v="RUS"/>
    <x v="22"/>
    <x v="3"/>
    <m/>
    <m/>
    <x v="0"/>
    <x v="1398"/>
    <m/>
    <m/>
    <m/>
    <n v="125"/>
  </r>
  <r>
    <x v="62"/>
    <s v="RUS"/>
    <x v="23"/>
    <x v="1190"/>
    <m/>
    <m/>
    <x v="0"/>
    <x v="1398"/>
    <n v="0.69"/>
    <m/>
    <m/>
    <n v="125"/>
  </r>
  <r>
    <x v="63"/>
    <s v="SHN"/>
    <x v="36"/>
    <x v="1191"/>
    <m/>
    <m/>
    <x v="0"/>
    <x v="0"/>
    <n v="1.76"/>
    <m/>
    <m/>
    <m/>
  </r>
  <r>
    <x v="64"/>
    <s v="SAU"/>
    <x v="16"/>
    <x v="978"/>
    <m/>
    <m/>
    <x v="0"/>
    <x v="0"/>
    <n v="0.28999999999999998"/>
    <m/>
    <m/>
    <m/>
  </r>
  <r>
    <x v="64"/>
    <s v="SAU"/>
    <x v="17"/>
    <x v="1192"/>
    <m/>
    <m/>
    <x v="994"/>
    <x v="1399"/>
    <n v="0.4"/>
    <m/>
    <m/>
    <n v="1088"/>
  </r>
  <r>
    <x v="64"/>
    <s v="SAU"/>
    <x v="18"/>
    <x v="3"/>
    <m/>
    <m/>
    <x v="0"/>
    <x v="1400"/>
    <m/>
    <m/>
    <m/>
    <n v="689"/>
  </r>
  <r>
    <x v="64"/>
    <s v="SAU"/>
    <x v="19"/>
    <x v="3"/>
    <m/>
    <m/>
    <x v="0"/>
    <x v="1401"/>
    <m/>
    <m/>
    <m/>
    <n v="556"/>
  </r>
  <r>
    <x v="64"/>
    <s v="SAU"/>
    <x v="20"/>
    <x v="3"/>
    <m/>
    <m/>
    <x v="0"/>
    <x v="1402"/>
    <m/>
    <m/>
    <m/>
    <n v="490"/>
  </r>
  <r>
    <x v="64"/>
    <s v="SAU"/>
    <x v="21"/>
    <x v="1193"/>
    <m/>
    <m/>
    <x v="0"/>
    <x v="140"/>
    <n v="0.51"/>
    <m/>
    <m/>
    <n v="450"/>
  </r>
  <r>
    <x v="64"/>
    <s v="SAU"/>
    <x v="22"/>
    <x v="3"/>
    <m/>
    <m/>
    <x v="0"/>
    <x v="1403"/>
    <m/>
    <m/>
    <m/>
    <n v="469"/>
  </r>
  <r>
    <x v="64"/>
    <s v="SAU"/>
    <x v="23"/>
    <x v="3"/>
    <m/>
    <m/>
    <x v="0"/>
    <x v="1404"/>
    <m/>
    <m/>
    <m/>
    <n v="482"/>
  </r>
  <r>
    <x v="64"/>
    <s v="SAU"/>
    <x v="24"/>
    <x v="3"/>
    <m/>
    <m/>
    <x v="0"/>
    <x v="1405"/>
    <m/>
    <m/>
    <m/>
    <n v="407"/>
  </r>
  <r>
    <x v="64"/>
    <s v="SAU"/>
    <x v="25"/>
    <x v="3"/>
    <m/>
    <m/>
    <x v="0"/>
    <x v="1406"/>
    <m/>
    <m/>
    <m/>
    <n v="445"/>
  </r>
  <r>
    <x v="64"/>
    <s v="SAU"/>
    <x v="26"/>
    <x v="3"/>
    <m/>
    <m/>
    <x v="0"/>
    <x v="1407"/>
    <m/>
    <m/>
    <m/>
    <n v="484"/>
  </r>
  <r>
    <x v="64"/>
    <s v="SAU"/>
    <x v="27"/>
    <x v="1194"/>
    <m/>
    <m/>
    <x v="0"/>
    <x v="1408"/>
    <n v="0.85"/>
    <m/>
    <m/>
    <n v="522"/>
  </r>
  <r>
    <x v="64"/>
    <s v="SAU"/>
    <x v="28"/>
    <x v="3"/>
    <m/>
    <m/>
    <x v="0"/>
    <x v="1409"/>
    <m/>
    <m/>
    <m/>
    <n v="514"/>
  </r>
  <r>
    <x v="64"/>
    <s v="SAU"/>
    <x v="29"/>
    <x v="3"/>
    <m/>
    <m/>
    <x v="0"/>
    <x v="1410"/>
    <m/>
    <m/>
    <m/>
    <n v="466"/>
  </r>
  <r>
    <x v="64"/>
    <s v="SAU"/>
    <x v="30"/>
    <x v="3"/>
    <m/>
    <m/>
    <x v="0"/>
    <x v="1411"/>
    <m/>
    <m/>
    <m/>
    <n v="419"/>
  </r>
  <r>
    <x v="64"/>
    <s v="SAU"/>
    <x v="31"/>
    <x v="3"/>
    <m/>
    <m/>
    <x v="0"/>
    <x v="1412"/>
    <m/>
    <m/>
    <m/>
    <n v="372"/>
  </r>
  <r>
    <x v="64"/>
    <s v="SAU"/>
    <x v="32"/>
    <x v="3"/>
    <m/>
    <m/>
    <x v="0"/>
    <x v="1413"/>
    <m/>
    <m/>
    <m/>
    <n v="325"/>
  </r>
  <r>
    <x v="64"/>
    <s v="SAU"/>
    <x v="33"/>
    <x v="3"/>
    <m/>
    <m/>
    <x v="0"/>
    <x v="1414"/>
    <m/>
    <m/>
    <m/>
    <n v="277"/>
  </r>
  <r>
    <x v="64"/>
    <s v="SAU"/>
    <x v="34"/>
    <x v="3"/>
    <m/>
    <m/>
    <x v="0"/>
    <x v="1415"/>
    <m/>
    <m/>
    <m/>
    <n v="230"/>
  </r>
  <r>
    <x v="64"/>
    <s v="SAU"/>
    <x v="2"/>
    <x v="3"/>
    <m/>
    <m/>
    <x v="0"/>
    <x v="1415"/>
    <m/>
    <m/>
    <m/>
    <n v="230"/>
  </r>
  <r>
    <x v="64"/>
    <s v="SAU"/>
    <x v="3"/>
    <x v="3"/>
    <m/>
    <m/>
    <x v="0"/>
    <x v="1415"/>
    <m/>
    <m/>
    <m/>
    <n v="230"/>
  </r>
  <r>
    <x v="64"/>
    <s v="SAU"/>
    <x v="4"/>
    <x v="3"/>
    <m/>
    <m/>
    <x v="0"/>
    <x v="1415"/>
    <m/>
    <m/>
    <m/>
    <n v="230"/>
  </r>
  <r>
    <x v="64"/>
    <s v="SAU"/>
    <x v="5"/>
    <x v="3"/>
    <m/>
    <m/>
    <x v="0"/>
    <x v="1415"/>
    <m/>
    <m/>
    <m/>
    <n v="230"/>
  </r>
  <r>
    <x v="64"/>
    <s v="SAU"/>
    <x v="0"/>
    <x v="1195"/>
    <m/>
    <m/>
    <x v="0"/>
    <x v="1415"/>
    <n v="1.1200000000000001"/>
    <m/>
    <m/>
    <n v="230"/>
  </r>
  <r>
    <x v="64"/>
    <s v="SAU"/>
    <x v="1"/>
    <x v="3"/>
    <m/>
    <m/>
    <x v="0"/>
    <x v="1416"/>
    <m/>
    <m/>
    <m/>
    <n v="264"/>
  </r>
  <r>
    <x v="64"/>
    <s v="SAU"/>
    <x v="6"/>
    <x v="3"/>
    <m/>
    <m/>
    <x v="0"/>
    <x v="1417"/>
    <m/>
    <m/>
    <m/>
    <n v="298"/>
  </r>
  <r>
    <x v="64"/>
    <s v="SAU"/>
    <x v="7"/>
    <x v="1196"/>
    <m/>
    <m/>
    <x v="0"/>
    <x v="1418"/>
    <n v="1.27"/>
    <m/>
    <m/>
    <n v="332"/>
  </r>
  <r>
    <x v="65"/>
    <m/>
    <x v="54"/>
    <x v="1197"/>
    <n v="18996"/>
    <m/>
    <x v="0"/>
    <x v="0"/>
    <n v="0.35"/>
    <n v="0.35"/>
    <m/>
    <m/>
  </r>
  <r>
    <x v="65"/>
    <m/>
    <x v="55"/>
    <x v="3"/>
    <m/>
    <m/>
    <x v="0"/>
    <x v="1419"/>
    <m/>
    <m/>
    <m/>
    <n v="1075"/>
  </r>
  <r>
    <x v="65"/>
    <m/>
    <x v="50"/>
    <x v="3"/>
    <m/>
    <m/>
    <x v="0"/>
    <x v="1419"/>
    <m/>
    <m/>
    <m/>
    <n v="1075"/>
  </r>
  <r>
    <x v="65"/>
    <m/>
    <x v="51"/>
    <x v="3"/>
    <m/>
    <m/>
    <x v="0"/>
    <x v="1419"/>
    <m/>
    <m/>
    <m/>
    <n v="1075"/>
  </r>
  <r>
    <x v="65"/>
    <m/>
    <x v="52"/>
    <x v="3"/>
    <m/>
    <m/>
    <x v="0"/>
    <x v="1419"/>
    <m/>
    <m/>
    <m/>
    <n v="1075"/>
  </r>
  <r>
    <x v="65"/>
    <m/>
    <x v="53"/>
    <x v="3"/>
    <m/>
    <m/>
    <x v="0"/>
    <x v="1419"/>
    <m/>
    <m/>
    <m/>
    <n v="1075"/>
  </r>
  <r>
    <x v="65"/>
    <m/>
    <x v="46"/>
    <x v="3"/>
    <m/>
    <m/>
    <x v="0"/>
    <x v="1419"/>
    <m/>
    <m/>
    <m/>
    <n v="1075"/>
  </r>
  <r>
    <x v="65"/>
    <m/>
    <x v="47"/>
    <x v="1198"/>
    <n v="60096"/>
    <m/>
    <x v="0"/>
    <x v="1419"/>
    <n v="1.1000000000000001"/>
    <n v="1.1000000000000001"/>
    <m/>
    <n v="1075"/>
  </r>
  <r>
    <x v="65"/>
    <m/>
    <x v="48"/>
    <x v="3"/>
    <m/>
    <m/>
    <x v="0"/>
    <x v="750"/>
    <m/>
    <m/>
    <m/>
    <n v="1050"/>
  </r>
  <r>
    <x v="65"/>
    <m/>
    <x v="49"/>
    <x v="3"/>
    <m/>
    <m/>
    <x v="0"/>
    <x v="1420"/>
    <m/>
    <m/>
    <m/>
    <n v="1024"/>
  </r>
  <r>
    <x v="65"/>
    <m/>
    <x v="40"/>
    <x v="3"/>
    <m/>
    <m/>
    <x v="0"/>
    <x v="1421"/>
    <m/>
    <m/>
    <m/>
    <n v="999"/>
  </r>
  <r>
    <x v="65"/>
    <m/>
    <x v="41"/>
    <x v="3"/>
    <m/>
    <m/>
    <x v="0"/>
    <x v="1127"/>
    <m/>
    <m/>
    <m/>
    <n v="974"/>
  </r>
  <r>
    <x v="65"/>
    <m/>
    <x v="42"/>
    <x v="3"/>
    <m/>
    <m/>
    <x v="0"/>
    <x v="1422"/>
    <m/>
    <m/>
    <m/>
    <n v="949"/>
  </r>
  <r>
    <x v="65"/>
    <m/>
    <x v="43"/>
    <x v="3"/>
    <m/>
    <m/>
    <x v="0"/>
    <x v="1423"/>
    <m/>
    <m/>
    <m/>
    <n v="924"/>
  </r>
  <r>
    <x v="65"/>
    <m/>
    <x v="44"/>
    <x v="1199"/>
    <n v="94458"/>
    <m/>
    <x v="0"/>
    <x v="1424"/>
    <n v="1.73"/>
    <n v="1.73"/>
    <m/>
    <n v="899"/>
  </r>
  <r>
    <x v="65"/>
    <m/>
    <x v="45"/>
    <x v="3"/>
    <m/>
    <m/>
    <x v="0"/>
    <x v="1425"/>
    <m/>
    <m/>
    <m/>
    <n v="850"/>
  </r>
  <r>
    <x v="65"/>
    <m/>
    <x v="8"/>
    <x v="3"/>
    <m/>
    <m/>
    <x v="0"/>
    <x v="1426"/>
    <m/>
    <m/>
    <m/>
    <n v="801"/>
  </r>
  <r>
    <x v="65"/>
    <m/>
    <x v="9"/>
    <x v="3"/>
    <m/>
    <m/>
    <x v="0"/>
    <x v="1427"/>
    <m/>
    <m/>
    <m/>
    <n v="753"/>
  </r>
  <r>
    <x v="65"/>
    <m/>
    <x v="10"/>
    <x v="3"/>
    <m/>
    <m/>
    <x v="0"/>
    <x v="1428"/>
    <m/>
    <m/>
    <m/>
    <n v="704"/>
  </r>
  <r>
    <x v="65"/>
    <m/>
    <x v="11"/>
    <x v="3"/>
    <m/>
    <m/>
    <x v="0"/>
    <x v="1038"/>
    <m/>
    <m/>
    <m/>
    <n v="656"/>
  </r>
  <r>
    <x v="65"/>
    <m/>
    <x v="12"/>
    <x v="3"/>
    <m/>
    <m/>
    <x v="0"/>
    <x v="1429"/>
    <m/>
    <m/>
    <m/>
    <n v="607"/>
  </r>
  <r>
    <x v="65"/>
    <m/>
    <x v="13"/>
    <x v="1200"/>
    <n v="115773"/>
    <n v="42"/>
    <x v="0"/>
    <x v="1430"/>
    <n v="2.12"/>
    <n v="2.12"/>
    <n v="0"/>
    <n v="558"/>
  </r>
  <r>
    <x v="65"/>
    <m/>
    <x v="14"/>
    <x v="3"/>
    <m/>
    <m/>
    <x v="0"/>
    <x v="1431"/>
    <m/>
    <m/>
    <m/>
    <n v="667"/>
  </r>
  <r>
    <x v="65"/>
    <m/>
    <x v="15"/>
    <x v="3"/>
    <m/>
    <m/>
    <x v="0"/>
    <x v="1230"/>
    <m/>
    <m/>
    <m/>
    <n v="775"/>
  </r>
  <r>
    <x v="65"/>
    <m/>
    <x v="16"/>
    <x v="3"/>
    <m/>
    <m/>
    <x v="0"/>
    <x v="1432"/>
    <m/>
    <m/>
    <m/>
    <n v="883"/>
  </r>
  <r>
    <x v="65"/>
    <m/>
    <x v="17"/>
    <x v="3"/>
    <m/>
    <m/>
    <x v="0"/>
    <x v="1433"/>
    <m/>
    <m/>
    <m/>
    <n v="991"/>
  </r>
  <r>
    <x v="65"/>
    <m/>
    <x v="18"/>
    <x v="3"/>
    <m/>
    <m/>
    <x v="0"/>
    <x v="1434"/>
    <m/>
    <m/>
    <m/>
    <n v="1099"/>
  </r>
  <r>
    <x v="65"/>
    <m/>
    <x v="19"/>
    <x v="3"/>
    <m/>
    <m/>
    <x v="0"/>
    <x v="1435"/>
    <m/>
    <m/>
    <m/>
    <n v="1208"/>
  </r>
  <r>
    <x v="65"/>
    <m/>
    <x v="20"/>
    <x v="1201"/>
    <n v="163377"/>
    <n v="2758"/>
    <x v="0"/>
    <x v="1436"/>
    <n v="3.04"/>
    <n v="2.99"/>
    <n v="0.05"/>
    <n v="1316"/>
  </r>
  <r>
    <x v="65"/>
    <m/>
    <x v="21"/>
    <x v="1202"/>
    <n v="175942"/>
    <n v="2857"/>
    <x v="995"/>
    <x v="1437"/>
    <n v="3.27"/>
    <n v="3.22"/>
    <n v="0.05"/>
    <n v="1459"/>
  </r>
  <r>
    <x v="65"/>
    <m/>
    <x v="22"/>
    <x v="1203"/>
    <n v="191965"/>
    <n v="2990"/>
    <x v="996"/>
    <x v="1438"/>
    <n v="3.57"/>
    <n v="3.51"/>
    <n v="0.05"/>
    <n v="1693"/>
  </r>
  <r>
    <x v="65"/>
    <m/>
    <x v="23"/>
    <x v="1204"/>
    <n v="208207"/>
    <n v="3190"/>
    <x v="997"/>
    <x v="1439"/>
    <n v="3.87"/>
    <n v="3.81"/>
    <n v="0.06"/>
    <n v="1935"/>
  </r>
  <r>
    <x v="65"/>
    <m/>
    <x v="24"/>
    <x v="1205"/>
    <n v="224840"/>
    <n v="3331"/>
    <x v="998"/>
    <x v="1440"/>
    <n v="4.18"/>
    <n v="4.12"/>
    <n v="0.06"/>
    <n v="2186"/>
  </r>
  <r>
    <x v="65"/>
    <m/>
    <x v="25"/>
    <x v="3"/>
    <m/>
    <m/>
    <x v="0"/>
    <x v="1441"/>
    <m/>
    <m/>
    <m/>
    <n v="2351"/>
  </r>
  <r>
    <x v="65"/>
    <m/>
    <x v="26"/>
    <x v="3"/>
    <m/>
    <m/>
    <x v="0"/>
    <x v="1442"/>
    <m/>
    <m/>
    <m/>
    <n v="2516"/>
  </r>
  <r>
    <x v="65"/>
    <m/>
    <x v="27"/>
    <x v="1206"/>
    <n v="264991"/>
    <n v="3698"/>
    <x v="0"/>
    <x v="1443"/>
    <n v="4.92"/>
    <n v="4.8499999999999996"/>
    <n v="7.0000000000000007E-2"/>
    <n v="2682"/>
  </r>
  <r>
    <x v="65"/>
    <m/>
    <x v="28"/>
    <x v="1207"/>
    <n v="284582"/>
    <n v="3886"/>
    <x v="999"/>
    <x v="140"/>
    <n v="5.28"/>
    <n v="5.21"/>
    <n v="7.0000000000000007E-2"/>
    <n v="2868"/>
  </r>
  <r>
    <x v="65"/>
    <m/>
    <x v="29"/>
    <x v="1208"/>
    <n v="309909"/>
    <n v="4170"/>
    <x v="1000"/>
    <x v="1444"/>
    <n v="5.75"/>
    <n v="5.67"/>
    <n v="0.08"/>
    <n v="3115"/>
  </r>
  <r>
    <x v="65"/>
    <m/>
    <x v="30"/>
    <x v="1209"/>
    <n v="334871"/>
    <n v="4466"/>
    <x v="1001"/>
    <x v="1445"/>
    <n v="6.21"/>
    <n v="6.13"/>
    <n v="0.08"/>
    <n v="3345"/>
  </r>
  <r>
    <x v="65"/>
    <m/>
    <x v="31"/>
    <x v="1210"/>
    <n v="358454"/>
    <n v="4689"/>
    <x v="1002"/>
    <x v="1446"/>
    <n v="6.65"/>
    <n v="6.56"/>
    <n v="0.09"/>
    <n v="3529"/>
  </r>
  <r>
    <x v="65"/>
    <m/>
    <x v="32"/>
    <x v="1211"/>
    <n v="380667"/>
    <n v="5188"/>
    <x v="1003"/>
    <x v="1447"/>
    <n v="7.06"/>
    <n v="6.97"/>
    <n v="0.09"/>
    <n v="3770"/>
  </r>
  <r>
    <x v="65"/>
    <m/>
    <x v="33"/>
    <x v="1212"/>
    <n v="404038"/>
    <n v="5383"/>
    <x v="1004"/>
    <x v="1448"/>
    <n v="7.49"/>
    <n v="7.4"/>
    <n v="0.1"/>
    <n v="4033"/>
  </r>
  <r>
    <x v="65"/>
    <m/>
    <x v="34"/>
    <x v="1213"/>
    <n v="415402"/>
    <n v="5538"/>
    <x v="1005"/>
    <x v="1449"/>
    <n v="7.7"/>
    <n v="7.6"/>
    <n v="0.1"/>
    <n v="3981"/>
  </r>
  <r>
    <x v="65"/>
    <m/>
    <x v="2"/>
    <x v="1214"/>
    <n v="437900"/>
    <n v="6060"/>
    <x v="1006"/>
    <x v="1450"/>
    <n v="8.1300000000000008"/>
    <n v="8.02"/>
    <n v="0.11"/>
    <n v="4066"/>
  </r>
  <r>
    <x v="65"/>
    <m/>
    <x v="3"/>
    <x v="1215"/>
    <n v="462092"/>
    <n v="6596"/>
    <x v="1007"/>
    <x v="1451"/>
    <n v="8.58"/>
    <n v="8.4600000000000009"/>
    <n v="0.12"/>
    <n v="4043"/>
  </r>
  <r>
    <x v="65"/>
    <m/>
    <x v="4"/>
    <x v="1216"/>
    <n v="491658"/>
    <n v="6783"/>
    <x v="1008"/>
    <x v="1452"/>
    <n v="9.1199999999999992"/>
    <n v="9"/>
    <n v="0.12"/>
    <n v="4160"/>
  </r>
  <r>
    <x v="65"/>
    <m/>
    <x v="5"/>
    <x v="1217"/>
    <n v="515855"/>
    <n v="7095"/>
    <x v="1009"/>
    <x v="1453"/>
    <n v="9.57"/>
    <n v="9.44"/>
    <n v="0.13"/>
    <n v="4179"/>
  </r>
  <r>
    <x v="65"/>
    <m/>
    <x v="0"/>
    <x v="1218"/>
    <n v="543370"/>
    <n v="7638"/>
    <x v="1010"/>
    <x v="1454"/>
    <n v="10.09"/>
    <n v="9.9499999999999993"/>
    <n v="0.14000000000000001"/>
    <n v="4318"/>
  </r>
  <r>
    <x v="65"/>
    <m/>
    <x v="1"/>
    <x v="1219"/>
    <n v="566269"/>
    <n v="7794"/>
    <x v="1011"/>
    <x v="1455"/>
    <n v="10.51"/>
    <n v="10.36"/>
    <n v="0.14000000000000001"/>
    <n v="4305"/>
  </r>
  <r>
    <x v="65"/>
    <m/>
    <x v="6"/>
    <x v="1220"/>
    <n v="575897"/>
    <n v="7849"/>
    <x v="1012"/>
    <x v="1456"/>
    <n v="10.68"/>
    <n v="10.54"/>
    <n v="0.14000000000000001"/>
    <n v="4257"/>
  </r>
  <r>
    <x v="65"/>
    <m/>
    <x v="7"/>
    <x v="1221"/>
    <n v="610778"/>
    <n v="8345"/>
    <x v="1013"/>
    <x v="1457"/>
    <n v="11.33"/>
    <n v="11.18"/>
    <n v="0.15"/>
    <n v="4580"/>
  </r>
  <r>
    <x v="65"/>
    <m/>
    <x v="35"/>
    <x v="1222"/>
    <n v="649262"/>
    <n v="8758"/>
    <x v="1014"/>
    <x v="1458"/>
    <n v="12.04"/>
    <n v="11.88"/>
    <n v="0.16"/>
    <n v="4951"/>
  </r>
  <r>
    <x v="65"/>
    <m/>
    <x v="36"/>
    <x v="1223"/>
    <n v="694347"/>
    <n v="9031"/>
    <x v="1015"/>
    <x v="1459"/>
    <n v="12.87"/>
    <n v="12.71"/>
    <n v="0.17"/>
    <n v="5359"/>
  </r>
  <r>
    <x v="65"/>
    <m/>
    <x v="37"/>
    <x v="1224"/>
    <n v="742512"/>
    <n v="9529"/>
    <x v="1016"/>
    <x v="1460"/>
    <n v="13.77"/>
    <n v="13.59"/>
    <n v="0.17"/>
    <n v="5990"/>
  </r>
  <r>
    <x v="65"/>
    <m/>
    <x v="38"/>
    <x v="1225"/>
    <n v="786427"/>
    <n v="10332"/>
    <x v="1017"/>
    <x v="1461"/>
    <n v="14.58"/>
    <n v="14.39"/>
    <n v="0.19"/>
    <n v="6426"/>
  </r>
  <r>
    <x v="66"/>
    <s v="SRB"/>
    <x v="18"/>
    <x v="1226"/>
    <m/>
    <m/>
    <x v="0"/>
    <x v="0"/>
    <n v="0.1"/>
    <m/>
    <m/>
    <m/>
  </r>
  <r>
    <x v="66"/>
    <s v="SRB"/>
    <x v="19"/>
    <x v="3"/>
    <m/>
    <m/>
    <x v="0"/>
    <x v="1462"/>
    <m/>
    <m/>
    <m/>
    <n v="169"/>
  </r>
  <r>
    <x v="66"/>
    <s v="SRB"/>
    <x v="20"/>
    <x v="1227"/>
    <m/>
    <m/>
    <x v="0"/>
    <x v="1462"/>
    <n v="0.14000000000000001"/>
    <m/>
    <m/>
    <n v="169"/>
  </r>
  <r>
    <x v="66"/>
    <s v="SRB"/>
    <x v="21"/>
    <x v="3"/>
    <m/>
    <m/>
    <x v="0"/>
    <x v="1463"/>
    <m/>
    <m/>
    <m/>
    <n v="221"/>
  </r>
  <r>
    <x v="66"/>
    <s v="SRB"/>
    <x v="22"/>
    <x v="3"/>
    <m/>
    <m/>
    <x v="0"/>
    <x v="1464"/>
    <m/>
    <m/>
    <m/>
    <n v="247"/>
  </r>
  <r>
    <x v="66"/>
    <s v="SRB"/>
    <x v="23"/>
    <x v="3"/>
    <m/>
    <m/>
    <x v="0"/>
    <x v="1465"/>
    <m/>
    <m/>
    <m/>
    <n v="262"/>
  </r>
  <r>
    <x v="66"/>
    <s v="SRB"/>
    <x v="24"/>
    <x v="1228"/>
    <m/>
    <m/>
    <x v="0"/>
    <x v="1466"/>
    <n v="0.27"/>
    <m/>
    <m/>
    <n v="273"/>
  </r>
  <r>
    <x v="66"/>
    <s v="SRB"/>
    <x v="25"/>
    <x v="3"/>
    <m/>
    <m/>
    <x v="0"/>
    <x v="1467"/>
    <m/>
    <m/>
    <m/>
    <n v="326"/>
  </r>
  <r>
    <x v="66"/>
    <s v="SRB"/>
    <x v="26"/>
    <x v="3"/>
    <m/>
    <m/>
    <x v="0"/>
    <x v="1468"/>
    <m/>
    <m/>
    <m/>
    <n v="395"/>
  </r>
  <r>
    <x v="66"/>
    <s v="SRB"/>
    <x v="27"/>
    <x v="3"/>
    <m/>
    <m/>
    <x v="0"/>
    <x v="1469"/>
    <m/>
    <m/>
    <m/>
    <n v="463"/>
  </r>
  <r>
    <x v="66"/>
    <s v="SRB"/>
    <x v="28"/>
    <x v="3"/>
    <m/>
    <m/>
    <x v="0"/>
    <x v="1470"/>
    <m/>
    <m/>
    <m/>
    <n v="510"/>
  </r>
  <r>
    <x v="66"/>
    <s v="SRB"/>
    <x v="29"/>
    <x v="3"/>
    <m/>
    <m/>
    <x v="0"/>
    <x v="1471"/>
    <m/>
    <m/>
    <m/>
    <n v="556"/>
  </r>
  <r>
    <x v="66"/>
    <s v="SRB"/>
    <x v="30"/>
    <x v="1229"/>
    <m/>
    <m/>
    <x v="0"/>
    <x v="1472"/>
    <n v="0.66"/>
    <m/>
    <m/>
    <n v="602"/>
  </r>
  <r>
    <x v="66"/>
    <s v="SRB"/>
    <x v="31"/>
    <x v="1230"/>
    <m/>
    <m/>
    <x v="1018"/>
    <x v="1473"/>
    <n v="1.25"/>
    <m/>
    <m/>
    <n v="1400"/>
  </r>
  <r>
    <x v="66"/>
    <s v="SRB"/>
    <x v="32"/>
    <x v="1231"/>
    <m/>
    <m/>
    <x v="532"/>
    <x v="1474"/>
    <n v="1.76"/>
    <m/>
    <m/>
    <n v="2040"/>
  </r>
  <r>
    <x v="66"/>
    <s v="SRB"/>
    <x v="33"/>
    <x v="1232"/>
    <m/>
    <m/>
    <x v="1019"/>
    <x v="1475"/>
    <n v="2.4"/>
    <m/>
    <m/>
    <n v="2864"/>
  </r>
  <r>
    <x v="66"/>
    <s v="SRB"/>
    <x v="34"/>
    <x v="1233"/>
    <m/>
    <m/>
    <x v="1020"/>
    <x v="1476"/>
    <n v="3.2"/>
    <m/>
    <m/>
    <n v="3914"/>
  </r>
  <r>
    <x v="66"/>
    <s v="SRB"/>
    <x v="2"/>
    <x v="1234"/>
    <m/>
    <m/>
    <x v="1021"/>
    <x v="1477"/>
    <n v="3.77"/>
    <m/>
    <m/>
    <n v="4634"/>
  </r>
  <r>
    <x v="66"/>
    <s v="SRB"/>
    <x v="3"/>
    <x v="1235"/>
    <m/>
    <m/>
    <x v="1022"/>
    <x v="1478"/>
    <n v="4.7"/>
    <m/>
    <m/>
    <n v="5864"/>
  </r>
  <r>
    <x v="66"/>
    <s v="SRB"/>
    <x v="4"/>
    <x v="1236"/>
    <m/>
    <m/>
    <x v="983"/>
    <x v="1479"/>
    <n v="5.32"/>
    <m/>
    <m/>
    <n v="6660"/>
  </r>
  <r>
    <x v="66"/>
    <s v="SRB"/>
    <x v="5"/>
    <x v="1237"/>
    <m/>
    <m/>
    <x v="1023"/>
    <x v="1480"/>
    <n v="5.9"/>
    <m/>
    <m/>
    <n v="6649"/>
  </r>
  <r>
    <x v="66"/>
    <s v="SRB"/>
    <x v="0"/>
    <x v="1238"/>
    <m/>
    <m/>
    <x v="1024"/>
    <x v="1481"/>
    <n v="6.33"/>
    <m/>
    <m/>
    <n v="6530"/>
  </r>
  <r>
    <x v="66"/>
    <s v="SRB"/>
    <x v="1"/>
    <x v="1239"/>
    <m/>
    <m/>
    <x v="717"/>
    <x v="1482"/>
    <n v="6.43"/>
    <m/>
    <m/>
    <n v="5753"/>
  </r>
  <r>
    <x v="66"/>
    <s v="SRB"/>
    <x v="6"/>
    <x v="3"/>
    <m/>
    <m/>
    <x v="0"/>
    <x v="1483"/>
    <m/>
    <m/>
    <m/>
    <n v="5020"/>
  </r>
  <r>
    <x v="66"/>
    <s v="SRB"/>
    <x v="7"/>
    <x v="3"/>
    <m/>
    <m/>
    <x v="0"/>
    <x v="1484"/>
    <m/>
    <m/>
    <m/>
    <n v="4617"/>
  </r>
  <r>
    <x v="66"/>
    <s v="SRB"/>
    <x v="35"/>
    <x v="1240"/>
    <m/>
    <m/>
    <x v="0"/>
    <x v="1485"/>
    <n v="7.29"/>
    <m/>
    <m/>
    <n v="3705"/>
  </r>
  <r>
    <x v="66"/>
    <s v="SRB"/>
    <x v="36"/>
    <x v="1241"/>
    <m/>
    <m/>
    <x v="1025"/>
    <x v="1486"/>
    <n v="7.55"/>
    <m/>
    <m/>
    <n v="3187"/>
  </r>
  <r>
    <x v="66"/>
    <s v="SRB"/>
    <x v="37"/>
    <x v="1242"/>
    <m/>
    <m/>
    <x v="188"/>
    <x v="1487"/>
    <n v="7.74"/>
    <m/>
    <m/>
    <n v="2632"/>
  </r>
  <r>
    <x v="66"/>
    <s v="SRB"/>
    <x v="38"/>
    <x v="1243"/>
    <m/>
    <m/>
    <x v="1026"/>
    <x v="1488"/>
    <n v="7.91"/>
    <m/>
    <m/>
    <n v="2259"/>
  </r>
  <r>
    <x v="67"/>
    <s v="SYC"/>
    <x v="19"/>
    <x v="0"/>
    <n v="0"/>
    <m/>
    <x v="0"/>
    <x v="0"/>
    <n v="0"/>
    <n v="0"/>
    <m/>
    <m/>
  </r>
  <r>
    <x v="67"/>
    <s v="SYC"/>
    <x v="20"/>
    <x v="3"/>
    <m/>
    <m/>
    <x v="0"/>
    <x v="1489"/>
    <m/>
    <m/>
    <m/>
    <n v="5084"/>
  </r>
  <r>
    <x v="67"/>
    <s v="SYC"/>
    <x v="21"/>
    <x v="3"/>
    <m/>
    <m/>
    <x v="0"/>
    <x v="1489"/>
    <m/>
    <m/>
    <m/>
    <n v="5084"/>
  </r>
  <r>
    <x v="67"/>
    <s v="SYC"/>
    <x v="22"/>
    <x v="3"/>
    <m/>
    <m/>
    <x v="0"/>
    <x v="1489"/>
    <m/>
    <m/>
    <m/>
    <n v="5084"/>
  </r>
  <r>
    <x v="67"/>
    <s v="SYC"/>
    <x v="23"/>
    <x v="1087"/>
    <n v="2000"/>
    <m/>
    <x v="0"/>
    <x v="1489"/>
    <n v="2.0299999999999998"/>
    <n v="2.0299999999999998"/>
    <m/>
    <n v="5084"/>
  </r>
  <r>
    <x v="67"/>
    <s v="SYC"/>
    <x v="24"/>
    <x v="3"/>
    <m/>
    <m/>
    <x v="0"/>
    <x v="1000"/>
    <m/>
    <m/>
    <m/>
    <n v="6101"/>
  </r>
  <r>
    <x v="67"/>
    <s v="SYC"/>
    <x v="25"/>
    <x v="701"/>
    <n v="4000"/>
    <m/>
    <x v="0"/>
    <x v="1490"/>
    <n v="4.07"/>
    <n v="4.07"/>
    <m/>
    <n v="6783"/>
  </r>
  <r>
    <x v="67"/>
    <s v="SYC"/>
    <x v="26"/>
    <x v="1226"/>
    <n v="7000"/>
    <m/>
    <x v="510"/>
    <x v="587"/>
    <n v="7.12"/>
    <n v="7.12"/>
    <m/>
    <n v="10169"/>
  </r>
  <r>
    <x v="67"/>
    <s v="SYC"/>
    <x v="27"/>
    <x v="3"/>
    <m/>
    <m/>
    <x v="0"/>
    <x v="1491"/>
    <m/>
    <m/>
    <m/>
    <n v="11369"/>
  </r>
  <r>
    <x v="67"/>
    <s v="SYC"/>
    <x v="28"/>
    <x v="3"/>
    <m/>
    <m/>
    <x v="0"/>
    <x v="1492"/>
    <m/>
    <m/>
    <m/>
    <n v="12569"/>
  </r>
  <r>
    <x v="67"/>
    <s v="SYC"/>
    <x v="29"/>
    <x v="1244"/>
    <n v="10976"/>
    <m/>
    <x v="0"/>
    <x v="1493"/>
    <n v="11.16"/>
    <n v="11.16"/>
    <m/>
    <n v="13769"/>
  </r>
  <r>
    <x v="67"/>
    <s v="SYC"/>
    <x v="30"/>
    <x v="1245"/>
    <n v="13163"/>
    <m/>
    <x v="1027"/>
    <x v="1494"/>
    <n v="13.39"/>
    <n v="13.39"/>
    <m/>
    <n v="16219"/>
  </r>
  <r>
    <x v="67"/>
    <s v="SYC"/>
    <x v="31"/>
    <x v="3"/>
    <m/>
    <m/>
    <x v="0"/>
    <x v="1495"/>
    <m/>
    <m/>
    <m/>
    <n v="17470"/>
  </r>
  <r>
    <x v="67"/>
    <s v="SYC"/>
    <x v="32"/>
    <x v="1246"/>
    <n v="16890"/>
    <m/>
    <x v="0"/>
    <x v="103"/>
    <n v="17.18"/>
    <n v="17.18"/>
    <m/>
    <n v="18721"/>
  </r>
  <r>
    <x v="67"/>
    <s v="SYC"/>
    <x v="33"/>
    <x v="1247"/>
    <n v="18353"/>
    <m/>
    <x v="1028"/>
    <x v="1496"/>
    <n v="18.66"/>
    <n v="18.66"/>
    <m/>
    <n v="16494"/>
  </r>
  <r>
    <x v="67"/>
    <s v="SYC"/>
    <x v="34"/>
    <x v="3"/>
    <m/>
    <m/>
    <x v="0"/>
    <x v="1497"/>
    <m/>
    <m/>
    <m/>
    <n v="15680"/>
  </r>
  <r>
    <x v="67"/>
    <s v="SYC"/>
    <x v="2"/>
    <x v="1248"/>
    <n v="19889"/>
    <m/>
    <x v="0"/>
    <x v="1498"/>
    <n v="20.22"/>
    <n v="20.22"/>
    <m/>
    <n v="14877"/>
  </r>
  <r>
    <x v="67"/>
    <s v="SYC"/>
    <x v="3"/>
    <x v="1249"/>
    <n v="22712"/>
    <m/>
    <x v="1029"/>
    <x v="1499"/>
    <n v="23.1"/>
    <n v="23.1"/>
    <m/>
    <n v="17053"/>
  </r>
  <r>
    <x v="67"/>
    <s v="SYC"/>
    <x v="4"/>
    <x v="1250"/>
    <n v="25587"/>
    <m/>
    <x v="1030"/>
    <x v="1500"/>
    <n v="26.02"/>
    <n v="26.02"/>
    <m/>
    <n v="18050"/>
  </r>
  <r>
    <x v="67"/>
    <s v="SYC"/>
    <x v="5"/>
    <x v="1251"/>
    <n v="28779"/>
    <m/>
    <x v="1031"/>
    <x v="1501"/>
    <n v="29.26"/>
    <n v="29.26"/>
    <m/>
    <n v="19982"/>
  </r>
  <r>
    <x v="67"/>
    <s v="SYC"/>
    <x v="0"/>
    <x v="1252"/>
    <n v="30861"/>
    <m/>
    <x v="1032"/>
    <x v="1502"/>
    <n v="31.38"/>
    <n v="31.38"/>
    <m/>
    <n v="20297"/>
  </r>
  <r>
    <x v="67"/>
    <s v="SYC"/>
    <x v="1"/>
    <x v="3"/>
    <m/>
    <m/>
    <x v="0"/>
    <x v="1503"/>
    <m/>
    <m/>
    <m/>
    <n v="20216"/>
  </r>
  <r>
    <x v="67"/>
    <s v="SYC"/>
    <x v="6"/>
    <x v="3"/>
    <m/>
    <m/>
    <x v="0"/>
    <x v="1504"/>
    <m/>
    <m/>
    <m/>
    <n v="21141"/>
  </r>
  <r>
    <x v="67"/>
    <s v="SYC"/>
    <x v="7"/>
    <x v="1253"/>
    <n v="35079"/>
    <m/>
    <x v="0"/>
    <x v="1505"/>
    <n v="35.67"/>
    <n v="35.67"/>
    <m/>
    <n v="22066"/>
  </r>
  <r>
    <x v="67"/>
    <s v="SYC"/>
    <x v="35"/>
    <x v="1254"/>
    <n v="36284"/>
    <m/>
    <x v="1033"/>
    <x v="1506"/>
    <n v="36.9"/>
    <n v="36.9"/>
    <m/>
    <n v="19717"/>
  </r>
  <r>
    <x v="67"/>
    <s v="SYC"/>
    <x v="36"/>
    <x v="1255"/>
    <n v="37087"/>
    <n v="5"/>
    <x v="1034"/>
    <x v="1507"/>
    <n v="37.72"/>
    <n v="37.71"/>
    <n v="0.01"/>
    <n v="16718"/>
  </r>
  <r>
    <x v="68"/>
    <s v="SGP"/>
    <x v="21"/>
    <x v="1256"/>
    <n v="3400"/>
    <m/>
    <x v="0"/>
    <x v="0"/>
    <n v="0.06"/>
    <n v="0.06"/>
    <m/>
    <m/>
  </r>
  <r>
    <x v="68"/>
    <s v="SGP"/>
    <x v="22"/>
    <x v="1257"/>
    <n v="6200"/>
    <m/>
    <x v="1035"/>
    <x v="395"/>
    <n v="0.11"/>
    <n v="0.11"/>
    <m/>
    <n v="479"/>
  </r>
  <r>
    <x v="68"/>
    <s v="SGP"/>
    <x v="23"/>
    <x v="3"/>
    <m/>
    <m/>
    <x v="0"/>
    <x v="1508"/>
    <m/>
    <m/>
    <m/>
    <n v="699"/>
  </r>
  <r>
    <x v="68"/>
    <s v="SGP"/>
    <x v="24"/>
    <x v="3"/>
    <m/>
    <m/>
    <x v="0"/>
    <x v="1509"/>
    <m/>
    <m/>
    <m/>
    <n v="773"/>
  </r>
  <r>
    <x v="68"/>
    <s v="SGP"/>
    <x v="25"/>
    <x v="3"/>
    <m/>
    <m/>
    <x v="0"/>
    <x v="1510"/>
    <m/>
    <m/>
    <m/>
    <n v="809"/>
  </r>
  <r>
    <x v="68"/>
    <s v="SGP"/>
    <x v="26"/>
    <x v="3"/>
    <m/>
    <m/>
    <x v="0"/>
    <x v="1511"/>
    <m/>
    <m/>
    <m/>
    <n v="831"/>
  </r>
  <r>
    <x v="68"/>
    <s v="SGP"/>
    <x v="27"/>
    <x v="3"/>
    <m/>
    <m/>
    <x v="0"/>
    <x v="1512"/>
    <m/>
    <m/>
    <m/>
    <n v="846"/>
  </r>
  <r>
    <x v="68"/>
    <s v="SGP"/>
    <x v="28"/>
    <x v="3"/>
    <m/>
    <m/>
    <x v="0"/>
    <x v="1513"/>
    <m/>
    <m/>
    <m/>
    <n v="857"/>
  </r>
  <r>
    <x v="68"/>
    <s v="SGP"/>
    <x v="29"/>
    <x v="3"/>
    <m/>
    <m/>
    <x v="0"/>
    <x v="1514"/>
    <m/>
    <m/>
    <m/>
    <n v="920"/>
  </r>
  <r>
    <x v="68"/>
    <s v="SGP"/>
    <x v="30"/>
    <x v="3"/>
    <m/>
    <m/>
    <x v="0"/>
    <x v="1514"/>
    <m/>
    <m/>
    <m/>
    <n v="920"/>
  </r>
  <r>
    <x v="68"/>
    <s v="SGP"/>
    <x v="31"/>
    <x v="3"/>
    <m/>
    <m/>
    <x v="0"/>
    <x v="1514"/>
    <m/>
    <m/>
    <m/>
    <n v="920"/>
  </r>
  <r>
    <x v="68"/>
    <s v="SGP"/>
    <x v="32"/>
    <x v="1258"/>
    <n v="60000"/>
    <m/>
    <x v="0"/>
    <x v="1514"/>
    <n v="1.03"/>
    <n v="1.03"/>
    <m/>
    <n v="920"/>
  </r>
  <r>
    <x v="68"/>
    <s v="SGP"/>
    <x v="33"/>
    <x v="3"/>
    <m/>
    <m/>
    <x v="0"/>
    <x v="1515"/>
    <m/>
    <m/>
    <m/>
    <n v="1047"/>
  </r>
  <r>
    <x v="68"/>
    <s v="SGP"/>
    <x v="34"/>
    <x v="3"/>
    <m/>
    <m/>
    <x v="0"/>
    <x v="619"/>
    <m/>
    <m/>
    <m/>
    <n v="1175"/>
  </r>
  <r>
    <x v="68"/>
    <s v="SGP"/>
    <x v="2"/>
    <x v="3"/>
    <m/>
    <m/>
    <x v="0"/>
    <x v="1516"/>
    <m/>
    <m/>
    <m/>
    <n v="1303"/>
  </r>
  <r>
    <x v="68"/>
    <s v="SGP"/>
    <x v="3"/>
    <x v="3"/>
    <m/>
    <m/>
    <x v="0"/>
    <x v="1517"/>
    <m/>
    <m/>
    <m/>
    <n v="1431"/>
  </r>
  <r>
    <x v="68"/>
    <s v="SGP"/>
    <x v="4"/>
    <x v="1259"/>
    <n v="113000"/>
    <n v="50"/>
    <x v="0"/>
    <x v="1518"/>
    <n v="1.93"/>
    <n v="1.93"/>
    <n v="0"/>
    <n v="1558"/>
  </r>
  <r>
    <x v="68"/>
    <s v="SGP"/>
    <x v="5"/>
    <x v="3"/>
    <m/>
    <m/>
    <x v="0"/>
    <x v="1519"/>
    <m/>
    <m/>
    <m/>
    <n v="1683"/>
  </r>
  <r>
    <x v="68"/>
    <s v="SGP"/>
    <x v="0"/>
    <x v="3"/>
    <m/>
    <m/>
    <x v="0"/>
    <x v="1520"/>
    <m/>
    <m/>
    <m/>
    <n v="1808"/>
  </r>
  <r>
    <x v="68"/>
    <s v="SGP"/>
    <x v="1"/>
    <x v="3"/>
    <m/>
    <m/>
    <x v="0"/>
    <x v="1521"/>
    <m/>
    <m/>
    <m/>
    <n v="1806"/>
  </r>
  <r>
    <x v="68"/>
    <s v="SGP"/>
    <x v="6"/>
    <x v="1260"/>
    <n v="155000"/>
    <n v="50"/>
    <x v="0"/>
    <x v="1522"/>
    <n v="2.65"/>
    <n v="2.65"/>
    <n v="0"/>
    <n v="1803"/>
  </r>
  <r>
    <x v="68"/>
    <s v="SGP"/>
    <x v="7"/>
    <x v="3"/>
    <m/>
    <m/>
    <x v="0"/>
    <x v="1523"/>
    <m/>
    <m/>
    <m/>
    <n v="1861"/>
  </r>
  <r>
    <x v="68"/>
    <s v="SGP"/>
    <x v="35"/>
    <x v="1261"/>
    <n v="175000"/>
    <n v="6000"/>
    <x v="0"/>
    <x v="1524"/>
    <n v="3.09"/>
    <n v="2.99"/>
    <n v="0.1"/>
    <n v="1918"/>
  </r>
  <r>
    <x v="69"/>
    <s v="SVK"/>
    <x v="14"/>
    <x v="0"/>
    <n v="0"/>
    <m/>
    <x v="0"/>
    <x v="0"/>
    <n v="0"/>
    <n v="0"/>
    <m/>
    <m/>
  </r>
  <r>
    <x v="69"/>
    <s v="SVK"/>
    <x v="15"/>
    <x v="1262"/>
    <n v="425"/>
    <m/>
    <x v="1036"/>
    <x v="1525"/>
    <n v="0.01"/>
    <n v="0.01"/>
    <m/>
    <n v="78"/>
  </r>
  <r>
    <x v="69"/>
    <s v="SVK"/>
    <x v="16"/>
    <x v="1263"/>
    <n v="6618"/>
    <m/>
    <x v="1037"/>
    <x v="1526"/>
    <n v="0.12"/>
    <n v="0.12"/>
    <m/>
    <n v="606"/>
  </r>
  <r>
    <x v="69"/>
    <s v="SVK"/>
    <x v="17"/>
    <x v="1264"/>
    <n v="13631"/>
    <m/>
    <x v="1038"/>
    <x v="1527"/>
    <n v="0.25"/>
    <n v="0.25"/>
    <m/>
    <n v="832"/>
  </r>
  <r>
    <x v="69"/>
    <s v="SVK"/>
    <x v="18"/>
    <x v="1265"/>
    <n v="20548"/>
    <m/>
    <x v="1039"/>
    <x v="1528"/>
    <n v="0.38"/>
    <n v="0.38"/>
    <m/>
    <n v="941"/>
  </r>
  <r>
    <x v="69"/>
    <s v="SVK"/>
    <x v="19"/>
    <x v="1266"/>
    <n v="22281"/>
    <m/>
    <x v="1040"/>
    <x v="1529"/>
    <n v="0.41"/>
    <n v="0.41"/>
    <m/>
    <n v="816"/>
  </r>
  <r>
    <x v="69"/>
    <s v="SVK"/>
    <x v="20"/>
    <x v="1267"/>
    <n v="25326"/>
    <m/>
    <x v="1041"/>
    <x v="1530"/>
    <n v="0.46"/>
    <n v="0.46"/>
    <m/>
    <n v="773"/>
  </r>
  <r>
    <x v="69"/>
    <s v="SVK"/>
    <x v="21"/>
    <x v="1268"/>
    <n v="29221"/>
    <m/>
    <x v="1042"/>
    <x v="1531"/>
    <n v="0.54"/>
    <n v="0.54"/>
    <m/>
    <n v="765"/>
  </r>
  <r>
    <x v="69"/>
    <s v="SVK"/>
    <x v="22"/>
    <x v="1269"/>
    <n v="39735"/>
    <m/>
    <x v="1043"/>
    <x v="500"/>
    <n v="0.73"/>
    <n v="0.73"/>
    <m/>
    <n v="1029"/>
  </r>
  <r>
    <x v="69"/>
    <s v="SVK"/>
    <x v="23"/>
    <x v="1270"/>
    <n v="46243"/>
    <m/>
    <x v="1044"/>
    <x v="1532"/>
    <n v="0.85"/>
    <n v="0.85"/>
    <m/>
    <n v="1037"/>
  </r>
  <r>
    <x v="69"/>
    <s v="SVK"/>
    <x v="24"/>
    <x v="1271"/>
    <n v="53830"/>
    <m/>
    <x v="1045"/>
    <x v="1533"/>
    <n v="0.99"/>
    <n v="0.99"/>
    <m/>
    <n v="1052"/>
  </r>
  <r>
    <x v="69"/>
    <s v="SVK"/>
    <x v="25"/>
    <x v="1272"/>
    <n v="61372"/>
    <m/>
    <x v="1046"/>
    <x v="1534"/>
    <n v="1.1200000000000001"/>
    <n v="1.1200000000000001"/>
    <m/>
    <n v="1068"/>
  </r>
  <r>
    <x v="69"/>
    <s v="SVK"/>
    <x v="26"/>
    <x v="1273"/>
    <n v="62580"/>
    <m/>
    <x v="1047"/>
    <x v="1535"/>
    <n v="1.1499999999999999"/>
    <n v="1.1499999999999999"/>
    <m/>
    <n v="1054"/>
  </r>
  <r>
    <x v="69"/>
    <s v="SVK"/>
    <x v="27"/>
    <x v="1274"/>
    <n v="62634"/>
    <m/>
    <x v="1048"/>
    <x v="1536"/>
    <n v="1.1499999999999999"/>
    <n v="1.1499999999999999"/>
    <m/>
    <n v="976"/>
  </r>
  <r>
    <x v="69"/>
    <s v="SVK"/>
    <x v="28"/>
    <x v="1275"/>
    <n v="71035"/>
    <n v="582"/>
    <x v="1049"/>
    <x v="1537"/>
    <n v="1.31"/>
    <n v="1.3"/>
    <n v="0.01"/>
    <n v="1109"/>
  </r>
  <r>
    <x v="69"/>
    <s v="SVK"/>
    <x v="29"/>
    <x v="1276"/>
    <n v="77624"/>
    <n v="1039"/>
    <x v="1050"/>
    <x v="1538"/>
    <n v="1.44"/>
    <n v="1.42"/>
    <n v="0.02"/>
    <n v="1019"/>
  </r>
  <r>
    <x v="69"/>
    <s v="SVK"/>
    <x v="30"/>
    <x v="1277"/>
    <n v="84057"/>
    <n v="1900"/>
    <x v="1051"/>
    <x v="1539"/>
    <n v="1.57"/>
    <n v="1.54"/>
    <n v="0.03"/>
    <n v="1039"/>
  </r>
  <r>
    <x v="69"/>
    <s v="SVK"/>
    <x v="31"/>
    <x v="1278"/>
    <n v="90284"/>
    <n v="2544"/>
    <x v="1052"/>
    <x v="1540"/>
    <n v="1.7"/>
    <n v="1.65"/>
    <n v="0.05"/>
    <n v="1020"/>
  </r>
  <r>
    <x v="69"/>
    <s v="SVK"/>
    <x v="32"/>
    <x v="1279"/>
    <n v="96421"/>
    <n v="2669"/>
    <x v="1053"/>
    <x v="1541"/>
    <n v="1.81"/>
    <n v="1.77"/>
    <n v="0.05"/>
    <n v="987"/>
  </r>
  <r>
    <x v="69"/>
    <s v="SVK"/>
    <x v="33"/>
    <x v="1280"/>
    <n v="96697"/>
    <n v="2669"/>
    <x v="1054"/>
    <x v="1542"/>
    <n v="1.82"/>
    <n v="1.77"/>
    <n v="0.05"/>
    <n v="963"/>
  </r>
  <r>
    <x v="69"/>
    <s v="SVK"/>
    <x v="34"/>
    <x v="1280"/>
    <n v="96697"/>
    <n v="2669"/>
    <x v="462"/>
    <x v="1543"/>
    <n v="1.82"/>
    <n v="1.77"/>
    <n v="0.05"/>
    <n v="961"/>
  </r>
  <r>
    <x v="69"/>
    <s v="SVK"/>
    <x v="2"/>
    <x v="1281"/>
    <n v="102683"/>
    <n v="4823"/>
    <x v="1055"/>
    <x v="1544"/>
    <n v="1.97"/>
    <n v="1.88"/>
    <n v="0.09"/>
    <n v="939"/>
  </r>
  <r>
    <x v="69"/>
    <s v="SVK"/>
    <x v="3"/>
    <x v="1282"/>
    <n v="109042"/>
    <n v="5205"/>
    <x v="1056"/>
    <x v="1545"/>
    <n v="2.09"/>
    <n v="2"/>
    <n v="0.1"/>
    <n v="931"/>
  </r>
  <r>
    <x v="69"/>
    <s v="SVK"/>
    <x v="4"/>
    <x v="1283"/>
    <n v="115425"/>
    <n v="5473"/>
    <x v="1057"/>
    <x v="1546"/>
    <n v="2.21"/>
    <n v="2.11"/>
    <n v="0.1"/>
    <n v="914"/>
  </r>
  <r>
    <x v="69"/>
    <s v="SVK"/>
    <x v="5"/>
    <x v="1284"/>
    <n v="123115"/>
    <n v="6919"/>
    <x v="1058"/>
    <x v="1547"/>
    <n v="2.38"/>
    <n v="2.2599999999999998"/>
    <n v="0.13"/>
    <n v="974"/>
  </r>
  <r>
    <x v="69"/>
    <s v="SVK"/>
    <x v="0"/>
    <x v="1285"/>
    <n v="132581"/>
    <n v="9252"/>
    <x v="1059"/>
    <x v="1548"/>
    <n v="2.6"/>
    <n v="2.4300000000000002"/>
    <n v="0.17"/>
    <n v="1118"/>
  </r>
  <r>
    <x v="69"/>
    <s v="SVK"/>
    <x v="1"/>
    <x v="1286"/>
    <n v="133562"/>
    <n v="9255"/>
    <x v="1060"/>
    <x v="1549"/>
    <n v="2.62"/>
    <n v="2.4500000000000002"/>
    <n v="0.17"/>
    <n v="1137"/>
  </r>
  <r>
    <x v="69"/>
    <s v="SVK"/>
    <x v="6"/>
    <x v="1287"/>
    <n v="133675"/>
    <n v="9423"/>
    <x v="1061"/>
    <x v="1550"/>
    <n v="2.62"/>
    <n v="2.4500000000000002"/>
    <n v="0.17"/>
    <n v="1144"/>
  </r>
  <r>
    <x v="69"/>
    <s v="SVK"/>
    <x v="7"/>
    <x v="1288"/>
    <n v="142652"/>
    <n v="12332"/>
    <x v="1062"/>
    <x v="1551"/>
    <n v="2.84"/>
    <n v="2.61"/>
    <n v="0.23"/>
    <n v="1242"/>
  </r>
  <r>
    <x v="69"/>
    <s v="SVK"/>
    <x v="35"/>
    <x v="1289"/>
    <n v="151464"/>
    <n v="15777"/>
    <x v="1063"/>
    <x v="1154"/>
    <n v="3.06"/>
    <n v="2.77"/>
    <n v="0.28999999999999998"/>
    <n v="1387"/>
  </r>
  <r>
    <x v="69"/>
    <s v="SVK"/>
    <x v="36"/>
    <x v="1290"/>
    <n v="160839"/>
    <n v="18107"/>
    <x v="1064"/>
    <x v="875"/>
    <n v="3.28"/>
    <n v="2.95"/>
    <n v="0.33"/>
    <n v="1519"/>
  </r>
  <r>
    <x v="69"/>
    <s v="SVK"/>
    <x v="37"/>
    <x v="1291"/>
    <n v="169709"/>
    <n v="23502"/>
    <x v="1065"/>
    <x v="1552"/>
    <n v="3.54"/>
    <n v="3.11"/>
    <n v="0.43"/>
    <n v="1653"/>
  </r>
  <r>
    <x v="69"/>
    <s v="SVK"/>
    <x v="38"/>
    <x v="1292"/>
    <n v="177751"/>
    <n v="29953"/>
    <x v="1066"/>
    <x v="1553"/>
    <n v="3.8"/>
    <n v="3.26"/>
    <n v="0.55000000000000004"/>
    <n v="1724"/>
  </r>
  <r>
    <x v="69"/>
    <s v="SVK"/>
    <x v="39"/>
    <x v="1293"/>
    <n v="179815"/>
    <n v="30595"/>
    <x v="527"/>
    <x v="1414"/>
    <n v="3.85"/>
    <n v="3.29"/>
    <n v="0.56000000000000005"/>
    <n v="1769"/>
  </r>
  <r>
    <x v="70"/>
    <s v="SVN"/>
    <x v="44"/>
    <x v="1294"/>
    <n v="5821"/>
    <m/>
    <x v="0"/>
    <x v="0"/>
    <n v="0.28000000000000003"/>
    <n v="0.28000000000000003"/>
    <m/>
    <m/>
  </r>
  <r>
    <x v="70"/>
    <s v="SVN"/>
    <x v="45"/>
    <x v="1295"/>
    <n v="7367"/>
    <m/>
    <x v="1067"/>
    <x v="1554"/>
    <n v="0.35"/>
    <n v="0.35"/>
    <m/>
    <n v="744"/>
  </r>
  <r>
    <x v="70"/>
    <s v="SVN"/>
    <x v="8"/>
    <x v="1296"/>
    <n v="8467"/>
    <m/>
    <x v="1068"/>
    <x v="1555"/>
    <n v="0.41"/>
    <n v="0.41"/>
    <m/>
    <n v="636"/>
  </r>
  <r>
    <x v="70"/>
    <s v="SVN"/>
    <x v="9"/>
    <x v="1297"/>
    <n v="8895"/>
    <m/>
    <x v="1069"/>
    <x v="712"/>
    <n v="0.43"/>
    <n v="0.43"/>
    <m/>
    <n v="493"/>
  </r>
  <r>
    <x v="70"/>
    <s v="SVN"/>
    <x v="10"/>
    <x v="1298"/>
    <n v="10545"/>
    <m/>
    <x v="1070"/>
    <x v="1556"/>
    <n v="0.51"/>
    <n v="0.51"/>
    <m/>
    <n v="568"/>
  </r>
  <r>
    <x v="70"/>
    <s v="SVN"/>
    <x v="11"/>
    <x v="1299"/>
    <n v="10636"/>
    <m/>
    <x v="1071"/>
    <x v="1085"/>
    <n v="0.51"/>
    <n v="0.51"/>
    <m/>
    <n v="463"/>
  </r>
  <r>
    <x v="70"/>
    <s v="SVN"/>
    <x v="12"/>
    <x v="1300"/>
    <n v="11039"/>
    <m/>
    <x v="1072"/>
    <x v="1557"/>
    <n v="0.53"/>
    <n v="0.53"/>
    <m/>
    <n v="418"/>
  </r>
  <r>
    <x v="70"/>
    <s v="SVN"/>
    <x v="13"/>
    <x v="1301"/>
    <n v="11594"/>
    <m/>
    <x v="1073"/>
    <x v="1558"/>
    <n v="0.56000000000000005"/>
    <n v="0.56000000000000005"/>
    <m/>
    <n v="397"/>
  </r>
  <r>
    <x v="70"/>
    <s v="SVN"/>
    <x v="14"/>
    <x v="1302"/>
    <n v="12684"/>
    <m/>
    <x v="1074"/>
    <x v="1559"/>
    <n v="0.61"/>
    <n v="0.61"/>
    <m/>
    <n v="366"/>
  </r>
  <r>
    <x v="70"/>
    <s v="SVN"/>
    <x v="15"/>
    <x v="1303"/>
    <n v="15102"/>
    <m/>
    <x v="1075"/>
    <x v="1560"/>
    <n v="0.73"/>
    <n v="0.73"/>
    <m/>
    <n v="456"/>
  </r>
  <r>
    <x v="70"/>
    <s v="SVN"/>
    <x v="16"/>
    <x v="1304"/>
    <n v="20204"/>
    <m/>
    <x v="1076"/>
    <x v="1561"/>
    <n v="0.97"/>
    <n v="0.97"/>
    <m/>
    <n v="777"/>
  </r>
  <r>
    <x v="70"/>
    <s v="SVN"/>
    <x v="17"/>
    <x v="1305"/>
    <n v="25442"/>
    <m/>
    <x v="1077"/>
    <x v="1562"/>
    <n v="1.22"/>
    <n v="1.22"/>
    <m/>
    <n v="1024"/>
  </r>
  <r>
    <x v="70"/>
    <s v="SVN"/>
    <x v="18"/>
    <x v="1306"/>
    <n v="28633"/>
    <m/>
    <x v="1078"/>
    <x v="1563"/>
    <n v="1.38"/>
    <n v="1.38"/>
    <m/>
    <n v="1237"/>
  </r>
  <r>
    <x v="70"/>
    <s v="SVN"/>
    <x v="19"/>
    <x v="1307"/>
    <n v="28881"/>
    <m/>
    <x v="1079"/>
    <x v="1564"/>
    <n v="1.39"/>
    <n v="1.39"/>
    <m/>
    <n v="1226"/>
  </r>
  <r>
    <x v="70"/>
    <s v="SVN"/>
    <x v="20"/>
    <x v="1308"/>
    <n v="28882"/>
    <m/>
    <x v="81"/>
    <x v="1565"/>
    <n v="1.39"/>
    <n v="1.39"/>
    <m/>
    <n v="1188"/>
  </r>
  <r>
    <x v="70"/>
    <s v="SVN"/>
    <x v="21"/>
    <x v="1309"/>
    <n v="29366"/>
    <m/>
    <x v="1080"/>
    <x v="1566"/>
    <n v="1.41"/>
    <n v="1.41"/>
    <m/>
    <n v="1146"/>
  </r>
  <r>
    <x v="70"/>
    <s v="SVN"/>
    <x v="22"/>
    <x v="1310"/>
    <n v="31131"/>
    <m/>
    <x v="1081"/>
    <x v="1567"/>
    <n v="1.5"/>
    <n v="1.5"/>
    <m/>
    <n v="1102"/>
  </r>
  <r>
    <x v="70"/>
    <s v="SVN"/>
    <x v="23"/>
    <x v="1311"/>
    <n v="35751"/>
    <m/>
    <x v="1082"/>
    <x v="1467"/>
    <n v="1.72"/>
    <n v="1.72"/>
    <m/>
    <n v="1068"/>
  </r>
  <r>
    <x v="70"/>
    <s v="SVN"/>
    <x v="24"/>
    <x v="1312"/>
    <n v="42369"/>
    <m/>
    <x v="1083"/>
    <x v="1568"/>
    <n v="2.04"/>
    <n v="2.04"/>
    <m/>
    <n v="1163"/>
  </r>
  <r>
    <x v="70"/>
    <s v="SVN"/>
    <x v="25"/>
    <x v="1313"/>
    <n v="47122"/>
    <m/>
    <x v="1084"/>
    <x v="1569"/>
    <n v="2.27"/>
    <n v="2.27"/>
    <m/>
    <n v="1270"/>
  </r>
  <r>
    <x v="70"/>
    <s v="SVN"/>
    <x v="26"/>
    <x v="1314"/>
    <n v="47446"/>
    <m/>
    <x v="1085"/>
    <x v="1570"/>
    <n v="2.2799999999999998"/>
    <n v="2.2799999999999998"/>
    <m/>
    <n v="1276"/>
  </r>
  <r>
    <x v="70"/>
    <s v="SVN"/>
    <x v="27"/>
    <x v="1315"/>
    <n v="47450"/>
    <m/>
    <x v="209"/>
    <x v="1571"/>
    <n v="2.2799999999999998"/>
    <n v="2.2799999999999998"/>
    <m/>
    <n v="1276"/>
  </r>
  <r>
    <x v="70"/>
    <s v="SVN"/>
    <x v="28"/>
    <x v="1316"/>
    <n v="47512"/>
    <n v="165"/>
    <x v="1086"/>
    <x v="1572"/>
    <n v="2.29"/>
    <n v="2.29"/>
    <n v="0.01"/>
    <n v="1258"/>
  </r>
  <r>
    <x v="70"/>
    <s v="SVN"/>
    <x v="29"/>
    <x v="1317"/>
    <n v="48061"/>
    <n v="1644"/>
    <x v="1087"/>
    <x v="1571"/>
    <n v="2.39"/>
    <n v="2.31"/>
    <n v="0.08"/>
    <n v="1276"/>
  </r>
  <r>
    <x v="70"/>
    <s v="SVN"/>
    <x v="30"/>
    <x v="1318"/>
    <n v="49221"/>
    <n v="5024"/>
    <x v="1088"/>
    <x v="1573"/>
    <n v="2.61"/>
    <n v="2.37"/>
    <n v="0.24"/>
    <n v="1271"/>
  </r>
  <r>
    <x v="70"/>
    <s v="SVN"/>
    <x v="31"/>
    <x v="1319"/>
    <n v="50571"/>
    <n v="8083"/>
    <x v="1089"/>
    <x v="1574"/>
    <n v="2.82"/>
    <n v="2.4300000000000002"/>
    <n v="0.39"/>
    <n v="1119"/>
  </r>
  <r>
    <x v="70"/>
    <s v="SVN"/>
    <x v="32"/>
    <x v="1320"/>
    <n v="51810"/>
    <n v="9000"/>
    <x v="1090"/>
    <x v="361"/>
    <n v="2.93"/>
    <n v="2.4900000000000002"/>
    <n v="0.43"/>
    <n v="940"/>
  </r>
  <r>
    <x v="70"/>
    <s v="SVN"/>
    <x v="33"/>
    <x v="1321"/>
    <n v="52048"/>
    <n v="9472"/>
    <x v="1091"/>
    <x v="1575"/>
    <n v="2.96"/>
    <n v="2.5"/>
    <n v="0.46"/>
    <n v="967"/>
  </r>
  <r>
    <x v="70"/>
    <s v="SVN"/>
    <x v="34"/>
    <x v="1322"/>
    <n v="52064"/>
    <n v="9605"/>
    <x v="1092"/>
    <x v="1576"/>
    <n v="2.97"/>
    <n v="2.5"/>
    <n v="0.46"/>
    <n v="977"/>
  </r>
  <r>
    <x v="70"/>
    <s v="SVN"/>
    <x v="2"/>
    <x v="1323"/>
    <n v="52069"/>
    <n v="9610"/>
    <x v="1093"/>
    <x v="1577"/>
    <n v="2.97"/>
    <n v="2.5"/>
    <n v="0.46"/>
    <n v="962"/>
  </r>
  <r>
    <x v="70"/>
    <s v="SVN"/>
    <x v="3"/>
    <x v="1324"/>
    <n v="52157"/>
    <n v="11299"/>
    <x v="1094"/>
    <x v="1578"/>
    <n v="3.05"/>
    <n v="2.5099999999999998"/>
    <n v="0.54"/>
    <n v="945"/>
  </r>
  <r>
    <x v="70"/>
    <s v="SVN"/>
    <x v="4"/>
    <x v="1325"/>
    <n v="52437"/>
    <n v="15802"/>
    <x v="1095"/>
    <x v="1579"/>
    <n v="3.28"/>
    <n v="2.52"/>
    <n v="0.76"/>
    <n v="962"/>
  </r>
  <r>
    <x v="70"/>
    <s v="SVN"/>
    <x v="5"/>
    <x v="1326"/>
    <n v="52928"/>
    <n v="21235"/>
    <x v="1096"/>
    <x v="1580"/>
    <n v="3.57"/>
    <n v="2.5499999999999998"/>
    <n v="1.02"/>
    <n v="1066"/>
  </r>
  <r>
    <x v="70"/>
    <s v="SVN"/>
    <x v="0"/>
    <x v="1327"/>
    <n v="53458"/>
    <n v="25180"/>
    <x v="1097"/>
    <x v="1581"/>
    <n v="3.78"/>
    <n v="2.57"/>
    <n v="1.21"/>
    <n v="1225"/>
  </r>
  <r>
    <x v="70"/>
    <s v="SVN"/>
    <x v="1"/>
    <x v="1328"/>
    <n v="53463"/>
    <n v="25279"/>
    <x v="1098"/>
    <x v="1582"/>
    <n v="3.79"/>
    <n v="2.57"/>
    <n v="1.22"/>
    <n v="1183"/>
  </r>
  <r>
    <x v="70"/>
    <s v="SVN"/>
    <x v="6"/>
    <x v="1329"/>
    <n v="53463"/>
    <n v="25281"/>
    <x v="1099"/>
    <x v="1583"/>
    <n v="3.79"/>
    <n v="2.57"/>
    <n v="1.22"/>
    <n v="1173"/>
  </r>
  <r>
    <x v="70"/>
    <s v="SVN"/>
    <x v="7"/>
    <x v="1330"/>
    <n v="53476"/>
    <n v="25314"/>
    <x v="1100"/>
    <x v="1584"/>
    <n v="3.79"/>
    <n v="2.57"/>
    <n v="1.22"/>
    <n v="1176"/>
  </r>
  <r>
    <x v="70"/>
    <s v="SVN"/>
    <x v="35"/>
    <x v="1331"/>
    <n v="53491"/>
    <n v="26381"/>
    <x v="1101"/>
    <x v="1585"/>
    <n v="3.84"/>
    <n v="2.57"/>
    <n v="1.27"/>
    <n v="1128"/>
  </r>
  <r>
    <x v="70"/>
    <s v="SVN"/>
    <x v="36"/>
    <x v="1332"/>
    <n v="53632"/>
    <n v="30693"/>
    <x v="1102"/>
    <x v="1586"/>
    <n v="4.0599999999999996"/>
    <n v="2.58"/>
    <n v="1.48"/>
    <n v="1105"/>
  </r>
  <r>
    <x v="70"/>
    <s v="SVN"/>
    <x v="37"/>
    <x v="1333"/>
    <n v="54243"/>
    <n v="37063"/>
    <x v="1103"/>
    <x v="1587"/>
    <n v="4.3899999999999997"/>
    <n v="2.61"/>
    <n v="1.78"/>
    <n v="1178"/>
  </r>
  <r>
    <x v="70"/>
    <s v="SVN"/>
    <x v="38"/>
    <x v="1334"/>
    <n v="54559"/>
    <n v="41887"/>
    <x v="1104"/>
    <x v="1588"/>
    <n v="4.6399999999999997"/>
    <n v="2.62"/>
    <n v="2.0099999999999998"/>
    <n v="1224"/>
  </r>
  <r>
    <x v="70"/>
    <s v="SVN"/>
    <x v="39"/>
    <x v="1335"/>
    <n v="54588"/>
    <n v="42450"/>
    <x v="50"/>
    <x v="1589"/>
    <n v="4.67"/>
    <n v="2.63"/>
    <n v="2.04"/>
    <n v="1257"/>
  </r>
  <r>
    <x v="71"/>
    <s v="ESP"/>
    <x v="14"/>
    <x v="1336"/>
    <n v="82834"/>
    <m/>
    <x v="0"/>
    <x v="0"/>
    <n v="0.18"/>
    <n v="0.18"/>
    <m/>
    <m/>
  </r>
  <r>
    <x v="71"/>
    <s v="ESP"/>
    <x v="15"/>
    <x v="1337"/>
    <n v="139339"/>
    <m/>
    <x v="1105"/>
    <x v="1590"/>
    <n v="0.3"/>
    <n v="0.3"/>
    <m/>
    <n v="1209"/>
  </r>
  <r>
    <x v="71"/>
    <s v="ESP"/>
    <x v="16"/>
    <x v="3"/>
    <m/>
    <m/>
    <x v="0"/>
    <x v="1591"/>
    <m/>
    <m/>
    <m/>
    <n v="968"/>
  </r>
  <r>
    <x v="71"/>
    <s v="ESP"/>
    <x v="17"/>
    <x v="1338"/>
    <n v="207323"/>
    <m/>
    <x v="0"/>
    <x v="1592"/>
    <n v="0.44"/>
    <n v="0.44"/>
    <m/>
    <n v="888"/>
  </r>
  <r>
    <x v="71"/>
    <s v="ESP"/>
    <x v="18"/>
    <x v="1339"/>
    <n v="277976"/>
    <m/>
    <x v="1106"/>
    <x v="1593"/>
    <n v="0.59"/>
    <n v="0.59"/>
    <m/>
    <n v="1043"/>
  </r>
  <r>
    <x v="71"/>
    <s v="ESP"/>
    <x v="19"/>
    <x v="3"/>
    <m/>
    <m/>
    <x v="0"/>
    <x v="1594"/>
    <m/>
    <m/>
    <m/>
    <n v="1017"/>
  </r>
  <r>
    <x v="71"/>
    <s v="ESP"/>
    <x v="20"/>
    <x v="3"/>
    <m/>
    <m/>
    <x v="0"/>
    <x v="1595"/>
    <m/>
    <m/>
    <m/>
    <n v="1000"/>
  </r>
  <r>
    <x v="71"/>
    <s v="ESP"/>
    <x v="21"/>
    <x v="1340"/>
    <n v="406091"/>
    <m/>
    <x v="0"/>
    <x v="1596"/>
    <n v="0.87"/>
    <n v="0.87"/>
    <m/>
    <n v="988"/>
  </r>
  <r>
    <x v="71"/>
    <s v="ESP"/>
    <x v="22"/>
    <x v="1341"/>
    <n v="488122"/>
    <m/>
    <x v="1107"/>
    <x v="1597"/>
    <n v="1.04"/>
    <n v="1.04"/>
    <m/>
    <n v="1066"/>
  </r>
  <r>
    <x v="71"/>
    <s v="ESP"/>
    <x v="23"/>
    <x v="1342"/>
    <n v="581638"/>
    <m/>
    <x v="1108"/>
    <x v="1598"/>
    <n v="1.24"/>
    <n v="1.24"/>
    <m/>
    <n v="1248"/>
  </r>
  <r>
    <x v="71"/>
    <s v="ESP"/>
    <x v="24"/>
    <x v="1343"/>
    <n v="676186"/>
    <m/>
    <x v="1109"/>
    <x v="1599"/>
    <n v="1.45"/>
    <n v="1.45"/>
    <m/>
    <n v="1433"/>
  </r>
  <r>
    <x v="71"/>
    <s v="ESP"/>
    <x v="25"/>
    <x v="1344"/>
    <n v="768950"/>
    <m/>
    <x v="1110"/>
    <x v="1600"/>
    <n v="1.64"/>
    <n v="1.64"/>
    <m/>
    <n v="1500"/>
  </r>
  <r>
    <x v="71"/>
    <s v="ESP"/>
    <x v="26"/>
    <x v="3"/>
    <m/>
    <m/>
    <x v="0"/>
    <x v="1601"/>
    <m/>
    <m/>
    <m/>
    <n v="1501"/>
  </r>
  <r>
    <x v="71"/>
    <s v="ESP"/>
    <x v="27"/>
    <x v="3"/>
    <m/>
    <m/>
    <x v="0"/>
    <x v="1602"/>
    <m/>
    <m/>
    <m/>
    <n v="1502"/>
  </r>
  <r>
    <x v="71"/>
    <s v="ESP"/>
    <x v="28"/>
    <x v="1345"/>
    <n v="895627"/>
    <n v="2315"/>
    <x v="0"/>
    <x v="1603"/>
    <n v="1.92"/>
    <n v="1.92"/>
    <n v="0"/>
    <n v="1503"/>
  </r>
  <r>
    <x v="71"/>
    <s v="ESP"/>
    <x v="29"/>
    <x v="1346"/>
    <n v="956756"/>
    <n v="9341"/>
    <x v="1111"/>
    <x v="1604"/>
    <n v="2.0699999999999998"/>
    <n v="2.0499999999999998"/>
    <n v="0.02"/>
    <n v="1460"/>
  </r>
  <r>
    <x v="71"/>
    <s v="ESP"/>
    <x v="30"/>
    <x v="1347"/>
    <n v="1010295"/>
    <n v="15642"/>
    <x v="1112"/>
    <x v="1605"/>
    <n v="2.19"/>
    <n v="2.16"/>
    <n v="0.03"/>
    <n v="1358"/>
  </r>
  <r>
    <x v="71"/>
    <s v="ESP"/>
    <x v="31"/>
    <x v="1348"/>
    <n v="1054245"/>
    <n v="49056"/>
    <x v="1113"/>
    <x v="1606"/>
    <n v="2.36"/>
    <n v="2.25"/>
    <n v="0.1"/>
    <n v="1305"/>
  </r>
  <r>
    <x v="71"/>
    <s v="ESP"/>
    <x v="32"/>
    <x v="1349"/>
    <n v="1097369"/>
    <n v="68456"/>
    <x v="1114"/>
    <x v="1607"/>
    <n v="2.4900000000000002"/>
    <n v="2.35"/>
    <n v="0.15"/>
    <n v="1213"/>
  </r>
  <r>
    <x v="71"/>
    <s v="ESP"/>
    <x v="33"/>
    <x v="3"/>
    <m/>
    <m/>
    <x v="0"/>
    <x v="1608"/>
    <m/>
    <m/>
    <m/>
    <n v="1191"/>
  </r>
  <r>
    <x v="71"/>
    <s v="ESP"/>
    <x v="34"/>
    <x v="1350"/>
    <n v="1148895"/>
    <n v="88698"/>
    <x v="0"/>
    <x v="1609"/>
    <n v="2.65"/>
    <n v="2.46"/>
    <n v="0.19"/>
    <n v="1169"/>
  </r>
  <r>
    <x v="71"/>
    <s v="ESP"/>
    <x v="2"/>
    <x v="1351"/>
    <n v="1167519"/>
    <n v="123697"/>
    <x v="1115"/>
    <x v="1610"/>
    <n v="2.76"/>
    <n v="2.5"/>
    <n v="0.26"/>
    <n v="1202"/>
  </r>
  <r>
    <x v="71"/>
    <s v="ESP"/>
    <x v="3"/>
    <x v="1352"/>
    <n v="1183395"/>
    <n v="173066"/>
    <x v="1116"/>
    <x v="1611"/>
    <n v="2.9"/>
    <n v="2.5299999999999998"/>
    <n v="0.37"/>
    <n v="1193"/>
  </r>
  <r>
    <x v="71"/>
    <s v="ESP"/>
    <x v="4"/>
    <x v="1353"/>
    <n v="1202859"/>
    <n v="192759"/>
    <x v="1117"/>
    <x v="1612"/>
    <n v="2.98"/>
    <n v="2.57"/>
    <n v="0.41"/>
    <n v="1130"/>
  </r>
  <r>
    <x v="71"/>
    <s v="ESP"/>
    <x v="5"/>
    <x v="1354"/>
    <n v="1222323"/>
    <n v="251866"/>
    <x v="1118"/>
    <x v="1613"/>
    <n v="3.15"/>
    <n v="2.61"/>
    <n v="0.54"/>
    <n v="1133"/>
  </r>
  <r>
    <x v="71"/>
    <s v="ESP"/>
    <x v="0"/>
    <x v="3"/>
    <m/>
    <m/>
    <x v="0"/>
    <x v="1614"/>
    <m/>
    <m/>
    <m/>
    <n v="1080"/>
  </r>
  <r>
    <x v="71"/>
    <s v="ESP"/>
    <x v="1"/>
    <x v="3"/>
    <m/>
    <m/>
    <x v="0"/>
    <x v="1615"/>
    <m/>
    <m/>
    <m/>
    <n v="1108"/>
  </r>
  <r>
    <x v="71"/>
    <s v="ESP"/>
    <x v="6"/>
    <x v="1355"/>
    <n v="1251369"/>
    <n v="357892"/>
    <x v="0"/>
    <x v="1616"/>
    <n v="3.44"/>
    <n v="2.68"/>
    <n v="0.77"/>
    <n v="1136"/>
  </r>
  <r>
    <x v="71"/>
    <s v="ESP"/>
    <x v="7"/>
    <x v="1356"/>
    <n v="1254535"/>
    <n v="418519"/>
    <x v="1119"/>
    <x v="1617"/>
    <n v="3.58"/>
    <n v="2.68"/>
    <n v="0.9"/>
    <n v="1167"/>
  </r>
  <r>
    <x v="71"/>
    <s v="ESP"/>
    <x v="35"/>
    <x v="1357"/>
    <n v="1265800"/>
    <n v="498978"/>
    <x v="1120"/>
    <x v="1618"/>
    <n v="3.77"/>
    <n v="2.71"/>
    <n v="1.07"/>
    <n v="1248"/>
  </r>
  <r>
    <x v="71"/>
    <s v="ESP"/>
    <x v="36"/>
    <x v="1358"/>
    <n v="1279220"/>
    <n v="586122"/>
    <x v="1121"/>
    <x v="1619"/>
    <n v="3.99"/>
    <n v="2.74"/>
    <n v="1.25"/>
    <n v="1435"/>
  </r>
  <r>
    <x v="71"/>
    <s v="ESP"/>
    <x v="37"/>
    <x v="1359"/>
    <n v="1305251"/>
    <n v="682909"/>
    <x v="1122"/>
    <x v="1620"/>
    <n v="4.25"/>
    <n v="2.79"/>
    <n v="1.46"/>
    <n v="1570"/>
  </r>
  <r>
    <x v="72"/>
    <s v="LKA"/>
    <x v="5"/>
    <x v="0"/>
    <m/>
    <m/>
    <x v="0"/>
    <x v="0"/>
    <n v="0"/>
    <m/>
    <m/>
    <m/>
  </r>
  <r>
    <x v="72"/>
    <s v="LKA"/>
    <x v="0"/>
    <x v="1360"/>
    <m/>
    <m/>
    <x v="1123"/>
    <x v="1621"/>
    <n v="0.02"/>
    <m/>
    <m/>
    <n v="247"/>
  </r>
  <r>
    <x v="72"/>
    <s v="LKA"/>
    <x v="1"/>
    <x v="1361"/>
    <m/>
    <m/>
    <x v="1124"/>
    <x v="1622"/>
    <n v="0.18"/>
    <m/>
    <m/>
    <n v="883"/>
  </r>
  <r>
    <x v="72"/>
    <s v="LKA"/>
    <x v="6"/>
    <x v="1362"/>
    <m/>
    <m/>
    <x v="1125"/>
    <x v="1623"/>
    <n v="0.28000000000000003"/>
    <m/>
    <m/>
    <n v="921"/>
  </r>
  <r>
    <x v="72"/>
    <s v="LKA"/>
    <x v="7"/>
    <x v="1363"/>
    <m/>
    <m/>
    <x v="1126"/>
    <x v="1624"/>
    <n v="0.45"/>
    <m/>
    <m/>
    <n v="1116"/>
  </r>
  <r>
    <x v="72"/>
    <s v="LKA"/>
    <x v="35"/>
    <x v="1364"/>
    <m/>
    <m/>
    <x v="1127"/>
    <x v="1625"/>
    <n v="0.55000000000000004"/>
    <m/>
    <m/>
    <n v="1109"/>
  </r>
  <r>
    <x v="72"/>
    <s v="LKA"/>
    <x v="36"/>
    <x v="1365"/>
    <m/>
    <m/>
    <x v="1128"/>
    <x v="1626"/>
    <n v="0.65"/>
    <m/>
    <m/>
    <n v="1089"/>
  </r>
  <r>
    <x v="72"/>
    <s v="LKA"/>
    <x v="37"/>
    <x v="1366"/>
    <m/>
    <m/>
    <x v="1129"/>
    <x v="1627"/>
    <n v="0.68"/>
    <m/>
    <m/>
    <n v="976"/>
  </r>
  <r>
    <x v="72"/>
    <s v="LKA"/>
    <x v="38"/>
    <x v="1367"/>
    <m/>
    <m/>
    <x v="1130"/>
    <x v="1628"/>
    <n v="0.73"/>
    <m/>
    <m/>
    <n v="1008"/>
  </r>
  <r>
    <x v="72"/>
    <s v="LKA"/>
    <x v="39"/>
    <x v="1368"/>
    <m/>
    <m/>
    <x v="1131"/>
    <x v="1629"/>
    <n v="0.75"/>
    <m/>
    <m/>
    <n v="816"/>
  </r>
  <r>
    <x v="73"/>
    <s v="SWE"/>
    <x v="44"/>
    <x v="1369"/>
    <n v="1730"/>
    <m/>
    <x v="0"/>
    <x v="0"/>
    <n v="0.02"/>
    <n v="0.02"/>
    <m/>
    <m/>
  </r>
  <r>
    <x v="73"/>
    <s v="SWE"/>
    <x v="45"/>
    <x v="3"/>
    <m/>
    <m/>
    <x v="0"/>
    <x v="1630"/>
    <m/>
    <m/>
    <m/>
    <n v="169"/>
  </r>
  <r>
    <x v="73"/>
    <s v="SWE"/>
    <x v="8"/>
    <x v="3"/>
    <m/>
    <m/>
    <x v="0"/>
    <x v="1630"/>
    <m/>
    <m/>
    <m/>
    <n v="169"/>
  </r>
  <r>
    <x v="73"/>
    <s v="SWE"/>
    <x v="9"/>
    <x v="3"/>
    <m/>
    <m/>
    <x v="0"/>
    <x v="1630"/>
    <m/>
    <m/>
    <m/>
    <n v="169"/>
  </r>
  <r>
    <x v="73"/>
    <s v="SWE"/>
    <x v="10"/>
    <x v="3"/>
    <m/>
    <m/>
    <x v="0"/>
    <x v="1630"/>
    <m/>
    <m/>
    <m/>
    <n v="169"/>
  </r>
  <r>
    <x v="73"/>
    <s v="SWE"/>
    <x v="11"/>
    <x v="3"/>
    <m/>
    <m/>
    <x v="0"/>
    <x v="1630"/>
    <m/>
    <m/>
    <m/>
    <n v="169"/>
  </r>
  <r>
    <x v="73"/>
    <s v="SWE"/>
    <x v="12"/>
    <x v="3"/>
    <m/>
    <m/>
    <x v="0"/>
    <x v="1630"/>
    <m/>
    <m/>
    <m/>
    <n v="169"/>
  </r>
  <r>
    <x v="73"/>
    <s v="SWE"/>
    <x v="13"/>
    <x v="1370"/>
    <n v="13705"/>
    <m/>
    <x v="0"/>
    <x v="1630"/>
    <n v="0.14000000000000001"/>
    <n v="0.14000000000000001"/>
    <m/>
    <n v="169"/>
  </r>
  <r>
    <x v="73"/>
    <s v="SWE"/>
    <x v="14"/>
    <x v="3"/>
    <m/>
    <m/>
    <x v="0"/>
    <x v="370"/>
    <m/>
    <m/>
    <m/>
    <n v="210"/>
  </r>
  <r>
    <x v="73"/>
    <s v="SWE"/>
    <x v="15"/>
    <x v="3"/>
    <m/>
    <m/>
    <x v="0"/>
    <x v="1631"/>
    <m/>
    <m/>
    <m/>
    <n v="250"/>
  </r>
  <r>
    <x v="73"/>
    <s v="SWE"/>
    <x v="16"/>
    <x v="3"/>
    <m/>
    <m/>
    <x v="0"/>
    <x v="1632"/>
    <m/>
    <m/>
    <m/>
    <n v="290"/>
  </r>
  <r>
    <x v="73"/>
    <s v="SWE"/>
    <x v="17"/>
    <x v="3"/>
    <m/>
    <m/>
    <x v="0"/>
    <x v="1633"/>
    <m/>
    <m/>
    <m/>
    <n v="330"/>
  </r>
  <r>
    <x v="73"/>
    <s v="SWE"/>
    <x v="18"/>
    <x v="3"/>
    <m/>
    <m/>
    <x v="0"/>
    <x v="1634"/>
    <m/>
    <m/>
    <m/>
    <n v="370"/>
  </r>
  <r>
    <x v="73"/>
    <s v="SWE"/>
    <x v="19"/>
    <x v="3"/>
    <m/>
    <m/>
    <x v="0"/>
    <x v="1635"/>
    <m/>
    <m/>
    <m/>
    <n v="410"/>
  </r>
  <r>
    <x v="73"/>
    <s v="SWE"/>
    <x v="20"/>
    <x v="1371"/>
    <n v="45536"/>
    <n v="11"/>
    <x v="0"/>
    <x v="1636"/>
    <n v="0.45"/>
    <n v="0.45"/>
    <n v="0"/>
    <n v="450"/>
  </r>
  <r>
    <x v="73"/>
    <s v="SWE"/>
    <x v="21"/>
    <x v="3"/>
    <m/>
    <m/>
    <x v="0"/>
    <x v="1637"/>
    <m/>
    <m/>
    <m/>
    <n v="528"/>
  </r>
  <r>
    <x v="73"/>
    <s v="SWE"/>
    <x v="22"/>
    <x v="3"/>
    <m/>
    <m/>
    <x v="0"/>
    <x v="1638"/>
    <m/>
    <m/>
    <m/>
    <n v="605"/>
  </r>
  <r>
    <x v="73"/>
    <s v="SWE"/>
    <x v="23"/>
    <x v="3"/>
    <m/>
    <m/>
    <x v="0"/>
    <x v="1639"/>
    <m/>
    <m/>
    <m/>
    <n v="682"/>
  </r>
  <r>
    <x v="73"/>
    <s v="SWE"/>
    <x v="24"/>
    <x v="3"/>
    <m/>
    <m/>
    <x v="0"/>
    <x v="1640"/>
    <m/>
    <m/>
    <m/>
    <n v="759"/>
  </r>
  <r>
    <x v="73"/>
    <s v="SWE"/>
    <x v="25"/>
    <x v="3"/>
    <m/>
    <m/>
    <x v="0"/>
    <x v="1641"/>
    <m/>
    <m/>
    <m/>
    <n v="837"/>
  </r>
  <r>
    <x v="73"/>
    <s v="SWE"/>
    <x v="26"/>
    <x v="3"/>
    <m/>
    <m/>
    <x v="0"/>
    <x v="787"/>
    <m/>
    <m/>
    <m/>
    <n v="914"/>
  </r>
  <r>
    <x v="73"/>
    <s v="SWE"/>
    <x v="27"/>
    <x v="1372"/>
    <n v="115476"/>
    <n v="131"/>
    <x v="0"/>
    <x v="1642"/>
    <n v="1.1399999999999999"/>
    <n v="1.1399999999999999"/>
    <n v="0"/>
    <n v="991"/>
  </r>
  <r>
    <x v="73"/>
    <s v="SWE"/>
    <x v="28"/>
    <x v="3"/>
    <m/>
    <m/>
    <x v="0"/>
    <x v="1643"/>
    <m/>
    <m/>
    <m/>
    <n v="1057"/>
  </r>
  <r>
    <x v="73"/>
    <s v="SWE"/>
    <x v="29"/>
    <x v="3"/>
    <m/>
    <m/>
    <x v="0"/>
    <x v="1644"/>
    <m/>
    <m/>
    <m/>
    <n v="1123"/>
  </r>
  <r>
    <x v="73"/>
    <s v="SWE"/>
    <x v="30"/>
    <x v="3"/>
    <m/>
    <m/>
    <x v="0"/>
    <x v="53"/>
    <m/>
    <m/>
    <m/>
    <n v="1189"/>
  </r>
  <r>
    <x v="73"/>
    <s v="SWE"/>
    <x v="31"/>
    <x v="3"/>
    <m/>
    <m/>
    <x v="0"/>
    <x v="1645"/>
    <m/>
    <m/>
    <m/>
    <n v="1256"/>
  </r>
  <r>
    <x v="73"/>
    <s v="SWE"/>
    <x v="32"/>
    <x v="3"/>
    <m/>
    <m/>
    <x v="0"/>
    <x v="1646"/>
    <m/>
    <m/>
    <m/>
    <n v="1322"/>
  </r>
  <r>
    <x v="73"/>
    <s v="SWE"/>
    <x v="33"/>
    <x v="3"/>
    <m/>
    <m/>
    <x v="0"/>
    <x v="1647"/>
    <m/>
    <m/>
    <m/>
    <n v="1388"/>
  </r>
  <r>
    <x v="73"/>
    <s v="SWE"/>
    <x v="34"/>
    <x v="1373"/>
    <n v="209381"/>
    <n v="9021"/>
    <x v="0"/>
    <x v="1648"/>
    <n v="2.16"/>
    <n v="2.0699999999999998"/>
    <n v="0.09"/>
    <n v="1454"/>
  </r>
  <r>
    <x v="73"/>
    <s v="SWE"/>
    <x v="2"/>
    <x v="3"/>
    <m/>
    <m/>
    <x v="0"/>
    <x v="1649"/>
    <m/>
    <m/>
    <m/>
    <n v="1289"/>
  </r>
  <r>
    <x v="73"/>
    <s v="SWE"/>
    <x v="3"/>
    <x v="3"/>
    <m/>
    <m/>
    <x v="0"/>
    <x v="1650"/>
    <m/>
    <m/>
    <m/>
    <n v="1124"/>
  </r>
  <r>
    <x v="73"/>
    <s v="SWE"/>
    <x v="4"/>
    <x v="3"/>
    <m/>
    <m/>
    <x v="0"/>
    <x v="1651"/>
    <m/>
    <m/>
    <m/>
    <n v="959"/>
  </r>
  <r>
    <x v="73"/>
    <s v="SWE"/>
    <x v="5"/>
    <x v="1374"/>
    <n v="216269"/>
    <n v="14248"/>
    <x v="0"/>
    <x v="1652"/>
    <n v="2.2799999999999998"/>
    <n v="2.14"/>
    <n v="0.14000000000000001"/>
    <n v="795"/>
  </r>
  <r>
    <x v="73"/>
    <s v="SWE"/>
    <x v="0"/>
    <x v="1375"/>
    <n v="230068"/>
    <n v="18923"/>
    <x v="1132"/>
    <x v="1653"/>
    <n v="2.4700000000000002"/>
    <n v="2.2799999999999998"/>
    <n v="0.19"/>
    <n v="848"/>
  </r>
  <r>
    <x v="73"/>
    <s v="SWE"/>
    <x v="1"/>
    <x v="3"/>
    <m/>
    <m/>
    <x v="0"/>
    <x v="1654"/>
    <m/>
    <m/>
    <m/>
    <n v="769"/>
  </r>
  <r>
    <x v="73"/>
    <s v="SWE"/>
    <x v="6"/>
    <x v="3"/>
    <m/>
    <m/>
    <x v="0"/>
    <x v="1655"/>
    <m/>
    <m/>
    <m/>
    <n v="689"/>
  </r>
  <r>
    <x v="73"/>
    <s v="SWE"/>
    <x v="7"/>
    <x v="3"/>
    <m/>
    <m/>
    <x v="0"/>
    <x v="1656"/>
    <m/>
    <m/>
    <m/>
    <n v="775"/>
  </r>
  <r>
    <x v="73"/>
    <s v="SWE"/>
    <x v="35"/>
    <x v="1376"/>
    <n v="256978"/>
    <n v="28279"/>
    <x v="0"/>
    <x v="1657"/>
    <n v="2.82"/>
    <n v="2.54"/>
    <n v="0.28000000000000003"/>
    <n v="860"/>
  </r>
  <r>
    <x v="73"/>
    <s v="SWE"/>
    <x v="36"/>
    <x v="1377"/>
    <n v="264148"/>
    <n v="34131"/>
    <x v="1133"/>
    <x v="1658"/>
    <n v="2.95"/>
    <n v="2.62"/>
    <n v="0.34"/>
    <n v="1001"/>
  </r>
  <r>
    <x v="73"/>
    <s v="SWE"/>
    <x v="37"/>
    <x v="1378"/>
    <n v="276008"/>
    <n v="44370"/>
    <x v="1134"/>
    <x v="1659"/>
    <n v="3.17"/>
    <n v="2.73"/>
    <n v="0.44"/>
    <n v="1271"/>
  </r>
  <r>
    <x v="73"/>
    <s v="SWE"/>
    <x v="38"/>
    <x v="1379"/>
    <n v="286853"/>
    <n v="57019"/>
    <x v="1135"/>
    <x v="1660"/>
    <n v="3.4"/>
    <n v="2.84"/>
    <n v="0.56000000000000005"/>
    <n v="1342"/>
  </r>
  <r>
    <x v="74"/>
    <s v="CHE"/>
    <x v="40"/>
    <x v="0"/>
    <m/>
    <m/>
    <x v="0"/>
    <x v="0"/>
    <n v="0"/>
    <m/>
    <m/>
    <m/>
  </r>
  <r>
    <x v="74"/>
    <s v="CHE"/>
    <x v="41"/>
    <x v="3"/>
    <m/>
    <m/>
    <x v="0"/>
    <x v="1661"/>
    <m/>
    <m/>
    <m/>
    <n v="347"/>
  </r>
  <r>
    <x v="74"/>
    <s v="CHE"/>
    <x v="42"/>
    <x v="3"/>
    <m/>
    <m/>
    <x v="0"/>
    <x v="1661"/>
    <m/>
    <m/>
    <m/>
    <n v="347"/>
  </r>
  <r>
    <x v="74"/>
    <s v="CHE"/>
    <x v="43"/>
    <x v="3"/>
    <m/>
    <m/>
    <x v="0"/>
    <x v="1661"/>
    <m/>
    <m/>
    <m/>
    <n v="347"/>
  </r>
  <r>
    <x v="74"/>
    <s v="CHE"/>
    <x v="44"/>
    <x v="3"/>
    <m/>
    <m/>
    <x v="0"/>
    <x v="1661"/>
    <m/>
    <m/>
    <m/>
    <n v="347"/>
  </r>
  <r>
    <x v="74"/>
    <s v="CHE"/>
    <x v="45"/>
    <x v="3"/>
    <m/>
    <m/>
    <x v="0"/>
    <x v="1661"/>
    <m/>
    <m/>
    <m/>
    <n v="347"/>
  </r>
  <r>
    <x v="74"/>
    <s v="CHE"/>
    <x v="8"/>
    <x v="3"/>
    <m/>
    <m/>
    <x v="0"/>
    <x v="1661"/>
    <m/>
    <m/>
    <m/>
    <n v="347"/>
  </r>
  <r>
    <x v="74"/>
    <s v="CHE"/>
    <x v="9"/>
    <x v="3"/>
    <m/>
    <m/>
    <x v="0"/>
    <x v="1661"/>
    <m/>
    <m/>
    <m/>
    <n v="347"/>
  </r>
  <r>
    <x v="74"/>
    <s v="CHE"/>
    <x v="10"/>
    <x v="3"/>
    <m/>
    <m/>
    <x v="0"/>
    <x v="1661"/>
    <m/>
    <m/>
    <m/>
    <n v="347"/>
  </r>
  <r>
    <x v="74"/>
    <s v="CHE"/>
    <x v="11"/>
    <x v="3"/>
    <m/>
    <m/>
    <x v="0"/>
    <x v="1661"/>
    <m/>
    <m/>
    <m/>
    <n v="347"/>
  </r>
  <r>
    <x v="74"/>
    <s v="CHE"/>
    <x v="12"/>
    <x v="3"/>
    <m/>
    <m/>
    <x v="0"/>
    <x v="1661"/>
    <m/>
    <m/>
    <m/>
    <n v="347"/>
  </r>
  <r>
    <x v="74"/>
    <s v="CHE"/>
    <x v="13"/>
    <x v="3"/>
    <m/>
    <m/>
    <x v="0"/>
    <x v="1661"/>
    <m/>
    <m/>
    <m/>
    <n v="347"/>
  </r>
  <r>
    <x v="74"/>
    <s v="CHE"/>
    <x v="14"/>
    <x v="3"/>
    <m/>
    <m/>
    <x v="0"/>
    <x v="1661"/>
    <m/>
    <m/>
    <m/>
    <n v="347"/>
  </r>
  <r>
    <x v="74"/>
    <s v="CHE"/>
    <x v="15"/>
    <x v="3"/>
    <m/>
    <m/>
    <x v="0"/>
    <x v="1661"/>
    <m/>
    <m/>
    <m/>
    <n v="347"/>
  </r>
  <r>
    <x v="74"/>
    <s v="CHE"/>
    <x v="16"/>
    <x v="3"/>
    <m/>
    <m/>
    <x v="0"/>
    <x v="1661"/>
    <m/>
    <m/>
    <m/>
    <n v="347"/>
  </r>
  <r>
    <x v="74"/>
    <s v="CHE"/>
    <x v="17"/>
    <x v="3"/>
    <m/>
    <m/>
    <x v="0"/>
    <x v="1661"/>
    <m/>
    <m/>
    <m/>
    <n v="347"/>
  </r>
  <r>
    <x v="74"/>
    <s v="CHE"/>
    <x v="18"/>
    <x v="3"/>
    <m/>
    <m/>
    <x v="0"/>
    <x v="1661"/>
    <m/>
    <m/>
    <m/>
    <n v="347"/>
  </r>
  <r>
    <x v="74"/>
    <s v="CHE"/>
    <x v="19"/>
    <x v="3"/>
    <m/>
    <m/>
    <x v="0"/>
    <x v="1661"/>
    <m/>
    <m/>
    <m/>
    <n v="347"/>
  </r>
  <r>
    <x v="74"/>
    <s v="CHE"/>
    <x v="20"/>
    <x v="3"/>
    <m/>
    <m/>
    <x v="0"/>
    <x v="1661"/>
    <m/>
    <m/>
    <m/>
    <n v="347"/>
  </r>
  <r>
    <x v="74"/>
    <s v="CHE"/>
    <x v="21"/>
    <x v="3"/>
    <m/>
    <m/>
    <x v="0"/>
    <x v="1661"/>
    <m/>
    <m/>
    <m/>
    <n v="347"/>
  </r>
  <r>
    <x v="74"/>
    <s v="CHE"/>
    <x v="22"/>
    <x v="3"/>
    <m/>
    <m/>
    <x v="0"/>
    <x v="1661"/>
    <m/>
    <m/>
    <m/>
    <n v="347"/>
  </r>
  <r>
    <x v="74"/>
    <s v="CHE"/>
    <x v="23"/>
    <x v="3"/>
    <m/>
    <m/>
    <x v="0"/>
    <x v="1661"/>
    <m/>
    <m/>
    <m/>
    <n v="347"/>
  </r>
  <r>
    <x v="74"/>
    <s v="CHE"/>
    <x v="24"/>
    <x v="1380"/>
    <m/>
    <m/>
    <x v="0"/>
    <x v="1661"/>
    <n v="0.76"/>
    <m/>
    <m/>
    <n v="347"/>
  </r>
  <r>
    <x v="74"/>
    <s v="CHE"/>
    <x v="25"/>
    <x v="3"/>
    <m/>
    <m/>
    <x v="0"/>
    <x v="1662"/>
    <m/>
    <m/>
    <m/>
    <n v="442"/>
  </r>
  <r>
    <x v="74"/>
    <s v="CHE"/>
    <x v="26"/>
    <x v="3"/>
    <m/>
    <m/>
    <x v="0"/>
    <x v="1663"/>
    <m/>
    <m/>
    <m/>
    <n v="538"/>
  </r>
  <r>
    <x v="74"/>
    <s v="CHE"/>
    <x v="27"/>
    <x v="3"/>
    <m/>
    <m/>
    <x v="0"/>
    <x v="1664"/>
    <m/>
    <m/>
    <m/>
    <n v="634"/>
  </r>
  <r>
    <x v="74"/>
    <s v="CHE"/>
    <x v="28"/>
    <x v="3"/>
    <m/>
    <m/>
    <x v="0"/>
    <x v="1665"/>
    <m/>
    <m/>
    <m/>
    <n v="730"/>
  </r>
  <r>
    <x v="74"/>
    <s v="CHE"/>
    <x v="29"/>
    <x v="1381"/>
    <m/>
    <m/>
    <x v="0"/>
    <x v="1666"/>
    <n v="1.27"/>
    <m/>
    <m/>
    <n v="825"/>
  </r>
  <r>
    <x v="74"/>
    <s v="CHE"/>
    <x v="30"/>
    <x v="3"/>
    <m/>
    <m/>
    <x v="0"/>
    <x v="1667"/>
    <m/>
    <m/>
    <m/>
    <n v="1269"/>
  </r>
  <r>
    <x v="74"/>
    <s v="CHE"/>
    <x v="31"/>
    <x v="1382"/>
    <m/>
    <m/>
    <x v="0"/>
    <x v="1668"/>
    <n v="1.96"/>
    <m/>
    <m/>
    <n v="1713"/>
  </r>
  <r>
    <x v="74"/>
    <s v="CHE"/>
    <x v="32"/>
    <x v="3"/>
    <m/>
    <m/>
    <x v="0"/>
    <x v="1669"/>
    <m/>
    <m/>
    <m/>
    <n v="1720"/>
  </r>
  <r>
    <x v="74"/>
    <s v="CHE"/>
    <x v="33"/>
    <x v="3"/>
    <m/>
    <m/>
    <x v="0"/>
    <x v="1670"/>
    <m/>
    <m/>
    <m/>
    <n v="1726"/>
  </r>
  <r>
    <x v="74"/>
    <s v="CHE"/>
    <x v="34"/>
    <x v="1383"/>
    <m/>
    <m/>
    <x v="0"/>
    <x v="1671"/>
    <n v="2.2799999999999998"/>
    <m/>
    <m/>
    <n v="1733"/>
  </r>
  <r>
    <x v="74"/>
    <s v="CHE"/>
    <x v="2"/>
    <x v="3"/>
    <m/>
    <m/>
    <x v="0"/>
    <x v="1672"/>
    <m/>
    <m/>
    <m/>
    <n v="1801"/>
  </r>
  <r>
    <x v="74"/>
    <s v="CHE"/>
    <x v="3"/>
    <x v="3"/>
    <m/>
    <m/>
    <x v="0"/>
    <x v="1673"/>
    <m/>
    <m/>
    <m/>
    <n v="1869"/>
  </r>
  <r>
    <x v="74"/>
    <s v="CHE"/>
    <x v="4"/>
    <x v="3"/>
    <m/>
    <m/>
    <x v="0"/>
    <x v="1674"/>
    <m/>
    <m/>
    <m/>
    <n v="1590"/>
  </r>
  <r>
    <x v="74"/>
    <s v="CHE"/>
    <x v="5"/>
    <x v="3"/>
    <m/>
    <m/>
    <x v="0"/>
    <x v="1675"/>
    <m/>
    <m/>
    <m/>
    <n v="1310"/>
  </r>
  <r>
    <x v="74"/>
    <s v="CHE"/>
    <x v="0"/>
    <x v="1384"/>
    <m/>
    <m/>
    <x v="0"/>
    <x v="1676"/>
    <n v="3.03"/>
    <m/>
    <m/>
    <n v="1372"/>
  </r>
  <r>
    <x v="74"/>
    <s v="CHE"/>
    <x v="1"/>
    <x v="3"/>
    <m/>
    <m/>
    <x v="0"/>
    <x v="1677"/>
    <m/>
    <m/>
    <m/>
    <n v="1657"/>
  </r>
  <r>
    <x v="74"/>
    <s v="CHE"/>
    <x v="6"/>
    <x v="1385"/>
    <m/>
    <m/>
    <x v="0"/>
    <x v="1678"/>
    <n v="3.64"/>
    <m/>
    <m/>
    <n v="1942"/>
  </r>
  <r>
    <x v="74"/>
    <s v="CHE"/>
    <x v="7"/>
    <x v="3"/>
    <m/>
    <m/>
    <x v="0"/>
    <x v="1679"/>
    <m/>
    <m/>
    <m/>
    <n v="2021"/>
  </r>
  <r>
    <x v="74"/>
    <s v="CHE"/>
    <x v="35"/>
    <x v="3"/>
    <m/>
    <m/>
    <x v="0"/>
    <x v="1680"/>
    <m/>
    <m/>
    <m/>
    <n v="2101"/>
  </r>
  <r>
    <x v="74"/>
    <s v="CHE"/>
    <x v="36"/>
    <x v="1386"/>
    <m/>
    <m/>
    <x v="0"/>
    <x v="1681"/>
    <n v="4.25"/>
    <m/>
    <m/>
    <n v="2180"/>
  </r>
  <r>
    <x v="75"/>
    <s v="TUR"/>
    <x v="23"/>
    <x v="0"/>
    <m/>
    <m/>
    <x v="0"/>
    <x v="0"/>
    <n v="0"/>
    <m/>
    <m/>
    <m/>
  </r>
  <r>
    <x v="75"/>
    <s v="TUR"/>
    <x v="24"/>
    <x v="1387"/>
    <m/>
    <m/>
    <x v="1136"/>
    <x v="1682"/>
    <n v="0.33"/>
    <m/>
    <m/>
    <n v="3313"/>
  </r>
  <r>
    <x v="75"/>
    <s v="TUR"/>
    <x v="25"/>
    <x v="1388"/>
    <m/>
    <m/>
    <x v="1137"/>
    <x v="1683"/>
    <n v="0.73"/>
    <m/>
    <m/>
    <n v="3656"/>
  </r>
  <r>
    <x v="75"/>
    <s v="TUR"/>
    <x v="26"/>
    <x v="1389"/>
    <m/>
    <m/>
    <x v="1138"/>
    <x v="1684"/>
    <n v="0.8"/>
    <m/>
    <m/>
    <n v="2675"/>
  </r>
  <r>
    <x v="75"/>
    <s v="TUR"/>
    <x v="27"/>
    <x v="1390"/>
    <m/>
    <m/>
    <x v="1139"/>
    <x v="1685"/>
    <n v="0.84"/>
    <m/>
    <m/>
    <n v="2094"/>
  </r>
  <r>
    <x v="75"/>
    <s v="TUR"/>
    <x v="28"/>
    <x v="1391"/>
    <m/>
    <m/>
    <x v="1140"/>
    <x v="1686"/>
    <n v="0.99"/>
    <m/>
    <m/>
    <n v="1974"/>
  </r>
  <r>
    <x v="75"/>
    <s v="TUR"/>
    <x v="29"/>
    <x v="1392"/>
    <m/>
    <m/>
    <x v="1141"/>
    <x v="1687"/>
    <n v="1.1299999999999999"/>
    <m/>
    <m/>
    <n v="1879"/>
  </r>
  <r>
    <x v="75"/>
    <s v="TUR"/>
    <x v="30"/>
    <x v="1393"/>
    <m/>
    <m/>
    <x v="1142"/>
    <x v="1688"/>
    <n v="1.25"/>
    <m/>
    <m/>
    <n v="1783"/>
  </r>
  <r>
    <x v="75"/>
    <s v="TUR"/>
    <x v="31"/>
    <x v="1394"/>
    <m/>
    <m/>
    <x v="1143"/>
    <x v="1689"/>
    <n v="1.33"/>
    <m/>
    <m/>
    <n v="1424"/>
  </r>
  <r>
    <x v="75"/>
    <s v="TUR"/>
    <x v="32"/>
    <x v="1395"/>
    <m/>
    <m/>
    <x v="1144"/>
    <x v="1690"/>
    <n v="1.43"/>
    <m/>
    <m/>
    <n v="992"/>
  </r>
  <r>
    <x v="75"/>
    <s v="TUR"/>
    <x v="33"/>
    <x v="1396"/>
    <m/>
    <m/>
    <x v="1145"/>
    <x v="1691"/>
    <n v="1.45"/>
    <m/>
    <m/>
    <n v="932"/>
  </r>
  <r>
    <x v="75"/>
    <s v="TUR"/>
    <x v="34"/>
    <x v="1397"/>
    <m/>
    <m/>
    <x v="1146"/>
    <x v="1692"/>
    <n v="1.48"/>
    <m/>
    <m/>
    <n v="912"/>
  </r>
  <r>
    <x v="75"/>
    <s v="TUR"/>
    <x v="2"/>
    <x v="1398"/>
    <m/>
    <m/>
    <x v="1147"/>
    <x v="1693"/>
    <n v="1.54"/>
    <m/>
    <m/>
    <n v="797"/>
  </r>
  <r>
    <x v="75"/>
    <s v="TUR"/>
    <x v="3"/>
    <x v="1399"/>
    <m/>
    <m/>
    <x v="1148"/>
    <x v="1694"/>
    <n v="1.67"/>
    <m/>
    <m/>
    <n v="779"/>
  </r>
  <r>
    <x v="75"/>
    <s v="TUR"/>
    <x v="4"/>
    <x v="1400"/>
    <m/>
    <m/>
    <x v="1149"/>
    <x v="1695"/>
    <n v="1.81"/>
    <m/>
    <m/>
    <n v="796"/>
  </r>
  <r>
    <x v="75"/>
    <s v="TUR"/>
    <x v="5"/>
    <x v="1401"/>
    <m/>
    <m/>
    <x v="1150"/>
    <x v="1696"/>
    <n v="2.0099999999999998"/>
    <m/>
    <m/>
    <n v="978"/>
  </r>
  <r>
    <x v="75"/>
    <s v="TUR"/>
    <x v="0"/>
    <x v="1402"/>
    <m/>
    <m/>
    <x v="1151"/>
    <x v="1697"/>
    <n v="2.29"/>
    <m/>
    <m/>
    <n v="1230"/>
  </r>
  <r>
    <x v="75"/>
    <s v="TUR"/>
    <x v="1"/>
    <x v="1403"/>
    <m/>
    <m/>
    <x v="1152"/>
    <x v="1698"/>
    <n v="2.3199999999999998"/>
    <m/>
    <m/>
    <n v="1243"/>
  </r>
  <r>
    <x v="75"/>
    <s v="TUR"/>
    <x v="6"/>
    <x v="1404"/>
    <m/>
    <m/>
    <x v="1153"/>
    <x v="1699"/>
    <n v="2.36"/>
    <m/>
    <m/>
    <n v="1256"/>
  </r>
  <r>
    <x v="75"/>
    <s v="TUR"/>
    <x v="7"/>
    <x v="1405"/>
    <m/>
    <m/>
    <x v="1154"/>
    <x v="1700"/>
    <n v="2.5299999999999998"/>
    <m/>
    <m/>
    <n v="1412"/>
  </r>
  <r>
    <x v="75"/>
    <s v="TUR"/>
    <x v="35"/>
    <x v="1406"/>
    <m/>
    <m/>
    <x v="1155"/>
    <x v="1701"/>
    <n v="2.64"/>
    <m/>
    <m/>
    <n v="1387"/>
  </r>
  <r>
    <x v="75"/>
    <s v="TUR"/>
    <x v="36"/>
    <x v="1407"/>
    <m/>
    <m/>
    <x v="1156"/>
    <x v="1702"/>
    <n v="2.78"/>
    <m/>
    <m/>
    <n v="1390"/>
  </r>
  <r>
    <x v="75"/>
    <s v="TUR"/>
    <x v="37"/>
    <x v="1408"/>
    <m/>
    <m/>
    <x v="1157"/>
    <x v="1703"/>
    <n v="2.97"/>
    <m/>
    <m/>
    <n v="1361"/>
  </r>
  <r>
    <x v="75"/>
    <s v="TUR"/>
    <x v="38"/>
    <x v="1409"/>
    <m/>
    <m/>
    <x v="1158"/>
    <x v="1704"/>
    <n v="3.04"/>
    <m/>
    <m/>
    <n v="1070"/>
  </r>
  <r>
    <x v="75"/>
    <s v="TUR"/>
    <x v="39"/>
    <x v="1410"/>
    <m/>
    <m/>
    <x v="1159"/>
    <x v="1705"/>
    <n v="3.08"/>
    <m/>
    <m/>
    <n v="1086"/>
  </r>
  <r>
    <x v="76"/>
    <s v="ARE"/>
    <x v="15"/>
    <x v="1411"/>
    <m/>
    <m/>
    <x v="0"/>
    <x v="0"/>
    <n v="8.35"/>
    <m/>
    <m/>
    <m/>
  </r>
  <r>
    <x v="76"/>
    <s v="ARE"/>
    <x v="16"/>
    <x v="3"/>
    <m/>
    <m/>
    <x v="0"/>
    <x v="1706"/>
    <m/>
    <m/>
    <m/>
    <n v="3104"/>
  </r>
  <r>
    <x v="76"/>
    <s v="ARE"/>
    <x v="17"/>
    <x v="1412"/>
    <m/>
    <m/>
    <x v="0"/>
    <x v="1706"/>
    <n v="8.98"/>
    <m/>
    <m/>
    <n v="3104"/>
  </r>
  <r>
    <x v="76"/>
    <s v="ARE"/>
    <x v="18"/>
    <x v="1413"/>
    <m/>
    <m/>
    <x v="1160"/>
    <x v="1707"/>
    <n v="9.52"/>
    <m/>
    <m/>
    <n v="3884"/>
  </r>
  <r>
    <x v="76"/>
    <s v="ARE"/>
    <x v="19"/>
    <x v="1414"/>
    <m/>
    <m/>
    <x v="1161"/>
    <x v="1708"/>
    <n v="10.32"/>
    <m/>
    <m/>
    <n v="4905"/>
  </r>
  <r>
    <x v="76"/>
    <s v="ARE"/>
    <x v="20"/>
    <x v="1415"/>
    <n v="836568"/>
    <n v="250000"/>
    <x v="1162"/>
    <x v="1709"/>
    <n v="10.99"/>
    <n v="8.4600000000000009"/>
    <n v="2.5299999999999998"/>
    <n v="5263"/>
  </r>
  <r>
    <x v="76"/>
    <s v="ARE"/>
    <x v="21"/>
    <x v="1416"/>
    <n v="917251"/>
    <n v="250000"/>
    <x v="1163"/>
    <x v="1710"/>
    <n v="11.8"/>
    <n v="9.27"/>
    <n v="2.5299999999999998"/>
    <n v="5745"/>
  </r>
  <r>
    <x v="76"/>
    <s v="ARE"/>
    <x v="22"/>
    <x v="1417"/>
    <n v="1025652"/>
    <n v="250000"/>
    <x v="1164"/>
    <x v="1711"/>
    <n v="12.9"/>
    <n v="10.37"/>
    <n v="2.5299999999999998"/>
    <n v="6490"/>
  </r>
  <r>
    <x v="76"/>
    <s v="ARE"/>
    <x v="23"/>
    <x v="1418"/>
    <n v="1144580"/>
    <n v="250000"/>
    <x v="1165"/>
    <x v="1712"/>
    <n v="14.1"/>
    <n v="11.57"/>
    <n v="2.5299999999999998"/>
    <n v="7765"/>
  </r>
  <r>
    <x v="76"/>
    <s v="ARE"/>
    <x v="24"/>
    <x v="1419"/>
    <n v="1277833"/>
    <n v="250000"/>
    <x v="1166"/>
    <x v="1713"/>
    <n v="15.45"/>
    <n v="12.92"/>
    <n v="2.5299999999999998"/>
    <n v="9246"/>
  </r>
  <r>
    <x v="76"/>
    <s v="ARE"/>
    <x v="25"/>
    <x v="1420"/>
    <n v="1415987"/>
    <n v="250000"/>
    <x v="1167"/>
    <x v="1714"/>
    <n v="16.84"/>
    <n v="14.32"/>
    <n v="2.5299999999999998"/>
    <n v="10464"/>
  </r>
  <r>
    <x v="76"/>
    <s v="ARE"/>
    <x v="26"/>
    <x v="1421"/>
    <n v="1547926"/>
    <n v="250000"/>
    <x v="1168"/>
    <x v="1715"/>
    <n v="18.18"/>
    <n v="15.65"/>
    <n v="2.5299999999999998"/>
    <n v="11231"/>
  </r>
  <r>
    <x v="76"/>
    <s v="ARE"/>
    <x v="27"/>
    <x v="1422"/>
    <n v="1632778"/>
    <n v="250000"/>
    <x v="1169"/>
    <x v="1716"/>
    <n v="19.04"/>
    <n v="16.510000000000002"/>
    <n v="2.5299999999999998"/>
    <n v="11500"/>
  </r>
  <r>
    <x v="76"/>
    <s v="ARE"/>
    <x v="28"/>
    <x v="1423"/>
    <n v="1721521"/>
    <n v="250000"/>
    <x v="1170"/>
    <x v="1717"/>
    <n v="19.93"/>
    <n v="17.41"/>
    <n v="2.5299999999999998"/>
    <n v="11617"/>
  </r>
  <r>
    <x v="76"/>
    <s v="ARE"/>
    <x v="29"/>
    <x v="1424"/>
    <n v="1815367"/>
    <n v="250000"/>
    <x v="1171"/>
    <x v="1718"/>
    <n v="20.88"/>
    <n v="18.350000000000001"/>
    <n v="2.5299999999999998"/>
    <n v="11407"/>
  </r>
  <r>
    <x v="76"/>
    <s v="ARE"/>
    <x v="30"/>
    <x v="1425"/>
    <n v="1911150"/>
    <n v="250000"/>
    <x v="1172"/>
    <x v="1719"/>
    <n v="21.85"/>
    <n v="19.32"/>
    <n v="2.5299999999999998"/>
    <n v="11072"/>
  </r>
  <r>
    <x v="76"/>
    <s v="ARE"/>
    <x v="31"/>
    <x v="1426"/>
    <n v="1996069"/>
    <n v="250000"/>
    <x v="1173"/>
    <x v="1720"/>
    <n v="22.71"/>
    <n v="20.18"/>
    <n v="2.5299999999999998"/>
    <n v="10374"/>
  </r>
  <r>
    <x v="76"/>
    <s v="ARE"/>
    <x v="32"/>
    <x v="1427"/>
    <n v="2089078"/>
    <n v="250000"/>
    <x v="1174"/>
    <x v="1721"/>
    <n v="23.65"/>
    <n v="21.12"/>
    <n v="2.5299999999999998"/>
    <n v="9722"/>
  </r>
  <r>
    <x v="76"/>
    <s v="ARE"/>
    <x v="33"/>
    <x v="1428"/>
    <n v="2176798"/>
    <n v="250000"/>
    <x v="1175"/>
    <x v="1722"/>
    <n v="24.54"/>
    <n v="22.01"/>
    <n v="2.5299999999999998"/>
    <n v="9083"/>
  </r>
  <r>
    <x v="76"/>
    <s v="ARE"/>
    <x v="34"/>
    <x v="1429"/>
    <n v="2237789"/>
    <n v="250000"/>
    <x v="1176"/>
    <x v="1723"/>
    <n v="25.15"/>
    <n v="22.63"/>
    <n v="2.5299999999999998"/>
    <n v="8739"/>
  </r>
  <r>
    <x v="76"/>
    <s v="ARE"/>
    <x v="2"/>
    <x v="1430"/>
    <n v="2321091"/>
    <n v="250000"/>
    <x v="1177"/>
    <x v="1724"/>
    <n v="26"/>
    <n v="23.47"/>
    <n v="2.5299999999999998"/>
    <n v="8660"/>
  </r>
  <r>
    <x v="76"/>
    <s v="ARE"/>
    <x v="3"/>
    <x v="1431"/>
    <n v="2427680"/>
    <n v="250000"/>
    <x v="1178"/>
    <x v="1725"/>
    <n v="27.07"/>
    <n v="24.55"/>
    <n v="2.5299999999999998"/>
    <n v="8844"/>
  </r>
  <r>
    <x v="76"/>
    <s v="ARE"/>
    <x v="4"/>
    <x v="1432"/>
    <n v="2514450"/>
    <n v="250000"/>
    <x v="1179"/>
    <x v="1726"/>
    <n v="27.95"/>
    <n v="25.42"/>
    <n v="2.5299999999999998"/>
    <n v="8714"/>
  </r>
  <r>
    <x v="76"/>
    <s v="ARE"/>
    <x v="5"/>
    <x v="1433"/>
    <n v="2618650"/>
    <n v="250000"/>
    <x v="1180"/>
    <x v="1727"/>
    <n v="29"/>
    <n v="26.48"/>
    <n v="2.5299999999999998"/>
    <n v="8993"/>
  </r>
  <r>
    <x v="76"/>
    <s v="ARE"/>
    <x v="0"/>
    <x v="1434"/>
    <n v="2756606"/>
    <n v="250000"/>
    <x v="1181"/>
    <x v="1728"/>
    <n v="30.4"/>
    <n v="27.87"/>
    <n v="2.5299999999999998"/>
    <n v="9642"/>
  </r>
  <r>
    <x v="76"/>
    <s v="ARE"/>
    <x v="1"/>
    <x v="1435"/>
    <n v="2864167"/>
    <n v="250000"/>
    <x v="1182"/>
    <x v="1729"/>
    <n v="31.49"/>
    <n v="28.96"/>
    <n v="2.5299999999999998"/>
    <n v="9928"/>
  </r>
  <r>
    <x v="76"/>
    <s v="ARE"/>
    <x v="6"/>
    <x v="1436"/>
    <n v="3084162"/>
    <n v="250000"/>
    <x v="1183"/>
    <x v="1730"/>
    <n v="33.71"/>
    <n v="31.18"/>
    <n v="2.5299999999999998"/>
    <n v="12225"/>
  </r>
  <r>
    <x v="76"/>
    <s v="ARE"/>
    <x v="7"/>
    <x v="1437"/>
    <n v="3190777"/>
    <n v="250000"/>
    <x v="1184"/>
    <x v="1731"/>
    <n v="34.79"/>
    <n v="32.26"/>
    <n v="2.5299999999999998"/>
    <n v="12562"/>
  </r>
  <r>
    <x v="76"/>
    <s v="ARE"/>
    <x v="35"/>
    <x v="3"/>
    <m/>
    <m/>
    <x v="0"/>
    <x v="1732"/>
    <m/>
    <m/>
    <m/>
    <n v="11916"/>
  </r>
  <r>
    <x v="76"/>
    <s v="ARE"/>
    <x v="36"/>
    <x v="1438"/>
    <n v="3314517"/>
    <n v="250000"/>
    <x v="0"/>
    <x v="1733"/>
    <n v="36.04"/>
    <n v="33.51"/>
    <n v="2.5299999999999998"/>
    <n v="11556"/>
  </r>
  <r>
    <x v="76"/>
    <s v="ARE"/>
    <x v="37"/>
    <x v="1439"/>
    <n v="3599374"/>
    <n v="250000"/>
    <x v="1185"/>
    <x v="1734"/>
    <n v="38.92"/>
    <n v="36.39"/>
    <n v="2.5299999999999998"/>
    <n v="14166"/>
  </r>
  <r>
    <x v="76"/>
    <s v="ARE"/>
    <x v="38"/>
    <x v="3"/>
    <m/>
    <m/>
    <x v="0"/>
    <x v="1735"/>
    <m/>
    <m/>
    <m/>
    <n v="14715"/>
  </r>
  <r>
    <x v="76"/>
    <s v="ARE"/>
    <x v="39"/>
    <x v="1440"/>
    <n v="3951347"/>
    <n v="250000"/>
    <x v="0"/>
    <x v="1736"/>
    <n v="42.48"/>
    <n v="39.950000000000003"/>
    <n v="2.5299999999999998"/>
    <n v="15703"/>
  </r>
  <r>
    <x v="77"/>
    <s v="GBR"/>
    <x v="54"/>
    <x v="1441"/>
    <n v="86095"/>
    <m/>
    <x v="0"/>
    <x v="0"/>
    <n v="0.13"/>
    <n v="0.13"/>
    <m/>
    <m/>
  </r>
  <r>
    <x v="77"/>
    <s v="GBR"/>
    <x v="55"/>
    <x v="3"/>
    <m/>
    <m/>
    <x v="0"/>
    <x v="1737"/>
    <m/>
    <m/>
    <m/>
    <n v="1236"/>
  </r>
  <r>
    <x v="77"/>
    <s v="GBR"/>
    <x v="50"/>
    <x v="3"/>
    <m/>
    <m/>
    <x v="0"/>
    <x v="1737"/>
    <m/>
    <m/>
    <m/>
    <n v="1236"/>
  </r>
  <r>
    <x v="77"/>
    <s v="GBR"/>
    <x v="51"/>
    <x v="3"/>
    <m/>
    <m/>
    <x v="0"/>
    <x v="1737"/>
    <m/>
    <m/>
    <m/>
    <n v="1236"/>
  </r>
  <r>
    <x v="77"/>
    <s v="GBR"/>
    <x v="52"/>
    <x v="3"/>
    <m/>
    <m/>
    <x v="0"/>
    <x v="1737"/>
    <m/>
    <m/>
    <m/>
    <n v="1236"/>
  </r>
  <r>
    <x v="77"/>
    <s v="GBR"/>
    <x v="53"/>
    <x v="3"/>
    <m/>
    <m/>
    <x v="0"/>
    <x v="1737"/>
    <m/>
    <m/>
    <m/>
    <n v="1236"/>
  </r>
  <r>
    <x v="77"/>
    <s v="GBR"/>
    <x v="46"/>
    <x v="3"/>
    <m/>
    <m/>
    <x v="0"/>
    <x v="1737"/>
    <m/>
    <m/>
    <m/>
    <n v="1236"/>
  </r>
  <r>
    <x v="77"/>
    <s v="GBR"/>
    <x v="47"/>
    <x v="1442"/>
    <n v="673216"/>
    <m/>
    <x v="0"/>
    <x v="1737"/>
    <n v="0.99"/>
    <n v="0.99"/>
    <m/>
    <n v="1236"/>
  </r>
  <r>
    <x v="77"/>
    <s v="GBR"/>
    <x v="48"/>
    <x v="3"/>
    <m/>
    <m/>
    <x v="0"/>
    <x v="1738"/>
    <m/>
    <m/>
    <m/>
    <n v="1158"/>
  </r>
  <r>
    <x v="77"/>
    <s v="GBR"/>
    <x v="49"/>
    <x v="3"/>
    <m/>
    <m/>
    <x v="0"/>
    <x v="1739"/>
    <m/>
    <m/>
    <m/>
    <n v="1080"/>
  </r>
  <r>
    <x v="77"/>
    <s v="GBR"/>
    <x v="40"/>
    <x v="3"/>
    <m/>
    <m/>
    <x v="0"/>
    <x v="1740"/>
    <m/>
    <m/>
    <m/>
    <n v="1003"/>
  </r>
  <r>
    <x v="77"/>
    <s v="GBR"/>
    <x v="41"/>
    <x v="3"/>
    <m/>
    <m/>
    <x v="0"/>
    <x v="1741"/>
    <m/>
    <m/>
    <m/>
    <n v="925"/>
  </r>
  <r>
    <x v="77"/>
    <s v="GBR"/>
    <x v="42"/>
    <x v="3"/>
    <m/>
    <m/>
    <x v="0"/>
    <x v="1742"/>
    <m/>
    <m/>
    <m/>
    <n v="847"/>
  </r>
  <r>
    <x v="77"/>
    <s v="GBR"/>
    <x v="43"/>
    <x v="3"/>
    <m/>
    <m/>
    <x v="0"/>
    <x v="1743"/>
    <m/>
    <m/>
    <m/>
    <n v="770"/>
  </r>
  <r>
    <x v="77"/>
    <s v="GBR"/>
    <x v="44"/>
    <x v="1443"/>
    <n v="1001985"/>
    <m/>
    <x v="0"/>
    <x v="1744"/>
    <n v="1.48"/>
    <n v="1.48"/>
    <m/>
    <n v="692"/>
  </r>
  <r>
    <x v="77"/>
    <s v="GBR"/>
    <x v="45"/>
    <x v="3"/>
    <m/>
    <m/>
    <x v="0"/>
    <x v="1745"/>
    <m/>
    <m/>
    <m/>
    <n v="712"/>
  </r>
  <r>
    <x v="77"/>
    <s v="GBR"/>
    <x v="8"/>
    <x v="3"/>
    <m/>
    <m/>
    <x v="0"/>
    <x v="1746"/>
    <m/>
    <m/>
    <m/>
    <n v="732"/>
  </r>
  <r>
    <x v="77"/>
    <s v="GBR"/>
    <x v="9"/>
    <x v="3"/>
    <m/>
    <m/>
    <x v="0"/>
    <x v="1747"/>
    <m/>
    <m/>
    <m/>
    <n v="752"/>
  </r>
  <r>
    <x v="77"/>
    <s v="GBR"/>
    <x v="10"/>
    <x v="3"/>
    <m/>
    <m/>
    <x v="0"/>
    <x v="1748"/>
    <m/>
    <m/>
    <m/>
    <n v="772"/>
  </r>
  <r>
    <x v="77"/>
    <s v="GBR"/>
    <x v="11"/>
    <x v="3"/>
    <m/>
    <m/>
    <x v="0"/>
    <x v="1749"/>
    <m/>
    <m/>
    <m/>
    <n v="792"/>
  </r>
  <r>
    <x v="77"/>
    <s v="GBR"/>
    <x v="12"/>
    <x v="3"/>
    <m/>
    <m/>
    <x v="0"/>
    <x v="1750"/>
    <m/>
    <m/>
    <m/>
    <n v="812"/>
  </r>
  <r>
    <x v="77"/>
    <s v="GBR"/>
    <x v="13"/>
    <x v="1444"/>
    <n v="1375417"/>
    <n v="21834"/>
    <x v="0"/>
    <x v="1751"/>
    <n v="2.06"/>
    <n v="2.0299999999999998"/>
    <n v="0.03"/>
    <n v="832"/>
  </r>
  <r>
    <x v="77"/>
    <s v="GBR"/>
    <x v="14"/>
    <x v="3"/>
    <m/>
    <m/>
    <x v="0"/>
    <x v="1752"/>
    <m/>
    <m/>
    <m/>
    <n v="1098"/>
  </r>
  <r>
    <x v="77"/>
    <s v="GBR"/>
    <x v="15"/>
    <x v="3"/>
    <m/>
    <m/>
    <x v="0"/>
    <x v="1753"/>
    <m/>
    <m/>
    <m/>
    <n v="1364"/>
  </r>
  <r>
    <x v="77"/>
    <s v="GBR"/>
    <x v="16"/>
    <x v="3"/>
    <m/>
    <m/>
    <x v="0"/>
    <x v="1754"/>
    <m/>
    <m/>
    <m/>
    <n v="1630"/>
  </r>
  <r>
    <x v="77"/>
    <s v="GBR"/>
    <x v="17"/>
    <x v="3"/>
    <m/>
    <m/>
    <x v="0"/>
    <x v="1755"/>
    <m/>
    <m/>
    <m/>
    <n v="1897"/>
  </r>
  <r>
    <x v="77"/>
    <s v="GBR"/>
    <x v="18"/>
    <x v="3"/>
    <m/>
    <m/>
    <x v="0"/>
    <x v="1756"/>
    <m/>
    <m/>
    <m/>
    <n v="2163"/>
  </r>
  <r>
    <x v="77"/>
    <s v="GBR"/>
    <x v="19"/>
    <x v="3"/>
    <m/>
    <m/>
    <x v="0"/>
    <x v="1757"/>
    <m/>
    <m/>
    <m/>
    <n v="2429"/>
  </r>
  <r>
    <x v="77"/>
    <s v="GBR"/>
    <x v="20"/>
    <x v="1445"/>
    <n v="2286572"/>
    <n v="391399"/>
    <x v="0"/>
    <x v="1758"/>
    <n v="3.94"/>
    <n v="3.37"/>
    <n v="0.57999999999999996"/>
    <n v="2695"/>
  </r>
  <r>
    <x v="77"/>
    <s v="GBR"/>
    <x v="21"/>
    <x v="1446"/>
    <n v="2431648"/>
    <n v="412167"/>
    <x v="1186"/>
    <x v="1759"/>
    <n v="4.1900000000000004"/>
    <n v="3.58"/>
    <n v="0.61"/>
    <n v="2659"/>
  </r>
  <r>
    <x v="77"/>
    <s v="GBR"/>
    <x v="22"/>
    <x v="1447"/>
    <n v="2639309"/>
    <n v="428232"/>
    <x v="1187"/>
    <x v="1760"/>
    <n v="4.5199999999999996"/>
    <n v="3.89"/>
    <n v="0.63"/>
    <n v="2745"/>
  </r>
  <r>
    <x v="77"/>
    <s v="GBR"/>
    <x v="23"/>
    <x v="1448"/>
    <n v="2918252"/>
    <n v="437977"/>
    <x v="1188"/>
    <x v="1761"/>
    <n v="4.9400000000000004"/>
    <n v="4.3"/>
    <n v="0.65"/>
    <n v="2967"/>
  </r>
  <r>
    <x v="77"/>
    <s v="GBR"/>
    <x v="24"/>
    <x v="1449"/>
    <n v="3234946"/>
    <n v="443234"/>
    <x v="1189"/>
    <x v="1762"/>
    <n v="5.42"/>
    <n v="4.7699999999999996"/>
    <n v="0.65"/>
    <n v="3260"/>
  </r>
  <r>
    <x v="77"/>
    <s v="GBR"/>
    <x v="25"/>
    <x v="1450"/>
    <n v="3559179"/>
    <n v="447261"/>
    <x v="1190"/>
    <x v="1763"/>
    <n v="5.9"/>
    <n v="5.24"/>
    <n v="0.66"/>
    <n v="3566"/>
  </r>
  <r>
    <x v="77"/>
    <s v="GBR"/>
    <x v="26"/>
    <x v="1451"/>
    <n v="3837094"/>
    <n v="449736"/>
    <x v="1191"/>
    <x v="1764"/>
    <n v="6.31"/>
    <n v="5.65"/>
    <n v="0.66"/>
    <n v="3771"/>
  </r>
  <r>
    <x v="77"/>
    <s v="GBR"/>
    <x v="27"/>
    <x v="1452"/>
    <n v="4062501"/>
    <n v="452301"/>
    <x v="1192"/>
    <x v="1765"/>
    <n v="6.65"/>
    <n v="5.98"/>
    <n v="0.67"/>
    <n v="3865"/>
  </r>
  <r>
    <x v="77"/>
    <s v="GBR"/>
    <x v="28"/>
    <x v="1453"/>
    <n v="4266577"/>
    <n v="456866"/>
    <x v="1193"/>
    <x v="1766"/>
    <n v="6.96"/>
    <n v="6.28"/>
    <n v="0.67"/>
    <n v="3955"/>
  </r>
  <r>
    <x v="77"/>
    <s v="GBR"/>
    <x v="29"/>
    <x v="1454"/>
    <n v="4609740"/>
    <n v="460625"/>
    <x v="1194"/>
    <x v="1767"/>
    <n v="7.47"/>
    <n v="6.79"/>
    <n v="0.68"/>
    <n v="4215"/>
  </r>
  <r>
    <x v="77"/>
    <s v="GBR"/>
    <x v="30"/>
    <x v="1455"/>
    <n v="4973248"/>
    <n v="464036"/>
    <x v="1195"/>
    <x v="1768"/>
    <n v="8.01"/>
    <n v="7.33"/>
    <n v="0.68"/>
    <n v="4379"/>
  </r>
  <r>
    <x v="77"/>
    <s v="GBR"/>
    <x v="31"/>
    <x v="1456"/>
    <n v="5383103"/>
    <n v="466796"/>
    <x v="1196"/>
    <x v="1769"/>
    <n v="8.6199999999999992"/>
    <n v="7.93"/>
    <n v="0.69"/>
    <n v="4570"/>
  </r>
  <r>
    <x v="77"/>
    <s v="GBR"/>
    <x v="32"/>
    <x v="1457"/>
    <n v="5861351"/>
    <n v="468617"/>
    <x v="1197"/>
    <x v="1770"/>
    <n v="9.32"/>
    <n v="8.6300000000000008"/>
    <n v="0.69"/>
    <n v="4890"/>
  </r>
  <r>
    <x v="77"/>
    <s v="GBR"/>
    <x v="33"/>
    <x v="1458"/>
    <n v="6353321"/>
    <n v="469660"/>
    <x v="1198"/>
    <x v="1771"/>
    <n v="10.050000000000001"/>
    <n v="9.36"/>
    <n v="0.69"/>
    <n v="5337"/>
  </r>
  <r>
    <x v="77"/>
    <s v="GBR"/>
    <x v="34"/>
    <x v="1459"/>
    <n v="6573570"/>
    <n v="470478"/>
    <x v="1199"/>
    <x v="1772"/>
    <n v="10.38"/>
    <n v="9.68"/>
    <n v="0.69"/>
    <n v="5322"/>
  </r>
  <r>
    <x v="77"/>
    <s v="GBR"/>
    <x v="2"/>
    <x v="1460"/>
    <n v="6853327"/>
    <n v="472446"/>
    <x v="1200"/>
    <x v="1773"/>
    <n v="10.79"/>
    <n v="10.1"/>
    <n v="0.7"/>
    <n v="5476"/>
  </r>
  <r>
    <x v="77"/>
    <s v="GBR"/>
    <x v="3"/>
    <x v="1461"/>
    <n v="7164387"/>
    <n v="474156"/>
    <x v="1201"/>
    <x v="1774"/>
    <n v="11.25"/>
    <n v="10.55"/>
    <n v="0.7"/>
    <n v="5404"/>
  </r>
  <r>
    <x v="77"/>
    <s v="GBR"/>
    <x v="4"/>
    <x v="1462"/>
    <n v="7476765"/>
    <n v="476485"/>
    <x v="1202"/>
    <x v="1775"/>
    <n v="11.72"/>
    <n v="11.01"/>
    <n v="0.7"/>
    <n v="5295"/>
  </r>
  <r>
    <x v="77"/>
    <s v="GBR"/>
    <x v="5"/>
    <x v="1463"/>
    <n v="7891184"/>
    <n v="478254"/>
    <x v="1203"/>
    <x v="1776"/>
    <n v="12.33"/>
    <n v="11.62"/>
    <n v="0.7"/>
    <n v="5302"/>
  </r>
  <r>
    <x v="77"/>
    <s v="GBR"/>
    <x v="0"/>
    <x v="1464"/>
    <n v="8378940"/>
    <n v="480432"/>
    <x v="1204"/>
    <x v="1777"/>
    <n v="13.05"/>
    <n v="12.34"/>
    <n v="0.71"/>
    <n v="5323"/>
  </r>
  <r>
    <x v="77"/>
    <s v="GBR"/>
    <x v="1"/>
    <x v="1465"/>
    <n v="8977329"/>
    <n v="491053"/>
    <x v="1205"/>
    <x v="1778"/>
    <n v="13.95"/>
    <n v="13.22"/>
    <n v="0.72"/>
    <n v="5567"/>
  </r>
  <r>
    <x v="77"/>
    <s v="GBR"/>
    <x v="6"/>
    <x v="1466"/>
    <n v="9296367"/>
    <n v="494209"/>
    <x v="1206"/>
    <x v="1779"/>
    <n v="14.42"/>
    <n v="13.69"/>
    <n v="0.73"/>
    <n v="5780"/>
  </r>
  <r>
    <x v="77"/>
    <s v="GBR"/>
    <x v="7"/>
    <x v="1467"/>
    <n v="9646715"/>
    <n v="496796"/>
    <x v="1207"/>
    <x v="1780"/>
    <n v="14.94"/>
    <n v="14.21"/>
    <n v="0.73"/>
    <n v="5930"/>
  </r>
  <r>
    <x v="77"/>
    <s v="GBR"/>
    <x v="35"/>
    <x v="1468"/>
    <n v="10021471"/>
    <n v="498962"/>
    <x v="1208"/>
    <x v="1781"/>
    <n v="15.5"/>
    <n v="14.76"/>
    <n v="0.73"/>
    <n v="6065"/>
  </r>
  <r>
    <x v="77"/>
    <s v="GBR"/>
    <x v="36"/>
    <x v="1469"/>
    <n v="10490487"/>
    <n v="501957"/>
    <x v="1209"/>
    <x v="1782"/>
    <n v="16.190000000000001"/>
    <n v="15.45"/>
    <n v="0.74"/>
    <n v="6396"/>
  </r>
  <r>
    <x v="77"/>
    <s v="GBR"/>
    <x v="37"/>
    <x v="1470"/>
    <n v="10971047"/>
    <n v="505993"/>
    <x v="1210"/>
    <x v="1783"/>
    <n v="16.91"/>
    <n v="16.16"/>
    <n v="0.75"/>
    <n v="6540"/>
  </r>
  <r>
    <x v="77"/>
    <s v="GBR"/>
    <x v="38"/>
    <x v="1471"/>
    <n v="11465210"/>
    <n v="510057"/>
    <x v="1211"/>
    <x v="1784"/>
    <n v="17.64"/>
    <n v="16.89"/>
    <n v="0.75"/>
    <n v="6557"/>
  </r>
  <r>
    <x v="78"/>
    <s v="USA"/>
    <x v="47"/>
    <x v="1472"/>
    <n v="556208"/>
    <m/>
    <x v="0"/>
    <x v="0"/>
    <n v="0.17"/>
    <n v="0.17"/>
    <m/>
    <m/>
  </r>
  <r>
    <x v="78"/>
    <s v="USA"/>
    <x v="48"/>
    <x v="1473"/>
    <n v="614117"/>
    <m/>
    <x v="1212"/>
    <x v="1785"/>
    <n v="0.18"/>
    <n v="0.18"/>
    <m/>
    <n v="173"/>
  </r>
  <r>
    <x v="78"/>
    <s v="USA"/>
    <x v="49"/>
    <x v="3"/>
    <m/>
    <m/>
    <x v="0"/>
    <x v="1786"/>
    <m/>
    <m/>
    <m/>
    <n v="381"/>
  </r>
  <r>
    <x v="78"/>
    <s v="USA"/>
    <x v="40"/>
    <x v="1474"/>
    <n v="1008025"/>
    <m/>
    <x v="0"/>
    <x v="1787"/>
    <n v="0.3"/>
    <n v="0.3"/>
    <m/>
    <n v="450"/>
  </r>
  <r>
    <x v="78"/>
    <s v="USA"/>
    <x v="41"/>
    <x v="3"/>
    <m/>
    <m/>
    <x v="0"/>
    <x v="1788"/>
    <m/>
    <m/>
    <m/>
    <n v="571"/>
  </r>
  <r>
    <x v="78"/>
    <s v="USA"/>
    <x v="42"/>
    <x v="3"/>
    <m/>
    <m/>
    <x v="0"/>
    <x v="1789"/>
    <m/>
    <m/>
    <m/>
    <n v="644"/>
  </r>
  <r>
    <x v="78"/>
    <s v="USA"/>
    <x v="43"/>
    <x v="1475"/>
    <n v="1944585"/>
    <m/>
    <x v="0"/>
    <x v="1790"/>
    <n v="0.57999999999999996"/>
    <n v="0.57999999999999996"/>
    <m/>
    <n v="692"/>
  </r>
  <r>
    <x v="78"/>
    <s v="USA"/>
    <x v="44"/>
    <x v="3"/>
    <m/>
    <m/>
    <x v="0"/>
    <x v="1791"/>
    <m/>
    <m/>
    <m/>
    <n v="632"/>
  </r>
  <r>
    <x v="78"/>
    <s v="USA"/>
    <x v="45"/>
    <x v="1476"/>
    <n v="2127143"/>
    <m/>
    <x v="0"/>
    <x v="1792"/>
    <n v="0.64"/>
    <n v="0.64"/>
    <m/>
    <n v="646"/>
  </r>
  <r>
    <x v="78"/>
    <s v="USA"/>
    <x v="8"/>
    <x v="3"/>
    <m/>
    <m/>
    <x v="0"/>
    <x v="1793"/>
    <m/>
    <m/>
    <m/>
    <n v="705"/>
  </r>
  <r>
    <x v="78"/>
    <s v="USA"/>
    <x v="9"/>
    <x v="1477"/>
    <n v="2794588"/>
    <m/>
    <x v="0"/>
    <x v="1794"/>
    <n v="0.84"/>
    <n v="0.84"/>
    <m/>
    <n v="763"/>
  </r>
  <r>
    <x v="78"/>
    <s v="USA"/>
    <x v="10"/>
    <x v="3"/>
    <m/>
    <m/>
    <x v="0"/>
    <x v="1795"/>
    <m/>
    <m/>
    <m/>
    <n v="834"/>
  </r>
  <r>
    <x v="78"/>
    <s v="USA"/>
    <x v="11"/>
    <x v="3"/>
    <m/>
    <m/>
    <x v="0"/>
    <x v="1796"/>
    <m/>
    <m/>
    <m/>
    <n v="904"/>
  </r>
  <r>
    <x v="78"/>
    <s v="USA"/>
    <x v="12"/>
    <x v="1478"/>
    <n v="4225756"/>
    <m/>
    <x v="0"/>
    <x v="1797"/>
    <n v="1.26"/>
    <n v="1.26"/>
    <m/>
    <n v="974"/>
  </r>
  <r>
    <x v="78"/>
    <s v="USA"/>
    <x v="13"/>
    <x v="3"/>
    <m/>
    <m/>
    <x v="0"/>
    <x v="1798"/>
    <m/>
    <m/>
    <m/>
    <n v="1007"/>
  </r>
  <r>
    <x v="78"/>
    <s v="USA"/>
    <x v="14"/>
    <x v="1479"/>
    <n v="4563260"/>
    <m/>
    <x v="0"/>
    <x v="1799"/>
    <n v="1.36"/>
    <n v="1.36"/>
    <m/>
    <n v="1041"/>
  </r>
  <r>
    <x v="78"/>
    <s v="USA"/>
    <x v="15"/>
    <x v="1480"/>
    <n v="4836469"/>
    <m/>
    <x v="1213"/>
    <x v="1800"/>
    <n v="1.45"/>
    <n v="1.45"/>
    <m/>
    <n v="1015"/>
  </r>
  <r>
    <x v="78"/>
    <s v="USA"/>
    <x v="16"/>
    <x v="1481"/>
    <n v="5306797"/>
    <m/>
    <x v="1214"/>
    <x v="1801"/>
    <n v="1.59"/>
    <n v="1.59"/>
    <m/>
    <n v="1073"/>
  </r>
  <r>
    <x v="78"/>
    <s v="USA"/>
    <x v="17"/>
    <x v="1482"/>
    <n v="5919418"/>
    <m/>
    <x v="1215"/>
    <x v="1802"/>
    <n v="1.77"/>
    <n v="1.77"/>
    <m/>
    <n v="1131"/>
  </r>
  <r>
    <x v="78"/>
    <s v="USA"/>
    <x v="18"/>
    <x v="1483"/>
    <n v="6688231"/>
    <m/>
    <x v="1216"/>
    <x v="1803"/>
    <n v="2"/>
    <n v="2"/>
    <m/>
    <n v="1256"/>
  </r>
  <r>
    <x v="78"/>
    <s v="USA"/>
    <x v="19"/>
    <x v="3"/>
    <m/>
    <m/>
    <x v="0"/>
    <x v="1804"/>
    <m/>
    <m/>
    <m/>
    <n v="1379"/>
  </r>
  <r>
    <x v="78"/>
    <s v="USA"/>
    <x v="20"/>
    <x v="3"/>
    <m/>
    <m/>
    <x v="0"/>
    <x v="1805"/>
    <m/>
    <m/>
    <m/>
    <n v="1634"/>
  </r>
  <r>
    <x v="78"/>
    <s v="USA"/>
    <x v="21"/>
    <x v="1484"/>
    <n v="8987322"/>
    <m/>
    <x v="0"/>
    <x v="1806"/>
    <n v="2.69"/>
    <n v="2.69"/>
    <m/>
    <n v="1890"/>
  </r>
  <r>
    <x v="78"/>
    <s v="USA"/>
    <x v="22"/>
    <x v="1485"/>
    <n v="9327138"/>
    <m/>
    <x v="1217"/>
    <x v="1807"/>
    <n v="2.79"/>
    <n v="2.79"/>
    <m/>
    <n v="1918"/>
  </r>
  <r>
    <x v="78"/>
    <s v="USA"/>
    <x v="23"/>
    <x v="1486"/>
    <m/>
    <m/>
    <x v="1218"/>
    <x v="1808"/>
    <n v="3.07"/>
    <m/>
    <m/>
    <n v="2124"/>
  </r>
  <r>
    <x v="78"/>
    <s v="USA"/>
    <x v="24"/>
    <x v="1487"/>
    <n v="9690757"/>
    <n v="1342086"/>
    <x v="1219"/>
    <x v="1809"/>
    <n v="3.33"/>
    <n v="2.9"/>
    <n v="0.4"/>
    <n v="2234"/>
  </r>
  <r>
    <x v="78"/>
    <s v="USA"/>
    <x v="25"/>
    <x v="1488"/>
    <n v="10595866"/>
    <n v="1610524"/>
    <x v="1220"/>
    <x v="1810"/>
    <n v="3.67"/>
    <n v="3.17"/>
    <n v="0.48"/>
    <n v="2388"/>
  </r>
  <r>
    <x v="78"/>
    <s v="USA"/>
    <x v="26"/>
    <x v="3"/>
    <m/>
    <m/>
    <x v="0"/>
    <x v="1811"/>
    <m/>
    <m/>
    <m/>
    <n v="2427"/>
  </r>
  <r>
    <x v="78"/>
    <s v="USA"/>
    <x v="27"/>
    <x v="3"/>
    <m/>
    <m/>
    <x v="0"/>
    <x v="1812"/>
    <m/>
    <m/>
    <m/>
    <n v="2466"/>
  </r>
  <r>
    <x v="78"/>
    <s v="USA"/>
    <x v="28"/>
    <x v="3"/>
    <m/>
    <m/>
    <x v="0"/>
    <x v="1813"/>
    <m/>
    <m/>
    <m/>
    <n v="2504"/>
  </r>
  <r>
    <x v="78"/>
    <s v="USA"/>
    <x v="29"/>
    <x v="1489"/>
    <n v="13595803"/>
    <n v="2023124"/>
    <x v="0"/>
    <x v="1814"/>
    <n v="4.7"/>
    <n v="4.07"/>
    <n v="0.6"/>
    <n v="2725"/>
  </r>
  <r>
    <x v="78"/>
    <s v="USA"/>
    <x v="30"/>
    <x v="1490"/>
    <n v="14270441"/>
    <n v="2161419"/>
    <x v="1221"/>
    <x v="1815"/>
    <n v="4.9400000000000004"/>
    <n v="4.2699999999999996"/>
    <n v="0.65"/>
    <n v="2668"/>
  </r>
  <r>
    <x v="78"/>
    <s v="USA"/>
    <x v="31"/>
    <x v="1491"/>
    <n v="15053257"/>
    <n v="2394961"/>
    <x v="1222"/>
    <x v="1816"/>
    <n v="5.25"/>
    <n v="4.5"/>
    <n v="0.72"/>
    <n v="2733"/>
  </r>
  <r>
    <x v="78"/>
    <s v="USA"/>
    <x v="32"/>
    <x v="1492"/>
    <n v="16243093"/>
    <n v="2756953"/>
    <x v="1223"/>
    <x v="1817"/>
    <n v="5.71"/>
    <n v="4.8600000000000003"/>
    <n v="0.82"/>
    <n v="2917"/>
  </r>
  <r>
    <x v="78"/>
    <s v="USA"/>
    <x v="33"/>
    <x v="1493"/>
    <n v="17390345"/>
    <n v="3027865"/>
    <x v="1224"/>
    <x v="1818"/>
    <n v="6.14"/>
    <n v="5.2"/>
    <n v="0.91"/>
    <n v="3162"/>
  </r>
  <r>
    <x v="78"/>
    <s v="USA"/>
    <x v="34"/>
    <x v="1494"/>
    <n v="18502131"/>
    <n v="3216836"/>
    <x v="1225"/>
    <x v="1819"/>
    <n v="6.53"/>
    <n v="5.53"/>
    <n v="0.96"/>
    <n v="3355"/>
  </r>
  <r>
    <x v="78"/>
    <s v="USA"/>
    <x v="2"/>
    <x v="1495"/>
    <n v="19252279"/>
    <n v="3346390"/>
    <x v="1226"/>
    <x v="1820"/>
    <n v="6.8"/>
    <n v="5.76"/>
    <n v="1"/>
    <n v="3368"/>
  </r>
  <r>
    <x v="78"/>
    <s v="USA"/>
    <x v="3"/>
    <x v="1496"/>
    <n v="19902237"/>
    <n v="3481921"/>
    <x v="1227"/>
    <x v="1821"/>
    <n v="7.04"/>
    <n v="5.95"/>
    <n v="1.04"/>
    <n v="3346"/>
  </r>
  <r>
    <x v="78"/>
    <s v="USA"/>
    <x v="4"/>
    <x v="1497"/>
    <n v="20687970"/>
    <n v="3801053"/>
    <x v="1228"/>
    <x v="1822"/>
    <n v="7.37"/>
    <n v="6.19"/>
    <n v="1.1399999999999999"/>
    <n v="3472"/>
  </r>
  <r>
    <x v="78"/>
    <s v="USA"/>
    <x v="5"/>
    <x v="1498"/>
    <n v="21698606"/>
    <n v="4263056"/>
    <x v="1229"/>
    <x v="1823"/>
    <n v="7.83"/>
    <n v="6.49"/>
    <n v="1.27"/>
    <n v="3694"/>
  </r>
  <r>
    <x v="78"/>
    <s v="USA"/>
    <x v="0"/>
    <x v="1499"/>
    <n v="22858318"/>
    <n v="4780888"/>
    <x v="1230"/>
    <x v="1824"/>
    <n v="8.34"/>
    <n v="6.83"/>
    <n v="1.43"/>
    <n v="3749"/>
  </r>
  <r>
    <x v="78"/>
    <s v="USA"/>
    <x v="1"/>
    <x v="1500"/>
    <n v="24064165"/>
    <n v="5259693"/>
    <x v="1231"/>
    <x v="1825"/>
    <n v="8.84"/>
    <n v="7.2"/>
    <n v="1.57"/>
    <n v="3861"/>
  </r>
  <r>
    <x v="78"/>
    <s v="USA"/>
    <x v="6"/>
    <x v="1501"/>
    <n v="25201143"/>
    <n v="5657142"/>
    <x v="1232"/>
    <x v="1826"/>
    <n v="9.31"/>
    <n v="7.54"/>
    <n v="1.69"/>
    <n v="3962"/>
  </r>
  <r>
    <x v="78"/>
    <s v="USA"/>
    <x v="7"/>
    <x v="1502"/>
    <n v="26023153"/>
    <n v="5927847"/>
    <x v="1233"/>
    <x v="1827"/>
    <n v="9.6300000000000008"/>
    <n v="7.78"/>
    <n v="1.77"/>
    <n v="4053"/>
  </r>
  <r>
    <x v="78"/>
    <s v="USA"/>
    <x v="35"/>
    <x v="1503"/>
    <n v="26440836"/>
    <n v="6064792"/>
    <x v="1234"/>
    <x v="1828"/>
    <n v="9.8000000000000007"/>
    <n v="7.91"/>
    <n v="1.81"/>
    <n v="3947"/>
  </r>
  <r>
    <x v="78"/>
    <s v="USA"/>
    <x v="36"/>
    <x v="1504"/>
    <n v="27154956"/>
    <n v="6436931"/>
    <x v="1235"/>
    <x v="1829"/>
    <n v="10.130000000000001"/>
    <n v="8.1199999999999992"/>
    <n v="1.92"/>
    <n v="3941"/>
  </r>
  <r>
    <x v="78"/>
    <s v="USA"/>
    <x v="37"/>
    <x v="1505"/>
    <n v="27905197"/>
    <n v="6926050"/>
    <x v="1236"/>
    <x v="1830"/>
    <n v="10.53"/>
    <n v="8.34"/>
    <n v="2.0699999999999998"/>
    <n v="3849"/>
  </r>
  <r>
    <x v="78"/>
    <s v="USA"/>
    <x v="38"/>
    <x v="1506"/>
    <n v="28909497"/>
    <n v="7503864"/>
    <x v="1237"/>
    <x v="1831"/>
    <n v="11.01"/>
    <n v="8.64"/>
    <n v="2.2400000000000002"/>
    <n v="3816"/>
  </r>
  <r>
    <x v="78"/>
    <s v="USA"/>
    <x v="39"/>
    <x v="1507"/>
    <n v="30250964"/>
    <n v="8317180"/>
    <x v="1238"/>
    <x v="1832"/>
    <n v="11.67"/>
    <n v="9.0500000000000007"/>
    <n v="2.4900000000000002"/>
    <n v="40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8A38DD1-91A1-4A3B-A3D0-79152DE528B4}" name="PivotTable2"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7">
  <location ref="A28:B65" firstHeaderRow="1" firstDataRow="1" firstDataCol="1"/>
  <pivotFields count="15">
    <pivotField name="Country" compact="0" outline="0" multipleItemSelectionAllowed="1" showAll="0">
      <items count="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sd="0" x="48"/>
        <item x="49"/>
        <item x="50"/>
        <item x="51"/>
        <item x="52"/>
        <item x="53"/>
        <item x="54"/>
        <item x="55"/>
        <item x="56"/>
        <item x="57"/>
        <item sd="0" x="58"/>
        <item x="59"/>
        <item x="60"/>
        <item x="61"/>
        <item x="62"/>
        <item x="63"/>
        <item x="64"/>
        <item x="65"/>
        <item x="66"/>
        <item x="67"/>
        <item x="68"/>
        <item x="69"/>
        <item x="70"/>
        <item x="71"/>
        <item x="72"/>
        <item x="73"/>
        <item x="74"/>
        <item x="75"/>
        <item x="76"/>
        <item x="77"/>
        <item x="78"/>
        <item x="79"/>
        <item t="default"/>
      </items>
    </pivotField>
    <pivotField compact="0" outline="0" showAll="0">
      <items count="132">
        <item x="50"/>
        <item x="1"/>
        <item x="128"/>
        <item x="2"/>
        <item x="3"/>
        <item x="6"/>
        <item x="5"/>
        <item x="10"/>
        <item x="4"/>
        <item x="7"/>
        <item x="8"/>
        <item x="9"/>
        <item x="11"/>
        <item x="126"/>
        <item x="13"/>
        <item x="14"/>
        <item x="15"/>
        <item x="12"/>
        <item x="17"/>
        <item x="18"/>
        <item x="27"/>
        <item x="19"/>
        <item x="0"/>
        <item x="20"/>
        <item x="21"/>
        <item x="123"/>
        <item x="23"/>
        <item x="25"/>
        <item x="26"/>
        <item x="24"/>
        <item x="129"/>
        <item x="31"/>
        <item x="28"/>
        <item x="29"/>
        <item x="30"/>
        <item x="16"/>
        <item x="32"/>
        <item x="35"/>
        <item x="37"/>
        <item x="34"/>
        <item x="36"/>
        <item x="33"/>
        <item x="38"/>
        <item x="39"/>
        <item x="40"/>
        <item x="41"/>
        <item x="43"/>
        <item x="124"/>
        <item x="44"/>
        <item x="45"/>
        <item x="42"/>
        <item x="49"/>
        <item x="46"/>
        <item x="48"/>
        <item x="47"/>
        <item x="51"/>
        <item x="53"/>
        <item x="109"/>
        <item x="52"/>
        <item x="110"/>
        <item x="111"/>
        <item x="112"/>
        <item x="113"/>
        <item x="114"/>
        <item x="115"/>
        <item x="117"/>
        <item x="120"/>
        <item x="116"/>
        <item x="118"/>
        <item x="121"/>
        <item x="122"/>
        <item x="125"/>
        <item x="119"/>
        <item x="127"/>
        <item x="130"/>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54"/>
        <item x="55"/>
        <item x="56"/>
        <item x="57"/>
        <item x="58"/>
        <item x="59"/>
        <item x="60"/>
        <item x="61"/>
        <item x="62"/>
        <item x="95"/>
        <item x="96"/>
        <item x="97"/>
        <item x="98"/>
        <item x="99"/>
        <item x="100"/>
        <item x="101"/>
        <item x="102"/>
        <item x="103"/>
        <item x="104"/>
        <item x="105"/>
        <item x="106"/>
        <item x="107"/>
        <item x="108"/>
        <item x="22"/>
        <item t="default"/>
      </items>
    </pivotField>
    <pivotField name="Date" axis="axisRow" compact="0" outline="0" multipleItemSelectionAllowed="1" showAll="0">
      <items count="92">
        <item h="1" x="56"/>
        <item h="1" x="60"/>
        <item h="1" x="58"/>
        <item h="1" x="59"/>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54"/>
        <item h="1" x="55"/>
        <item h="1" x="50"/>
        <item h="1" x="51"/>
        <item h="1" x="52"/>
        <item h="1" x="53"/>
        <item h="1" x="46"/>
        <item h="1" x="47"/>
        <item h="1" x="48"/>
        <item h="1" x="49"/>
        <item h="1" x="40"/>
        <item h="1" x="41"/>
        <item h="1" x="42"/>
        <item h="1" x="43"/>
        <item h="1" x="44"/>
        <item h="1" x="45"/>
        <item h="1" x="8"/>
        <item h="1" x="9"/>
        <item h="1" x="10"/>
        <item h="1" x="11"/>
        <item x="12"/>
        <item x="13"/>
        <item x="14"/>
        <item x="15"/>
        <item x="16"/>
        <item x="17"/>
        <item x="18"/>
        <item x="19"/>
        <item x="20"/>
        <item x="21"/>
        <item x="22"/>
        <item x="23"/>
        <item x="24"/>
        <item x="25"/>
        <item x="26"/>
        <item x="27"/>
        <item x="28"/>
        <item x="29"/>
        <item x="30"/>
        <item x="31"/>
        <item x="32"/>
        <item x="33"/>
        <item x="34"/>
        <item x="2"/>
        <item x="3"/>
        <item x="4"/>
        <item x="5"/>
        <item x="0"/>
        <item x="1"/>
        <item x="6"/>
        <item x="7"/>
        <item x="35"/>
        <item x="36"/>
        <item x="37"/>
        <item x="38"/>
        <item x="39"/>
        <item h="1" x="57"/>
        <item t="default"/>
      </items>
    </pivotField>
    <pivotField compact="0" outline="0" showAll="0">
      <items count="1538">
        <item x="0"/>
        <item x="1019"/>
        <item x="1082"/>
        <item x="139"/>
        <item x="478"/>
        <item x="95"/>
        <item x="1"/>
        <item x="893"/>
        <item x="140"/>
        <item x="479"/>
        <item x="261"/>
        <item x="723"/>
        <item x="141"/>
        <item x="1191"/>
        <item x="374"/>
        <item x="145"/>
        <item x="895"/>
        <item x="480"/>
        <item x="409"/>
        <item x="481"/>
        <item x="97"/>
        <item x="98"/>
        <item x="482"/>
        <item x="483"/>
        <item x="484"/>
        <item x="224"/>
        <item x="1262"/>
        <item x="485"/>
        <item x="581"/>
        <item x="410"/>
        <item x="96"/>
        <item x="142"/>
        <item x="2"/>
        <item x="1020"/>
        <item x="5"/>
        <item x="99"/>
        <item x="100"/>
        <item x="101"/>
        <item x="102"/>
        <item x="836"/>
        <item x="411"/>
        <item x="4"/>
        <item x="582"/>
        <item x="621"/>
        <item x="146"/>
        <item x="874"/>
        <item x="291"/>
        <item x="377"/>
        <item x="560"/>
        <item x="143"/>
        <item x="136"/>
        <item x="1021"/>
        <item x="1055"/>
        <item x="166"/>
        <item x="583"/>
        <item x="1369"/>
        <item x="451"/>
        <item x="486"/>
        <item x="412"/>
        <item x="896"/>
        <item x="875"/>
        <item x="1087"/>
        <item x="1146"/>
        <item x="1022"/>
        <item x="1023"/>
        <item x="1024"/>
        <item x="1025"/>
        <item x="584"/>
        <item x="103"/>
        <item x="876"/>
        <item x="958"/>
        <item x="837"/>
        <item x="262"/>
        <item x="622"/>
        <item x="413"/>
        <item x="817"/>
        <item x="561"/>
        <item x="414"/>
        <item x="415"/>
        <item x="619"/>
        <item x="585"/>
        <item x="1083"/>
        <item x="1147"/>
        <item x="877"/>
        <item x="919"/>
        <item x="137"/>
        <item x="375"/>
        <item x="586"/>
        <item x="416"/>
        <item x="894"/>
        <item x="878"/>
        <item x="1056"/>
        <item x="1256"/>
        <item x="292"/>
        <item x="711"/>
        <item x="144"/>
        <item x="452"/>
        <item x="988"/>
        <item x="712"/>
        <item x="879"/>
        <item x="623"/>
        <item x="967"/>
        <item x="587"/>
        <item x="285"/>
        <item x="449"/>
        <item x="701"/>
        <item x="713"/>
        <item x="880"/>
        <item x="167"/>
        <item x="450"/>
        <item x="168"/>
        <item x="1127"/>
        <item x="897"/>
        <item x="658"/>
        <item x="714"/>
        <item x="138"/>
        <item x="417"/>
        <item x="1057"/>
        <item x="1084"/>
        <item x="624"/>
        <item x="562"/>
        <item x="225"/>
        <item x="838"/>
        <item x="1360"/>
        <item x="881"/>
        <item x="453"/>
        <item x="169"/>
        <item x="715"/>
        <item x="1085"/>
        <item x="1026"/>
        <item x="1148"/>
        <item x="1294"/>
        <item x="563"/>
        <item x="970"/>
        <item x="286"/>
        <item x="882"/>
        <item x="1257"/>
        <item x="659"/>
        <item x="104"/>
        <item x="376"/>
        <item x="716"/>
        <item x="1088"/>
        <item x="1086"/>
        <item x="564"/>
        <item x="1058"/>
        <item x="1263"/>
        <item x="418"/>
        <item x="333"/>
        <item x="620"/>
        <item x="487"/>
        <item x="26"/>
        <item x="920"/>
        <item x="717"/>
        <item x="883"/>
        <item x="293"/>
        <item x="1226"/>
        <item x="773"/>
        <item x="565"/>
        <item x="1059"/>
        <item x="1295"/>
        <item x="724"/>
        <item x="268"/>
        <item x="170"/>
        <item x="566"/>
        <item x="419"/>
        <item x="774"/>
        <item x="454"/>
        <item x="1508"/>
        <item x="839"/>
        <item x="718"/>
        <item x="226"/>
        <item x="1296"/>
        <item x="884"/>
        <item x="227"/>
        <item x="334"/>
        <item x="201"/>
        <item x="1060"/>
        <item x="567"/>
        <item x="1297"/>
        <item x="775"/>
        <item x="228"/>
        <item x="1227"/>
        <item x="898"/>
        <item x="885"/>
        <item x="719"/>
        <item x="921"/>
        <item x="840"/>
        <item x="841"/>
        <item x="263"/>
        <item x="568"/>
        <item x="420"/>
        <item x="720"/>
        <item x="721"/>
        <item x="287"/>
        <item x="1149"/>
        <item x="588"/>
        <item x="569"/>
        <item x="842"/>
        <item x="886"/>
        <item x="294"/>
        <item x="229"/>
        <item x="570"/>
        <item x="1298"/>
        <item x="1299"/>
        <item x="230"/>
        <item x="1061"/>
        <item x="421"/>
        <item x="722"/>
        <item x="422"/>
        <item x="1244"/>
        <item x="223"/>
        <item x="1300"/>
        <item x="571"/>
        <item x="171"/>
        <item x="455"/>
        <item x="887"/>
        <item x="815"/>
        <item x="147"/>
        <item x="27"/>
        <item x="1301"/>
        <item x="572"/>
        <item x="1150"/>
        <item x="899"/>
        <item x="295"/>
        <item x="423"/>
        <item x="625"/>
        <item x="296"/>
        <item x="269"/>
        <item x="573"/>
        <item x="888"/>
        <item x="1302"/>
        <item x="1062"/>
        <item x="574"/>
        <item x="900"/>
        <item x="1245"/>
        <item x="28"/>
        <item x="889"/>
        <item x="1151"/>
        <item x="297"/>
        <item x="575"/>
        <item x="172"/>
        <item x="173"/>
        <item x="424"/>
        <item x="776"/>
        <item x="1152"/>
        <item x="1264"/>
        <item x="1370"/>
        <item x="270"/>
        <item x="843"/>
        <item x="1063"/>
        <item x="174"/>
        <item x="456"/>
        <item x="298"/>
        <item x="890"/>
        <item x="901"/>
        <item x="576"/>
        <item x="105"/>
        <item x="231"/>
        <item x="816"/>
        <item x="425"/>
        <item x="1064"/>
        <item x="1065"/>
        <item x="626"/>
        <item x="1066"/>
        <item x="1303"/>
        <item x="660"/>
        <item x="702"/>
        <item x="902"/>
        <item x="577"/>
        <item x="891"/>
        <item x="661"/>
        <item x="175"/>
        <item x="1067"/>
        <item x="989"/>
        <item x="578"/>
        <item x="892"/>
        <item x="903"/>
        <item x="589"/>
        <item x="426"/>
        <item x="1128"/>
        <item x="819"/>
        <item x="1246"/>
        <item x="662"/>
        <item x="176"/>
        <item x="488"/>
        <item x="579"/>
        <item x="288"/>
        <item x="663"/>
        <item x="457"/>
        <item x="820"/>
        <item x="177"/>
        <item x="299"/>
        <item x="904"/>
        <item x="335"/>
        <item x="427"/>
        <item x="844"/>
        <item x="178"/>
        <item x="1228"/>
        <item x="428"/>
        <item x="580"/>
        <item x="429"/>
        <item x="1068"/>
        <item x="179"/>
        <item x="1247"/>
        <item x="821"/>
        <item x="180"/>
        <item x="232"/>
        <item x="922"/>
        <item x="822"/>
        <item x="905"/>
        <item x="823"/>
        <item x="1197"/>
        <item x="430"/>
        <item x="181"/>
        <item x="824"/>
        <item x="1248"/>
        <item x="906"/>
        <item x="29"/>
        <item x="1304"/>
        <item x="431"/>
        <item x="1265"/>
        <item x="825"/>
        <item x="271"/>
        <item x="590"/>
        <item x="1069"/>
        <item x="627"/>
        <item x="1027"/>
        <item x="907"/>
        <item x="826"/>
        <item x="233"/>
        <item x="234"/>
        <item x="235"/>
        <item x="432"/>
        <item x="827"/>
        <item x="182"/>
        <item x="300"/>
        <item x="1266"/>
        <item x="908"/>
        <item x="1249"/>
        <item x="1070"/>
        <item x="1028"/>
        <item x="1029"/>
        <item x="1030"/>
        <item x="458"/>
        <item x="828"/>
        <item x="845"/>
        <item x="1031"/>
        <item x="829"/>
        <item x="106"/>
        <item x="846"/>
        <item x="847"/>
        <item x="909"/>
        <item x="1509"/>
        <item x="519"/>
        <item x="183"/>
        <item x="433"/>
        <item x="1071"/>
        <item x="910"/>
        <item x="1072"/>
        <item x="264"/>
        <item x="830"/>
        <item x="272"/>
        <item x="923"/>
        <item x="289"/>
        <item x="184"/>
        <item x="1267"/>
        <item x="1305"/>
        <item x="1073"/>
        <item x="1153"/>
        <item x="1250"/>
        <item x="848"/>
        <item x="434"/>
        <item x="911"/>
        <item x="435"/>
        <item x="185"/>
        <item x="186"/>
        <item x="436"/>
        <item x="187"/>
        <item x="591"/>
        <item x="107"/>
        <item x="1074"/>
        <item x="831"/>
        <item x="188"/>
        <item x="912"/>
        <item x="1129"/>
        <item x="971"/>
        <item x="108"/>
        <item x="437"/>
        <item x="1032"/>
        <item x="913"/>
        <item x="849"/>
        <item x="1075"/>
        <item x="301"/>
        <item x="832"/>
        <item x="1187"/>
        <item x="148"/>
        <item x="1306"/>
        <item x="1251"/>
        <item x="1307"/>
        <item x="1308"/>
        <item x="914"/>
        <item x="189"/>
        <item x="1268"/>
        <item x="30"/>
        <item x="1309"/>
        <item x="265"/>
        <item x="336"/>
        <item x="1076"/>
        <item x="438"/>
        <item x="833"/>
        <item x="273"/>
        <item x="915"/>
        <item x="1077"/>
        <item x="1252"/>
        <item x="990"/>
        <item x="1310"/>
        <item x="834"/>
        <item x="628"/>
        <item x="439"/>
        <item x="916"/>
        <item x="835"/>
        <item x="1130"/>
        <item x="6"/>
        <item x="725"/>
        <item x="236"/>
        <item x="109"/>
        <item x="1078"/>
        <item x="290"/>
        <item x="190"/>
        <item x="459"/>
        <item x="917"/>
        <item x="202"/>
        <item x="850"/>
        <item x="972"/>
        <item x="440"/>
        <item x="274"/>
        <item x="1079"/>
        <item x="818"/>
        <item x="1253"/>
        <item x="592"/>
        <item x="973"/>
        <item x="918"/>
        <item x="1311"/>
        <item x="337"/>
        <item x="302"/>
        <item x="1510"/>
        <item x="1080"/>
        <item x="1254"/>
        <item x="1089"/>
        <item x="1081"/>
        <item x="1255"/>
        <item x="441"/>
        <item x="1033"/>
        <item x="191"/>
        <item x="1361"/>
        <item x="275"/>
        <item x="442"/>
        <item x="338"/>
        <item x="443"/>
        <item x="777"/>
        <item x="54"/>
        <item x="7"/>
        <item x="1269"/>
        <item x="31"/>
        <item x="703"/>
        <item x="444"/>
        <item x="593"/>
        <item x="991"/>
        <item x="192"/>
        <item x="193"/>
        <item x="194"/>
        <item x="276"/>
        <item x="1154"/>
        <item x="1131"/>
        <item x="1312"/>
        <item x="629"/>
        <item x="851"/>
        <item x="195"/>
        <item x="445"/>
        <item x="460"/>
        <item x="489"/>
        <item x="520"/>
        <item x="924"/>
        <item x="1229"/>
        <item x="594"/>
        <item x="974"/>
        <item x="1371"/>
        <item x="1034"/>
        <item x="277"/>
        <item x="196"/>
        <item x="303"/>
        <item x="446"/>
        <item x="1270"/>
        <item x="975"/>
        <item x="1313"/>
        <item x="339"/>
        <item x="1314"/>
        <item x="1315"/>
        <item x="1090"/>
        <item x="1316"/>
        <item x="304"/>
        <item x="110"/>
        <item x="266"/>
        <item x="925"/>
        <item x="305"/>
        <item x="1317"/>
        <item x="778"/>
        <item x="447"/>
        <item x="852"/>
        <item x="595"/>
        <item x="55"/>
        <item x="197"/>
        <item x="1035"/>
        <item x="1511"/>
        <item x="1091"/>
        <item x="32"/>
        <item x="56"/>
        <item x="1092"/>
        <item x="853"/>
        <item x="237"/>
        <item x="1036"/>
        <item x="1037"/>
        <item x="57"/>
        <item x="1188"/>
        <item x="854"/>
        <item x="1038"/>
        <item x="448"/>
        <item x="926"/>
        <item x="340"/>
        <item x="58"/>
        <item x="1271"/>
        <item x="198"/>
        <item x="238"/>
        <item x="1318"/>
        <item x="278"/>
        <item x="461"/>
        <item x="976"/>
        <item x="59"/>
        <item x="378"/>
        <item x="33"/>
        <item x="462"/>
        <item x="341"/>
        <item x="60"/>
        <item x="596"/>
        <item x="855"/>
        <item x="199"/>
        <item x="200"/>
        <item x="61"/>
        <item x="267"/>
        <item x="1039"/>
        <item x="927"/>
        <item x="1155"/>
        <item x="62"/>
        <item x="1319"/>
        <item x="1362"/>
        <item x="63"/>
        <item x="306"/>
        <item x="1258"/>
        <item x="1198"/>
        <item x="64"/>
        <item x="65"/>
        <item x="1320"/>
        <item x="34"/>
        <item x="1272"/>
        <item x="1321"/>
        <item x="66"/>
        <item x="1322"/>
        <item x="1323"/>
        <item x="463"/>
        <item x="1273"/>
        <item x="1274"/>
        <item x="856"/>
        <item x="239"/>
        <item x="240"/>
        <item x="1324"/>
        <item x="67"/>
        <item x="241"/>
        <item x="242"/>
        <item x="597"/>
        <item x="279"/>
        <item x="1380"/>
        <item x="857"/>
        <item x="243"/>
        <item x="244"/>
        <item x="245"/>
        <item x="246"/>
        <item x="247"/>
        <item x="928"/>
        <item x="858"/>
        <item x="859"/>
        <item x="860"/>
        <item x="861"/>
        <item x="1325"/>
        <item x="68"/>
        <item x="111"/>
        <item x="1040"/>
        <item x="342"/>
        <item x="280"/>
        <item x="1132"/>
        <item x="598"/>
        <item x="630"/>
        <item x="862"/>
        <item x="35"/>
        <item x="1275"/>
        <item x="69"/>
        <item x="307"/>
        <item x="1326"/>
        <item x="929"/>
        <item x="599"/>
        <item x="490"/>
        <item x="1156"/>
        <item x="726"/>
        <item x="977"/>
        <item x="1041"/>
        <item x="704"/>
        <item x="248"/>
        <item x="203"/>
        <item x="992"/>
        <item x="863"/>
        <item x="70"/>
        <item x="464"/>
        <item x="631"/>
        <item x="1327"/>
        <item x="1276"/>
        <item x="1328"/>
        <item x="1329"/>
        <item x="1330"/>
        <item x="1331"/>
        <item x="281"/>
        <item x="600"/>
        <item x="1042"/>
        <item x="1043"/>
        <item x="1044"/>
        <item x="930"/>
        <item x="1045"/>
        <item x="1336"/>
        <item x="282"/>
        <item x="71"/>
        <item x="993"/>
        <item x="1332"/>
        <item x="1230"/>
        <item x="864"/>
        <item x="1046"/>
        <item x="601"/>
        <item x="1277"/>
        <item x="1441"/>
        <item x="1512"/>
        <item x="308"/>
        <item x="491"/>
        <item x="632"/>
        <item x="931"/>
        <item x="521"/>
        <item x="283"/>
        <item x="779"/>
        <item x="36"/>
        <item x="72"/>
        <item x="343"/>
        <item x="959"/>
        <item x="112"/>
        <item x="465"/>
        <item x="1333"/>
        <item x="1513"/>
        <item x="994"/>
        <item x="492"/>
        <item x="1093"/>
        <item x="73"/>
        <item x="1157"/>
        <item x="1278"/>
        <item x="932"/>
        <item x="865"/>
        <item x="866"/>
        <item x="867"/>
        <item x="705"/>
        <item x="602"/>
        <item x="1199"/>
        <item x="284"/>
        <item x="1363"/>
        <item x="633"/>
        <item x="1334"/>
        <item x="868"/>
        <item x="1335"/>
        <item x="74"/>
        <item x="1279"/>
        <item x="1280"/>
        <item x="978"/>
        <item x="869"/>
        <item x="309"/>
        <item x="75"/>
        <item x="1514"/>
        <item x="1158"/>
        <item x="995"/>
        <item x="1047"/>
        <item x="634"/>
        <item x="1133"/>
        <item x="870"/>
        <item x="1281"/>
        <item x="8"/>
        <item x="344"/>
        <item x="37"/>
        <item x="1159"/>
        <item x="76"/>
        <item x="603"/>
        <item x="1381"/>
        <item x="466"/>
        <item x="635"/>
        <item x="1259"/>
        <item x="1515"/>
        <item x="968"/>
        <item x="113"/>
        <item x="1282"/>
        <item x="996"/>
        <item x="310"/>
        <item x="1372"/>
        <item x="1200"/>
        <item x="345"/>
        <item x="871"/>
        <item x="467"/>
        <item x="997"/>
        <item x="346"/>
        <item x="311"/>
        <item x="114"/>
        <item x="1364"/>
        <item x="347"/>
        <item x="348"/>
        <item x="1231"/>
        <item x="636"/>
        <item x="349"/>
        <item x="998"/>
        <item x="1283"/>
        <item x="312"/>
        <item x="1048"/>
        <item x="115"/>
        <item x="706"/>
        <item x="77"/>
        <item x="872"/>
        <item x="637"/>
        <item x="780"/>
        <item x="873"/>
        <item x="38"/>
        <item x="1160"/>
        <item x="493"/>
        <item x="999"/>
        <item x="604"/>
        <item x="960"/>
        <item x="1516"/>
        <item x="468"/>
        <item x="1049"/>
        <item x="1050"/>
        <item x="1051"/>
        <item x="1052"/>
        <item x="1284"/>
        <item x="638"/>
        <item x="686"/>
        <item x="116"/>
        <item x="350"/>
        <item x="1000"/>
        <item x="639"/>
        <item x="313"/>
        <item x="979"/>
        <item x="39"/>
        <item x="149"/>
        <item x="1053"/>
        <item x="78"/>
        <item x="1192"/>
        <item x="469"/>
        <item x="1001"/>
        <item x="640"/>
        <item x="727"/>
        <item x="249"/>
        <item x="1337"/>
        <item x="40"/>
        <item x="1365"/>
        <item x="1094"/>
        <item x="1161"/>
        <item x="41"/>
        <item x="79"/>
        <item x="1285"/>
        <item x="1286"/>
        <item x="80"/>
        <item x="707"/>
        <item x="1287"/>
        <item x="81"/>
        <item x="605"/>
        <item x="82"/>
        <item x="1002"/>
        <item x="641"/>
        <item x="522"/>
        <item x="1366"/>
        <item x="980"/>
        <item x="687"/>
        <item x="314"/>
        <item x="642"/>
        <item x="117"/>
        <item x="351"/>
        <item x="42"/>
        <item x="1003"/>
        <item x="470"/>
        <item x="1517"/>
        <item x="643"/>
        <item x="1162"/>
        <item x="1004"/>
        <item x="1288"/>
        <item x="1260"/>
        <item x="1005"/>
        <item x="644"/>
        <item x="1367"/>
        <item x="969"/>
        <item x="43"/>
        <item x="1006"/>
        <item x="606"/>
        <item x="1368"/>
        <item x="1095"/>
        <item x="708"/>
        <item x="688"/>
        <item x="1518"/>
        <item x="471"/>
        <item x="645"/>
        <item x="1007"/>
        <item x="1232"/>
        <item x="472"/>
        <item x="473"/>
        <item x="315"/>
        <item x="352"/>
        <item x="83"/>
        <item x="1201"/>
        <item x="9"/>
        <item x="1289"/>
        <item x="1163"/>
        <item x="84"/>
        <item x="1054"/>
        <item x="1008"/>
        <item x="44"/>
        <item x="85"/>
        <item x="1382"/>
        <item x="86"/>
        <item x="87"/>
        <item x="646"/>
        <item x="353"/>
        <item x="118"/>
        <item x="88"/>
        <item x="89"/>
        <item x="474"/>
        <item x="354"/>
        <item x="90"/>
        <item x="91"/>
        <item x="1009"/>
        <item x="1519"/>
        <item x="981"/>
        <item x="92"/>
        <item x="1193"/>
        <item x="1202"/>
        <item x="1290"/>
        <item x="494"/>
        <item x="93"/>
        <item x="355"/>
        <item x="607"/>
        <item x="1261"/>
        <item x="45"/>
        <item x="316"/>
        <item x="94"/>
        <item x="523"/>
        <item x="1164"/>
        <item x="356"/>
        <item x="647"/>
        <item x="357"/>
        <item x="1096"/>
        <item x="1520"/>
        <item x="664"/>
        <item x="781"/>
        <item x="358"/>
        <item x="933"/>
        <item x="1291"/>
        <item x="475"/>
        <item x="1203"/>
        <item x="1165"/>
        <item x="1010"/>
        <item x="317"/>
        <item x="46"/>
        <item x="1383"/>
        <item x="608"/>
        <item x="359"/>
        <item x="1097"/>
        <item x="709"/>
        <item x="1098"/>
        <item x="961"/>
        <item x="119"/>
        <item x="47"/>
        <item x="318"/>
        <item x="10"/>
        <item x="48"/>
        <item x="1099"/>
        <item x="319"/>
        <item x="1011"/>
        <item x="1166"/>
        <item x="360"/>
        <item x="476"/>
        <item x="1338"/>
        <item x="524"/>
        <item x="1292"/>
        <item x="49"/>
        <item x="1293"/>
        <item x="728"/>
        <item x="1204"/>
        <item x="1134"/>
        <item x="1521"/>
        <item x="648"/>
        <item x="361"/>
        <item x="1012"/>
        <item x="320"/>
        <item x="609"/>
        <item x="362"/>
        <item x="1233"/>
        <item x="477"/>
        <item x="363"/>
        <item x="1373"/>
        <item x="710"/>
        <item x="1013"/>
        <item x="50"/>
        <item x="364"/>
        <item x="665"/>
        <item x="1205"/>
        <item x="120"/>
        <item x="321"/>
        <item x="1374"/>
        <item x="365"/>
        <item x="1135"/>
        <item x="1014"/>
        <item x="610"/>
        <item x="1167"/>
        <item x="495"/>
        <item x="121"/>
        <item x="51"/>
        <item x="122"/>
        <item x="1522"/>
        <item x="322"/>
        <item x="689"/>
        <item x="150"/>
        <item x="1015"/>
        <item x="649"/>
        <item x="11"/>
        <item x="982"/>
        <item x="123"/>
        <item x="1375"/>
        <item x="729"/>
        <item x="366"/>
        <item x="52"/>
        <item x="611"/>
        <item x="323"/>
        <item x="1234"/>
        <item x="962"/>
        <item x="1100"/>
        <item x="525"/>
        <item x="124"/>
        <item x="1384"/>
        <item x="1136"/>
        <item x="1016"/>
        <item x="367"/>
        <item x="1523"/>
        <item x="12"/>
        <item x="204"/>
        <item x="1206"/>
        <item x="1168"/>
        <item x="324"/>
        <item x="53"/>
        <item x="782"/>
        <item x="612"/>
        <item x="1524"/>
        <item x="325"/>
        <item x="326"/>
        <item x="1017"/>
        <item x="125"/>
        <item x="983"/>
        <item x="1339"/>
        <item x="368"/>
        <item x="1137"/>
        <item x="650"/>
        <item x="1387"/>
        <item x="13"/>
        <item x="730"/>
        <item x="526"/>
        <item x="327"/>
        <item x="1376"/>
        <item x="369"/>
        <item x="14"/>
        <item x="1207"/>
        <item x="205"/>
        <item x="1018"/>
        <item x="1525"/>
        <item x="370"/>
        <item x="250"/>
        <item x="15"/>
        <item x="16"/>
        <item x="613"/>
        <item x="1194"/>
        <item x="1138"/>
        <item x="126"/>
        <item x="1377"/>
        <item x="328"/>
        <item x="651"/>
        <item x="371"/>
        <item x="984"/>
        <item x="17"/>
        <item x="496"/>
        <item x="690"/>
        <item x="1169"/>
        <item x="963"/>
        <item x="1101"/>
        <item x="206"/>
        <item x="652"/>
        <item x="372"/>
        <item x="1526"/>
        <item x="329"/>
        <item x="1208"/>
        <item x="1385"/>
        <item x="127"/>
        <item x="614"/>
        <item x="1139"/>
        <item x="18"/>
        <item x="1235"/>
        <item x="128"/>
        <item x="1378"/>
        <item x="129"/>
        <item x="653"/>
        <item x="373"/>
        <item x="130"/>
        <item x="19"/>
        <item x="934"/>
        <item x="1140"/>
        <item x="330"/>
        <item x="985"/>
        <item x="527"/>
        <item x="654"/>
        <item x="783"/>
        <item x="1527"/>
        <item x="1141"/>
        <item x="615"/>
        <item x="1142"/>
        <item x="1209"/>
        <item x="207"/>
        <item x="1379"/>
        <item x="331"/>
        <item x="20"/>
        <item x="332"/>
        <item x="131"/>
        <item x="1170"/>
        <item x="1143"/>
        <item x="964"/>
        <item x="986"/>
        <item x="655"/>
        <item x="616"/>
        <item x="1236"/>
        <item x="1528"/>
        <item x="1210"/>
        <item x="1144"/>
        <item x="497"/>
        <item x="21"/>
        <item x="1386"/>
        <item x="1102"/>
        <item x="132"/>
        <item x="691"/>
        <item x="22"/>
        <item x="1529"/>
        <item x="1145"/>
        <item x="617"/>
        <item x="656"/>
        <item x="498"/>
        <item x="987"/>
        <item x="528"/>
        <item x="731"/>
        <item x="1211"/>
        <item x="1171"/>
        <item x="657"/>
        <item x="1195"/>
        <item x="499"/>
        <item x="133"/>
        <item x="23"/>
        <item x="618"/>
        <item x="1237"/>
        <item x="1530"/>
        <item x="1340"/>
        <item x="965"/>
        <item x="1212"/>
        <item x="1103"/>
        <item x="134"/>
        <item x="692"/>
        <item x="135"/>
        <item x="1531"/>
        <item x="935"/>
        <item x="1172"/>
        <item x="1213"/>
        <item x="208"/>
        <item x="784"/>
        <item x="1238"/>
        <item x="1104"/>
        <item x="1239"/>
        <item x="1196"/>
        <item x="1532"/>
        <item x="529"/>
        <item x="1214"/>
        <item x="24"/>
        <item x="1173"/>
        <item x="666"/>
        <item x="1105"/>
        <item x="209"/>
        <item x="936"/>
        <item x="1533"/>
        <item x="966"/>
        <item x="500"/>
        <item x="1215"/>
        <item x="1106"/>
        <item x="25"/>
        <item x="937"/>
        <item x="1174"/>
        <item x="210"/>
        <item x="1341"/>
        <item x="1534"/>
        <item x="938"/>
        <item x="1107"/>
        <item x="1240"/>
        <item x="939"/>
        <item x="1216"/>
        <item x="940"/>
        <item x="530"/>
        <item x="693"/>
        <item x="1241"/>
        <item x="694"/>
        <item x="732"/>
        <item x="785"/>
        <item x="1217"/>
        <item x="1535"/>
        <item x="1242"/>
        <item x="1175"/>
        <item x="151"/>
        <item x="1243"/>
        <item x="1108"/>
        <item x="1218"/>
        <item x="941"/>
        <item x="1472"/>
        <item x="1536"/>
        <item x="531"/>
        <item x="251"/>
        <item x="1176"/>
        <item x="379"/>
        <item x="1219"/>
        <item x="695"/>
        <item x="1342"/>
        <item x="1220"/>
        <item x="501"/>
        <item x="1109"/>
        <item x="152"/>
        <item x="252"/>
        <item x="786"/>
        <item x="1177"/>
        <item x="1473"/>
        <item x="942"/>
        <item x="1388"/>
        <item x="532"/>
        <item x="943"/>
        <item x="1221"/>
        <item x="944"/>
        <item x="1110"/>
        <item x="945"/>
        <item x="1178"/>
        <item x="696"/>
        <item x="533"/>
        <item x="946"/>
        <item x="947"/>
        <item x="948"/>
        <item x="1222"/>
        <item x="949"/>
        <item x="787"/>
        <item x="950"/>
        <item x="733"/>
        <item x="1179"/>
        <item x="1442"/>
        <item x="951"/>
        <item x="667"/>
        <item x="952"/>
        <item x="1343"/>
        <item x="1389"/>
        <item x="953"/>
        <item x="1111"/>
        <item x="954"/>
        <item x="1180"/>
        <item x="955"/>
        <item x="956"/>
        <item x="153"/>
        <item x="1112"/>
        <item x="1223"/>
        <item x="1390"/>
        <item x="211"/>
        <item x="1113"/>
        <item x="502"/>
        <item x="957"/>
        <item x="534"/>
        <item x="697"/>
        <item x="1181"/>
        <item x="1182"/>
        <item x="788"/>
        <item x="1224"/>
        <item x="212"/>
        <item x="1344"/>
        <item x="1183"/>
        <item x="1114"/>
        <item x="1184"/>
        <item x="1225"/>
        <item x="698"/>
        <item x="535"/>
        <item x="1189"/>
        <item x="213"/>
        <item x="668"/>
        <item x="1185"/>
        <item x="734"/>
        <item x="1411"/>
        <item x="214"/>
        <item x="789"/>
        <item x="1391"/>
        <item x="380"/>
        <item x="1186"/>
        <item x="154"/>
        <item x="503"/>
        <item x="699"/>
        <item x="1412"/>
        <item x="215"/>
        <item x="536"/>
        <item x="1345"/>
        <item x="1115"/>
        <item x="216"/>
        <item x="700"/>
        <item x="790"/>
        <item x="217"/>
        <item x="1413"/>
        <item x="1392"/>
        <item x="504"/>
        <item x="1346"/>
        <item x="218"/>
        <item x="735"/>
        <item x="219"/>
        <item x="505"/>
        <item x="537"/>
        <item x="220"/>
        <item x="1190"/>
        <item x="1443"/>
        <item x="506"/>
        <item x="1474"/>
        <item x="1116"/>
        <item x="221"/>
        <item x="791"/>
        <item x="1414"/>
        <item x="1347"/>
        <item x="222"/>
        <item x="669"/>
        <item x="736"/>
        <item x="1393"/>
        <item x="507"/>
        <item x="1415"/>
        <item x="538"/>
        <item x="1117"/>
        <item x="792"/>
        <item x="1348"/>
        <item x="737"/>
        <item x="1394"/>
        <item x="155"/>
        <item x="1118"/>
        <item x="539"/>
        <item x="1119"/>
        <item x="1349"/>
        <item x="793"/>
        <item x="1416"/>
        <item x="508"/>
        <item x="1120"/>
        <item x="381"/>
        <item x="540"/>
        <item x="1395"/>
        <item x="794"/>
        <item x="1396"/>
        <item x="1121"/>
        <item x="1350"/>
        <item x="795"/>
        <item x="1397"/>
        <item x="541"/>
        <item x="738"/>
        <item x="509"/>
        <item x="1417"/>
        <item x="796"/>
        <item x="1351"/>
        <item x="1398"/>
        <item x="797"/>
        <item x="798"/>
        <item x="1122"/>
        <item x="1352"/>
        <item x="542"/>
        <item x="799"/>
        <item x="670"/>
        <item x="1418"/>
        <item x="1353"/>
        <item x="510"/>
        <item x="1444"/>
        <item x="800"/>
        <item x="739"/>
        <item x="1399"/>
        <item x="801"/>
        <item x="156"/>
        <item x="1123"/>
        <item x="1354"/>
        <item x="543"/>
        <item x="511"/>
        <item x="253"/>
        <item x="802"/>
        <item x="1400"/>
        <item x="512"/>
        <item x="1419"/>
        <item x="740"/>
        <item x="513"/>
        <item x="1124"/>
        <item x="544"/>
        <item x="671"/>
        <item x="803"/>
        <item x="514"/>
        <item x="1355"/>
        <item x="672"/>
        <item x="1125"/>
        <item x="741"/>
        <item x="1126"/>
        <item x="804"/>
        <item x="1420"/>
        <item x="157"/>
        <item x="1356"/>
        <item x="545"/>
        <item x="1401"/>
        <item x="515"/>
        <item x="742"/>
        <item x="805"/>
        <item x="1357"/>
        <item x="546"/>
        <item x="1421"/>
        <item x="743"/>
        <item x="516"/>
        <item x="806"/>
        <item x="547"/>
        <item x="744"/>
        <item x="1358"/>
        <item x="1422"/>
        <item x="745"/>
        <item x="1402"/>
        <item x="807"/>
        <item x="746"/>
        <item x="1475"/>
        <item x="548"/>
        <item x="1403"/>
        <item x="517"/>
        <item x="1423"/>
        <item x="1404"/>
        <item x="1359"/>
        <item x="808"/>
        <item x="747"/>
        <item x="158"/>
        <item x="673"/>
        <item x="674"/>
        <item x="549"/>
        <item x="1424"/>
        <item x="809"/>
        <item x="159"/>
        <item x="518"/>
        <item x="748"/>
        <item x="160"/>
        <item x="1476"/>
        <item x="1405"/>
        <item x="810"/>
        <item x="550"/>
        <item x="1425"/>
        <item x="749"/>
        <item x="1406"/>
        <item x="1426"/>
        <item x="811"/>
        <item x="551"/>
        <item x="750"/>
        <item x="161"/>
        <item x="382"/>
        <item x="1427"/>
        <item x="1407"/>
        <item x="751"/>
        <item x="812"/>
        <item x="675"/>
        <item x="552"/>
        <item x="1428"/>
        <item x="813"/>
        <item x="553"/>
        <item x="383"/>
        <item x="1429"/>
        <item x="752"/>
        <item x="1408"/>
        <item x="554"/>
        <item x="814"/>
        <item x="162"/>
        <item x="1409"/>
        <item x="1430"/>
        <item x="1410"/>
        <item x="555"/>
        <item x="384"/>
        <item x="1431"/>
        <item x="1445"/>
        <item x="753"/>
        <item x="556"/>
        <item x="1432"/>
        <item x="1477"/>
        <item x="1446"/>
        <item x="1433"/>
        <item x="557"/>
        <item x="754"/>
        <item x="385"/>
        <item x="676"/>
        <item x="558"/>
        <item x="1434"/>
        <item x="1447"/>
        <item x="163"/>
        <item x="164"/>
        <item x="755"/>
        <item x="1435"/>
        <item x="559"/>
        <item x="386"/>
        <item x="1436"/>
        <item x="756"/>
        <item x="1448"/>
        <item x="165"/>
        <item x="1437"/>
        <item x="757"/>
        <item x="677"/>
        <item x="387"/>
        <item x="758"/>
        <item x="1438"/>
        <item x="1449"/>
        <item x="678"/>
        <item x="759"/>
        <item x="679"/>
        <item x="388"/>
        <item x="1439"/>
        <item x="389"/>
        <item x="680"/>
        <item x="760"/>
        <item x="1450"/>
        <item x="390"/>
        <item x="681"/>
        <item x="761"/>
        <item x="1440"/>
        <item x="1478"/>
        <item x="1451"/>
        <item x="762"/>
        <item x="391"/>
        <item x="682"/>
        <item x="254"/>
        <item x="1452"/>
        <item x="1479"/>
        <item x="763"/>
        <item x="764"/>
        <item x="1453"/>
        <item x="392"/>
        <item x="765"/>
        <item x="1480"/>
        <item x="766"/>
        <item x="683"/>
        <item x="767"/>
        <item x="1454"/>
        <item x="393"/>
        <item x="768"/>
        <item x="769"/>
        <item x="1481"/>
        <item x="770"/>
        <item x="771"/>
        <item x="684"/>
        <item x="1455"/>
        <item x="772"/>
        <item x="394"/>
        <item x="685"/>
        <item x="1456"/>
        <item x="1482"/>
        <item x="395"/>
        <item x="396"/>
        <item x="1457"/>
        <item x="397"/>
        <item x="398"/>
        <item x="1483"/>
        <item x="1458"/>
        <item x="399"/>
        <item x="1459"/>
        <item x="400"/>
        <item x="1460"/>
        <item x="1461"/>
        <item x="401"/>
        <item x="1462"/>
        <item x="402"/>
        <item x="1463"/>
        <item x="403"/>
        <item x="404"/>
        <item x="1464"/>
        <item x="1484"/>
        <item x="255"/>
        <item x="405"/>
        <item x="1485"/>
        <item x="1465"/>
        <item x="406"/>
        <item x="1466"/>
        <item x="407"/>
        <item x="256"/>
        <item x="1467"/>
        <item x="1486"/>
        <item x="408"/>
        <item x="1468"/>
        <item x="1469"/>
        <item x="1487"/>
        <item x="1470"/>
        <item x="1471"/>
        <item x="1488"/>
        <item x="257"/>
        <item x="1489"/>
        <item x="1490"/>
        <item x="1491"/>
        <item x="1492"/>
        <item x="1493"/>
        <item x="1494"/>
        <item x="1495"/>
        <item x="258"/>
        <item x="1496"/>
        <item x="259"/>
        <item x="1497"/>
        <item x="1498"/>
        <item x="1499"/>
        <item x="1500"/>
        <item x="1501"/>
        <item x="260"/>
        <item x="1502"/>
        <item x="1503"/>
        <item x="1504"/>
        <item x="1505"/>
        <item x="1506"/>
        <item x="1507"/>
        <item x="3"/>
        <item t="default"/>
      </items>
    </pivotField>
    <pivotField compact="0" outline="0" showAll="0"/>
    <pivotField dataField="1" compact="0" outline="0" showAll="0" sortType="descending">
      <items count="693">
        <item x="0"/>
        <item x="667"/>
        <item x="666"/>
        <item x="665"/>
        <item x="664"/>
        <item x="663"/>
        <item x="662"/>
        <item x="661"/>
        <item x="660"/>
        <item x="659"/>
        <item x="658"/>
        <item x="657"/>
        <item x="656"/>
        <item x="655"/>
        <item x="654"/>
        <item x="653"/>
        <item x="652"/>
        <item x="651"/>
        <item x="650"/>
        <item x="649"/>
        <item x="334"/>
        <item x="333"/>
        <item x="332"/>
        <item x="331"/>
        <item x="330"/>
        <item x="329"/>
        <item x="328"/>
        <item x="327"/>
        <item x="326"/>
        <item x="325"/>
        <item x="648"/>
        <item x="324"/>
        <item x="323"/>
        <item x="647"/>
        <item x="322"/>
        <item x="321"/>
        <item x="355"/>
        <item x="354"/>
        <item x="320"/>
        <item x="353"/>
        <item x="319"/>
        <item x="231"/>
        <item x="318"/>
        <item x="352"/>
        <item x="230"/>
        <item x="351"/>
        <item x="229"/>
        <item x="317"/>
        <item x="350"/>
        <item x="228"/>
        <item x="610"/>
        <item x="349"/>
        <item x="227"/>
        <item x="609"/>
        <item x="316"/>
        <item x="348"/>
        <item x="226"/>
        <item x="225"/>
        <item x="646"/>
        <item x="645"/>
        <item x="644"/>
        <item x="608"/>
        <item x="643"/>
        <item x="642"/>
        <item x="641"/>
        <item x="347"/>
        <item x="640"/>
        <item x="224"/>
        <item x="639"/>
        <item x="638"/>
        <item x="637"/>
        <item x="636"/>
        <item x="635"/>
        <item x="174"/>
        <item x="634"/>
        <item x="633"/>
        <item x="173"/>
        <item x="632"/>
        <item x="631"/>
        <item x="172"/>
        <item x="630"/>
        <item x="171"/>
        <item x="170"/>
        <item x="169"/>
        <item x="629"/>
        <item x="168"/>
        <item x="628"/>
        <item x="627"/>
        <item x="626"/>
        <item x="167"/>
        <item x="625"/>
        <item x="166"/>
        <item x="315"/>
        <item x="165"/>
        <item x="164"/>
        <item x="624"/>
        <item x="163"/>
        <item x="162"/>
        <item x="161"/>
        <item x="504"/>
        <item x="160"/>
        <item x="159"/>
        <item x="623"/>
        <item x="158"/>
        <item x="223"/>
        <item x="157"/>
        <item x="156"/>
        <item x="622"/>
        <item x="155"/>
        <item x="154"/>
        <item x="503"/>
        <item x="153"/>
        <item x="152"/>
        <item x="607"/>
        <item x="151"/>
        <item x="621"/>
        <item x="150"/>
        <item x="346"/>
        <item x="502"/>
        <item x="149"/>
        <item x="620"/>
        <item x="222"/>
        <item x="148"/>
        <item x="606"/>
        <item x="501"/>
        <item x="221"/>
        <item x="314"/>
        <item x="345"/>
        <item x="500"/>
        <item x="220"/>
        <item x="605"/>
        <item x="618"/>
        <item x="344"/>
        <item x="313"/>
        <item x="219"/>
        <item x="208"/>
        <item x="499"/>
        <item x="312"/>
        <item x="218"/>
        <item x="498"/>
        <item x="497"/>
        <item x="496"/>
        <item x="530"/>
        <item x="604"/>
        <item x="207"/>
        <item x="311"/>
        <item x="529"/>
        <item x="495"/>
        <item x="217"/>
        <item x="343"/>
        <item x="603"/>
        <item x="528"/>
        <item x="15"/>
        <item x="527"/>
        <item x="494"/>
        <item x="14"/>
        <item x="216"/>
        <item x="206"/>
        <item x="526"/>
        <item x="292"/>
        <item x="146"/>
        <item x="602"/>
        <item x="525"/>
        <item x="493"/>
        <item x="291"/>
        <item x="145"/>
        <item x="310"/>
        <item x="75"/>
        <item x="13"/>
        <item x="342"/>
        <item x="215"/>
        <item x="524"/>
        <item x="144"/>
        <item x="277"/>
        <item x="205"/>
        <item x="276"/>
        <item x="523"/>
        <item x="143"/>
        <item x="142"/>
        <item x="290"/>
        <item x="510"/>
        <item x="12"/>
        <item x="275"/>
        <item x="522"/>
        <item x="124"/>
        <item x="123"/>
        <item x="141"/>
        <item x="52"/>
        <item x="601"/>
        <item x="51"/>
        <item x="11"/>
        <item x="509"/>
        <item x="274"/>
        <item x="122"/>
        <item x="256"/>
        <item x="341"/>
        <item x="140"/>
        <item x="508"/>
        <item x="492"/>
        <item x="521"/>
        <item x="273"/>
        <item x="255"/>
        <item x="433"/>
        <item x="289"/>
        <item x="50"/>
        <item x="507"/>
        <item x="272"/>
        <item x="254"/>
        <item x="600"/>
        <item x="506"/>
        <item x="204"/>
        <item x="121"/>
        <item x="295"/>
        <item x="10"/>
        <item x="432"/>
        <item x="139"/>
        <item x="35"/>
        <item x="253"/>
        <item x="271"/>
        <item x="431"/>
        <item x="309"/>
        <item x="74"/>
        <item x="214"/>
        <item x="520"/>
        <item x="617"/>
        <item x="270"/>
        <item x="120"/>
        <item x="430"/>
        <item x="252"/>
        <item x="49"/>
        <item x="288"/>
        <item x="9"/>
        <item x="34"/>
        <item x="269"/>
        <item x="294"/>
        <item x="599"/>
        <item x="197"/>
        <item x="491"/>
        <item x="203"/>
        <item x="490"/>
        <item x="119"/>
        <item x="340"/>
        <item x="251"/>
        <item x="429"/>
        <item x="8"/>
        <item x="138"/>
        <item x="489"/>
        <item x="202"/>
        <item x="391"/>
        <item x="390"/>
        <item x="616"/>
        <item x="428"/>
        <item x="196"/>
        <item x="595"/>
        <item x="594"/>
        <item x="427"/>
        <item x="201"/>
        <item x="519"/>
        <item x="488"/>
        <item x="33"/>
        <item x="118"/>
        <item x="426"/>
        <item x="389"/>
        <item x="7"/>
        <item x="250"/>
        <item x="117"/>
        <item x="474"/>
        <item x="505"/>
        <item x="268"/>
        <item x="137"/>
        <item x="48"/>
        <item x="593"/>
        <item x="116"/>
        <item x="100"/>
        <item x="287"/>
        <item x="195"/>
        <item x="615"/>
        <item x="136"/>
        <item x="339"/>
        <item x="249"/>
        <item x="6"/>
        <item x="5"/>
        <item x="425"/>
        <item x="135"/>
        <item x="424"/>
        <item x="213"/>
        <item x="388"/>
        <item x="473"/>
        <item x="592"/>
        <item x="575"/>
        <item x="574"/>
        <item x="115"/>
        <item x="4"/>
        <item x="134"/>
        <item x="99"/>
        <item x="423"/>
        <item x="614"/>
        <item x="32"/>
        <item x="73"/>
        <item x="591"/>
        <item x="267"/>
        <item x="387"/>
        <item x="47"/>
        <item x="590"/>
        <item x="589"/>
        <item x="588"/>
        <item x="422"/>
        <item x="587"/>
        <item x="3"/>
        <item x="98"/>
        <item x="308"/>
        <item x="487"/>
        <item x="200"/>
        <item x="386"/>
        <item x="248"/>
        <item x="573"/>
        <item x="194"/>
        <item x="472"/>
        <item x="114"/>
        <item x="46"/>
        <item x="286"/>
        <item x="421"/>
        <item x="45"/>
        <item x="133"/>
        <item x="385"/>
        <item x="619"/>
        <item x="384"/>
        <item x="586"/>
        <item x="451"/>
        <item x="285"/>
        <item x="147"/>
        <item x="471"/>
        <item x="420"/>
        <item x="470"/>
        <item x="469"/>
        <item x="468"/>
        <item x="44"/>
        <item x="31"/>
        <item x="613"/>
        <item x="113"/>
        <item x="193"/>
        <item x="572"/>
        <item x="419"/>
        <item x="247"/>
        <item x="467"/>
        <item x="266"/>
        <item x="192"/>
        <item x="457"/>
        <item x="71"/>
        <item x="184"/>
        <item x="70"/>
        <item x="383"/>
        <item x="69"/>
        <item x="2"/>
        <item x="183"/>
        <item x="30"/>
        <item x="585"/>
        <item x="571"/>
        <item x="598"/>
        <item x="29"/>
        <item x="459"/>
        <item x="68"/>
        <item x="132"/>
        <item x="112"/>
        <item x="212"/>
        <item x="182"/>
        <item x="612"/>
        <item x="191"/>
        <item x="374"/>
        <item x="293"/>
        <item x="67"/>
        <item x="28"/>
        <item x="373"/>
        <item x="456"/>
        <item x="338"/>
        <item x="92"/>
        <item x="518"/>
        <item x="246"/>
        <item x="91"/>
        <item x="66"/>
        <item x="65"/>
        <item x="64"/>
        <item x="382"/>
        <item x="517"/>
        <item x="181"/>
        <item x="265"/>
        <item x="436"/>
        <item x="570"/>
        <item x="483"/>
        <item x="372"/>
        <item x="437"/>
        <item x="43"/>
        <item x="111"/>
        <item x="458"/>
        <item x="97"/>
        <item x="455"/>
        <item x="96"/>
        <item x="199"/>
        <item x="482"/>
        <item x="418"/>
        <item x="466"/>
        <item x="180"/>
        <item x="584"/>
        <item x="284"/>
        <item x="516"/>
        <item x="110"/>
        <item x="486"/>
        <item x="63"/>
        <item x="371"/>
        <item x="453"/>
        <item x="90"/>
        <item x="190"/>
        <item x="179"/>
        <item x="89"/>
        <item x="88"/>
        <item x="87"/>
        <item x="109"/>
        <item x="86"/>
        <item x="178"/>
        <item x="103"/>
        <item x="85"/>
        <item x="515"/>
        <item x="481"/>
        <item x="381"/>
        <item x="435"/>
        <item x="583"/>
        <item x="417"/>
        <item x="582"/>
        <item x="177"/>
        <item x="555"/>
        <item x="370"/>
        <item x="581"/>
        <item x="569"/>
        <item x="264"/>
        <item x="189"/>
        <item x="108"/>
        <item x="597"/>
        <item x="131"/>
        <item x="568"/>
        <item x="567"/>
        <item x="380"/>
        <item x="379"/>
        <item x="554"/>
        <item x="611"/>
        <item x="580"/>
        <item x="337"/>
        <item x="553"/>
        <item x="378"/>
        <item x="84"/>
        <item x="83"/>
        <item x="82"/>
        <item x="552"/>
        <item x="81"/>
        <item x="80"/>
        <item x="450"/>
        <item x="263"/>
        <item x="79"/>
        <item x="579"/>
        <item x="245"/>
        <item x="452"/>
        <item x="480"/>
        <item x="551"/>
        <item x="369"/>
        <item x="550"/>
        <item x="441"/>
        <item x="62"/>
        <item x="107"/>
        <item x="549"/>
        <item x="176"/>
        <item x="412"/>
        <item x="434"/>
        <item x="454"/>
        <item x="336"/>
        <item x="27"/>
        <item x="548"/>
        <item x="444"/>
        <item x="188"/>
        <item x="262"/>
        <item x="130"/>
        <item x="566"/>
        <item x="547"/>
        <item x="377"/>
        <item x="368"/>
        <item x="546"/>
        <item x="416"/>
        <item x="411"/>
        <item x="367"/>
        <item x="175"/>
        <item x="440"/>
        <item x="443"/>
        <item x="545"/>
        <item x="366"/>
        <item x="557"/>
        <item x="307"/>
        <item x="442"/>
        <item x="479"/>
        <item x="261"/>
        <item x="514"/>
        <item x="78"/>
        <item x="26"/>
        <item x="102"/>
        <item x="544"/>
        <item x="565"/>
        <item x="283"/>
        <item x="61"/>
        <item x="198"/>
        <item x="410"/>
        <item x="543"/>
        <item x="42"/>
        <item x="564"/>
        <item x="542"/>
        <item x="25"/>
        <item x="365"/>
        <item x="106"/>
        <item x="129"/>
        <item x="578"/>
        <item x="449"/>
        <item x="409"/>
        <item x="237"/>
        <item x="282"/>
        <item x="281"/>
        <item x="563"/>
        <item x="280"/>
        <item x="279"/>
        <item x="478"/>
        <item x="541"/>
        <item x="60"/>
        <item x="59"/>
        <item x="58"/>
        <item x="187"/>
        <item x="57"/>
        <item x="408"/>
        <item x="540"/>
        <item x="1"/>
        <item x="364"/>
        <item x="24"/>
        <item x="23"/>
        <item x="56"/>
        <item x="22"/>
        <item x="21"/>
        <item x="539"/>
        <item x="260"/>
        <item x="447"/>
        <item x="465"/>
        <item x="407"/>
        <item x="236"/>
        <item x="538"/>
        <item x="448"/>
        <item x="537"/>
        <item x="363"/>
        <item x="72"/>
        <item x="438"/>
        <item x="20"/>
        <item x="445"/>
        <item x="485"/>
        <item x="406"/>
        <item x="415"/>
        <item x="536"/>
        <item x="477"/>
        <item x="19"/>
        <item x="76"/>
        <item x="535"/>
        <item x="439"/>
        <item x="55"/>
        <item x="399"/>
        <item x="244"/>
        <item x="357"/>
        <item x="356"/>
        <item x="235"/>
        <item x="534"/>
        <item x="405"/>
        <item x="259"/>
        <item x="128"/>
        <item x="77"/>
        <item x="533"/>
        <item x="398"/>
        <item x="362"/>
        <item x="335"/>
        <item x="376"/>
        <item x="532"/>
        <item x="562"/>
        <item x="513"/>
        <item x="243"/>
        <item x="561"/>
        <item x="404"/>
        <item x="691"/>
        <item x="95"/>
        <item x="105"/>
        <item x="397"/>
        <item x="234"/>
        <item x="596"/>
        <item x="242"/>
        <item x="414"/>
        <item x="303"/>
        <item x="302"/>
        <item x="361"/>
        <item x="360"/>
        <item x="359"/>
        <item x="41"/>
        <item x="403"/>
        <item x="101"/>
        <item x="18"/>
        <item x="476"/>
        <item x="53"/>
        <item x="413"/>
        <item x="512"/>
        <item x="464"/>
        <item x="463"/>
        <item x="396"/>
        <item x="560"/>
        <item x="462"/>
        <item x="402"/>
        <item x="395"/>
        <item x="241"/>
        <item x="577"/>
        <item x="258"/>
        <item x="690"/>
        <item x="394"/>
        <item x="401"/>
        <item x="301"/>
        <item x="358"/>
        <item x="393"/>
        <item x="233"/>
        <item x="446"/>
        <item x="392"/>
        <item x="689"/>
        <item x="400"/>
        <item x="688"/>
        <item x="54"/>
        <item x="375"/>
        <item x="240"/>
        <item x="687"/>
        <item x="461"/>
        <item x="559"/>
        <item x="299"/>
        <item x="298"/>
        <item x="17"/>
        <item x="300"/>
        <item x="211"/>
        <item x="511"/>
        <item x="686"/>
        <item x="685"/>
        <item x="40"/>
        <item x="39"/>
        <item x="127"/>
        <item x="684"/>
        <item x="38"/>
        <item x="683"/>
        <item x="475"/>
        <item x="484"/>
        <item x="297"/>
        <item x="104"/>
        <item x="186"/>
        <item x="558"/>
        <item x="682"/>
        <item x="210"/>
        <item x="681"/>
        <item x="257"/>
        <item x="680"/>
        <item x="278"/>
        <item x="679"/>
        <item x="239"/>
        <item x="678"/>
        <item x="232"/>
        <item x="677"/>
        <item x="676"/>
        <item x="296"/>
        <item x="16"/>
        <item x="37"/>
        <item x="460"/>
        <item x="675"/>
        <item x="674"/>
        <item x="576"/>
        <item x="94"/>
        <item x="209"/>
        <item x="673"/>
        <item x="672"/>
        <item x="36"/>
        <item x="671"/>
        <item x="670"/>
        <item x="669"/>
        <item x="93"/>
        <item x="556"/>
        <item x="531"/>
        <item x="306"/>
        <item x="668"/>
        <item x="126"/>
        <item x="305"/>
        <item x="304"/>
        <item x="125"/>
        <item x="238"/>
        <item x="185"/>
        <item t="default"/>
      </items>
    </pivotField>
    <pivotField compact="0" outline="0" showAll="0"/>
    <pivotField compact="0" outline="0" showAll="0">
      <items count="1880">
        <item x="1171"/>
        <item x="1174"/>
        <item x="1175"/>
        <item x="112"/>
        <item x="1172"/>
        <item x="1176"/>
        <item x="1177"/>
        <item x="1173"/>
        <item x="1178"/>
        <item x="1179"/>
        <item x="1180"/>
        <item x="1264"/>
        <item x="1181"/>
        <item x="1182"/>
        <item x="1183"/>
        <item x="1184"/>
        <item x="1185"/>
        <item x="1186"/>
        <item x="1187"/>
        <item x="1188"/>
        <item x="1189"/>
        <item x="1190"/>
        <item x="1191"/>
        <item x="1192"/>
        <item x="1193"/>
        <item x="1194"/>
        <item x="1195"/>
        <item x="1196"/>
        <item x="165"/>
        <item x="1197"/>
        <item x="1198"/>
        <item x="1199"/>
        <item x="1200"/>
        <item x="1201"/>
        <item x="1202"/>
        <item x="1203"/>
        <item x="1204"/>
        <item x="166"/>
        <item x="167"/>
        <item x="110"/>
        <item x="1"/>
        <item x="1060"/>
        <item x="635"/>
        <item x="280"/>
        <item x="639"/>
        <item x="640"/>
        <item x="636"/>
        <item x="811"/>
        <item x="2"/>
        <item x="118"/>
        <item x="637"/>
        <item x="638"/>
        <item x="117"/>
        <item x="279"/>
        <item x="893"/>
        <item x="116"/>
        <item x="508"/>
        <item x="171"/>
        <item x="1046"/>
        <item x="115"/>
        <item x="993"/>
        <item x="1130"/>
        <item x="894"/>
        <item x="168"/>
        <item x="895"/>
        <item x="114"/>
        <item x="1047"/>
        <item x="159"/>
        <item x="821"/>
        <item x="158"/>
        <item x="822"/>
        <item x="823"/>
        <item x="157"/>
        <item x="824"/>
        <item x="519"/>
        <item x="1048"/>
        <item x="156"/>
        <item x="160"/>
        <item x="825"/>
        <item x="994"/>
        <item x="155"/>
        <item x="161"/>
        <item x="113"/>
        <item x="154"/>
        <item x="162"/>
        <item x="1064"/>
        <item x="153"/>
        <item x="163"/>
        <item x="1049"/>
        <item x="281"/>
        <item x="270"/>
        <item x="152"/>
        <item x="164"/>
        <item x="111"/>
        <item x="119"/>
        <item x="1065"/>
        <item x="995"/>
        <item x="568"/>
        <item x="1211"/>
        <item x="1016"/>
        <item x="812"/>
        <item x="169"/>
        <item x="1066"/>
        <item x="574"/>
        <item x="569"/>
        <item x="996"/>
        <item x="282"/>
        <item x="1067"/>
        <item x="509"/>
        <item x="1210"/>
        <item x="1068"/>
        <item x="1050"/>
        <item x="997"/>
        <item x="575"/>
        <item x="573"/>
        <item x="510"/>
        <item x="896"/>
        <item x="1069"/>
        <item x="511"/>
        <item x="346"/>
        <item x="999"/>
        <item x="283"/>
        <item x="998"/>
        <item x="730"/>
        <item x="1525"/>
        <item x="512"/>
        <item x="1209"/>
        <item x="729"/>
        <item x="305"/>
        <item x="572"/>
        <item x="518"/>
        <item x="517"/>
        <item x="516"/>
        <item x="515"/>
        <item x="199"/>
        <item x="514"/>
        <item x="513"/>
        <item x="900"/>
        <item x="897"/>
        <item x="898"/>
        <item x="284"/>
        <item x="991"/>
        <item x="1489"/>
        <item x="287"/>
        <item x="901"/>
        <item x="720"/>
        <item x="1051"/>
        <item x="1070"/>
        <item x="721"/>
        <item x="278"/>
        <item x="198"/>
        <item x="407"/>
        <item x="722"/>
        <item x="731"/>
        <item x="738"/>
        <item x="739"/>
        <item x="1208"/>
        <item x="1061"/>
        <item x="863"/>
        <item x="172"/>
        <item x="1052"/>
        <item x="288"/>
        <item x="813"/>
        <item x="285"/>
        <item x="723"/>
        <item x="570"/>
        <item x="899"/>
        <item x="1053"/>
        <item x="571"/>
        <item x="726"/>
        <item x="304"/>
        <item x="725"/>
        <item x="347"/>
        <item x="576"/>
        <item x="197"/>
        <item x="170"/>
        <item x="408"/>
        <item x="1000"/>
        <item x="1205"/>
        <item x="1054"/>
        <item x="1001"/>
        <item x="1055"/>
        <item x="303"/>
        <item x="732"/>
        <item x="1057"/>
        <item x="728"/>
        <item x="1071"/>
        <item x="735"/>
        <item x="737"/>
        <item x="286"/>
        <item x="736"/>
        <item x="1056"/>
        <item x="724"/>
        <item x="719"/>
        <item x="820"/>
        <item x="733"/>
        <item x="727"/>
        <item x="210"/>
        <item x="409"/>
        <item x="1490"/>
        <item x="1058"/>
        <item x="196"/>
        <item x="1002"/>
        <item x="208"/>
        <item x="209"/>
        <item x="1207"/>
        <item x="410"/>
        <item x="1346"/>
        <item x="718"/>
        <item x="1062"/>
        <item x="1015"/>
        <item x="1059"/>
        <item x="1072"/>
        <item x="602"/>
        <item x="1003"/>
        <item x="411"/>
        <item x="1559"/>
        <item x="348"/>
        <item x="734"/>
        <item x="717"/>
        <item x="120"/>
        <item x="211"/>
        <item x="577"/>
        <item x="195"/>
        <item x="1063"/>
        <item x="814"/>
        <item x="1259"/>
        <item x="412"/>
        <item x="1558"/>
        <item x="1260"/>
        <item x="1206"/>
        <item x="603"/>
        <item x="1073"/>
        <item x="1261"/>
        <item x="1557"/>
        <item x="819"/>
        <item x="1004"/>
        <item x="413"/>
        <item x="716"/>
        <item x="604"/>
        <item x="414"/>
        <item x="306"/>
        <item x="200"/>
        <item x="212"/>
        <item x="349"/>
        <item x="207"/>
        <item x="1083"/>
        <item x="78"/>
        <item x="641"/>
        <item x="952"/>
        <item x="1084"/>
        <item x="1560"/>
        <item x="715"/>
        <item x="1085"/>
        <item x="415"/>
        <item x="951"/>
        <item x="1258"/>
        <item x="219"/>
        <item x="714"/>
        <item x="377"/>
        <item x="1086"/>
        <item x="416"/>
        <item x="1005"/>
        <item x="587"/>
        <item x="194"/>
        <item x="77"/>
        <item x="1250"/>
        <item x="213"/>
        <item x="588"/>
        <item x="417"/>
        <item x="218"/>
        <item x="712"/>
        <item x="418"/>
        <item x="376"/>
        <item x="289"/>
        <item x="713"/>
        <item x="585"/>
        <item x="1082"/>
        <item x="419"/>
        <item x="106"/>
        <item x="815"/>
        <item x="586"/>
        <item x="420"/>
        <item x="1263"/>
        <item x="421"/>
        <item x="1251"/>
        <item x="214"/>
        <item x="422"/>
        <item x="1087"/>
        <item x="428"/>
        <item x="427"/>
        <item x="217"/>
        <item x="423"/>
        <item x="1006"/>
        <item x="426"/>
        <item x="375"/>
        <item x="589"/>
        <item x="425"/>
        <item x="584"/>
        <item x="424"/>
        <item x="350"/>
        <item x="216"/>
        <item x="107"/>
        <item x="1491"/>
        <item x="992"/>
        <item x="79"/>
        <item x="590"/>
        <item x="1252"/>
        <item x="1081"/>
        <item x="215"/>
        <item x="1462"/>
        <item x="1080"/>
        <item x="1077"/>
        <item x="1249"/>
        <item x="105"/>
        <item x="1074"/>
        <item x="1079"/>
        <item x="1262"/>
        <item x="1076"/>
        <item x="1007"/>
        <item x="1078"/>
        <item x="578"/>
        <item x="582"/>
        <item x="1556"/>
        <item x="1017"/>
        <item x="1244"/>
        <item x="1075"/>
        <item x="864"/>
        <item x="1008"/>
        <item x="1248"/>
        <item x="277"/>
        <item x="579"/>
        <item x="1035"/>
        <item x="581"/>
        <item x="76"/>
        <item x="202"/>
        <item x="74"/>
        <item x="201"/>
        <item x="1492"/>
        <item x="583"/>
        <item x="580"/>
        <item x="203"/>
        <item x="1253"/>
        <item x="220"/>
        <item x="75"/>
        <item x="1088"/>
        <item x="1014"/>
        <item x="204"/>
        <item x="605"/>
        <item x="1247"/>
        <item x="1268"/>
        <item x="1245"/>
        <item x="1243"/>
        <item x="292"/>
        <item x="1089"/>
        <item x="591"/>
        <item x="206"/>
        <item x="816"/>
        <item x="817"/>
        <item x="1555"/>
        <item x="1254"/>
        <item x="818"/>
        <item x="378"/>
        <item x="775"/>
        <item x="1246"/>
        <item x="774"/>
        <item x="606"/>
        <item x="1493"/>
        <item x="1255"/>
        <item x="1257"/>
        <item x="1265"/>
        <item x="291"/>
        <item x="773"/>
        <item x="374"/>
        <item x="592"/>
        <item x="307"/>
        <item x="351"/>
        <item x="108"/>
        <item x="1256"/>
        <item x="276"/>
        <item x="1267"/>
        <item x="593"/>
        <item x="740"/>
        <item x="607"/>
        <item x="290"/>
        <item x="1498"/>
        <item x="205"/>
        <item x="193"/>
        <item x="1013"/>
        <item x="1463"/>
        <item x="608"/>
        <item x="104"/>
        <item x="1497"/>
        <item x="1554"/>
        <item x="308"/>
        <item x="373"/>
        <item x="776"/>
        <item x="80"/>
        <item x="1494"/>
        <item x="1242"/>
        <item x="1561"/>
        <item x="1496"/>
        <item x="865"/>
        <item x="1507"/>
        <item x="1240"/>
        <item x="594"/>
        <item x="352"/>
        <item x="379"/>
        <item x="1241"/>
        <item x="1090"/>
        <item x="275"/>
        <item x="1499"/>
        <item x="1464"/>
        <item x="1266"/>
        <item x="1036"/>
        <item x="1630"/>
        <item x="1495"/>
        <item x="777"/>
        <item x="595"/>
        <item x="109"/>
        <item x="609"/>
        <item x="372"/>
        <item x="353"/>
        <item x="221"/>
        <item x="1839"/>
        <item x="1500"/>
        <item x="596"/>
        <item x="1465"/>
        <item x="1212"/>
        <item x="1347"/>
        <item x="1840"/>
        <item x="778"/>
        <item x="1012"/>
        <item x="1838"/>
        <item x="103"/>
        <item x="1841"/>
        <item x="405"/>
        <item x="435"/>
        <item x="1466"/>
        <item x="354"/>
        <item x="597"/>
        <item x="302"/>
        <item x="1842"/>
        <item x="360"/>
        <item x="1837"/>
        <item x="1018"/>
        <item x="1020"/>
        <item x="1843"/>
        <item x="598"/>
        <item x="404"/>
        <item x="1350"/>
        <item x="1019"/>
        <item x="371"/>
        <item x="866"/>
        <item x="121"/>
        <item x="1506"/>
        <item x="81"/>
        <item x="1844"/>
        <item x="361"/>
        <item x="355"/>
        <item x="1578"/>
        <item x="1501"/>
        <item x="1836"/>
        <item x="359"/>
        <item x="1845"/>
        <item x="779"/>
        <item x="1503"/>
        <item x="403"/>
        <item x="1502"/>
        <item x="1579"/>
        <item x="1577"/>
        <item x="434"/>
        <item x="470"/>
        <item x="1575"/>
        <item x="1846"/>
        <item x="362"/>
        <item x="1576"/>
        <item x="436"/>
        <item x="402"/>
        <item x="356"/>
        <item x="358"/>
        <item x="274"/>
        <item x="1504"/>
        <item x="599"/>
        <item x="1835"/>
        <item x="401"/>
        <item x="222"/>
        <item x="363"/>
        <item x="370"/>
        <item x="1562"/>
        <item x="223"/>
        <item x="380"/>
        <item x="224"/>
        <item x="400"/>
        <item x="433"/>
        <item x="357"/>
        <item x="1834"/>
        <item x="953"/>
        <item x="1316"/>
        <item x="1505"/>
        <item x="364"/>
        <item x="437"/>
        <item x="102"/>
        <item x="1021"/>
        <item x="1580"/>
        <item x="1467"/>
        <item x="741"/>
        <item x="1833"/>
        <item x="601"/>
        <item x="301"/>
        <item x="600"/>
        <item x="225"/>
        <item x="388"/>
        <item x="429"/>
        <item x="230"/>
        <item x="1567"/>
        <item x="229"/>
        <item x="1586"/>
        <item x="399"/>
        <item x="1034"/>
        <item x="369"/>
        <item x="1574"/>
        <item x="610"/>
        <item x="228"/>
        <item x="365"/>
        <item x="1585"/>
        <item x="387"/>
        <item x="1566"/>
        <item x="1349"/>
        <item x="226"/>
        <item x="642"/>
        <item x="1568"/>
        <item x="1011"/>
        <item x="1583"/>
        <item x="1584"/>
        <item x="97"/>
        <item x="398"/>
        <item x="1587"/>
        <item x="227"/>
        <item x="1847"/>
        <item x="1582"/>
        <item x="1033"/>
        <item x="1565"/>
        <item x="385"/>
        <item x="386"/>
        <item x="1022"/>
        <item x="1037"/>
        <item x="368"/>
        <item x="366"/>
        <item x="438"/>
        <item x="1631"/>
        <item x="1588"/>
        <item x="1581"/>
        <item x="1564"/>
        <item x="96"/>
        <item x="1563"/>
        <item x="406"/>
        <item x="397"/>
        <item x="1589"/>
        <item x="1032"/>
        <item x="1572"/>
        <item x="73"/>
        <item x="432"/>
        <item x="101"/>
        <item x="396"/>
        <item x="1569"/>
        <item x="1573"/>
        <item x="780"/>
        <item x="1570"/>
        <item x="1571"/>
        <item x="367"/>
        <item x="1468"/>
        <item x="381"/>
        <item x="382"/>
        <item x="293"/>
        <item x="82"/>
        <item x="1213"/>
        <item x="1348"/>
        <item x="273"/>
        <item x="389"/>
        <item x="383"/>
        <item x="98"/>
        <item x="1009"/>
        <item x="395"/>
        <item x="384"/>
        <item x="72"/>
        <item x="1023"/>
        <item x="430"/>
        <item x="1010"/>
        <item x="192"/>
        <item x="1848"/>
        <item x="1632"/>
        <item x="1214"/>
        <item x="394"/>
        <item x="1215"/>
        <item x="1216"/>
        <item x="390"/>
        <item x="1661"/>
        <item x="1217"/>
        <item x="867"/>
        <item x="1430"/>
        <item x="431"/>
        <item x="100"/>
        <item x="1091"/>
        <item x="1315"/>
        <item x="1218"/>
        <item x="1469"/>
        <item x="42"/>
        <item x="71"/>
        <item x="122"/>
        <item x="1219"/>
        <item x="1526"/>
        <item x="1429"/>
        <item x="391"/>
        <item x="1633"/>
        <item x="392"/>
        <item x="393"/>
        <item x="1351"/>
        <item x="1384"/>
        <item x="99"/>
        <item x="83"/>
        <item x="742"/>
        <item x="439"/>
        <item x="1470"/>
        <item x="1024"/>
        <item x="1220"/>
        <item x="611"/>
        <item x="231"/>
        <item x="1038"/>
        <item x="1031"/>
        <item x="1125"/>
        <item x="1431"/>
        <item x="70"/>
        <item x="1040"/>
        <item x="1039"/>
        <item x="1092"/>
        <item x="1093"/>
        <item x="123"/>
        <item x="1634"/>
        <item x="124"/>
        <item x="1471"/>
        <item x="1849"/>
        <item x="1139"/>
        <item x="1025"/>
        <item x="173"/>
        <item x="1662"/>
        <item x="1428"/>
        <item x="1026"/>
        <item x="1221"/>
        <item x="1232"/>
        <item x="232"/>
        <item x="272"/>
        <item x="781"/>
        <item x="1317"/>
        <item x="1151"/>
        <item x="1222"/>
        <item x="1099"/>
        <item x="1223"/>
        <item x="1094"/>
        <item x="1027"/>
        <item x="84"/>
        <item x="95"/>
        <item x="1508"/>
        <item x="1231"/>
        <item x="1472"/>
        <item x="1427"/>
        <item x="868"/>
        <item x="1042"/>
        <item x="1635"/>
        <item x="1531"/>
        <item x="1041"/>
        <item x="69"/>
        <item x="1224"/>
        <item x="1530"/>
        <item x="1100"/>
        <item x="1230"/>
        <item x="1850"/>
        <item x="1164"/>
        <item x="1098"/>
        <item x="1229"/>
        <item x="1044"/>
        <item x="1045"/>
        <item x="1124"/>
        <item x="1228"/>
        <item x="233"/>
        <item x="1225"/>
        <item x="1314"/>
        <item x="1126"/>
        <item x="1426"/>
        <item x="1028"/>
        <item x="1095"/>
        <item x="799"/>
        <item x="43"/>
        <item x="1529"/>
        <item x="1163"/>
        <item x="1043"/>
        <item x="1226"/>
        <item x="1227"/>
        <item x="1509"/>
        <item x="1313"/>
        <item x="125"/>
        <item x="1527"/>
        <item x="1636"/>
        <item x="300"/>
        <item x="612"/>
        <item x="494"/>
        <item x="1030"/>
        <item x="1425"/>
        <item x="1663"/>
        <item x="743"/>
        <item x="1851"/>
        <item x="1162"/>
        <item x="86"/>
        <item x="798"/>
        <item x="234"/>
        <item x="1510"/>
        <item x="1096"/>
        <item x="271"/>
        <item x="41"/>
        <item x="797"/>
        <item x="498"/>
        <item x="1432"/>
        <item x="85"/>
        <item x="440"/>
        <item x="1511"/>
        <item x="1424"/>
        <item x="1097"/>
        <item x="441"/>
        <item x="1512"/>
        <item x="613"/>
        <item x="499"/>
        <item x="1101"/>
        <item x="1546"/>
        <item x="1029"/>
        <item x="1513"/>
        <item x="1423"/>
        <item x="442"/>
        <item x="1233"/>
        <item x="1545"/>
        <item x="495"/>
        <item x="235"/>
        <item x="1852"/>
        <item x="753"/>
        <item x="1544"/>
        <item x="1853"/>
        <item x="1528"/>
        <item x="1150"/>
        <item x="1312"/>
        <item x="1422"/>
        <item x="497"/>
        <item x="869"/>
        <item x="1543"/>
        <item x="1542"/>
        <item x="294"/>
        <item x="1621"/>
        <item x="1547"/>
        <item x="800"/>
        <item x="1127"/>
        <item x="744"/>
        <item x="796"/>
        <item x="1637"/>
        <item x="1536"/>
        <item x="87"/>
        <item x="782"/>
        <item x="614"/>
        <item x="1514"/>
        <item x="1541"/>
        <item x="1433"/>
        <item x="754"/>
        <item x="1128"/>
        <item x="94"/>
        <item x="616"/>
        <item x="1421"/>
        <item x="1664"/>
        <item x="236"/>
        <item x="752"/>
        <item x="1352"/>
        <item x="1538"/>
        <item x="617"/>
        <item x="471"/>
        <item x="1540"/>
        <item x="795"/>
        <item x="1420"/>
        <item x="500"/>
        <item x="295"/>
        <item x="44"/>
        <item x="886"/>
        <item x="496"/>
        <item x="1532"/>
        <item x="1539"/>
        <item x="746"/>
        <item x="747"/>
        <item x="1129"/>
        <item x="751"/>
        <item x="750"/>
        <item x="1533"/>
        <item x="1535"/>
        <item x="615"/>
        <item x="68"/>
        <item x="1318"/>
        <item x="745"/>
        <item x="1534"/>
        <item x="1854"/>
        <item x="1149"/>
        <item x="493"/>
        <item x="1419"/>
        <item x="237"/>
        <item x="1102"/>
        <item x="297"/>
        <item x="1147"/>
        <item x="443"/>
        <item x="298"/>
        <item x="1434"/>
        <item x="299"/>
        <item x="1537"/>
        <item x="794"/>
        <item x="885"/>
        <item x="1548"/>
        <item x="1638"/>
        <item x="93"/>
        <item x="1515"/>
        <item x="643"/>
        <item x="485"/>
        <item x="1311"/>
        <item x="1103"/>
        <item x="486"/>
        <item x="1549"/>
        <item x="1123"/>
        <item x="1550"/>
        <item x="238"/>
        <item x="887"/>
        <item x="1234"/>
        <item x="474"/>
        <item x="1665"/>
        <item x="296"/>
        <item x="748"/>
        <item x="1319"/>
        <item x="749"/>
        <item x="88"/>
        <item x="879"/>
        <item x="783"/>
        <item x="1104"/>
        <item x="1324"/>
        <item x="755"/>
        <item x="618"/>
        <item x="7"/>
        <item x="1148"/>
        <item x="126"/>
        <item x="880"/>
        <item x="92"/>
        <item x="884"/>
        <item x="1325"/>
        <item x="1161"/>
        <item x="45"/>
        <item x="1435"/>
        <item x="793"/>
        <item x="1237"/>
        <item x="1236"/>
        <item x="1235"/>
        <item x="631"/>
        <item x="476"/>
        <item x="881"/>
        <item x="630"/>
        <item x="477"/>
        <item x="1153"/>
        <item x="475"/>
        <item x="1121"/>
        <item x="1855"/>
        <item x="1551"/>
        <item x="878"/>
        <item x="882"/>
        <item x="619"/>
        <item x="888"/>
        <item x="1639"/>
        <item x="1320"/>
        <item x="870"/>
        <item x="47"/>
        <item x="1655"/>
        <item x="801"/>
        <item x="883"/>
        <item x="1345"/>
        <item x="1152"/>
        <item x="48"/>
        <item x="487"/>
        <item x="174"/>
        <item x="1666"/>
        <item x="1321"/>
        <item x="91"/>
        <item x="1436"/>
        <item x="444"/>
        <item x="620"/>
        <item x="877"/>
        <item x="46"/>
        <item x="473"/>
        <item x="1238"/>
        <item x="902"/>
        <item x="1122"/>
        <item x="6"/>
        <item x="478"/>
        <item x="1322"/>
        <item x="501"/>
        <item x="791"/>
        <item x="90"/>
        <item x="488"/>
        <item x="889"/>
        <item x="792"/>
        <item x="1353"/>
        <item x="1154"/>
        <item x="89"/>
        <item x="629"/>
        <item x="472"/>
        <item x="1516"/>
        <item x="621"/>
        <item x="1323"/>
        <item x="1640"/>
        <item x="876"/>
        <item x="1654"/>
        <item x="1310"/>
        <item x="1656"/>
        <item x="489"/>
        <item x="756"/>
        <item x="492"/>
        <item x="954"/>
        <item x="633"/>
        <item x="634"/>
        <item x="632"/>
        <item x="1856"/>
        <item x="1437"/>
        <item x="8"/>
        <item x="1146"/>
        <item x="1344"/>
        <item x="1415"/>
        <item x="622"/>
        <item x="1652"/>
        <item x="239"/>
        <item x="58"/>
        <item x="890"/>
        <item x="1273"/>
        <item x="871"/>
        <item x="9"/>
        <item x="891"/>
        <item x="892"/>
        <item x="875"/>
        <item x="62"/>
        <item x="445"/>
        <item x="49"/>
        <item x="790"/>
        <item x="502"/>
        <item x="10"/>
        <item x="1517"/>
        <item x="628"/>
        <item x="784"/>
        <item x="1857"/>
        <item x="1641"/>
        <item x="1160"/>
        <item x="955"/>
        <item x="1653"/>
        <item x="625"/>
        <item x="490"/>
        <item x="479"/>
        <item x="626"/>
        <item x="1657"/>
        <item x="789"/>
        <item x="59"/>
        <item x="60"/>
        <item x="61"/>
        <item x="623"/>
        <item x="57"/>
        <item x="5"/>
        <item x="874"/>
        <item x="31"/>
        <item x="127"/>
        <item x="1858"/>
        <item x="1159"/>
        <item x="1144"/>
        <item x="1552"/>
        <item x="788"/>
        <item x="28"/>
        <item x="63"/>
        <item x="785"/>
        <item x="484"/>
        <item x="1518"/>
        <item x="1416"/>
        <item x="491"/>
        <item x="32"/>
        <item x="627"/>
        <item x="787"/>
        <item x="1438"/>
        <item x="503"/>
        <item x="624"/>
        <item x="446"/>
        <item x="483"/>
        <item x="872"/>
        <item x="1859"/>
        <item x="1553"/>
        <item x="786"/>
        <item x="1326"/>
        <item x="1354"/>
        <item x="873"/>
        <item x="1158"/>
        <item x="1155"/>
        <item x="1473"/>
        <item x="29"/>
        <item x="1414"/>
        <item x="1272"/>
        <item x="1651"/>
        <item x="1343"/>
        <item x="802"/>
        <item x="465"/>
        <item x="757"/>
        <item x="64"/>
        <item x="50"/>
        <item x="447"/>
        <item x="1519"/>
        <item x="464"/>
        <item x="240"/>
        <item x="1157"/>
        <item x="1642"/>
        <item x="56"/>
        <item x="30"/>
        <item x="463"/>
        <item x="466"/>
        <item x="448"/>
        <item x="504"/>
        <item x="1658"/>
        <item x="482"/>
        <item x="1860"/>
        <item x="462"/>
        <item x="65"/>
        <item x="449"/>
        <item x="309"/>
        <item x="480"/>
        <item x="27"/>
        <item x="1342"/>
        <item x="1417"/>
        <item x="66"/>
        <item x="461"/>
        <item x="1145"/>
        <item x="505"/>
        <item x="11"/>
        <item x="1522"/>
        <item x="467"/>
        <item x="468"/>
        <item x="1521"/>
        <item x="1439"/>
        <item x="1520"/>
        <item x="469"/>
        <item x="1861"/>
        <item x="1643"/>
        <item x="460"/>
        <item x="450"/>
        <item x="644"/>
        <item x="507"/>
        <item x="1327"/>
        <item x="1523"/>
        <item x="506"/>
        <item x="128"/>
        <item x="1239"/>
        <item x="1667"/>
        <item x="451"/>
        <item x="1309"/>
        <item x="4"/>
        <item x="1862"/>
        <item x="67"/>
        <item x="26"/>
        <item x="481"/>
        <item x="33"/>
        <item x="459"/>
        <item x="146"/>
        <item x="37"/>
        <item x="1524"/>
        <item x="25"/>
        <item x="51"/>
        <item x="452"/>
        <item x="34"/>
        <item x="1413"/>
        <item x="1675"/>
        <item x="1644"/>
        <item x="55"/>
        <item x="1650"/>
        <item x="758"/>
        <item x="1156"/>
        <item x="36"/>
        <item x="54"/>
        <item x="453"/>
        <item x="458"/>
        <item x="1418"/>
        <item x="1355"/>
        <item x="457"/>
        <item x="23"/>
        <item x="1341"/>
        <item x="241"/>
        <item x="24"/>
        <item x="454"/>
        <item x="145"/>
        <item x="1271"/>
        <item x="455"/>
        <item x="456"/>
        <item x="850"/>
        <item x="1676"/>
        <item x="1308"/>
        <item x="144"/>
        <item x="849"/>
        <item x="35"/>
        <item x="22"/>
        <item x="12"/>
        <item x="1440"/>
        <item x="53"/>
        <item x="52"/>
        <item x="1340"/>
        <item x="21"/>
        <item x="1328"/>
        <item x="1863"/>
        <item x="143"/>
        <item x="759"/>
        <item x="147"/>
        <item x="848"/>
        <item x="1385"/>
        <item x="20"/>
        <item x="1645"/>
        <item x="1356"/>
        <item x="1659"/>
        <item x="1441"/>
        <item x="129"/>
        <item x="1274"/>
        <item x="1412"/>
        <item x="19"/>
        <item x="1362"/>
        <item x="1649"/>
        <item x="645"/>
        <item x="1361"/>
        <item x="130"/>
        <item x="847"/>
        <item x="18"/>
        <item x="17"/>
        <item x="16"/>
        <item x="1646"/>
        <item x="13"/>
        <item x="1339"/>
        <item x="760"/>
        <item x="242"/>
        <item x="131"/>
        <item x="956"/>
        <item x="1357"/>
        <item x="148"/>
        <item x="1660"/>
        <item x="1360"/>
        <item x="1329"/>
        <item x="1442"/>
        <item x="1674"/>
        <item x="1335"/>
        <item x="149"/>
        <item x="1363"/>
        <item x="151"/>
        <item x="1334"/>
        <item x="142"/>
        <item x="1474"/>
        <item x="1165"/>
        <item x="150"/>
        <item x="1338"/>
        <item x="803"/>
        <item x="1647"/>
        <item x="15"/>
        <item x="1359"/>
        <item x="1405"/>
        <item x="1336"/>
        <item x="132"/>
        <item x="1358"/>
        <item x="1677"/>
        <item x="1333"/>
        <item x="1411"/>
        <item x="134"/>
        <item x="1443"/>
        <item x="133"/>
        <item x="1648"/>
        <item x="761"/>
        <item x="14"/>
        <item x="1337"/>
        <item x="1668"/>
        <item x="1669"/>
        <item x="268"/>
        <item x="1670"/>
        <item x="269"/>
        <item x="1671"/>
        <item x="40"/>
        <item x="141"/>
        <item x="1120"/>
        <item x="1330"/>
        <item x="1864"/>
        <item x="762"/>
        <item x="1270"/>
        <item x="1332"/>
        <item x="243"/>
        <item x="1488"/>
        <item x="763"/>
        <item x="1406"/>
        <item x="267"/>
        <item x="135"/>
        <item x="1672"/>
        <item x="764"/>
        <item x="3"/>
        <item x="140"/>
        <item x="1364"/>
        <item x="765"/>
        <item x="1331"/>
        <item x="903"/>
        <item x="766"/>
        <item x="810"/>
        <item x="1673"/>
        <item x="39"/>
        <item x="1410"/>
        <item x="767"/>
        <item x="1403"/>
        <item x="136"/>
        <item x="38"/>
        <item x="957"/>
        <item x="138"/>
        <item x="139"/>
        <item x="1404"/>
        <item x="1678"/>
        <item x="768"/>
        <item x="1407"/>
        <item x="137"/>
        <item x="1444"/>
        <item x="1402"/>
        <item x="1866"/>
        <item x="244"/>
        <item x="1269"/>
        <item x="1143"/>
        <item x="1865"/>
        <item x="769"/>
        <item x="1166"/>
        <item x="1629"/>
        <item x="1679"/>
        <item x="646"/>
        <item x="1276"/>
        <item x="1142"/>
        <item x="1409"/>
        <item x="1487"/>
        <item x="770"/>
        <item x="772"/>
        <item x="771"/>
        <item x="1680"/>
        <item x="1398"/>
        <item x="1408"/>
        <item x="1445"/>
        <item x="1867"/>
        <item x="1141"/>
        <item x="1365"/>
        <item x="1140"/>
        <item x="1681"/>
        <item x="1622"/>
        <item x="245"/>
        <item x="809"/>
        <item x="1275"/>
        <item x="1446"/>
        <item x="246"/>
        <item x="1401"/>
        <item x="1475"/>
        <item x="1868"/>
        <item x="1871"/>
        <item x="1623"/>
        <item x="247"/>
        <item x="672"/>
        <item x="1872"/>
        <item x="1105"/>
        <item x="1277"/>
        <item x="804"/>
        <item x="1447"/>
        <item x="808"/>
        <item x="1167"/>
        <item x="1873"/>
        <item x="1869"/>
        <item x="1627"/>
        <item x="807"/>
        <item x="805"/>
        <item x="1279"/>
        <item x="1278"/>
        <item x="1870"/>
        <item x="1874"/>
        <item x="1875"/>
        <item x="248"/>
        <item x="1628"/>
        <item x="1486"/>
        <item x="806"/>
        <item x="1280"/>
        <item x="1449"/>
        <item x="1117"/>
        <item x="1386"/>
        <item x="851"/>
        <item x="1366"/>
        <item x="1118"/>
        <item x="1448"/>
        <item x="1451"/>
        <item x="1119"/>
        <item x="1876"/>
        <item x="1450"/>
        <item x="1115"/>
        <item x="1116"/>
        <item x="249"/>
        <item x="266"/>
        <item x="1452"/>
        <item x="1453"/>
        <item x="1877"/>
        <item x="1456"/>
        <item x="1626"/>
        <item x="1455"/>
        <item x="1454"/>
        <item x="1281"/>
        <item x="1625"/>
        <item x="250"/>
        <item x="1168"/>
        <item x="1624"/>
        <item x="1400"/>
        <item x="1383"/>
        <item x="1282"/>
        <item x="265"/>
        <item x="647"/>
        <item x="1382"/>
        <item x="251"/>
        <item x="1457"/>
        <item x="1485"/>
        <item x="264"/>
        <item x="1397"/>
        <item x="904"/>
        <item x="1367"/>
        <item x="1878"/>
        <item x="263"/>
        <item x="958"/>
        <item x="262"/>
        <item x="1381"/>
        <item x="1476"/>
        <item x="1169"/>
        <item x="1458"/>
        <item x="175"/>
        <item x="252"/>
        <item x="253"/>
        <item x="1114"/>
        <item x="1380"/>
        <item x="1368"/>
        <item x="852"/>
        <item x="261"/>
        <item x="1459"/>
        <item x="1283"/>
        <item x="1170"/>
        <item x="1706"/>
        <item x="1387"/>
        <item x="648"/>
        <item x="1484"/>
        <item x="1379"/>
        <item x="1477"/>
        <item x="673"/>
        <item x="1284"/>
        <item x="1113"/>
        <item x="1290"/>
        <item x="1369"/>
        <item x="310"/>
        <item x="1396"/>
        <item x="1460"/>
        <item x="1289"/>
        <item x="978"/>
        <item x="1291"/>
        <item x="1378"/>
        <item x="977"/>
        <item x="1288"/>
        <item x="1294"/>
        <item x="1285"/>
        <item x="1483"/>
        <item x="1370"/>
        <item x="905"/>
        <item x="1293"/>
        <item x="1377"/>
        <item x="1461"/>
        <item x="1292"/>
        <item x="1371"/>
        <item x="1376"/>
        <item x="853"/>
        <item x="676"/>
        <item x="1286"/>
        <item x="1372"/>
        <item x="678"/>
        <item x="979"/>
        <item x="1375"/>
        <item x="1374"/>
        <item x="959"/>
        <item x="976"/>
        <item x="1373"/>
        <item x="649"/>
        <item x="1399"/>
        <item x="1287"/>
        <item x="527"/>
        <item x="1707"/>
        <item x="1106"/>
        <item x="677"/>
        <item x="1482"/>
        <item x="1395"/>
        <item x="675"/>
        <item x="528"/>
        <item x="1478"/>
        <item x="908"/>
        <item x="1295"/>
        <item x="1388"/>
        <item x="674"/>
        <item x="854"/>
        <item x="176"/>
        <item x="679"/>
        <item x="650"/>
        <item x="529"/>
        <item x="1592"/>
        <item x="907"/>
        <item x="1132"/>
        <item x="906"/>
        <item x="651"/>
        <item x="680"/>
        <item x="681"/>
        <item x="652"/>
        <item x="530"/>
        <item x="526"/>
        <item x="980"/>
        <item x="1112"/>
        <item x="1481"/>
        <item x="531"/>
        <item x="1131"/>
        <item x="1480"/>
        <item x="1591"/>
        <item x="1479"/>
        <item x="682"/>
        <item x="960"/>
        <item x="1596"/>
        <item x="975"/>
        <item x="532"/>
        <item x="1394"/>
        <item x="1595"/>
        <item x="1744"/>
        <item x="1594"/>
        <item x="533"/>
        <item x="1745"/>
        <item x="525"/>
        <item x="1708"/>
        <item x="1593"/>
        <item x="653"/>
        <item x="1389"/>
        <item x="1746"/>
        <item x="1597"/>
        <item x="534"/>
        <item x="1107"/>
        <item x="1133"/>
        <item x="1136"/>
        <item x="1614"/>
        <item x="683"/>
        <item x="1747"/>
        <item x="684"/>
        <item x="1135"/>
        <item x="1134"/>
        <item x="855"/>
        <item x="1615"/>
        <item x="1137"/>
        <item x="1296"/>
        <item x="1709"/>
        <item x="1743"/>
        <item x="856"/>
        <item x="1748"/>
        <item x="259"/>
        <item x="685"/>
        <item x="1612"/>
        <item x="1613"/>
        <item x="1616"/>
        <item x="1138"/>
        <item x="524"/>
        <item x="1749"/>
        <item x="1393"/>
        <item x="909"/>
        <item x="258"/>
        <item x="974"/>
        <item x="1617"/>
        <item x="1609"/>
        <item x="686"/>
        <item x="1750"/>
        <item x="1108"/>
        <item x="961"/>
        <item x="257"/>
        <item x="1608"/>
        <item x="1611"/>
        <item x="1109"/>
        <item x="1610"/>
        <item x="1751"/>
        <item x="1590"/>
        <item x="254"/>
        <item x="1607"/>
        <item x="1710"/>
        <item x="256"/>
        <item x="858"/>
        <item x="1742"/>
        <item x="260"/>
        <item x="1111"/>
        <item x="1785"/>
        <item x="1110"/>
        <item x="654"/>
        <item x="981"/>
        <item x="1598"/>
        <item x="1618"/>
        <item x="859"/>
        <item x="255"/>
        <item x="523"/>
        <item x="862"/>
        <item x="1390"/>
        <item x="857"/>
        <item x="687"/>
        <item x="1297"/>
        <item x="860"/>
        <item x="1392"/>
        <item x="1606"/>
        <item x="1303"/>
        <item x="1741"/>
        <item x="1605"/>
        <item x="973"/>
        <item x="522"/>
        <item x="861"/>
        <item x="1711"/>
        <item x="1298"/>
        <item x="1304"/>
        <item x="688"/>
        <item x="1302"/>
        <item x="1300"/>
        <item x="1299"/>
        <item x="1694"/>
        <item x="535"/>
        <item x="925"/>
        <item x="1599"/>
        <item x="1301"/>
        <item x="1305"/>
        <item x="1619"/>
        <item x="1695"/>
        <item x="1693"/>
        <item x="926"/>
        <item x="962"/>
        <item x="655"/>
        <item x="1391"/>
        <item x="1740"/>
        <item x="1306"/>
        <item x="982"/>
        <item x="1604"/>
        <item x="927"/>
        <item x="928"/>
        <item x="521"/>
        <item x="1307"/>
        <item x="910"/>
        <item x="1600"/>
        <item x="929"/>
        <item x="1601"/>
        <item x="1602"/>
        <item x="1603"/>
        <item x="972"/>
        <item x="689"/>
        <item x="311"/>
        <item x="1739"/>
        <item x="1620"/>
        <item x="520"/>
        <item x="963"/>
        <item x="1752"/>
        <item x="983"/>
        <item x="690"/>
        <item x="924"/>
        <item x="691"/>
        <item x="666"/>
        <item x="665"/>
        <item x="971"/>
        <item x="667"/>
        <item x="664"/>
        <item x="1712"/>
        <item x="177"/>
        <item x="1692"/>
        <item x="312"/>
        <item x="692"/>
        <item x="656"/>
        <item x="668"/>
        <item x="964"/>
        <item x="663"/>
        <item x="693"/>
        <item x="1691"/>
        <item x="1738"/>
        <item x="669"/>
        <item x="984"/>
        <item x="970"/>
        <item x="965"/>
        <item x="966"/>
        <item x="694"/>
        <item x="670"/>
        <item x="662"/>
        <item x="985"/>
        <item x="986"/>
        <item x="536"/>
        <item x="1696"/>
        <item x="969"/>
        <item x="671"/>
        <item x="696"/>
        <item x="661"/>
        <item x="1690"/>
        <item x="990"/>
        <item x="1737"/>
        <item x="967"/>
        <item x="968"/>
        <item x="695"/>
        <item x="657"/>
        <item x="911"/>
        <item x="930"/>
        <item x="1724"/>
        <item x="987"/>
        <item x="1726"/>
        <item x="178"/>
        <item x="1723"/>
        <item x="697"/>
        <item x="989"/>
        <item x="660"/>
        <item x="988"/>
        <item x="659"/>
        <item x="1725"/>
        <item x="658"/>
        <item x="1727"/>
        <item x="1722"/>
        <item x="923"/>
        <item x="1704"/>
        <item x="698"/>
        <item x="1713"/>
        <item x="1705"/>
        <item x="1753"/>
        <item x="699"/>
        <item x="706"/>
        <item x="705"/>
        <item x="1728"/>
        <item x="704"/>
        <item x="702"/>
        <item x="1721"/>
        <item x="703"/>
        <item x="707"/>
        <item x="700"/>
        <item x="912"/>
        <item x="1729"/>
        <item x="950"/>
        <item x="537"/>
        <item x="701"/>
        <item x="179"/>
        <item x="708"/>
        <item x="1720"/>
        <item x="709"/>
        <item x="949"/>
        <item x="1714"/>
        <item x="1697"/>
        <item x="922"/>
        <item x="1698"/>
        <item x="1699"/>
        <item x="710"/>
        <item x="931"/>
        <item x="711"/>
        <item x="921"/>
        <item x="948"/>
        <item x="920"/>
        <item x="1719"/>
        <item x="913"/>
        <item x="1754"/>
        <item x="1715"/>
        <item x="827"/>
        <item x="1718"/>
        <item x="1716"/>
        <item x="914"/>
        <item x="1733"/>
        <item x="1703"/>
        <item x="538"/>
        <item x="1717"/>
        <item x="919"/>
        <item x="1701"/>
        <item x="1702"/>
        <item x="1732"/>
        <item x="1700"/>
        <item x="180"/>
        <item x="915"/>
        <item x="1689"/>
        <item x="947"/>
        <item x="1730"/>
        <item x="918"/>
        <item x="1731"/>
        <item x="916"/>
        <item x="917"/>
        <item x="1786"/>
        <item x="932"/>
        <item x="1755"/>
        <item x="539"/>
        <item x="946"/>
        <item x="1734"/>
        <item x="933"/>
        <item x="1735"/>
        <item x="1756"/>
        <item x="540"/>
        <item x="945"/>
        <item x="1688"/>
        <item x="1787"/>
        <item x="828"/>
        <item x="1736"/>
        <item x="181"/>
        <item x="1687"/>
        <item x="934"/>
        <item x="542"/>
        <item x="830"/>
        <item x="944"/>
        <item x="541"/>
        <item x="543"/>
        <item x="1757"/>
        <item x="935"/>
        <item x="1686"/>
        <item x="829"/>
        <item x="936"/>
        <item x="943"/>
        <item x="831"/>
        <item x="942"/>
        <item x="544"/>
        <item x="1685"/>
        <item x="941"/>
        <item x="937"/>
        <item x="940"/>
        <item x="1759"/>
        <item x="939"/>
        <item x="1758"/>
        <item x="938"/>
        <item x="1760"/>
        <item x="313"/>
        <item x="182"/>
        <item x="1788"/>
        <item x="826"/>
        <item x="545"/>
        <item x="836"/>
        <item x="832"/>
        <item x="833"/>
        <item x="834"/>
        <item x="188"/>
        <item x="191"/>
        <item x="190"/>
        <item x="1761"/>
        <item x="183"/>
        <item x="186"/>
        <item x="187"/>
        <item x="184"/>
        <item x="185"/>
        <item x="1791"/>
        <item x="1789"/>
        <item x="546"/>
        <item x="1792"/>
        <item x="1762"/>
        <item x="837"/>
        <item x="835"/>
        <item x="1684"/>
        <item x="548"/>
        <item x="1790"/>
        <item x="547"/>
        <item x="189"/>
        <item x="314"/>
        <item x="549"/>
        <item x="1793"/>
        <item x="1763"/>
        <item x="550"/>
        <item x="1794"/>
        <item x="1764"/>
        <item x="551"/>
        <item x="1765"/>
        <item x="1766"/>
        <item x="838"/>
        <item x="552"/>
        <item x="845"/>
        <item x="842"/>
        <item x="315"/>
        <item x="1795"/>
        <item x="1682"/>
        <item x="1767"/>
        <item x="553"/>
        <item x="846"/>
        <item x="844"/>
        <item x="1768"/>
        <item x="843"/>
        <item x="839"/>
        <item x="1796"/>
        <item x="841"/>
        <item x="1683"/>
        <item x="840"/>
        <item x="559"/>
        <item x="1769"/>
        <item x="560"/>
        <item x="558"/>
        <item x="554"/>
        <item x="555"/>
        <item x="557"/>
        <item x="316"/>
        <item x="561"/>
        <item x="1797"/>
        <item x="556"/>
        <item x="1770"/>
        <item x="1798"/>
        <item x="562"/>
        <item x="1800"/>
        <item x="563"/>
        <item x="1799"/>
        <item x="564"/>
        <item x="324"/>
        <item x="1801"/>
        <item x="1775"/>
        <item x="1776"/>
        <item x="1772"/>
        <item x="1777"/>
        <item x="1771"/>
        <item x="317"/>
        <item x="1774"/>
        <item x="565"/>
        <item x="567"/>
        <item x="1773"/>
        <item x="566"/>
        <item x="1778"/>
        <item x="1802"/>
        <item x="325"/>
        <item x="1779"/>
        <item x="323"/>
        <item x="1780"/>
        <item x="318"/>
        <item x="1781"/>
        <item x="326"/>
        <item x="1803"/>
        <item x="322"/>
        <item x="1782"/>
        <item x="1783"/>
        <item x="1784"/>
        <item x="327"/>
        <item x="319"/>
        <item x="1804"/>
        <item x="321"/>
        <item x="320"/>
        <item x="328"/>
        <item x="1805"/>
        <item x="329"/>
        <item x="1806"/>
        <item x="1807"/>
        <item x="330"/>
        <item x="342"/>
        <item x="1808"/>
        <item x="331"/>
        <item x="1809"/>
        <item x="341"/>
        <item x="332"/>
        <item x="1810"/>
        <item x="1811"/>
        <item x="1812"/>
        <item x="333"/>
        <item x="343"/>
        <item x="1813"/>
        <item x="340"/>
        <item x="334"/>
        <item x="1815"/>
        <item x="1814"/>
        <item x="1816"/>
        <item x="335"/>
        <item x="1817"/>
        <item x="339"/>
        <item x="336"/>
        <item x="344"/>
        <item x="337"/>
        <item x="1818"/>
        <item x="338"/>
        <item x="1821"/>
        <item x="1819"/>
        <item x="1820"/>
        <item x="1822"/>
        <item x="345"/>
        <item x="1823"/>
        <item x="1824"/>
        <item x="1831"/>
        <item x="1830"/>
        <item x="1825"/>
        <item x="1829"/>
        <item x="1828"/>
        <item x="1826"/>
        <item x="1832"/>
        <item x="1827"/>
        <item x="0"/>
        <item t="default"/>
      </items>
    </pivotField>
    <pivotField compact="0" outline="0" showAll="0"/>
    <pivotField compact="0" outline="0" showAll="0"/>
    <pivotField compact="0" outline="0" showAll="0">
      <items count="238">
        <item x="14"/>
        <item x="1"/>
        <item x="15"/>
        <item x="34"/>
        <item x="2"/>
        <item x="16"/>
        <item x="3"/>
        <item x="4"/>
        <item x="17"/>
        <item x="5"/>
        <item x="6"/>
        <item x="7"/>
        <item x="48"/>
        <item x="79"/>
        <item x="41"/>
        <item x="8"/>
        <item x="30"/>
        <item x="18"/>
        <item x="19"/>
        <item x="9"/>
        <item x="24"/>
        <item x="10"/>
        <item x="25"/>
        <item x="35"/>
        <item x="31"/>
        <item x="11"/>
        <item x="49"/>
        <item x="42"/>
        <item x="84"/>
        <item x="36"/>
        <item x="32"/>
        <item x="20"/>
        <item x="12"/>
        <item x="80"/>
        <item x="85"/>
        <item x="43"/>
        <item x="13"/>
        <item x="44"/>
        <item x="50"/>
        <item x="102"/>
        <item x="86"/>
        <item x="142"/>
        <item x="81"/>
        <item x="209"/>
        <item x="21"/>
        <item x="98"/>
        <item x="26"/>
        <item x="73"/>
        <item x="215"/>
        <item x="51"/>
        <item x="103"/>
        <item x="87"/>
        <item x="45"/>
        <item x="52"/>
        <item x="216"/>
        <item x="22"/>
        <item x="53"/>
        <item x="88"/>
        <item x="104"/>
        <item x="99"/>
        <item x="27"/>
        <item x="82"/>
        <item x="39"/>
        <item x="89"/>
        <item x="54"/>
        <item x="100"/>
        <item x="64"/>
        <item x="228"/>
        <item x="23"/>
        <item x="37"/>
        <item x="101"/>
        <item x="65"/>
        <item x="229"/>
        <item x="28"/>
        <item x="66"/>
        <item x="67"/>
        <item x="29"/>
        <item x="68"/>
        <item x="55"/>
        <item x="69"/>
        <item x="70"/>
        <item x="71"/>
        <item x="72"/>
        <item x="46"/>
        <item x="47"/>
        <item x="217"/>
        <item x="38"/>
        <item x="83"/>
        <item x="153"/>
        <item x="224"/>
        <item x="210"/>
        <item x="90"/>
        <item x="214"/>
        <item x="143"/>
        <item x="105"/>
        <item x="74"/>
        <item x="111"/>
        <item x="91"/>
        <item x="218"/>
        <item x="211"/>
        <item x="106"/>
        <item x="225"/>
        <item x="75"/>
        <item x="107"/>
        <item x="56"/>
        <item x="154"/>
        <item x="212"/>
        <item x="40"/>
        <item x="213"/>
        <item x="144"/>
        <item x="92"/>
        <item x="76"/>
        <item x="114"/>
        <item x="113"/>
        <item x="155"/>
        <item x="78"/>
        <item x="226"/>
        <item x="219"/>
        <item x="77"/>
        <item x="57"/>
        <item x="117"/>
        <item x="112"/>
        <item x="108"/>
        <item x="109"/>
        <item x="110"/>
        <item x="151"/>
        <item x="145"/>
        <item x="156"/>
        <item x="220"/>
        <item x="58"/>
        <item x="230"/>
        <item x="146"/>
        <item x="152"/>
        <item x="59"/>
        <item x="231"/>
        <item x="60"/>
        <item x="147"/>
        <item x="232"/>
        <item x="221"/>
        <item x="233"/>
        <item x="148"/>
        <item x="61"/>
        <item x="234"/>
        <item x="222"/>
        <item x="62"/>
        <item x="223"/>
        <item x="235"/>
        <item x="118"/>
        <item x="63"/>
        <item x="236"/>
        <item x="227"/>
        <item x="119"/>
        <item x="115"/>
        <item x="116"/>
        <item x="120"/>
        <item x="149"/>
        <item x="150"/>
        <item x="121"/>
        <item x="93"/>
        <item x="33"/>
        <item x="122"/>
        <item x="123"/>
        <item x="94"/>
        <item x="124"/>
        <item x="95"/>
        <item x="125"/>
        <item x="126"/>
        <item x="127"/>
        <item x="96"/>
        <item x="128"/>
        <item x="97"/>
        <item x="129"/>
        <item x="130"/>
        <item x="131"/>
        <item x="132"/>
        <item x="133"/>
        <item x="134"/>
        <item x="135"/>
        <item x="136"/>
        <item x="137"/>
        <item x="138"/>
        <item x="139"/>
        <item x="140"/>
        <item x="141"/>
        <item x="175"/>
        <item x="174"/>
        <item x="173"/>
        <item x="161"/>
        <item x="172"/>
        <item x="162"/>
        <item x="163"/>
        <item x="171"/>
        <item x="164"/>
        <item x="170"/>
        <item x="165"/>
        <item x="166"/>
        <item x="169"/>
        <item x="167"/>
        <item x="168"/>
        <item x="176"/>
        <item x="177"/>
        <item x="178"/>
        <item x="198"/>
        <item x="197"/>
        <item x="199"/>
        <item x="179"/>
        <item x="157"/>
        <item x="196"/>
        <item x="195"/>
        <item x="180"/>
        <item x="194"/>
        <item x="193"/>
        <item x="158"/>
        <item x="181"/>
        <item x="159"/>
        <item x="192"/>
        <item x="200"/>
        <item x="160"/>
        <item x="182"/>
        <item x="183"/>
        <item x="191"/>
        <item x="201"/>
        <item x="184"/>
        <item x="189"/>
        <item x="190"/>
        <item x="188"/>
        <item x="185"/>
        <item x="187"/>
        <item x="202"/>
        <item x="186"/>
        <item x="203"/>
        <item x="204"/>
        <item x="205"/>
        <item x="207"/>
        <item x="208"/>
        <item x="206"/>
        <item x="0"/>
        <item t="default"/>
      </items>
    </pivotField>
    <pivotField compact="0" outline="0" showAll="0"/>
    <pivotField name="Type of COVID-19 Vaccine" compact="0" outline="0" showAll="0" sortType="descending">
      <items count="17">
        <item x="0"/>
        <item x="11"/>
        <item x="7"/>
        <item x="8"/>
        <item x="6"/>
        <item x="15"/>
        <item x="2"/>
        <item x="1"/>
        <item x="5"/>
        <item x="12"/>
        <item x="9"/>
        <item x="3"/>
        <item x="4"/>
        <item x="13"/>
        <item x="14"/>
        <item x="10"/>
        <item t="default"/>
      </items>
    </pivotField>
    <pivotField compact="0" outline="0" showAll="0">
      <items count="51">
        <item x="7"/>
        <item x="49"/>
        <item x="47"/>
        <item x="8"/>
        <item x="2"/>
        <item x="22"/>
        <item x="44"/>
        <item x="26"/>
        <item x="29"/>
        <item x="15"/>
        <item x="1"/>
        <item x="4"/>
        <item x="6"/>
        <item x="11"/>
        <item x="18"/>
        <item x="19"/>
        <item x="20"/>
        <item x="21"/>
        <item x="25"/>
        <item x="27"/>
        <item x="30"/>
        <item x="34"/>
        <item x="39"/>
        <item x="41"/>
        <item x="43"/>
        <item x="14"/>
        <item x="12"/>
        <item x="23"/>
        <item x="37"/>
        <item x="36"/>
        <item x="24"/>
        <item x="0"/>
        <item x="33"/>
        <item x="48"/>
        <item x="13"/>
        <item x="9"/>
        <item x="28"/>
        <item x="35"/>
        <item x="45"/>
        <item x="38"/>
        <item x="31"/>
        <item x="46"/>
        <item x="16"/>
        <item x="5"/>
        <item x="17"/>
        <item x="40"/>
        <item x="42"/>
        <item x="3"/>
        <item x="32"/>
        <item x="10"/>
        <item t="default"/>
      </items>
    </pivotField>
    <pivotField compact="0" outline="0" showAll="0"/>
  </pivotFields>
  <rowFields count="1">
    <field x="2"/>
  </rowFields>
  <rowItems count="37">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t="grand">
      <x/>
    </i>
  </rowItems>
  <colItems count="1">
    <i/>
  </colItems>
  <dataFields count="1">
    <dataField name="Sum of People Fully Vaccinated" fld="5" baseField="0" baseItem="0"/>
  </dataFields>
  <formats count="13">
    <format dxfId="41">
      <pivotArea outline="0" collapsedLevelsAreSubtotals="1" fieldPosition="0"/>
    </format>
    <format dxfId="40">
      <pivotArea field="12" type="button" dataOnly="0" labelOnly="1" outline="0"/>
    </format>
    <format dxfId="39">
      <pivotArea dataOnly="0" labelOnly="1" grandRow="1" outline="0" fieldPosition="0"/>
    </format>
    <format dxfId="38">
      <pivotArea dataOnly="0" labelOnly="1" grandRow="1" outline="0" fieldPosition="0"/>
    </format>
    <format dxfId="37">
      <pivotArea type="all" dataOnly="0" outline="0" fieldPosition="0"/>
    </format>
    <format dxfId="36">
      <pivotArea outline="0" collapsedLevelsAreSubtotals="1" fieldPosition="0"/>
    </format>
    <format dxfId="35">
      <pivotArea field="2" type="button" dataOnly="0" labelOnly="1" outline="0" axis="axisRow" fieldPosition="0"/>
    </format>
    <format dxfId="34">
      <pivotArea dataOnly="0" labelOnly="1" outline="0" fieldPosition="0">
        <references count="1">
          <reference field="2" count="50">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reference>
        </references>
      </pivotArea>
    </format>
    <format dxfId="33">
      <pivotArea dataOnly="0" labelOnly="1" outline="0" fieldPosition="0">
        <references count="1">
          <reference field="2" count="6">
            <x v="84"/>
            <x v="85"/>
            <x v="86"/>
            <x v="87"/>
            <x v="88"/>
            <x v="89"/>
          </reference>
        </references>
      </pivotArea>
    </format>
    <format dxfId="32">
      <pivotArea dataOnly="0" labelOnly="1" grandRow="1" outline="0" fieldPosition="0"/>
    </format>
    <format dxfId="31">
      <pivotArea dataOnly="0" labelOnly="1" outline="0" axis="axisValues" fieldPosition="0"/>
    </format>
    <format dxfId="30">
      <pivotArea grandRow="1" outline="0" collapsedLevelsAreSubtotals="1" fieldPosition="0"/>
    </format>
    <format dxfId="29">
      <pivotArea dataOnly="0" labelOnly="1" grandRow="1" outline="0" fieldPosition="0"/>
    </format>
  </formats>
  <chartFormats count="2">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D757F3-8740-4E4D-80C1-2F7795CB32FA}" name="PivotTable1" cacheId="0"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5">
  <location ref="A6:C23" firstHeaderRow="0" firstDataRow="1" firstDataCol="1" rowPageCount="2" colPageCount="1"/>
  <pivotFields count="15">
    <pivotField name="Country" axis="axisPage" compact="0" outline="0" multipleItemSelectionAllowed="1" showAll="0" sortType="ascending">
      <items count="8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sd="0" x="48"/>
        <item x="49"/>
        <item x="50"/>
        <item x="51"/>
        <item x="52"/>
        <item x="53"/>
        <item x="54"/>
        <item x="55"/>
        <item x="56"/>
        <item x="57"/>
        <item sd="0" x="58"/>
        <item x="59"/>
        <item x="60"/>
        <item x="61"/>
        <item x="62"/>
        <item x="63"/>
        <item x="64"/>
        <item x="65"/>
        <item x="66"/>
        <item x="67"/>
        <item x="68"/>
        <item x="69"/>
        <item x="70"/>
        <item x="71"/>
        <item x="72"/>
        <item x="73"/>
        <item x="74"/>
        <item x="75"/>
        <item x="76"/>
        <item x="77"/>
        <item x="78"/>
        <item x="79"/>
        <item t="default"/>
      </items>
      <autoSortScope>
        <pivotArea dataOnly="0" outline="0" fieldPosition="0">
          <references count="1">
            <reference field="4294967294" count="1" selected="0">
              <x v="1"/>
            </reference>
          </references>
        </pivotArea>
      </autoSortScope>
    </pivotField>
    <pivotField compact="0" outline="0" showAll="0">
      <items count="132">
        <item x="50"/>
        <item x="1"/>
        <item x="128"/>
        <item x="2"/>
        <item x="3"/>
        <item x="6"/>
        <item x="5"/>
        <item x="10"/>
        <item x="4"/>
        <item x="7"/>
        <item x="8"/>
        <item x="9"/>
        <item x="11"/>
        <item x="126"/>
        <item x="13"/>
        <item x="14"/>
        <item x="15"/>
        <item x="12"/>
        <item x="17"/>
        <item x="18"/>
        <item x="27"/>
        <item x="19"/>
        <item x="0"/>
        <item x="20"/>
        <item x="21"/>
        <item x="123"/>
        <item x="23"/>
        <item x="25"/>
        <item x="26"/>
        <item x="24"/>
        <item x="129"/>
        <item x="31"/>
        <item x="28"/>
        <item x="29"/>
        <item x="30"/>
        <item x="16"/>
        <item x="32"/>
        <item x="35"/>
        <item x="37"/>
        <item x="34"/>
        <item x="36"/>
        <item x="33"/>
        <item x="38"/>
        <item x="39"/>
        <item x="40"/>
        <item x="41"/>
        <item x="43"/>
        <item x="124"/>
        <item x="44"/>
        <item x="45"/>
        <item x="42"/>
        <item x="49"/>
        <item x="46"/>
        <item x="48"/>
        <item x="47"/>
        <item x="51"/>
        <item x="53"/>
        <item x="109"/>
        <item x="52"/>
        <item x="110"/>
        <item x="111"/>
        <item x="112"/>
        <item x="113"/>
        <item x="114"/>
        <item x="115"/>
        <item x="117"/>
        <item x="120"/>
        <item x="116"/>
        <item x="118"/>
        <item x="121"/>
        <item x="122"/>
        <item x="125"/>
        <item x="119"/>
        <item x="127"/>
        <item x="130"/>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54"/>
        <item x="55"/>
        <item x="56"/>
        <item x="57"/>
        <item x="58"/>
        <item x="59"/>
        <item x="60"/>
        <item x="61"/>
        <item x="62"/>
        <item x="95"/>
        <item x="96"/>
        <item x="97"/>
        <item x="98"/>
        <item x="99"/>
        <item x="100"/>
        <item x="101"/>
        <item x="102"/>
        <item x="103"/>
        <item x="104"/>
        <item x="105"/>
        <item x="106"/>
        <item x="107"/>
        <item x="108"/>
        <item x="22"/>
        <item t="default"/>
      </items>
    </pivotField>
    <pivotField name="Date" axis="axisPage" compact="0" outline="0" multipleItemSelectionAllowed="1" showAll="0">
      <items count="92">
        <item x="56"/>
        <item x="60"/>
        <item x="58"/>
        <item x="59"/>
        <item x="61"/>
        <item x="62"/>
        <item x="63"/>
        <item x="64"/>
        <item x="65"/>
        <item x="66"/>
        <item x="67"/>
        <item x="68"/>
        <item x="69"/>
        <item x="70"/>
        <item x="71"/>
        <item x="72"/>
        <item x="73"/>
        <item x="74"/>
        <item x="75"/>
        <item x="76"/>
        <item x="77"/>
        <item x="78"/>
        <item x="79"/>
        <item x="80"/>
        <item x="81"/>
        <item x="82"/>
        <item x="83"/>
        <item x="84"/>
        <item x="85"/>
        <item x="86"/>
        <item x="87"/>
        <item x="88"/>
        <item x="89"/>
        <item x="90"/>
        <item x="54"/>
        <item x="55"/>
        <item x="50"/>
        <item x="51"/>
        <item x="52"/>
        <item x="53"/>
        <item x="46"/>
        <item x="47"/>
        <item x="48"/>
        <item x="49"/>
        <item x="40"/>
        <item x="41"/>
        <item x="42"/>
        <item x="43"/>
        <item x="44"/>
        <item x="45"/>
        <item x="8"/>
        <item x="9"/>
        <item x="10"/>
        <item x="11"/>
        <item x="12"/>
        <item x="13"/>
        <item x="14"/>
        <item x="15"/>
        <item x="16"/>
        <item x="17"/>
        <item x="18"/>
        <item x="19"/>
        <item x="20"/>
        <item x="21"/>
        <item x="22"/>
        <item x="23"/>
        <item x="24"/>
        <item x="25"/>
        <item x="26"/>
        <item x="27"/>
        <item x="28"/>
        <item x="29"/>
        <item x="30"/>
        <item x="31"/>
        <item x="32"/>
        <item x="33"/>
        <item x="34"/>
        <item x="2"/>
        <item x="3"/>
        <item x="4"/>
        <item x="5"/>
        <item x="0"/>
        <item x="1"/>
        <item x="6"/>
        <item x="7"/>
        <item x="35"/>
        <item x="36"/>
        <item x="37"/>
        <item x="38"/>
        <item x="39"/>
        <item x="57"/>
        <item t="default"/>
      </items>
    </pivotField>
    <pivotField dataField="1" compact="0" outline="0" showAll="0">
      <items count="1538">
        <item x="0"/>
        <item x="1019"/>
        <item x="1082"/>
        <item x="139"/>
        <item x="478"/>
        <item x="95"/>
        <item x="1"/>
        <item x="893"/>
        <item x="140"/>
        <item x="479"/>
        <item x="261"/>
        <item x="723"/>
        <item x="141"/>
        <item x="1191"/>
        <item x="374"/>
        <item x="145"/>
        <item x="895"/>
        <item x="480"/>
        <item x="409"/>
        <item x="481"/>
        <item x="97"/>
        <item x="98"/>
        <item x="482"/>
        <item x="483"/>
        <item x="484"/>
        <item x="224"/>
        <item x="1262"/>
        <item x="485"/>
        <item x="581"/>
        <item x="410"/>
        <item x="96"/>
        <item x="142"/>
        <item x="2"/>
        <item x="1020"/>
        <item x="5"/>
        <item x="99"/>
        <item x="100"/>
        <item x="101"/>
        <item x="102"/>
        <item x="836"/>
        <item x="411"/>
        <item x="4"/>
        <item x="582"/>
        <item x="621"/>
        <item x="146"/>
        <item x="874"/>
        <item x="291"/>
        <item x="377"/>
        <item x="560"/>
        <item x="143"/>
        <item x="136"/>
        <item x="1021"/>
        <item x="1055"/>
        <item x="166"/>
        <item x="583"/>
        <item x="1369"/>
        <item x="451"/>
        <item x="486"/>
        <item x="412"/>
        <item x="896"/>
        <item x="875"/>
        <item x="1087"/>
        <item x="1146"/>
        <item x="1022"/>
        <item x="1023"/>
        <item x="1024"/>
        <item x="1025"/>
        <item x="584"/>
        <item x="103"/>
        <item x="876"/>
        <item x="958"/>
        <item x="837"/>
        <item x="262"/>
        <item x="622"/>
        <item x="413"/>
        <item x="817"/>
        <item x="561"/>
        <item x="414"/>
        <item x="415"/>
        <item x="619"/>
        <item x="585"/>
        <item x="1083"/>
        <item x="1147"/>
        <item x="877"/>
        <item x="919"/>
        <item x="137"/>
        <item x="375"/>
        <item x="586"/>
        <item x="416"/>
        <item x="894"/>
        <item x="878"/>
        <item x="1056"/>
        <item x="1256"/>
        <item x="292"/>
        <item x="711"/>
        <item x="144"/>
        <item x="452"/>
        <item x="988"/>
        <item x="712"/>
        <item x="879"/>
        <item x="623"/>
        <item x="967"/>
        <item x="587"/>
        <item x="285"/>
        <item x="449"/>
        <item x="701"/>
        <item x="713"/>
        <item x="880"/>
        <item x="167"/>
        <item x="450"/>
        <item x="168"/>
        <item x="1127"/>
        <item x="897"/>
        <item x="658"/>
        <item x="714"/>
        <item x="138"/>
        <item x="417"/>
        <item x="1057"/>
        <item x="1084"/>
        <item x="624"/>
        <item x="562"/>
        <item x="225"/>
        <item x="838"/>
        <item x="1360"/>
        <item x="881"/>
        <item x="453"/>
        <item x="169"/>
        <item x="715"/>
        <item x="1085"/>
        <item x="1026"/>
        <item x="1148"/>
        <item x="1294"/>
        <item x="563"/>
        <item x="970"/>
        <item x="286"/>
        <item x="882"/>
        <item x="1257"/>
        <item x="659"/>
        <item x="104"/>
        <item x="376"/>
        <item x="716"/>
        <item x="1088"/>
        <item x="1086"/>
        <item x="564"/>
        <item x="1058"/>
        <item x="1263"/>
        <item x="418"/>
        <item x="333"/>
        <item x="620"/>
        <item x="487"/>
        <item x="26"/>
        <item x="920"/>
        <item x="717"/>
        <item x="883"/>
        <item x="293"/>
        <item x="1226"/>
        <item x="773"/>
        <item x="565"/>
        <item x="1059"/>
        <item x="1295"/>
        <item x="724"/>
        <item x="268"/>
        <item x="170"/>
        <item x="566"/>
        <item x="419"/>
        <item x="774"/>
        <item x="454"/>
        <item x="1508"/>
        <item x="839"/>
        <item x="718"/>
        <item x="226"/>
        <item x="1296"/>
        <item x="884"/>
        <item x="227"/>
        <item x="334"/>
        <item x="201"/>
        <item x="1060"/>
        <item x="567"/>
        <item x="1297"/>
        <item x="775"/>
        <item x="228"/>
        <item x="1227"/>
        <item x="898"/>
        <item x="885"/>
        <item x="719"/>
        <item x="921"/>
        <item x="840"/>
        <item x="841"/>
        <item x="263"/>
        <item x="568"/>
        <item x="420"/>
        <item x="720"/>
        <item x="721"/>
        <item x="287"/>
        <item x="1149"/>
        <item x="588"/>
        <item x="569"/>
        <item x="842"/>
        <item x="886"/>
        <item x="294"/>
        <item x="229"/>
        <item x="570"/>
        <item x="1298"/>
        <item x="1299"/>
        <item x="230"/>
        <item x="1061"/>
        <item x="421"/>
        <item x="722"/>
        <item x="422"/>
        <item x="1244"/>
        <item x="223"/>
        <item x="1300"/>
        <item x="571"/>
        <item x="171"/>
        <item x="455"/>
        <item x="887"/>
        <item x="815"/>
        <item x="147"/>
        <item x="27"/>
        <item x="1301"/>
        <item x="572"/>
        <item x="1150"/>
        <item x="899"/>
        <item x="295"/>
        <item x="423"/>
        <item x="625"/>
        <item x="296"/>
        <item x="269"/>
        <item x="573"/>
        <item x="888"/>
        <item x="1302"/>
        <item x="1062"/>
        <item x="574"/>
        <item x="900"/>
        <item x="1245"/>
        <item x="28"/>
        <item x="889"/>
        <item x="1151"/>
        <item x="297"/>
        <item x="575"/>
        <item x="172"/>
        <item x="173"/>
        <item x="424"/>
        <item x="776"/>
        <item x="1152"/>
        <item x="1264"/>
        <item x="1370"/>
        <item x="270"/>
        <item x="843"/>
        <item x="1063"/>
        <item x="174"/>
        <item x="456"/>
        <item x="298"/>
        <item x="890"/>
        <item x="901"/>
        <item x="576"/>
        <item x="105"/>
        <item x="231"/>
        <item x="816"/>
        <item x="425"/>
        <item x="1064"/>
        <item x="1065"/>
        <item x="626"/>
        <item x="1066"/>
        <item x="1303"/>
        <item x="660"/>
        <item x="702"/>
        <item x="902"/>
        <item x="577"/>
        <item x="891"/>
        <item x="661"/>
        <item x="175"/>
        <item x="1067"/>
        <item x="989"/>
        <item x="578"/>
        <item x="892"/>
        <item x="903"/>
        <item x="589"/>
        <item x="426"/>
        <item x="1128"/>
        <item x="819"/>
        <item x="1246"/>
        <item x="662"/>
        <item x="176"/>
        <item x="488"/>
        <item x="579"/>
        <item x="288"/>
        <item x="663"/>
        <item x="457"/>
        <item x="820"/>
        <item x="177"/>
        <item x="299"/>
        <item x="904"/>
        <item x="335"/>
        <item x="427"/>
        <item x="844"/>
        <item x="178"/>
        <item x="1228"/>
        <item x="428"/>
        <item x="580"/>
        <item x="429"/>
        <item x="1068"/>
        <item x="179"/>
        <item x="1247"/>
        <item x="821"/>
        <item x="180"/>
        <item x="232"/>
        <item x="922"/>
        <item x="822"/>
        <item x="905"/>
        <item x="823"/>
        <item x="1197"/>
        <item x="430"/>
        <item x="181"/>
        <item x="824"/>
        <item x="1248"/>
        <item x="906"/>
        <item x="29"/>
        <item x="1304"/>
        <item x="431"/>
        <item x="1265"/>
        <item x="825"/>
        <item x="271"/>
        <item x="590"/>
        <item x="1069"/>
        <item x="627"/>
        <item x="1027"/>
        <item x="907"/>
        <item x="826"/>
        <item x="233"/>
        <item x="234"/>
        <item x="235"/>
        <item x="432"/>
        <item x="827"/>
        <item x="182"/>
        <item x="300"/>
        <item x="1266"/>
        <item x="908"/>
        <item x="1249"/>
        <item x="1070"/>
        <item x="1028"/>
        <item x="1029"/>
        <item x="1030"/>
        <item x="458"/>
        <item x="828"/>
        <item x="845"/>
        <item x="1031"/>
        <item x="829"/>
        <item x="106"/>
        <item x="846"/>
        <item x="847"/>
        <item x="909"/>
        <item x="1509"/>
        <item x="519"/>
        <item x="183"/>
        <item x="433"/>
        <item x="1071"/>
        <item x="910"/>
        <item x="1072"/>
        <item x="264"/>
        <item x="830"/>
        <item x="272"/>
        <item x="923"/>
        <item x="289"/>
        <item x="184"/>
        <item x="1267"/>
        <item x="1305"/>
        <item x="1073"/>
        <item x="1153"/>
        <item x="1250"/>
        <item x="848"/>
        <item x="434"/>
        <item x="911"/>
        <item x="435"/>
        <item x="185"/>
        <item x="186"/>
        <item x="436"/>
        <item x="187"/>
        <item x="591"/>
        <item x="107"/>
        <item x="1074"/>
        <item x="831"/>
        <item x="188"/>
        <item x="912"/>
        <item x="1129"/>
        <item x="971"/>
        <item x="108"/>
        <item x="437"/>
        <item x="1032"/>
        <item x="913"/>
        <item x="849"/>
        <item x="1075"/>
        <item x="301"/>
        <item x="832"/>
        <item x="1187"/>
        <item x="148"/>
        <item x="1306"/>
        <item x="1251"/>
        <item x="1307"/>
        <item x="1308"/>
        <item x="914"/>
        <item x="189"/>
        <item x="1268"/>
        <item x="30"/>
        <item x="1309"/>
        <item x="265"/>
        <item x="336"/>
        <item x="1076"/>
        <item x="438"/>
        <item x="833"/>
        <item x="273"/>
        <item x="915"/>
        <item x="1077"/>
        <item x="1252"/>
        <item x="990"/>
        <item x="1310"/>
        <item x="834"/>
        <item x="628"/>
        <item x="439"/>
        <item x="916"/>
        <item x="835"/>
        <item x="1130"/>
        <item x="6"/>
        <item x="725"/>
        <item x="236"/>
        <item x="109"/>
        <item x="1078"/>
        <item x="290"/>
        <item x="190"/>
        <item x="459"/>
        <item x="917"/>
        <item x="202"/>
        <item x="850"/>
        <item x="972"/>
        <item x="440"/>
        <item x="274"/>
        <item x="1079"/>
        <item x="818"/>
        <item x="1253"/>
        <item x="592"/>
        <item x="973"/>
        <item x="918"/>
        <item x="1311"/>
        <item x="337"/>
        <item x="302"/>
        <item x="1510"/>
        <item x="1080"/>
        <item x="1254"/>
        <item x="1089"/>
        <item x="1081"/>
        <item x="1255"/>
        <item x="441"/>
        <item x="1033"/>
        <item x="191"/>
        <item x="1361"/>
        <item x="275"/>
        <item x="442"/>
        <item x="338"/>
        <item x="443"/>
        <item x="777"/>
        <item x="54"/>
        <item x="7"/>
        <item x="1269"/>
        <item x="31"/>
        <item x="703"/>
        <item x="444"/>
        <item x="593"/>
        <item x="991"/>
        <item x="192"/>
        <item x="193"/>
        <item x="194"/>
        <item x="276"/>
        <item x="1154"/>
        <item x="1131"/>
        <item x="1312"/>
        <item x="629"/>
        <item x="851"/>
        <item x="195"/>
        <item x="445"/>
        <item x="460"/>
        <item x="489"/>
        <item x="520"/>
        <item x="924"/>
        <item x="1229"/>
        <item x="594"/>
        <item x="974"/>
        <item x="1371"/>
        <item x="1034"/>
        <item x="277"/>
        <item x="196"/>
        <item x="303"/>
        <item x="446"/>
        <item x="1270"/>
        <item x="975"/>
        <item x="1313"/>
        <item x="339"/>
        <item x="1314"/>
        <item x="1315"/>
        <item x="1090"/>
        <item x="1316"/>
        <item x="304"/>
        <item x="110"/>
        <item x="266"/>
        <item x="925"/>
        <item x="305"/>
        <item x="1317"/>
        <item x="778"/>
        <item x="447"/>
        <item x="852"/>
        <item x="595"/>
        <item x="55"/>
        <item x="197"/>
        <item x="1035"/>
        <item x="1511"/>
        <item x="1091"/>
        <item x="32"/>
        <item x="56"/>
        <item x="1092"/>
        <item x="853"/>
        <item x="237"/>
        <item x="1036"/>
        <item x="1037"/>
        <item x="57"/>
        <item x="1188"/>
        <item x="854"/>
        <item x="1038"/>
        <item x="448"/>
        <item x="926"/>
        <item x="340"/>
        <item x="58"/>
        <item x="1271"/>
        <item x="198"/>
        <item x="238"/>
        <item x="1318"/>
        <item x="278"/>
        <item x="461"/>
        <item x="976"/>
        <item x="59"/>
        <item x="378"/>
        <item x="33"/>
        <item x="462"/>
        <item x="341"/>
        <item x="60"/>
        <item x="596"/>
        <item x="855"/>
        <item x="199"/>
        <item x="200"/>
        <item x="61"/>
        <item x="267"/>
        <item x="1039"/>
        <item x="927"/>
        <item x="1155"/>
        <item x="62"/>
        <item x="1319"/>
        <item x="1362"/>
        <item x="63"/>
        <item x="306"/>
        <item x="1258"/>
        <item x="1198"/>
        <item x="64"/>
        <item x="65"/>
        <item x="1320"/>
        <item x="34"/>
        <item x="1272"/>
        <item x="1321"/>
        <item x="66"/>
        <item x="1322"/>
        <item x="1323"/>
        <item x="463"/>
        <item x="1273"/>
        <item x="1274"/>
        <item x="856"/>
        <item x="239"/>
        <item x="240"/>
        <item x="1324"/>
        <item x="67"/>
        <item x="241"/>
        <item x="242"/>
        <item x="597"/>
        <item x="279"/>
        <item x="1380"/>
        <item x="857"/>
        <item x="243"/>
        <item x="244"/>
        <item x="245"/>
        <item x="246"/>
        <item x="247"/>
        <item x="928"/>
        <item x="858"/>
        <item x="859"/>
        <item x="860"/>
        <item x="861"/>
        <item x="1325"/>
        <item x="68"/>
        <item x="111"/>
        <item x="1040"/>
        <item x="342"/>
        <item x="280"/>
        <item x="1132"/>
        <item x="598"/>
        <item x="630"/>
        <item x="862"/>
        <item x="35"/>
        <item x="1275"/>
        <item x="69"/>
        <item x="307"/>
        <item x="1326"/>
        <item x="929"/>
        <item x="599"/>
        <item x="490"/>
        <item x="1156"/>
        <item x="726"/>
        <item x="977"/>
        <item x="1041"/>
        <item x="704"/>
        <item x="248"/>
        <item x="203"/>
        <item x="992"/>
        <item x="863"/>
        <item x="70"/>
        <item x="464"/>
        <item x="631"/>
        <item x="1327"/>
        <item x="1276"/>
        <item x="1328"/>
        <item x="1329"/>
        <item x="1330"/>
        <item x="1331"/>
        <item x="281"/>
        <item x="600"/>
        <item x="1042"/>
        <item x="1043"/>
        <item x="1044"/>
        <item x="930"/>
        <item x="1045"/>
        <item x="1336"/>
        <item x="282"/>
        <item x="71"/>
        <item x="993"/>
        <item x="1332"/>
        <item x="1230"/>
        <item x="864"/>
        <item x="1046"/>
        <item x="601"/>
        <item x="1277"/>
        <item x="1441"/>
        <item x="1512"/>
        <item x="308"/>
        <item x="491"/>
        <item x="632"/>
        <item x="931"/>
        <item x="521"/>
        <item x="283"/>
        <item x="779"/>
        <item x="36"/>
        <item x="72"/>
        <item x="343"/>
        <item x="959"/>
        <item x="112"/>
        <item x="465"/>
        <item x="1333"/>
        <item x="1513"/>
        <item x="994"/>
        <item x="492"/>
        <item x="1093"/>
        <item x="73"/>
        <item x="1157"/>
        <item x="1278"/>
        <item x="932"/>
        <item x="865"/>
        <item x="866"/>
        <item x="867"/>
        <item x="705"/>
        <item x="602"/>
        <item x="1199"/>
        <item x="284"/>
        <item x="1363"/>
        <item x="633"/>
        <item x="1334"/>
        <item x="868"/>
        <item x="1335"/>
        <item x="74"/>
        <item x="1279"/>
        <item x="1280"/>
        <item x="978"/>
        <item x="869"/>
        <item x="309"/>
        <item x="75"/>
        <item x="1514"/>
        <item x="1158"/>
        <item x="995"/>
        <item x="1047"/>
        <item x="634"/>
        <item x="1133"/>
        <item x="870"/>
        <item x="1281"/>
        <item x="8"/>
        <item x="344"/>
        <item x="37"/>
        <item x="1159"/>
        <item x="76"/>
        <item x="603"/>
        <item x="1381"/>
        <item x="466"/>
        <item x="635"/>
        <item x="1259"/>
        <item x="1515"/>
        <item x="968"/>
        <item x="113"/>
        <item x="1282"/>
        <item x="996"/>
        <item x="310"/>
        <item x="1372"/>
        <item x="1200"/>
        <item x="345"/>
        <item x="871"/>
        <item x="467"/>
        <item x="997"/>
        <item x="346"/>
        <item x="311"/>
        <item x="114"/>
        <item x="1364"/>
        <item x="347"/>
        <item x="348"/>
        <item x="1231"/>
        <item x="636"/>
        <item x="349"/>
        <item x="998"/>
        <item x="1283"/>
        <item x="312"/>
        <item x="1048"/>
        <item x="115"/>
        <item x="706"/>
        <item x="77"/>
        <item x="872"/>
        <item x="637"/>
        <item x="780"/>
        <item x="873"/>
        <item x="38"/>
        <item x="1160"/>
        <item x="493"/>
        <item x="999"/>
        <item x="604"/>
        <item x="960"/>
        <item x="1516"/>
        <item x="468"/>
        <item x="1049"/>
        <item x="1050"/>
        <item x="1051"/>
        <item x="1052"/>
        <item x="1284"/>
        <item x="638"/>
        <item x="686"/>
        <item x="116"/>
        <item x="350"/>
        <item x="1000"/>
        <item x="639"/>
        <item x="313"/>
        <item x="979"/>
        <item x="39"/>
        <item x="149"/>
        <item x="1053"/>
        <item x="78"/>
        <item x="1192"/>
        <item x="469"/>
        <item x="1001"/>
        <item x="640"/>
        <item x="727"/>
        <item x="249"/>
        <item x="1337"/>
        <item x="40"/>
        <item x="1365"/>
        <item x="1094"/>
        <item x="1161"/>
        <item x="41"/>
        <item x="79"/>
        <item x="1285"/>
        <item x="1286"/>
        <item x="80"/>
        <item x="707"/>
        <item x="1287"/>
        <item x="81"/>
        <item x="605"/>
        <item x="82"/>
        <item x="1002"/>
        <item x="641"/>
        <item x="522"/>
        <item x="1366"/>
        <item x="980"/>
        <item x="687"/>
        <item x="314"/>
        <item x="642"/>
        <item x="117"/>
        <item x="351"/>
        <item x="42"/>
        <item x="1003"/>
        <item x="470"/>
        <item x="1517"/>
        <item x="643"/>
        <item x="1162"/>
        <item x="1004"/>
        <item x="1288"/>
        <item x="1260"/>
        <item x="1005"/>
        <item x="644"/>
        <item x="1367"/>
        <item x="969"/>
        <item x="43"/>
        <item x="1006"/>
        <item x="606"/>
        <item x="1368"/>
        <item x="1095"/>
        <item x="708"/>
        <item x="688"/>
        <item x="1518"/>
        <item x="471"/>
        <item x="645"/>
        <item x="1007"/>
        <item x="1232"/>
        <item x="472"/>
        <item x="473"/>
        <item x="315"/>
        <item x="352"/>
        <item x="83"/>
        <item x="1201"/>
        <item x="9"/>
        <item x="1289"/>
        <item x="1163"/>
        <item x="84"/>
        <item x="1054"/>
        <item x="1008"/>
        <item x="44"/>
        <item x="85"/>
        <item x="1382"/>
        <item x="86"/>
        <item x="87"/>
        <item x="646"/>
        <item x="353"/>
        <item x="118"/>
        <item x="88"/>
        <item x="89"/>
        <item x="474"/>
        <item x="354"/>
        <item x="90"/>
        <item x="91"/>
        <item x="1009"/>
        <item x="1519"/>
        <item x="981"/>
        <item x="92"/>
        <item x="1193"/>
        <item x="1202"/>
        <item x="1290"/>
        <item x="494"/>
        <item x="93"/>
        <item x="355"/>
        <item x="607"/>
        <item x="1261"/>
        <item x="45"/>
        <item x="316"/>
        <item x="94"/>
        <item x="523"/>
        <item x="1164"/>
        <item x="356"/>
        <item x="647"/>
        <item x="357"/>
        <item x="1096"/>
        <item x="1520"/>
        <item x="664"/>
        <item x="781"/>
        <item x="358"/>
        <item x="933"/>
        <item x="1291"/>
        <item x="475"/>
        <item x="1203"/>
        <item x="1165"/>
        <item x="1010"/>
        <item x="317"/>
        <item x="46"/>
        <item x="1383"/>
        <item x="608"/>
        <item x="359"/>
        <item x="1097"/>
        <item x="709"/>
        <item x="1098"/>
        <item x="961"/>
        <item x="119"/>
        <item x="47"/>
        <item x="318"/>
        <item x="10"/>
        <item x="48"/>
        <item x="1099"/>
        <item x="319"/>
        <item x="1011"/>
        <item x="1166"/>
        <item x="360"/>
        <item x="476"/>
        <item x="1338"/>
        <item x="524"/>
        <item x="1292"/>
        <item x="49"/>
        <item x="1293"/>
        <item x="728"/>
        <item x="1204"/>
        <item x="1134"/>
        <item x="1521"/>
        <item x="648"/>
        <item x="361"/>
        <item x="1012"/>
        <item x="320"/>
        <item x="609"/>
        <item x="362"/>
        <item x="1233"/>
        <item x="477"/>
        <item x="363"/>
        <item x="1373"/>
        <item x="710"/>
        <item x="1013"/>
        <item x="50"/>
        <item x="364"/>
        <item x="665"/>
        <item x="1205"/>
        <item x="120"/>
        <item x="321"/>
        <item x="1374"/>
        <item x="365"/>
        <item x="1135"/>
        <item x="1014"/>
        <item x="610"/>
        <item x="1167"/>
        <item x="495"/>
        <item x="121"/>
        <item x="51"/>
        <item x="122"/>
        <item x="1522"/>
        <item x="322"/>
        <item x="689"/>
        <item x="150"/>
        <item x="1015"/>
        <item x="649"/>
        <item x="11"/>
        <item x="982"/>
        <item x="123"/>
        <item x="1375"/>
        <item x="729"/>
        <item x="366"/>
        <item x="52"/>
        <item x="611"/>
        <item x="323"/>
        <item x="1234"/>
        <item x="962"/>
        <item x="1100"/>
        <item x="525"/>
        <item x="124"/>
        <item x="1384"/>
        <item x="1136"/>
        <item x="1016"/>
        <item x="367"/>
        <item x="1523"/>
        <item x="12"/>
        <item x="204"/>
        <item x="1206"/>
        <item x="1168"/>
        <item x="324"/>
        <item x="53"/>
        <item x="782"/>
        <item x="612"/>
        <item x="1524"/>
        <item x="325"/>
        <item x="326"/>
        <item x="1017"/>
        <item x="125"/>
        <item x="983"/>
        <item x="1339"/>
        <item x="368"/>
        <item x="1137"/>
        <item x="650"/>
        <item x="1387"/>
        <item x="13"/>
        <item x="730"/>
        <item x="526"/>
        <item x="327"/>
        <item x="1376"/>
        <item x="369"/>
        <item x="14"/>
        <item x="1207"/>
        <item x="205"/>
        <item x="1018"/>
        <item x="1525"/>
        <item x="370"/>
        <item x="250"/>
        <item x="15"/>
        <item x="16"/>
        <item x="613"/>
        <item x="1194"/>
        <item x="1138"/>
        <item x="126"/>
        <item x="1377"/>
        <item x="328"/>
        <item x="651"/>
        <item x="371"/>
        <item x="984"/>
        <item x="17"/>
        <item x="496"/>
        <item x="690"/>
        <item x="1169"/>
        <item x="963"/>
        <item x="1101"/>
        <item x="206"/>
        <item x="652"/>
        <item x="372"/>
        <item x="1526"/>
        <item x="329"/>
        <item x="1208"/>
        <item x="1385"/>
        <item x="127"/>
        <item x="614"/>
        <item x="1139"/>
        <item x="18"/>
        <item x="1235"/>
        <item x="128"/>
        <item x="1378"/>
        <item x="129"/>
        <item x="653"/>
        <item x="373"/>
        <item x="130"/>
        <item x="19"/>
        <item x="934"/>
        <item x="1140"/>
        <item x="330"/>
        <item x="985"/>
        <item x="527"/>
        <item x="654"/>
        <item x="783"/>
        <item x="1527"/>
        <item x="1141"/>
        <item x="615"/>
        <item x="1142"/>
        <item x="1209"/>
        <item x="207"/>
        <item x="1379"/>
        <item x="331"/>
        <item x="20"/>
        <item x="332"/>
        <item x="131"/>
        <item x="1170"/>
        <item x="1143"/>
        <item x="964"/>
        <item x="986"/>
        <item x="655"/>
        <item x="616"/>
        <item x="1236"/>
        <item x="1528"/>
        <item x="1210"/>
        <item x="1144"/>
        <item x="497"/>
        <item x="21"/>
        <item x="1386"/>
        <item x="1102"/>
        <item x="132"/>
        <item x="691"/>
        <item x="22"/>
        <item x="1529"/>
        <item x="1145"/>
        <item x="617"/>
        <item x="656"/>
        <item x="498"/>
        <item x="987"/>
        <item x="528"/>
        <item x="731"/>
        <item x="1211"/>
        <item x="1171"/>
        <item x="657"/>
        <item x="1195"/>
        <item x="499"/>
        <item x="133"/>
        <item x="23"/>
        <item x="618"/>
        <item x="1237"/>
        <item x="1530"/>
        <item x="1340"/>
        <item x="965"/>
        <item x="1212"/>
        <item x="1103"/>
        <item x="134"/>
        <item x="692"/>
        <item x="135"/>
        <item x="1531"/>
        <item x="935"/>
        <item x="1172"/>
        <item x="1213"/>
        <item x="208"/>
        <item x="784"/>
        <item x="1238"/>
        <item x="1104"/>
        <item x="1239"/>
        <item x="1196"/>
        <item x="1532"/>
        <item x="529"/>
        <item x="1214"/>
        <item x="24"/>
        <item x="1173"/>
        <item x="666"/>
        <item x="1105"/>
        <item x="209"/>
        <item x="936"/>
        <item x="1533"/>
        <item x="966"/>
        <item x="500"/>
        <item x="1215"/>
        <item x="1106"/>
        <item x="25"/>
        <item x="937"/>
        <item x="1174"/>
        <item x="210"/>
        <item x="1341"/>
        <item x="1534"/>
        <item x="938"/>
        <item x="1107"/>
        <item x="1240"/>
        <item x="939"/>
        <item x="1216"/>
        <item x="940"/>
        <item x="530"/>
        <item x="693"/>
        <item x="1241"/>
        <item x="694"/>
        <item x="732"/>
        <item x="785"/>
        <item x="1217"/>
        <item x="1535"/>
        <item x="1242"/>
        <item x="1175"/>
        <item x="151"/>
        <item x="1243"/>
        <item x="1108"/>
        <item x="1218"/>
        <item x="941"/>
        <item x="1472"/>
        <item x="1536"/>
        <item x="531"/>
        <item x="251"/>
        <item x="1176"/>
        <item x="379"/>
        <item x="1219"/>
        <item x="695"/>
        <item x="1342"/>
        <item x="1220"/>
        <item x="501"/>
        <item x="1109"/>
        <item x="152"/>
        <item x="252"/>
        <item x="786"/>
        <item x="1177"/>
        <item x="1473"/>
        <item x="942"/>
        <item x="1388"/>
        <item x="532"/>
        <item x="943"/>
        <item x="1221"/>
        <item x="944"/>
        <item x="1110"/>
        <item x="945"/>
        <item x="1178"/>
        <item x="696"/>
        <item x="533"/>
        <item x="946"/>
        <item x="947"/>
        <item x="948"/>
        <item x="1222"/>
        <item x="949"/>
        <item x="787"/>
        <item x="950"/>
        <item x="733"/>
        <item x="1179"/>
        <item x="1442"/>
        <item x="951"/>
        <item x="667"/>
        <item x="952"/>
        <item x="1343"/>
        <item x="1389"/>
        <item x="953"/>
        <item x="1111"/>
        <item x="954"/>
        <item x="1180"/>
        <item x="955"/>
        <item x="956"/>
        <item x="153"/>
        <item x="1112"/>
        <item x="1223"/>
        <item x="1390"/>
        <item x="211"/>
        <item x="1113"/>
        <item x="502"/>
        <item x="957"/>
        <item x="534"/>
        <item x="697"/>
        <item x="1181"/>
        <item x="1182"/>
        <item x="788"/>
        <item x="1224"/>
        <item x="212"/>
        <item x="1344"/>
        <item x="1183"/>
        <item x="1114"/>
        <item x="1184"/>
        <item x="1225"/>
        <item x="698"/>
        <item x="535"/>
        <item x="1189"/>
        <item x="213"/>
        <item x="668"/>
        <item x="1185"/>
        <item x="734"/>
        <item x="1411"/>
        <item x="214"/>
        <item x="789"/>
        <item x="1391"/>
        <item x="380"/>
        <item x="1186"/>
        <item x="154"/>
        <item x="503"/>
        <item x="699"/>
        <item x="1412"/>
        <item x="215"/>
        <item x="536"/>
        <item x="1345"/>
        <item x="1115"/>
        <item x="216"/>
        <item x="700"/>
        <item x="790"/>
        <item x="217"/>
        <item x="1413"/>
        <item x="1392"/>
        <item x="504"/>
        <item x="1346"/>
        <item x="218"/>
        <item x="735"/>
        <item x="219"/>
        <item x="505"/>
        <item x="537"/>
        <item x="220"/>
        <item x="1190"/>
        <item x="1443"/>
        <item x="506"/>
        <item x="1474"/>
        <item x="1116"/>
        <item x="221"/>
        <item x="791"/>
        <item x="1414"/>
        <item x="1347"/>
        <item x="222"/>
        <item x="669"/>
        <item x="736"/>
        <item x="1393"/>
        <item x="507"/>
        <item x="1415"/>
        <item x="538"/>
        <item x="1117"/>
        <item x="792"/>
        <item x="1348"/>
        <item x="737"/>
        <item x="1394"/>
        <item x="155"/>
        <item x="1118"/>
        <item x="539"/>
        <item x="1119"/>
        <item x="1349"/>
        <item x="793"/>
        <item x="1416"/>
        <item x="508"/>
        <item x="1120"/>
        <item x="381"/>
        <item x="540"/>
        <item x="1395"/>
        <item x="794"/>
        <item x="1396"/>
        <item x="1121"/>
        <item x="1350"/>
        <item x="795"/>
        <item x="1397"/>
        <item x="541"/>
        <item x="738"/>
        <item x="509"/>
        <item x="1417"/>
        <item x="796"/>
        <item x="1351"/>
        <item x="1398"/>
        <item x="797"/>
        <item x="798"/>
        <item x="1122"/>
        <item x="1352"/>
        <item x="542"/>
        <item x="799"/>
        <item x="670"/>
        <item x="1418"/>
        <item x="1353"/>
        <item x="510"/>
        <item x="1444"/>
        <item x="800"/>
        <item x="739"/>
        <item x="1399"/>
        <item x="801"/>
        <item x="156"/>
        <item x="1123"/>
        <item x="1354"/>
        <item x="543"/>
        <item x="511"/>
        <item x="253"/>
        <item x="802"/>
        <item x="1400"/>
        <item x="512"/>
        <item x="1419"/>
        <item x="740"/>
        <item x="513"/>
        <item x="1124"/>
        <item x="544"/>
        <item x="671"/>
        <item x="803"/>
        <item x="514"/>
        <item x="1355"/>
        <item x="672"/>
        <item x="1125"/>
        <item x="741"/>
        <item x="1126"/>
        <item x="804"/>
        <item x="1420"/>
        <item x="157"/>
        <item x="1356"/>
        <item x="545"/>
        <item x="1401"/>
        <item x="515"/>
        <item x="742"/>
        <item x="805"/>
        <item x="1357"/>
        <item x="546"/>
        <item x="1421"/>
        <item x="743"/>
        <item x="516"/>
        <item x="806"/>
        <item x="547"/>
        <item x="744"/>
        <item x="1358"/>
        <item x="1422"/>
        <item x="745"/>
        <item x="1402"/>
        <item x="807"/>
        <item x="746"/>
        <item x="1475"/>
        <item x="548"/>
        <item x="1403"/>
        <item x="517"/>
        <item x="1423"/>
        <item x="1404"/>
        <item x="1359"/>
        <item x="808"/>
        <item x="747"/>
        <item x="158"/>
        <item x="673"/>
        <item x="674"/>
        <item x="549"/>
        <item x="1424"/>
        <item x="809"/>
        <item x="159"/>
        <item x="518"/>
        <item x="748"/>
        <item x="160"/>
        <item x="1476"/>
        <item x="1405"/>
        <item x="810"/>
        <item x="550"/>
        <item x="1425"/>
        <item x="749"/>
        <item x="1406"/>
        <item x="1426"/>
        <item x="811"/>
        <item x="551"/>
        <item x="750"/>
        <item x="161"/>
        <item x="382"/>
        <item x="1427"/>
        <item x="1407"/>
        <item x="751"/>
        <item x="812"/>
        <item x="675"/>
        <item x="552"/>
        <item x="1428"/>
        <item x="813"/>
        <item x="553"/>
        <item x="383"/>
        <item x="1429"/>
        <item x="752"/>
        <item x="1408"/>
        <item x="554"/>
        <item x="814"/>
        <item x="162"/>
        <item x="1409"/>
        <item x="1430"/>
        <item x="1410"/>
        <item x="555"/>
        <item x="384"/>
        <item x="1431"/>
        <item x="1445"/>
        <item x="753"/>
        <item x="556"/>
        <item x="1432"/>
        <item x="1477"/>
        <item x="1446"/>
        <item x="1433"/>
        <item x="557"/>
        <item x="754"/>
        <item x="385"/>
        <item x="676"/>
        <item x="558"/>
        <item x="1434"/>
        <item x="1447"/>
        <item x="163"/>
        <item x="164"/>
        <item x="755"/>
        <item x="1435"/>
        <item x="559"/>
        <item x="386"/>
        <item x="1436"/>
        <item x="756"/>
        <item x="1448"/>
        <item x="165"/>
        <item x="1437"/>
        <item x="757"/>
        <item x="677"/>
        <item x="387"/>
        <item x="758"/>
        <item x="1438"/>
        <item x="1449"/>
        <item x="678"/>
        <item x="759"/>
        <item x="679"/>
        <item x="388"/>
        <item x="1439"/>
        <item x="389"/>
        <item x="680"/>
        <item x="760"/>
        <item x="1450"/>
        <item x="390"/>
        <item x="681"/>
        <item x="761"/>
        <item x="1440"/>
        <item x="1478"/>
        <item x="1451"/>
        <item x="762"/>
        <item x="391"/>
        <item x="682"/>
        <item x="254"/>
        <item x="1452"/>
        <item x="1479"/>
        <item x="763"/>
        <item x="764"/>
        <item x="1453"/>
        <item x="392"/>
        <item x="765"/>
        <item x="1480"/>
        <item x="766"/>
        <item x="683"/>
        <item x="767"/>
        <item x="1454"/>
        <item x="393"/>
        <item x="768"/>
        <item x="769"/>
        <item x="1481"/>
        <item x="770"/>
        <item x="771"/>
        <item x="684"/>
        <item x="1455"/>
        <item x="772"/>
        <item x="394"/>
        <item x="685"/>
        <item x="1456"/>
        <item x="1482"/>
        <item x="395"/>
        <item x="396"/>
        <item x="1457"/>
        <item x="397"/>
        <item x="398"/>
        <item x="1483"/>
        <item x="1458"/>
        <item x="399"/>
        <item x="1459"/>
        <item x="400"/>
        <item x="1460"/>
        <item x="1461"/>
        <item x="401"/>
        <item x="1462"/>
        <item x="402"/>
        <item x="1463"/>
        <item x="403"/>
        <item x="404"/>
        <item x="1464"/>
        <item x="1484"/>
        <item x="255"/>
        <item x="405"/>
        <item x="1485"/>
        <item x="1465"/>
        <item x="406"/>
        <item x="1466"/>
        <item x="407"/>
        <item x="256"/>
        <item x="1467"/>
        <item x="1486"/>
        <item x="408"/>
        <item x="1468"/>
        <item x="1469"/>
        <item x="1487"/>
        <item x="1470"/>
        <item x="1471"/>
        <item x="1488"/>
        <item x="257"/>
        <item x="1489"/>
        <item x="1490"/>
        <item x="1491"/>
        <item x="1492"/>
        <item x="1493"/>
        <item x="1494"/>
        <item x="1495"/>
        <item x="258"/>
        <item x="1496"/>
        <item x="259"/>
        <item x="1497"/>
        <item x="1498"/>
        <item x="1499"/>
        <item x="1500"/>
        <item x="1501"/>
        <item x="260"/>
        <item x="1502"/>
        <item x="1503"/>
        <item x="1504"/>
        <item x="1505"/>
        <item x="1506"/>
        <item x="1507"/>
        <item x="3"/>
        <item t="default"/>
      </items>
    </pivotField>
    <pivotField compact="0" outline="0" showAll="0"/>
    <pivotField compact="0" outline="0" showAll="0" sortType="descending">
      <items count="693">
        <item x="0"/>
        <item x="667"/>
        <item x="666"/>
        <item x="665"/>
        <item x="664"/>
        <item x="663"/>
        <item x="662"/>
        <item x="661"/>
        <item x="660"/>
        <item x="659"/>
        <item x="658"/>
        <item x="657"/>
        <item x="656"/>
        <item x="655"/>
        <item x="654"/>
        <item x="653"/>
        <item x="652"/>
        <item x="651"/>
        <item x="650"/>
        <item x="649"/>
        <item x="334"/>
        <item x="333"/>
        <item x="332"/>
        <item x="331"/>
        <item x="330"/>
        <item x="329"/>
        <item x="328"/>
        <item x="327"/>
        <item x="326"/>
        <item x="325"/>
        <item x="648"/>
        <item x="324"/>
        <item x="323"/>
        <item x="647"/>
        <item x="322"/>
        <item x="321"/>
        <item x="355"/>
        <item x="354"/>
        <item x="320"/>
        <item x="353"/>
        <item x="319"/>
        <item x="231"/>
        <item x="318"/>
        <item x="352"/>
        <item x="230"/>
        <item x="351"/>
        <item x="229"/>
        <item x="317"/>
        <item x="350"/>
        <item x="228"/>
        <item x="610"/>
        <item x="349"/>
        <item x="227"/>
        <item x="609"/>
        <item x="316"/>
        <item x="348"/>
        <item x="226"/>
        <item x="225"/>
        <item x="646"/>
        <item x="645"/>
        <item x="644"/>
        <item x="608"/>
        <item x="643"/>
        <item x="642"/>
        <item x="641"/>
        <item x="347"/>
        <item x="640"/>
        <item x="224"/>
        <item x="639"/>
        <item x="638"/>
        <item x="637"/>
        <item x="636"/>
        <item x="635"/>
        <item x="174"/>
        <item x="634"/>
        <item x="633"/>
        <item x="173"/>
        <item x="632"/>
        <item x="631"/>
        <item x="172"/>
        <item x="630"/>
        <item x="171"/>
        <item x="170"/>
        <item x="169"/>
        <item x="629"/>
        <item x="168"/>
        <item x="628"/>
        <item x="627"/>
        <item x="626"/>
        <item x="167"/>
        <item x="625"/>
        <item x="166"/>
        <item x="315"/>
        <item x="165"/>
        <item x="164"/>
        <item x="624"/>
        <item x="163"/>
        <item x="162"/>
        <item x="161"/>
        <item x="504"/>
        <item x="160"/>
        <item x="159"/>
        <item x="623"/>
        <item x="158"/>
        <item x="223"/>
        <item x="157"/>
        <item x="156"/>
        <item x="622"/>
        <item x="155"/>
        <item x="154"/>
        <item x="503"/>
        <item x="153"/>
        <item x="152"/>
        <item x="607"/>
        <item x="151"/>
        <item x="621"/>
        <item x="150"/>
        <item x="346"/>
        <item x="502"/>
        <item x="149"/>
        <item x="620"/>
        <item x="222"/>
        <item x="148"/>
        <item x="606"/>
        <item x="501"/>
        <item x="221"/>
        <item x="314"/>
        <item x="345"/>
        <item x="500"/>
        <item x="220"/>
        <item x="605"/>
        <item x="618"/>
        <item x="344"/>
        <item x="313"/>
        <item x="219"/>
        <item x="208"/>
        <item x="499"/>
        <item x="312"/>
        <item x="218"/>
        <item x="498"/>
        <item x="497"/>
        <item x="496"/>
        <item x="530"/>
        <item x="604"/>
        <item x="207"/>
        <item x="311"/>
        <item x="529"/>
        <item x="495"/>
        <item x="217"/>
        <item x="343"/>
        <item x="603"/>
        <item x="528"/>
        <item x="15"/>
        <item x="527"/>
        <item x="494"/>
        <item x="14"/>
        <item x="216"/>
        <item x="206"/>
        <item x="526"/>
        <item x="292"/>
        <item x="146"/>
        <item x="602"/>
        <item x="525"/>
        <item x="493"/>
        <item x="291"/>
        <item x="145"/>
        <item x="310"/>
        <item x="75"/>
        <item x="13"/>
        <item x="342"/>
        <item x="215"/>
        <item x="524"/>
        <item x="144"/>
        <item x="277"/>
        <item x="205"/>
        <item x="276"/>
        <item x="523"/>
        <item x="143"/>
        <item x="142"/>
        <item x="290"/>
        <item x="510"/>
        <item x="12"/>
        <item x="275"/>
        <item x="522"/>
        <item x="124"/>
        <item x="123"/>
        <item x="141"/>
        <item x="52"/>
        <item x="601"/>
        <item x="51"/>
        <item x="11"/>
        <item x="509"/>
        <item x="274"/>
        <item x="122"/>
        <item x="256"/>
        <item x="341"/>
        <item x="140"/>
        <item x="508"/>
        <item x="492"/>
        <item x="521"/>
        <item x="273"/>
        <item x="255"/>
        <item x="433"/>
        <item x="289"/>
        <item x="50"/>
        <item x="507"/>
        <item x="272"/>
        <item x="254"/>
        <item x="600"/>
        <item x="506"/>
        <item x="204"/>
        <item x="121"/>
        <item x="295"/>
        <item x="10"/>
        <item x="432"/>
        <item x="139"/>
        <item x="35"/>
        <item x="253"/>
        <item x="271"/>
        <item x="431"/>
        <item x="309"/>
        <item x="74"/>
        <item x="214"/>
        <item x="520"/>
        <item x="617"/>
        <item x="270"/>
        <item x="120"/>
        <item x="430"/>
        <item x="252"/>
        <item x="49"/>
        <item x="288"/>
        <item x="9"/>
        <item x="34"/>
        <item x="269"/>
        <item x="294"/>
        <item x="599"/>
        <item x="197"/>
        <item x="491"/>
        <item x="203"/>
        <item x="490"/>
        <item x="119"/>
        <item x="340"/>
        <item x="251"/>
        <item x="429"/>
        <item x="8"/>
        <item x="138"/>
        <item x="489"/>
        <item x="202"/>
        <item x="391"/>
        <item x="390"/>
        <item x="616"/>
        <item x="428"/>
        <item x="196"/>
        <item x="595"/>
        <item x="594"/>
        <item x="427"/>
        <item x="201"/>
        <item x="519"/>
        <item x="488"/>
        <item x="33"/>
        <item x="118"/>
        <item x="426"/>
        <item x="389"/>
        <item x="7"/>
        <item x="250"/>
        <item x="117"/>
        <item x="474"/>
        <item x="505"/>
        <item x="268"/>
        <item x="137"/>
        <item x="48"/>
        <item x="593"/>
        <item x="116"/>
        <item x="100"/>
        <item x="287"/>
        <item x="195"/>
        <item x="615"/>
        <item x="136"/>
        <item x="339"/>
        <item x="249"/>
        <item x="6"/>
        <item x="5"/>
        <item x="425"/>
        <item x="135"/>
        <item x="424"/>
        <item x="213"/>
        <item x="388"/>
        <item x="473"/>
        <item x="592"/>
        <item x="575"/>
        <item x="574"/>
        <item x="115"/>
        <item x="4"/>
        <item x="134"/>
        <item x="99"/>
        <item x="423"/>
        <item x="614"/>
        <item x="32"/>
        <item x="73"/>
        <item x="591"/>
        <item x="267"/>
        <item x="387"/>
        <item x="47"/>
        <item x="590"/>
        <item x="589"/>
        <item x="588"/>
        <item x="422"/>
        <item x="587"/>
        <item x="3"/>
        <item x="98"/>
        <item x="308"/>
        <item x="487"/>
        <item x="200"/>
        <item x="386"/>
        <item x="248"/>
        <item x="573"/>
        <item x="194"/>
        <item x="472"/>
        <item x="114"/>
        <item x="46"/>
        <item x="286"/>
        <item x="421"/>
        <item x="45"/>
        <item x="133"/>
        <item x="385"/>
        <item x="619"/>
        <item x="384"/>
        <item x="586"/>
        <item x="451"/>
        <item x="285"/>
        <item x="147"/>
        <item x="471"/>
        <item x="420"/>
        <item x="470"/>
        <item x="469"/>
        <item x="468"/>
        <item x="44"/>
        <item x="31"/>
        <item x="613"/>
        <item x="113"/>
        <item x="193"/>
        <item x="572"/>
        <item x="419"/>
        <item x="247"/>
        <item x="467"/>
        <item x="266"/>
        <item x="192"/>
        <item x="457"/>
        <item x="71"/>
        <item x="184"/>
        <item x="70"/>
        <item x="383"/>
        <item x="69"/>
        <item x="2"/>
        <item x="183"/>
        <item x="30"/>
        <item x="585"/>
        <item x="571"/>
        <item x="598"/>
        <item x="29"/>
        <item x="459"/>
        <item x="68"/>
        <item x="132"/>
        <item x="112"/>
        <item x="212"/>
        <item x="182"/>
        <item x="612"/>
        <item x="191"/>
        <item x="374"/>
        <item x="293"/>
        <item x="67"/>
        <item x="28"/>
        <item x="373"/>
        <item x="456"/>
        <item x="338"/>
        <item x="92"/>
        <item x="518"/>
        <item x="246"/>
        <item x="91"/>
        <item x="66"/>
        <item x="65"/>
        <item x="64"/>
        <item x="382"/>
        <item x="517"/>
        <item x="181"/>
        <item x="265"/>
        <item x="436"/>
        <item x="570"/>
        <item x="483"/>
        <item x="372"/>
        <item x="437"/>
        <item x="43"/>
        <item x="111"/>
        <item x="458"/>
        <item x="97"/>
        <item x="455"/>
        <item x="96"/>
        <item x="199"/>
        <item x="482"/>
        <item x="418"/>
        <item x="466"/>
        <item x="180"/>
        <item x="584"/>
        <item x="284"/>
        <item x="516"/>
        <item x="110"/>
        <item x="486"/>
        <item x="63"/>
        <item x="371"/>
        <item x="453"/>
        <item x="90"/>
        <item x="190"/>
        <item x="179"/>
        <item x="89"/>
        <item x="88"/>
        <item x="87"/>
        <item x="109"/>
        <item x="86"/>
        <item x="178"/>
        <item x="103"/>
        <item x="85"/>
        <item x="515"/>
        <item x="481"/>
        <item x="381"/>
        <item x="435"/>
        <item x="583"/>
        <item x="417"/>
        <item x="582"/>
        <item x="177"/>
        <item x="555"/>
        <item x="370"/>
        <item x="581"/>
        <item x="569"/>
        <item x="264"/>
        <item x="189"/>
        <item x="108"/>
        <item x="597"/>
        <item x="131"/>
        <item x="568"/>
        <item x="567"/>
        <item x="380"/>
        <item x="379"/>
        <item x="554"/>
        <item x="611"/>
        <item x="580"/>
        <item x="337"/>
        <item x="553"/>
        <item x="378"/>
        <item x="84"/>
        <item x="83"/>
        <item x="82"/>
        <item x="552"/>
        <item x="81"/>
        <item x="80"/>
        <item x="450"/>
        <item x="263"/>
        <item x="79"/>
        <item x="579"/>
        <item x="245"/>
        <item x="452"/>
        <item x="480"/>
        <item x="551"/>
        <item x="369"/>
        <item x="550"/>
        <item x="441"/>
        <item x="62"/>
        <item x="107"/>
        <item x="549"/>
        <item x="176"/>
        <item x="412"/>
        <item x="434"/>
        <item x="454"/>
        <item x="336"/>
        <item x="27"/>
        <item x="548"/>
        <item x="444"/>
        <item x="188"/>
        <item x="262"/>
        <item x="130"/>
        <item x="566"/>
        <item x="547"/>
        <item x="377"/>
        <item x="368"/>
        <item x="546"/>
        <item x="416"/>
        <item x="411"/>
        <item x="367"/>
        <item x="175"/>
        <item x="440"/>
        <item x="443"/>
        <item x="545"/>
        <item x="366"/>
        <item x="557"/>
        <item x="307"/>
        <item x="442"/>
        <item x="479"/>
        <item x="261"/>
        <item x="514"/>
        <item x="78"/>
        <item x="26"/>
        <item x="102"/>
        <item x="544"/>
        <item x="565"/>
        <item x="283"/>
        <item x="61"/>
        <item x="198"/>
        <item x="410"/>
        <item x="543"/>
        <item x="42"/>
        <item x="564"/>
        <item x="542"/>
        <item x="25"/>
        <item x="365"/>
        <item x="106"/>
        <item x="129"/>
        <item x="578"/>
        <item x="449"/>
        <item x="409"/>
        <item x="237"/>
        <item x="282"/>
        <item x="281"/>
        <item x="563"/>
        <item x="280"/>
        <item x="279"/>
        <item x="478"/>
        <item x="541"/>
        <item x="60"/>
        <item x="59"/>
        <item x="58"/>
        <item x="187"/>
        <item x="57"/>
        <item x="408"/>
        <item x="540"/>
        <item x="1"/>
        <item x="364"/>
        <item x="24"/>
        <item x="23"/>
        <item x="56"/>
        <item x="22"/>
        <item x="21"/>
        <item x="539"/>
        <item x="260"/>
        <item x="447"/>
        <item x="465"/>
        <item x="407"/>
        <item x="236"/>
        <item x="538"/>
        <item x="448"/>
        <item x="537"/>
        <item x="363"/>
        <item x="72"/>
        <item x="438"/>
        <item x="20"/>
        <item x="445"/>
        <item x="485"/>
        <item x="406"/>
        <item x="415"/>
        <item x="536"/>
        <item x="477"/>
        <item x="19"/>
        <item x="76"/>
        <item x="535"/>
        <item x="439"/>
        <item x="55"/>
        <item x="399"/>
        <item x="244"/>
        <item x="357"/>
        <item x="356"/>
        <item x="235"/>
        <item x="534"/>
        <item x="405"/>
        <item x="259"/>
        <item x="128"/>
        <item x="77"/>
        <item x="533"/>
        <item x="398"/>
        <item x="362"/>
        <item x="335"/>
        <item x="376"/>
        <item x="532"/>
        <item x="562"/>
        <item x="513"/>
        <item x="243"/>
        <item x="561"/>
        <item x="404"/>
        <item x="691"/>
        <item x="95"/>
        <item x="105"/>
        <item x="397"/>
        <item x="234"/>
        <item x="596"/>
        <item x="242"/>
        <item x="414"/>
        <item x="303"/>
        <item x="302"/>
        <item x="361"/>
        <item x="360"/>
        <item x="359"/>
        <item x="41"/>
        <item x="403"/>
        <item x="101"/>
        <item x="18"/>
        <item x="476"/>
        <item x="53"/>
        <item x="413"/>
        <item x="512"/>
        <item x="464"/>
        <item x="463"/>
        <item x="396"/>
        <item x="560"/>
        <item x="462"/>
        <item x="402"/>
        <item x="395"/>
        <item x="241"/>
        <item x="577"/>
        <item x="258"/>
        <item x="690"/>
        <item x="394"/>
        <item x="401"/>
        <item x="301"/>
        <item x="358"/>
        <item x="393"/>
        <item x="233"/>
        <item x="446"/>
        <item x="392"/>
        <item x="689"/>
        <item x="400"/>
        <item x="688"/>
        <item x="54"/>
        <item x="375"/>
        <item x="240"/>
        <item x="687"/>
        <item x="461"/>
        <item x="559"/>
        <item x="299"/>
        <item x="298"/>
        <item x="17"/>
        <item x="300"/>
        <item x="211"/>
        <item x="511"/>
        <item x="686"/>
        <item x="685"/>
        <item x="40"/>
        <item x="39"/>
        <item x="127"/>
        <item x="684"/>
        <item x="38"/>
        <item x="683"/>
        <item x="475"/>
        <item x="484"/>
        <item x="297"/>
        <item x="104"/>
        <item x="186"/>
        <item x="558"/>
        <item x="682"/>
        <item x="210"/>
        <item x="681"/>
        <item x="257"/>
        <item x="680"/>
        <item x="278"/>
        <item x="679"/>
        <item x="239"/>
        <item x="678"/>
        <item x="232"/>
        <item x="677"/>
        <item x="676"/>
        <item x="296"/>
        <item x="16"/>
        <item x="37"/>
        <item x="460"/>
        <item x="675"/>
        <item x="674"/>
        <item x="576"/>
        <item x="94"/>
        <item x="209"/>
        <item x="673"/>
        <item x="672"/>
        <item x="36"/>
        <item x="671"/>
        <item x="670"/>
        <item x="669"/>
        <item x="93"/>
        <item x="556"/>
        <item x="531"/>
        <item x="306"/>
        <item x="668"/>
        <item x="126"/>
        <item x="305"/>
        <item x="304"/>
        <item x="125"/>
        <item x="238"/>
        <item x="185"/>
        <item t="default"/>
      </items>
    </pivotField>
    <pivotField compact="0" outline="0" showAll="0"/>
    <pivotField dataField="1" compact="0" outline="0" showAll="0">
      <items count="1880">
        <item x="1171"/>
        <item x="1174"/>
        <item x="1175"/>
        <item x="112"/>
        <item x="1172"/>
        <item x="1176"/>
        <item x="1177"/>
        <item x="1173"/>
        <item x="1178"/>
        <item x="1179"/>
        <item x="1180"/>
        <item x="1264"/>
        <item x="1181"/>
        <item x="1182"/>
        <item x="1183"/>
        <item x="1184"/>
        <item x="1185"/>
        <item x="1186"/>
        <item x="1187"/>
        <item x="1188"/>
        <item x="1189"/>
        <item x="1190"/>
        <item x="1191"/>
        <item x="1192"/>
        <item x="1193"/>
        <item x="1194"/>
        <item x="1195"/>
        <item x="1196"/>
        <item x="165"/>
        <item x="1197"/>
        <item x="1198"/>
        <item x="1199"/>
        <item x="1200"/>
        <item x="1201"/>
        <item x="1202"/>
        <item x="1203"/>
        <item x="1204"/>
        <item x="166"/>
        <item x="167"/>
        <item x="110"/>
        <item x="1"/>
        <item x="1060"/>
        <item x="635"/>
        <item x="280"/>
        <item x="639"/>
        <item x="640"/>
        <item x="636"/>
        <item x="811"/>
        <item x="2"/>
        <item x="118"/>
        <item x="637"/>
        <item x="638"/>
        <item x="117"/>
        <item x="279"/>
        <item x="893"/>
        <item x="116"/>
        <item x="508"/>
        <item x="171"/>
        <item x="1046"/>
        <item x="115"/>
        <item x="993"/>
        <item x="1130"/>
        <item x="894"/>
        <item x="168"/>
        <item x="895"/>
        <item x="114"/>
        <item x="1047"/>
        <item x="159"/>
        <item x="821"/>
        <item x="158"/>
        <item x="822"/>
        <item x="823"/>
        <item x="157"/>
        <item x="824"/>
        <item x="519"/>
        <item x="1048"/>
        <item x="156"/>
        <item x="160"/>
        <item x="825"/>
        <item x="994"/>
        <item x="155"/>
        <item x="161"/>
        <item x="113"/>
        <item x="154"/>
        <item x="162"/>
        <item x="1064"/>
        <item x="153"/>
        <item x="163"/>
        <item x="1049"/>
        <item x="281"/>
        <item x="270"/>
        <item x="152"/>
        <item x="164"/>
        <item x="111"/>
        <item x="119"/>
        <item x="1065"/>
        <item x="995"/>
        <item x="568"/>
        <item x="1211"/>
        <item x="1016"/>
        <item x="812"/>
        <item x="169"/>
        <item x="1066"/>
        <item x="574"/>
        <item x="569"/>
        <item x="996"/>
        <item x="282"/>
        <item x="1067"/>
        <item x="509"/>
        <item x="1210"/>
        <item x="1068"/>
        <item x="1050"/>
        <item x="997"/>
        <item x="575"/>
        <item x="573"/>
        <item x="510"/>
        <item x="896"/>
        <item x="1069"/>
        <item x="511"/>
        <item x="346"/>
        <item x="999"/>
        <item x="283"/>
        <item x="998"/>
        <item x="730"/>
        <item x="1525"/>
        <item x="512"/>
        <item x="1209"/>
        <item x="729"/>
        <item x="305"/>
        <item x="572"/>
        <item x="518"/>
        <item x="517"/>
        <item x="516"/>
        <item x="515"/>
        <item x="199"/>
        <item x="514"/>
        <item x="513"/>
        <item x="900"/>
        <item x="897"/>
        <item x="898"/>
        <item x="284"/>
        <item x="991"/>
        <item x="1489"/>
        <item x="287"/>
        <item x="901"/>
        <item x="720"/>
        <item x="1051"/>
        <item x="1070"/>
        <item x="721"/>
        <item x="278"/>
        <item x="198"/>
        <item x="407"/>
        <item x="722"/>
        <item x="731"/>
        <item x="738"/>
        <item x="739"/>
        <item x="1208"/>
        <item x="1061"/>
        <item x="863"/>
        <item x="172"/>
        <item x="1052"/>
        <item x="288"/>
        <item x="813"/>
        <item x="285"/>
        <item x="723"/>
        <item x="570"/>
        <item x="899"/>
        <item x="1053"/>
        <item x="571"/>
        <item x="726"/>
        <item x="304"/>
        <item x="725"/>
        <item x="347"/>
        <item x="576"/>
        <item x="197"/>
        <item x="170"/>
        <item x="408"/>
        <item x="1000"/>
        <item x="1205"/>
        <item x="1054"/>
        <item x="1001"/>
        <item x="1055"/>
        <item x="303"/>
        <item x="732"/>
        <item x="1057"/>
        <item x="728"/>
        <item x="1071"/>
        <item x="735"/>
        <item x="737"/>
        <item x="286"/>
        <item x="736"/>
        <item x="1056"/>
        <item x="724"/>
        <item x="719"/>
        <item x="820"/>
        <item x="733"/>
        <item x="727"/>
        <item x="210"/>
        <item x="409"/>
        <item x="1490"/>
        <item x="1058"/>
        <item x="196"/>
        <item x="1002"/>
        <item x="208"/>
        <item x="209"/>
        <item x="1207"/>
        <item x="410"/>
        <item x="1346"/>
        <item x="718"/>
        <item x="1062"/>
        <item x="1015"/>
        <item x="1059"/>
        <item x="1072"/>
        <item x="602"/>
        <item x="1003"/>
        <item x="411"/>
        <item x="1559"/>
        <item x="348"/>
        <item x="734"/>
        <item x="717"/>
        <item x="120"/>
        <item x="211"/>
        <item x="577"/>
        <item x="195"/>
        <item x="1063"/>
        <item x="814"/>
        <item x="1259"/>
        <item x="412"/>
        <item x="1558"/>
        <item x="1260"/>
        <item x="1206"/>
        <item x="603"/>
        <item x="1073"/>
        <item x="1261"/>
        <item x="1557"/>
        <item x="819"/>
        <item x="1004"/>
        <item x="413"/>
        <item x="716"/>
        <item x="604"/>
        <item x="414"/>
        <item x="306"/>
        <item x="200"/>
        <item x="212"/>
        <item x="349"/>
        <item x="207"/>
        <item x="1083"/>
        <item x="78"/>
        <item x="641"/>
        <item x="952"/>
        <item x="1084"/>
        <item x="1560"/>
        <item x="715"/>
        <item x="1085"/>
        <item x="415"/>
        <item x="951"/>
        <item x="1258"/>
        <item x="219"/>
        <item x="714"/>
        <item x="377"/>
        <item x="1086"/>
        <item x="416"/>
        <item x="1005"/>
        <item x="587"/>
        <item x="194"/>
        <item x="77"/>
        <item x="1250"/>
        <item x="213"/>
        <item x="588"/>
        <item x="417"/>
        <item x="218"/>
        <item x="712"/>
        <item x="418"/>
        <item x="376"/>
        <item x="289"/>
        <item x="713"/>
        <item x="585"/>
        <item x="1082"/>
        <item x="419"/>
        <item x="106"/>
        <item x="815"/>
        <item x="586"/>
        <item x="420"/>
        <item x="1263"/>
        <item x="421"/>
        <item x="1251"/>
        <item x="214"/>
        <item x="422"/>
        <item x="1087"/>
        <item x="428"/>
        <item x="427"/>
        <item x="217"/>
        <item x="423"/>
        <item x="1006"/>
        <item x="426"/>
        <item x="375"/>
        <item x="589"/>
        <item x="425"/>
        <item x="584"/>
        <item x="424"/>
        <item x="350"/>
        <item x="216"/>
        <item x="107"/>
        <item x="1491"/>
        <item x="992"/>
        <item x="79"/>
        <item x="590"/>
        <item x="1252"/>
        <item x="1081"/>
        <item x="215"/>
        <item x="1462"/>
        <item x="1080"/>
        <item x="1077"/>
        <item x="1249"/>
        <item x="105"/>
        <item x="1074"/>
        <item x="1079"/>
        <item x="1262"/>
        <item x="1076"/>
        <item x="1007"/>
        <item x="1078"/>
        <item x="578"/>
        <item x="582"/>
        <item x="1556"/>
        <item x="1017"/>
        <item x="1244"/>
        <item x="1075"/>
        <item x="864"/>
        <item x="1008"/>
        <item x="1248"/>
        <item x="277"/>
        <item x="579"/>
        <item x="1035"/>
        <item x="581"/>
        <item x="76"/>
        <item x="202"/>
        <item x="74"/>
        <item x="201"/>
        <item x="1492"/>
        <item x="583"/>
        <item x="580"/>
        <item x="203"/>
        <item x="1253"/>
        <item x="220"/>
        <item x="75"/>
        <item x="1088"/>
        <item x="1014"/>
        <item x="204"/>
        <item x="605"/>
        <item x="1247"/>
        <item x="1268"/>
        <item x="1245"/>
        <item x="1243"/>
        <item x="292"/>
        <item x="1089"/>
        <item x="591"/>
        <item x="206"/>
        <item x="816"/>
        <item x="817"/>
        <item x="1555"/>
        <item x="1254"/>
        <item x="818"/>
        <item x="378"/>
        <item x="775"/>
        <item x="1246"/>
        <item x="774"/>
        <item x="606"/>
        <item x="1493"/>
        <item x="1255"/>
        <item x="1257"/>
        <item x="1265"/>
        <item x="291"/>
        <item x="773"/>
        <item x="374"/>
        <item x="592"/>
        <item x="307"/>
        <item x="351"/>
        <item x="108"/>
        <item x="1256"/>
        <item x="276"/>
        <item x="1267"/>
        <item x="593"/>
        <item x="740"/>
        <item x="607"/>
        <item x="290"/>
        <item x="1498"/>
        <item x="205"/>
        <item x="193"/>
        <item x="1013"/>
        <item x="1463"/>
        <item x="608"/>
        <item x="104"/>
        <item x="1497"/>
        <item x="1554"/>
        <item x="308"/>
        <item x="373"/>
        <item x="776"/>
        <item x="80"/>
        <item x="1494"/>
        <item x="1242"/>
        <item x="1561"/>
        <item x="1496"/>
        <item x="865"/>
        <item x="1507"/>
        <item x="1240"/>
        <item x="594"/>
        <item x="352"/>
        <item x="379"/>
        <item x="1241"/>
        <item x="1090"/>
        <item x="275"/>
        <item x="1499"/>
        <item x="1464"/>
        <item x="1266"/>
        <item x="1036"/>
        <item x="1630"/>
        <item x="1495"/>
        <item x="777"/>
        <item x="595"/>
        <item x="109"/>
        <item x="609"/>
        <item x="372"/>
        <item x="353"/>
        <item x="221"/>
        <item x="1839"/>
        <item x="1500"/>
        <item x="596"/>
        <item x="1465"/>
        <item x="1212"/>
        <item x="1347"/>
        <item x="1840"/>
        <item x="778"/>
        <item x="1012"/>
        <item x="1838"/>
        <item x="103"/>
        <item x="1841"/>
        <item x="405"/>
        <item x="435"/>
        <item x="1466"/>
        <item x="354"/>
        <item x="597"/>
        <item x="302"/>
        <item x="1842"/>
        <item x="360"/>
        <item x="1837"/>
        <item x="1018"/>
        <item x="1020"/>
        <item x="1843"/>
        <item x="598"/>
        <item x="404"/>
        <item x="1350"/>
        <item x="1019"/>
        <item x="371"/>
        <item x="866"/>
        <item x="121"/>
        <item x="1506"/>
        <item x="81"/>
        <item x="1844"/>
        <item x="361"/>
        <item x="355"/>
        <item x="1578"/>
        <item x="1501"/>
        <item x="1836"/>
        <item x="359"/>
        <item x="1845"/>
        <item x="779"/>
        <item x="1503"/>
        <item x="403"/>
        <item x="1502"/>
        <item x="1579"/>
        <item x="1577"/>
        <item x="434"/>
        <item x="470"/>
        <item x="1575"/>
        <item x="1846"/>
        <item x="362"/>
        <item x="1576"/>
        <item x="436"/>
        <item x="402"/>
        <item x="356"/>
        <item x="358"/>
        <item x="274"/>
        <item x="1504"/>
        <item x="599"/>
        <item x="1835"/>
        <item x="401"/>
        <item x="222"/>
        <item x="363"/>
        <item x="370"/>
        <item x="1562"/>
        <item x="223"/>
        <item x="380"/>
        <item x="224"/>
        <item x="400"/>
        <item x="433"/>
        <item x="357"/>
        <item x="1834"/>
        <item x="953"/>
        <item x="1316"/>
        <item x="1505"/>
        <item x="364"/>
        <item x="437"/>
        <item x="102"/>
        <item x="1021"/>
        <item x="1580"/>
        <item x="1467"/>
        <item x="741"/>
        <item x="1833"/>
        <item x="601"/>
        <item x="301"/>
        <item x="600"/>
        <item x="225"/>
        <item x="388"/>
        <item x="429"/>
        <item x="230"/>
        <item x="1567"/>
        <item x="229"/>
        <item x="1586"/>
        <item x="399"/>
        <item x="1034"/>
        <item x="369"/>
        <item x="1574"/>
        <item x="610"/>
        <item x="228"/>
        <item x="365"/>
        <item x="1585"/>
        <item x="387"/>
        <item x="1566"/>
        <item x="1349"/>
        <item x="226"/>
        <item x="642"/>
        <item x="1568"/>
        <item x="1011"/>
        <item x="1583"/>
        <item x="1584"/>
        <item x="97"/>
        <item x="398"/>
        <item x="1587"/>
        <item x="227"/>
        <item x="1847"/>
        <item x="1582"/>
        <item x="1033"/>
        <item x="1565"/>
        <item x="385"/>
        <item x="386"/>
        <item x="1022"/>
        <item x="1037"/>
        <item x="368"/>
        <item x="366"/>
        <item x="438"/>
        <item x="1631"/>
        <item x="1588"/>
        <item x="1581"/>
        <item x="1564"/>
        <item x="96"/>
        <item x="1563"/>
        <item x="406"/>
        <item x="397"/>
        <item x="1589"/>
        <item x="1032"/>
        <item x="1572"/>
        <item x="73"/>
        <item x="432"/>
        <item x="101"/>
        <item x="396"/>
        <item x="1569"/>
        <item x="1573"/>
        <item x="780"/>
        <item x="1570"/>
        <item x="1571"/>
        <item x="367"/>
        <item x="1468"/>
        <item x="381"/>
        <item x="382"/>
        <item x="293"/>
        <item x="82"/>
        <item x="1213"/>
        <item x="1348"/>
        <item x="273"/>
        <item x="389"/>
        <item x="383"/>
        <item x="98"/>
        <item x="1009"/>
        <item x="395"/>
        <item x="384"/>
        <item x="72"/>
        <item x="1023"/>
        <item x="430"/>
        <item x="1010"/>
        <item x="192"/>
        <item x="1848"/>
        <item x="1632"/>
        <item x="1214"/>
        <item x="394"/>
        <item x="1215"/>
        <item x="1216"/>
        <item x="390"/>
        <item x="1661"/>
        <item x="1217"/>
        <item x="867"/>
        <item x="1430"/>
        <item x="431"/>
        <item x="100"/>
        <item x="1091"/>
        <item x="1315"/>
        <item x="1218"/>
        <item x="1469"/>
        <item x="42"/>
        <item x="71"/>
        <item x="122"/>
        <item x="1219"/>
        <item x="1526"/>
        <item x="1429"/>
        <item x="391"/>
        <item x="1633"/>
        <item x="392"/>
        <item x="393"/>
        <item x="1351"/>
        <item x="1384"/>
        <item x="99"/>
        <item x="83"/>
        <item x="742"/>
        <item x="439"/>
        <item x="1470"/>
        <item x="1024"/>
        <item x="1220"/>
        <item x="611"/>
        <item x="231"/>
        <item x="1038"/>
        <item x="1031"/>
        <item x="1125"/>
        <item x="1431"/>
        <item x="70"/>
        <item x="1040"/>
        <item x="1039"/>
        <item x="1092"/>
        <item x="1093"/>
        <item x="123"/>
        <item x="1634"/>
        <item x="124"/>
        <item x="1471"/>
        <item x="1849"/>
        <item x="1139"/>
        <item x="1025"/>
        <item x="173"/>
        <item x="1662"/>
        <item x="1428"/>
        <item x="1026"/>
        <item x="1221"/>
        <item x="1232"/>
        <item x="232"/>
        <item x="272"/>
        <item x="781"/>
        <item x="1317"/>
        <item x="1151"/>
        <item x="1222"/>
        <item x="1099"/>
        <item x="1223"/>
        <item x="1094"/>
        <item x="1027"/>
        <item x="84"/>
        <item x="95"/>
        <item x="1508"/>
        <item x="1231"/>
        <item x="1472"/>
        <item x="1427"/>
        <item x="868"/>
        <item x="1042"/>
        <item x="1635"/>
        <item x="1531"/>
        <item x="1041"/>
        <item x="69"/>
        <item x="1224"/>
        <item x="1530"/>
        <item x="1100"/>
        <item x="1230"/>
        <item x="1850"/>
        <item x="1164"/>
        <item x="1098"/>
        <item x="1229"/>
        <item x="1044"/>
        <item x="1045"/>
        <item x="1124"/>
        <item x="1228"/>
        <item x="233"/>
        <item x="1225"/>
        <item x="1314"/>
        <item x="1126"/>
        <item x="1426"/>
        <item x="1028"/>
        <item x="1095"/>
        <item x="799"/>
        <item x="43"/>
        <item x="1529"/>
        <item x="1163"/>
        <item x="1043"/>
        <item x="1226"/>
        <item x="1227"/>
        <item x="1509"/>
        <item x="1313"/>
        <item x="125"/>
        <item x="1527"/>
        <item x="1636"/>
        <item x="300"/>
        <item x="612"/>
        <item x="494"/>
        <item x="1030"/>
        <item x="1425"/>
        <item x="1663"/>
        <item x="743"/>
        <item x="1851"/>
        <item x="1162"/>
        <item x="86"/>
        <item x="798"/>
        <item x="234"/>
        <item x="1510"/>
        <item x="1096"/>
        <item x="271"/>
        <item x="41"/>
        <item x="797"/>
        <item x="498"/>
        <item x="1432"/>
        <item x="85"/>
        <item x="440"/>
        <item x="1511"/>
        <item x="1424"/>
        <item x="1097"/>
        <item x="441"/>
        <item x="1512"/>
        <item x="613"/>
        <item x="499"/>
        <item x="1101"/>
        <item x="1546"/>
        <item x="1029"/>
        <item x="1513"/>
        <item x="1423"/>
        <item x="442"/>
        <item x="1233"/>
        <item x="1545"/>
        <item x="495"/>
        <item x="235"/>
        <item x="1852"/>
        <item x="753"/>
        <item x="1544"/>
        <item x="1853"/>
        <item x="1528"/>
        <item x="1150"/>
        <item x="1312"/>
        <item x="1422"/>
        <item x="497"/>
        <item x="869"/>
        <item x="1543"/>
        <item x="1542"/>
        <item x="294"/>
        <item x="1621"/>
        <item x="1547"/>
        <item x="800"/>
        <item x="1127"/>
        <item x="744"/>
        <item x="796"/>
        <item x="1637"/>
        <item x="1536"/>
        <item x="87"/>
        <item x="782"/>
        <item x="614"/>
        <item x="1514"/>
        <item x="1541"/>
        <item x="1433"/>
        <item x="754"/>
        <item x="1128"/>
        <item x="94"/>
        <item x="616"/>
        <item x="1421"/>
        <item x="1664"/>
        <item x="236"/>
        <item x="752"/>
        <item x="1352"/>
        <item x="1538"/>
        <item x="617"/>
        <item x="471"/>
        <item x="1540"/>
        <item x="795"/>
        <item x="1420"/>
        <item x="500"/>
        <item x="295"/>
        <item x="44"/>
        <item x="886"/>
        <item x="496"/>
        <item x="1532"/>
        <item x="1539"/>
        <item x="746"/>
        <item x="747"/>
        <item x="1129"/>
        <item x="751"/>
        <item x="750"/>
        <item x="1533"/>
        <item x="1535"/>
        <item x="615"/>
        <item x="68"/>
        <item x="1318"/>
        <item x="745"/>
        <item x="1534"/>
        <item x="1854"/>
        <item x="1149"/>
        <item x="493"/>
        <item x="1419"/>
        <item x="237"/>
        <item x="1102"/>
        <item x="297"/>
        <item x="1147"/>
        <item x="443"/>
        <item x="298"/>
        <item x="1434"/>
        <item x="299"/>
        <item x="1537"/>
        <item x="794"/>
        <item x="885"/>
        <item x="1548"/>
        <item x="1638"/>
        <item x="93"/>
        <item x="1515"/>
        <item x="643"/>
        <item x="485"/>
        <item x="1311"/>
        <item x="1103"/>
        <item x="486"/>
        <item x="1549"/>
        <item x="1123"/>
        <item x="1550"/>
        <item x="238"/>
        <item x="887"/>
        <item x="1234"/>
        <item x="474"/>
        <item x="1665"/>
        <item x="296"/>
        <item x="748"/>
        <item x="1319"/>
        <item x="749"/>
        <item x="88"/>
        <item x="879"/>
        <item x="783"/>
        <item x="1104"/>
        <item x="1324"/>
        <item x="755"/>
        <item x="618"/>
        <item x="7"/>
        <item x="1148"/>
        <item x="126"/>
        <item x="880"/>
        <item x="92"/>
        <item x="884"/>
        <item x="1325"/>
        <item x="1161"/>
        <item x="45"/>
        <item x="1435"/>
        <item x="793"/>
        <item x="1237"/>
        <item x="1236"/>
        <item x="1235"/>
        <item x="631"/>
        <item x="476"/>
        <item x="881"/>
        <item x="630"/>
        <item x="477"/>
        <item x="1153"/>
        <item x="475"/>
        <item x="1121"/>
        <item x="1855"/>
        <item x="1551"/>
        <item x="878"/>
        <item x="882"/>
        <item x="619"/>
        <item x="888"/>
        <item x="1639"/>
        <item x="1320"/>
        <item x="870"/>
        <item x="47"/>
        <item x="1655"/>
        <item x="801"/>
        <item x="883"/>
        <item x="1345"/>
        <item x="1152"/>
        <item x="48"/>
        <item x="487"/>
        <item x="174"/>
        <item x="1666"/>
        <item x="1321"/>
        <item x="91"/>
        <item x="1436"/>
        <item x="444"/>
        <item x="620"/>
        <item x="877"/>
        <item x="46"/>
        <item x="473"/>
        <item x="1238"/>
        <item x="902"/>
        <item x="1122"/>
        <item x="6"/>
        <item x="478"/>
        <item x="1322"/>
        <item x="501"/>
        <item x="791"/>
        <item x="90"/>
        <item x="488"/>
        <item x="889"/>
        <item x="792"/>
        <item x="1353"/>
        <item x="1154"/>
        <item x="89"/>
        <item x="629"/>
        <item x="472"/>
        <item x="1516"/>
        <item x="621"/>
        <item x="1323"/>
        <item x="1640"/>
        <item x="876"/>
        <item x="1654"/>
        <item x="1310"/>
        <item x="1656"/>
        <item x="489"/>
        <item x="756"/>
        <item x="492"/>
        <item x="954"/>
        <item x="633"/>
        <item x="634"/>
        <item x="632"/>
        <item x="1856"/>
        <item x="1437"/>
        <item x="8"/>
        <item x="1146"/>
        <item x="1344"/>
        <item x="1415"/>
        <item x="622"/>
        <item x="1652"/>
        <item x="239"/>
        <item x="58"/>
        <item x="890"/>
        <item x="1273"/>
        <item x="871"/>
        <item x="9"/>
        <item x="891"/>
        <item x="892"/>
        <item x="875"/>
        <item x="62"/>
        <item x="445"/>
        <item x="49"/>
        <item x="790"/>
        <item x="502"/>
        <item x="10"/>
        <item x="1517"/>
        <item x="628"/>
        <item x="784"/>
        <item x="1857"/>
        <item x="1641"/>
        <item x="1160"/>
        <item x="955"/>
        <item x="1653"/>
        <item x="625"/>
        <item x="490"/>
        <item x="479"/>
        <item x="626"/>
        <item x="1657"/>
        <item x="789"/>
        <item x="59"/>
        <item x="60"/>
        <item x="61"/>
        <item x="623"/>
        <item x="57"/>
        <item x="5"/>
        <item x="874"/>
        <item x="31"/>
        <item x="127"/>
        <item x="1858"/>
        <item x="1159"/>
        <item x="1144"/>
        <item x="1552"/>
        <item x="788"/>
        <item x="28"/>
        <item x="63"/>
        <item x="785"/>
        <item x="484"/>
        <item x="1518"/>
        <item x="1416"/>
        <item x="491"/>
        <item x="32"/>
        <item x="627"/>
        <item x="787"/>
        <item x="1438"/>
        <item x="503"/>
        <item x="624"/>
        <item x="446"/>
        <item x="483"/>
        <item x="872"/>
        <item x="1859"/>
        <item x="1553"/>
        <item x="786"/>
        <item x="1326"/>
        <item x="1354"/>
        <item x="873"/>
        <item x="1158"/>
        <item x="1155"/>
        <item x="1473"/>
        <item x="29"/>
        <item x="1414"/>
        <item x="1272"/>
        <item x="1651"/>
        <item x="1343"/>
        <item x="802"/>
        <item x="465"/>
        <item x="757"/>
        <item x="64"/>
        <item x="50"/>
        <item x="447"/>
        <item x="1519"/>
        <item x="464"/>
        <item x="240"/>
        <item x="1157"/>
        <item x="1642"/>
        <item x="56"/>
        <item x="30"/>
        <item x="463"/>
        <item x="466"/>
        <item x="448"/>
        <item x="504"/>
        <item x="1658"/>
        <item x="482"/>
        <item x="1860"/>
        <item x="462"/>
        <item x="65"/>
        <item x="449"/>
        <item x="309"/>
        <item x="480"/>
        <item x="27"/>
        <item x="1342"/>
        <item x="1417"/>
        <item x="66"/>
        <item x="461"/>
        <item x="1145"/>
        <item x="505"/>
        <item x="11"/>
        <item x="1522"/>
        <item x="467"/>
        <item x="468"/>
        <item x="1521"/>
        <item x="1439"/>
        <item x="1520"/>
        <item x="469"/>
        <item x="1861"/>
        <item x="1643"/>
        <item x="460"/>
        <item x="450"/>
        <item x="644"/>
        <item x="507"/>
        <item x="1327"/>
        <item x="1523"/>
        <item x="506"/>
        <item x="128"/>
        <item x="1239"/>
        <item x="1667"/>
        <item x="451"/>
        <item x="1309"/>
        <item x="4"/>
        <item x="1862"/>
        <item x="67"/>
        <item x="26"/>
        <item x="481"/>
        <item x="33"/>
        <item x="459"/>
        <item x="146"/>
        <item x="37"/>
        <item x="1524"/>
        <item x="25"/>
        <item x="51"/>
        <item x="452"/>
        <item x="34"/>
        <item x="1413"/>
        <item x="1675"/>
        <item x="1644"/>
        <item x="55"/>
        <item x="1650"/>
        <item x="758"/>
        <item x="1156"/>
        <item x="36"/>
        <item x="54"/>
        <item x="453"/>
        <item x="458"/>
        <item x="1418"/>
        <item x="1355"/>
        <item x="457"/>
        <item x="23"/>
        <item x="1341"/>
        <item x="241"/>
        <item x="24"/>
        <item x="454"/>
        <item x="145"/>
        <item x="1271"/>
        <item x="455"/>
        <item x="456"/>
        <item x="850"/>
        <item x="1676"/>
        <item x="1308"/>
        <item x="144"/>
        <item x="849"/>
        <item x="35"/>
        <item x="22"/>
        <item x="12"/>
        <item x="1440"/>
        <item x="53"/>
        <item x="52"/>
        <item x="1340"/>
        <item x="21"/>
        <item x="1328"/>
        <item x="1863"/>
        <item x="143"/>
        <item x="759"/>
        <item x="147"/>
        <item x="848"/>
        <item x="1385"/>
        <item x="20"/>
        <item x="1645"/>
        <item x="1356"/>
        <item x="1659"/>
        <item x="1441"/>
        <item x="129"/>
        <item x="1274"/>
        <item x="1412"/>
        <item x="19"/>
        <item x="1362"/>
        <item x="1649"/>
        <item x="645"/>
        <item x="1361"/>
        <item x="130"/>
        <item x="847"/>
        <item x="18"/>
        <item x="17"/>
        <item x="16"/>
        <item x="1646"/>
        <item x="13"/>
        <item x="1339"/>
        <item x="760"/>
        <item x="242"/>
        <item x="131"/>
        <item x="956"/>
        <item x="1357"/>
        <item x="148"/>
        <item x="1660"/>
        <item x="1360"/>
        <item x="1329"/>
        <item x="1442"/>
        <item x="1674"/>
        <item x="1335"/>
        <item x="149"/>
        <item x="1363"/>
        <item x="151"/>
        <item x="1334"/>
        <item x="142"/>
        <item x="1474"/>
        <item x="1165"/>
        <item x="150"/>
        <item x="1338"/>
        <item x="803"/>
        <item x="1647"/>
        <item x="15"/>
        <item x="1359"/>
        <item x="1405"/>
        <item x="1336"/>
        <item x="132"/>
        <item x="1358"/>
        <item x="1677"/>
        <item x="1333"/>
        <item x="1411"/>
        <item x="134"/>
        <item x="1443"/>
        <item x="133"/>
        <item x="1648"/>
        <item x="761"/>
        <item x="14"/>
        <item x="1337"/>
        <item x="1668"/>
        <item x="1669"/>
        <item x="268"/>
        <item x="1670"/>
        <item x="269"/>
        <item x="1671"/>
        <item x="40"/>
        <item x="141"/>
        <item x="1120"/>
        <item x="1330"/>
        <item x="1864"/>
        <item x="762"/>
        <item x="1270"/>
        <item x="1332"/>
        <item x="243"/>
        <item x="1488"/>
        <item x="763"/>
        <item x="1406"/>
        <item x="267"/>
        <item x="135"/>
        <item x="1672"/>
        <item x="764"/>
        <item x="3"/>
        <item x="140"/>
        <item x="1364"/>
        <item x="765"/>
        <item x="1331"/>
        <item x="903"/>
        <item x="766"/>
        <item x="810"/>
        <item x="1673"/>
        <item x="39"/>
        <item x="1410"/>
        <item x="767"/>
        <item x="1403"/>
        <item x="136"/>
        <item x="38"/>
        <item x="957"/>
        <item x="138"/>
        <item x="139"/>
        <item x="1404"/>
        <item x="1678"/>
        <item x="768"/>
        <item x="1407"/>
        <item x="137"/>
        <item x="1444"/>
        <item x="1402"/>
        <item x="1866"/>
        <item x="244"/>
        <item x="1269"/>
        <item x="1143"/>
        <item x="1865"/>
        <item x="769"/>
        <item x="1166"/>
        <item x="1629"/>
        <item x="1679"/>
        <item x="646"/>
        <item x="1276"/>
        <item x="1142"/>
        <item x="1409"/>
        <item x="1487"/>
        <item x="770"/>
        <item x="772"/>
        <item x="771"/>
        <item x="1680"/>
        <item x="1398"/>
        <item x="1408"/>
        <item x="1445"/>
        <item x="1867"/>
        <item x="1141"/>
        <item x="1365"/>
        <item x="1140"/>
        <item x="1681"/>
        <item x="1622"/>
        <item x="245"/>
        <item x="809"/>
        <item x="1275"/>
        <item x="1446"/>
        <item x="246"/>
        <item x="1401"/>
        <item x="1475"/>
        <item x="1868"/>
        <item x="1871"/>
        <item x="1623"/>
        <item x="247"/>
        <item x="672"/>
        <item x="1872"/>
        <item x="1105"/>
        <item x="1277"/>
        <item x="804"/>
        <item x="1447"/>
        <item x="808"/>
        <item x="1167"/>
        <item x="1873"/>
        <item x="1869"/>
        <item x="1627"/>
        <item x="807"/>
        <item x="805"/>
        <item x="1279"/>
        <item x="1278"/>
        <item x="1870"/>
        <item x="1874"/>
        <item x="1875"/>
        <item x="248"/>
        <item x="1628"/>
        <item x="1486"/>
        <item x="806"/>
        <item x="1280"/>
        <item x="1449"/>
        <item x="1117"/>
        <item x="1386"/>
        <item x="851"/>
        <item x="1366"/>
        <item x="1118"/>
        <item x="1448"/>
        <item x="1451"/>
        <item x="1119"/>
        <item x="1876"/>
        <item x="1450"/>
        <item x="1115"/>
        <item x="1116"/>
        <item x="249"/>
        <item x="266"/>
        <item x="1452"/>
        <item x="1453"/>
        <item x="1877"/>
        <item x="1456"/>
        <item x="1626"/>
        <item x="1455"/>
        <item x="1454"/>
        <item x="1281"/>
        <item x="1625"/>
        <item x="250"/>
        <item x="1168"/>
        <item x="1624"/>
        <item x="1400"/>
        <item x="1383"/>
        <item x="1282"/>
        <item x="265"/>
        <item x="647"/>
        <item x="1382"/>
        <item x="251"/>
        <item x="1457"/>
        <item x="1485"/>
        <item x="264"/>
        <item x="1397"/>
        <item x="904"/>
        <item x="1367"/>
        <item x="1878"/>
        <item x="263"/>
        <item x="958"/>
        <item x="262"/>
        <item x="1381"/>
        <item x="1476"/>
        <item x="1169"/>
        <item x="1458"/>
        <item x="175"/>
        <item x="252"/>
        <item x="253"/>
        <item x="1114"/>
        <item x="1380"/>
        <item x="1368"/>
        <item x="852"/>
        <item x="261"/>
        <item x="1459"/>
        <item x="1283"/>
        <item x="1170"/>
        <item x="1706"/>
        <item x="1387"/>
        <item x="648"/>
        <item x="1484"/>
        <item x="1379"/>
        <item x="1477"/>
        <item x="673"/>
        <item x="1284"/>
        <item x="1113"/>
        <item x="1290"/>
        <item x="1369"/>
        <item x="310"/>
        <item x="1396"/>
        <item x="1460"/>
        <item x="1289"/>
        <item x="978"/>
        <item x="1291"/>
        <item x="1378"/>
        <item x="977"/>
        <item x="1288"/>
        <item x="1294"/>
        <item x="1285"/>
        <item x="1483"/>
        <item x="1370"/>
        <item x="905"/>
        <item x="1293"/>
        <item x="1377"/>
        <item x="1461"/>
        <item x="1292"/>
        <item x="1371"/>
        <item x="1376"/>
        <item x="853"/>
        <item x="676"/>
        <item x="1286"/>
        <item x="1372"/>
        <item x="678"/>
        <item x="979"/>
        <item x="1375"/>
        <item x="1374"/>
        <item x="959"/>
        <item x="976"/>
        <item x="1373"/>
        <item x="649"/>
        <item x="1399"/>
        <item x="1287"/>
        <item x="527"/>
        <item x="1707"/>
        <item x="1106"/>
        <item x="677"/>
        <item x="1482"/>
        <item x="1395"/>
        <item x="675"/>
        <item x="528"/>
        <item x="1478"/>
        <item x="908"/>
        <item x="1295"/>
        <item x="1388"/>
        <item x="674"/>
        <item x="854"/>
        <item x="176"/>
        <item x="679"/>
        <item x="650"/>
        <item x="529"/>
        <item x="1592"/>
        <item x="907"/>
        <item x="1132"/>
        <item x="906"/>
        <item x="651"/>
        <item x="680"/>
        <item x="681"/>
        <item x="652"/>
        <item x="530"/>
        <item x="526"/>
        <item x="980"/>
        <item x="1112"/>
        <item x="1481"/>
        <item x="531"/>
        <item x="1131"/>
        <item x="1480"/>
        <item x="1591"/>
        <item x="1479"/>
        <item x="682"/>
        <item x="960"/>
        <item x="1596"/>
        <item x="975"/>
        <item x="532"/>
        <item x="1394"/>
        <item x="1595"/>
        <item x="1744"/>
        <item x="1594"/>
        <item x="533"/>
        <item x="1745"/>
        <item x="525"/>
        <item x="1708"/>
        <item x="1593"/>
        <item x="653"/>
        <item x="1389"/>
        <item x="1746"/>
        <item x="1597"/>
        <item x="534"/>
        <item x="1107"/>
        <item x="1133"/>
        <item x="1136"/>
        <item x="1614"/>
        <item x="683"/>
        <item x="1747"/>
        <item x="684"/>
        <item x="1135"/>
        <item x="1134"/>
        <item x="855"/>
        <item x="1615"/>
        <item x="1137"/>
        <item x="1296"/>
        <item x="1709"/>
        <item x="1743"/>
        <item x="856"/>
        <item x="1748"/>
        <item x="259"/>
        <item x="685"/>
        <item x="1612"/>
        <item x="1613"/>
        <item x="1616"/>
        <item x="1138"/>
        <item x="524"/>
        <item x="1749"/>
        <item x="1393"/>
        <item x="909"/>
        <item x="258"/>
        <item x="974"/>
        <item x="1617"/>
        <item x="1609"/>
        <item x="686"/>
        <item x="1750"/>
        <item x="1108"/>
        <item x="961"/>
        <item x="257"/>
        <item x="1608"/>
        <item x="1611"/>
        <item x="1109"/>
        <item x="1610"/>
        <item x="1751"/>
        <item x="1590"/>
        <item x="254"/>
        <item x="1607"/>
        <item x="1710"/>
        <item x="256"/>
        <item x="858"/>
        <item x="1742"/>
        <item x="260"/>
        <item x="1111"/>
        <item x="1785"/>
        <item x="1110"/>
        <item x="654"/>
        <item x="981"/>
        <item x="1598"/>
        <item x="1618"/>
        <item x="859"/>
        <item x="255"/>
        <item x="523"/>
        <item x="862"/>
        <item x="1390"/>
        <item x="857"/>
        <item x="687"/>
        <item x="1297"/>
        <item x="860"/>
        <item x="1392"/>
        <item x="1606"/>
        <item x="1303"/>
        <item x="1741"/>
        <item x="1605"/>
        <item x="973"/>
        <item x="522"/>
        <item x="861"/>
        <item x="1711"/>
        <item x="1298"/>
        <item x="1304"/>
        <item x="688"/>
        <item x="1302"/>
        <item x="1300"/>
        <item x="1299"/>
        <item x="1694"/>
        <item x="535"/>
        <item x="925"/>
        <item x="1599"/>
        <item x="1301"/>
        <item x="1305"/>
        <item x="1619"/>
        <item x="1695"/>
        <item x="1693"/>
        <item x="926"/>
        <item x="962"/>
        <item x="655"/>
        <item x="1391"/>
        <item x="1740"/>
        <item x="1306"/>
        <item x="982"/>
        <item x="1604"/>
        <item x="927"/>
        <item x="928"/>
        <item x="521"/>
        <item x="1307"/>
        <item x="910"/>
        <item x="1600"/>
        <item x="929"/>
        <item x="1601"/>
        <item x="1602"/>
        <item x="1603"/>
        <item x="972"/>
        <item x="689"/>
        <item x="311"/>
        <item x="1739"/>
        <item x="1620"/>
        <item x="520"/>
        <item x="963"/>
        <item x="1752"/>
        <item x="983"/>
        <item x="690"/>
        <item x="924"/>
        <item x="691"/>
        <item x="666"/>
        <item x="665"/>
        <item x="971"/>
        <item x="667"/>
        <item x="664"/>
        <item x="1712"/>
        <item x="177"/>
        <item x="1692"/>
        <item x="312"/>
        <item x="692"/>
        <item x="656"/>
        <item x="668"/>
        <item x="964"/>
        <item x="663"/>
        <item x="693"/>
        <item x="1691"/>
        <item x="1738"/>
        <item x="669"/>
        <item x="984"/>
        <item x="970"/>
        <item x="965"/>
        <item x="966"/>
        <item x="694"/>
        <item x="670"/>
        <item x="662"/>
        <item x="985"/>
        <item x="986"/>
        <item x="536"/>
        <item x="1696"/>
        <item x="969"/>
        <item x="671"/>
        <item x="696"/>
        <item x="661"/>
        <item x="1690"/>
        <item x="990"/>
        <item x="1737"/>
        <item x="967"/>
        <item x="968"/>
        <item x="695"/>
        <item x="657"/>
        <item x="911"/>
        <item x="930"/>
        <item x="1724"/>
        <item x="987"/>
        <item x="1726"/>
        <item x="178"/>
        <item x="1723"/>
        <item x="697"/>
        <item x="989"/>
        <item x="660"/>
        <item x="988"/>
        <item x="659"/>
        <item x="1725"/>
        <item x="658"/>
        <item x="1727"/>
        <item x="1722"/>
        <item x="923"/>
        <item x="1704"/>
        <item x="698"/>
        <item x="1713"/>
        <item x="1705"/>
        <item x="1753"/>
        <item x="699"/>
        <item x="706"/>
        <item x="705"/>
        <item x="1728"/>
        <item x="704"/>
        <item x="702"/>
        <item x="1721"/>
        <item x="703"/>
        <item x="707"/>
        <item x="700"/>
        <item x="912"/>
        <item x="1729"/>
        <item x="950"/>
        <item x="537"/>
        <item x="701"/>
        <item x="179"/>
        <item x="708"/>
        <item x="1720"/>
        <item x="709"/>
        <item x="949"/>
        <item x="1714"/>
        <item x="1697"/>
        <item x="922"/>
        <item x="1698"/>
        <item x="1699"/>
        <item x="710"/>
        <item x="931"/>
        <item x="711"/>
        <item x="921"/>
        <item x="948"/>
        <item x="920"/>
        <item x="1719"/>
        <item x="913"/>
        <item x="1754"/>
        <item x="1715"/>
        <item x="827"/>
        <item x="1718"/>
        <item x="1716"/>
        <item x="914"/>
        <item x="1733"/>
        <item x="1703"/>
        <item x="538"/>
        <item x="1717"/>
        <item x="919"/>
        <item x="1701"/>
        <item x="1702"/>
        <item x="1732"/>
        <item x="1700"/>
        <item x="180"/>
        <item x="915"/>
        <item x="1689"/>
        <item x="947"/>
        <item x="1730"/>
        <item x="918"/>
        <item x="1731"/>
        <item x="916"/>
        <item x="917"/>
        <item x="1786"/>
        <item x="932"/>
        <item x="1755"/>
        <item x="539"/>
        <item x="946"/>
        <item x="1734"/>
        <item x="933"/>
        <item x="1735"/>
        <item x="1756"/>
        <item x="540"/>
        <item x="945"/>
        <item x="1688"/>
        <item x="1787"/>
        <item x="828"/>
        <item x="1736"/>
        <item x="181"/>
        <item x="1687"/>
        <item x="934"/>
        <item x="542"/>
        <item x="830"/>
        <item x="944"/>
        <item x="541"/>
        <item x="543"/>
        <item x="1757"/>
        <item x="935"/>
        <item x="1686"/>
        <item x="829"/>
        <item x="936"/>
        <item x="943"/>
        <item x="831"/>
        <item x="942"/>
        <item x="544"/>
        <item x="1685"/>
        <item x="941"/>
        <item x="937"/>
        <item x="940"/>
        <item x="1759"/>
        <item x="939"/>
        <item x="1758"/>
        <item x="938"/>
        <item x="1760"/>
        <item x="313"/>
        <item x="182"/>
        <item x="1788"/>
        <item x="826"/>
        <item x="545"/>
        <item x="836"/>
        <item x="832"/>
        <item x="833"/>
        <item x="834"/>
        <item x="188"/>
        <item x="191"/>
        <item x="190"/>
        <item x="1761"/>
        <item x="183"/>
        <item x="186"/>
        <item x="187"/>
        <item x="184"/>
        <item x="185"/>
        <item x="1791"/>
        <item x="1789"/>
        <item x="546"/>
        <item x="1792"/>
        <item x="1762"/>
        <item x="837"/>
        <item x="835"/>
        <item x="1684"/>
        <item x="548"/>
        <item x="1790"/>
        <item x="547"/>
        <item x="189"/>
        <item x="314"/>
        <item x="549"/>
        <item x="1793"/>
        <item x="1763"/>
        <item x="550"/>
        <item x="1794"/>
        <item x="1764"/>
        <item x="551"/>
        <item x="1765"/>
        <item x="1766"/>
        <item x="838"/>
        <item x="552"/>
        <item x="845"/>
        <item x="842"/>
        <item x="315"/>
        <item x="1795"/>
        <item x="1682"/>
        <item x="1767"/>
        <item x="553"/>
        <item x="846"/>
        <item x="844"/>
        <item x="1768"/>
        <item x="843"/>
        <item x="839"/>
        <item x="1796"/>
        <item x="841"/>
        <item x="1683"/>
        <item x="840"/>
        <item x="559"/>
        <item x="1769"/>
        <item x="560"/>
        <item x="558"/>
        <item x="554"/>
        <item x="555"/>
        <item x="557"/>
        <item x="316"/>
        <item x="561"/>
        <item x="1797"/>
        <item x="556"/>
        <item x="1770"/>
        <item x="1798"/>
        <item x="562"/>
        <item x="1800"/>
        <item x="563"/>
        <item x="1799"/>
        <item x="564"/>
        <item x="324"/>
        <item x="1801"/>
        <item x="1775"/>
        <item x="1776"/>
        <item x="1772"/>
        <item x="1777"/>
        <item x="1771"/>
        <item x="317"/>
        <item x="1774"/>
        <item x="565"/>
        <item x="567"/>
        <item x="1773"/>
        <item x="566"/>
        <item x="1778"/>
        <item x="1802"/>
        <item x="325"/>
        <item x="1779"/>
        <item x="323"/>
        <item x="1780"/>
        <item x="318"/>
        <item x="1781"/>
        <item x="326"/>
        <item x="1803"/>
        <item x="322"/>
        <item x="1782"/>
        <item x="1783"/>
        <item x="1784"/>
        <item x="327"/>
        <item x="319"/>
        <item x="1804"/>
        <item x="321"/>
        <item x="320"/>
        <item x="328"/>
        <item x="1805"/>
        <item x="329"/>
        <item x="1806"/>
        <item x="1807"/>
        <item x="330"/>
        <item x="342"/>
        <item x="1808"/>
        <item x="331"/>
        <item x="1809"/>
        <item x="341"/>
        <item x="332"/>
        <item x="1810"/>
        <item x="1811"/>
        <item x="1812"/>
        <item x="333"/>
        <item x="343"/>
        <item x="1813"/>
        <item x="340"/>
        <item x="334"/>
        <item x="1815"/>
        <item x="1814"/>
        <item x="1816"/>
        <item x="335"/>
        <item x="1817"/>
        <item x="339"/>
        <item x="336"/>
        <item x="344"/>
        <item x="337"/>
        <item x="1818"/>
        <item x="338"/>
        <item x="1821"/>
        <item x="1819"/>
        <item x="1820"/>
        <item x="1822"/>
        <item x="345"/>
        <item x="1823"/>
        <item x="1824"/>
        <item x="1831"/>
        <item x="1830"/>
        <item x="1825"/>
        <item x="1829"/>
        <item x="1828"/>
        <item x="1826"/>
        <item x="1832"/>
        <item x="1827"/>
        <item x="0"/>
        <item t="default"/>
      </items>
    </pivotField>
    <pivotField compact="0" outline="0" showAll="0"/>
    <pivotField compact="0" outline="0" showAll="0"/>
    <pivotField compact="0" outline="0" showAll="0">
      <items count="238">
        <item x="14"/>
        <item x="1"/>
        <item x="15"/>
        <item x="34"/>
        <item x="2"/>
        <item x="16"/>
        <item x="3"/>
        <item x="4"/>
        <item x="17"/>
        <item x="5"/>
        <item x="6"/>
        <item x="7"/>
        <item x="48"/>
        <item x="79"/>
        <item x="41"/>
        <item x="8"/>
        <item x="30"/>
        <item x="18"/>
        <item x="19"/>
        <item x="9"/>
        <item x="24"/>
        <item x="10"/>
        <item x="25"/>
        <item x="35"/>
        <item x="31"/>
        <item x="11"/>
        <item x="49"/>
        <item x="42"/>
        <item x="84"/>
        <item x="36"/>
        <item x="32"/>
        <item x="20"/>
        <item x="12"/>
        <item x="80"/>
        <item x="85"/>
        <item x="43"/>
        <item x="13"/>
        <item x="44"/>
        <item x="50"/>
        <item x="102"/>
        <item x="86"/>
        <item x="142"/>
        <item x="81"/>
        <item x="209"/>
        <item x="21"/>
        <item x="98"/>
        <item x="26"/>
        <item x="73"/>
        <item x="215"/>
        <item x="51"/>
        <item x="103"/>
        <item x="87"/>
        <item x="45"/>
        <item x="52"/>
        <item x="216"/>
        <item x="22"/>
        <item x="53"/>
        <item x="88"/>
        <item x="104"/>
        <item x="99"/>
        <item x="27"/>
        <item x="82"/>
        <item x="39"/>
        <item x="89"/>
        <item x="54"/>
        <item x="100"/>
        <item x="64"/>
        <item x="228"/>
        <item x="23"/>
        <item x="37"/>
        <item x="101"/>
        <item x="65"/>
        <item x="229"/>
        <item x="28"/>
        <item x="66"/>
        <item x="67"/>
        <item x="29"/>
        <item x="68"/>
        <item x="55"/>
        <item x="69"/>
        <item x="70"/>
        <item x="71"/>
        <item x="72"/>
        <item x="46"/>
        <item x="47"/>
        <item x="217"/>
        <item x="38"/>
        <item x="83"/>
        <item x="153"/>
        <item x="224"/>
        <item x="210"/>
        <item x="90"/>
        <item x="214"/>
        <item x="143"/>
        <item x="105"/>
        <item x="74"/>
        <item x="111"/>
        <item x="91"/>
        <item x="218"/>
        <item x="211"/>
        <item x="106"/>
        <item x="225"/>
        <item x="75"/>
        <item x="107"/>
        <item x="56"/>
        <item x="154"/>
        <item x="212"/>
        <item x="40"/>
        <item x="213"/>
        <item x="144"/>
        <item x="92"/>
        <item x="76"/>
        <item x="114"/>
        <item x="113"/>
        <item x="155"/>
        <item x="78"/>
        <item x="226"/>
        <item x="219"/>
        <item x="77"/>
        <item x="57"/>
        <item x="117"/>
        <item x="112"/>
        <item x="108"/>
        <item x="109"/>
        <item x="110"/>
        <item x="151"/>
        <item x="145"/>
        <item x="156"/>
        <item x="220"/>
        <item x="58"/>
        <item x="230"/>
        <item x="146"/>
        <item x="152"/>
        <item x="59"/>
        <item x="231"/>
        <item x="60"/>
        <item x="147"/>
        <item x="232"/>
        <item x="221"/>
        <item x="233"/>
        <item x="148"/>
        <item x="61"/>
        <item x="234"/>
        <item x="222"/>
        <item x="62"/>
        <item x="223"/>
        <item x="235"/>
        <item x="118"/>
        <item x="63"/>
        <item x="236"/>
        <item x="227"/>
        <item x="119"/>
        <item x="115"/>
        <item x="116"/>
        <item x="120"/>
        <item x="149"/>
        <item x="150"/>
        <item x="121"/>
        <item x="93"/>
        <item x="33"/>
        <item x="122"/>
        <item x="123"/>
        <item x="94"/>
        <item x="124"/>
        <item x="95"/>
        <item x="125"/>
        <item x="126"/>
        <item x="127"/>
        <item x="96"/>
        <item x="128"/>
        <item x="97"/>
        <item x="129"/>
        <item x="130"/>
        <item x="131"/>
        <item x="132"/>
        <item x="133"/>
        <item x="134"/>
        <item x="135"/>
        <item x="136"/>
        <item x="137"/>
        <item x="138"/>
        <item x="139"/>
        <item x="140"/>
        <item x="141"/>
        <item x="175"/>
        <item x="174"/>
        <item x="173"/>
        <item x="161"/>
        <item x="172"/>
        <item x="162"/>
        <item x="163"/>
        <item x="171"/>
        <item x="164"/>
        <item x="170"/>
        <item x="165"/>
        <item x="166"/>
        <item x="169"/>
        <item x="167"/>
        <item x="168"/>
        <item x="176"/>
        <item x="177"/>
        <item x="178"/>
        <item x="198"/>
        <item x="197"/>
        <item x="199"/>
        <item x="179"/>
        <item x="157"/>
        <item x="196"/>
        <item x="195"/>
        <item x="180"/>
        <item x="194"/>
        <item x="193"/>
        <item x="158"/>
        <item x="181"/>
        <item x="159"/>
        <item x="192"/>
        <item x="200"/>
        <item x="160"/>
        <item x="182"/>
        <item x="183"/>
        <item x="191"/>
        <item x="201"/>
        <item x="184"/>
        <item x="189"/>
        <item x="190"/>
        <item x="188"/>
        <item x="185"/>
        <item x="187"/>
        <item x="202"/>
        <item x="186"/>
        <item x="203"/>
        <item x="204"/>
        <item x="205"/>
        <item x="207"/>
        <item x="208"/>
        <item x="206"/>
        <item x="0"/>
        <item t="default"/>
      </items>
    </pivotField>
    <pivotField compact="0" outline="0" showAll="0"/>
    <pivotField name="Type of COVID-19 Vaccine" axis="axisRow" compact="0" outline="0" showAll="0" sortType="descending">
      <items count="17">
        <item x="0"/>
        <item x="11"/>
        <item x="7"/>
        <item x="8"/>
        <item x="6"/>
        <item x="15"/>
        <item x="2"/>
        <item x="1"/>
        <item x="5"/>
        <item x="12"/>
        <item x="9"/>
        <item x="3"/>
        <item x="4"/>
        <item x="13"/>
        <item x="14"/>
        <item x="10"/>
        <item t="default"/>
      </items>
    </pivotField>
    <pivotField compact="0" outline="0" showAll="0">
      <items count="51">
        <item x="7"/>
        <item x="49"/>
        <item x="47"/>
        <item x="8"/>
        <item x="2"/>
        <item x="22"/>
        <item x="44"/>
        <item x="26"/>
        <item x="29"/>
        <item x="15"/>
        <item x="1"/>
        <item x="4"/>
        <item x="6"/>
        <item x="11"/>
        <item x="18"/>
        <item x="19"/>
        <item x="20"/>
        <item x="21"/>
        <item x="25"/>
        <item x="27"/>
        <item x="30"/>
        <item x="34"/>
        <item x="39"/>
        <item x="41"/>
        <item x="43"/>
        <item x="14"/>
        <item x="12"/>
        <item x="23"/>
        <item x="37"/>
        <item x="36"/>
        <item x="24"/>
        <item x="0"/>
        <item x="33"/>
        <item x="48"/>
        <item x="13"/>
        <item x="9"/>
        <item x="28"/>
        <item x="35"/>
        <item x="45"/>
        <item x="38"/>
        <item x="31"/>
        <item x="46"/>
        <item x="16"/>
        <item x="5"/>
        <item x="17"/>
        <item x="40"/>
        <item x="42"/>
        <item x="3"/>
        <item x="32"/>
        <item x="10"/>
        <item t="default"/>
      </items>
    </pivotField>
    <pivotField compact="0" outline="0" showAll="0"/>
  </pivotFields>
  <rowFields count="1">
    <field x="12"/>
  </rowFields>
  <rowItems count="17">
    <i>
      <x/>
    </i>
    <i>
      <x v="1"/>
    </i>
    <i>
      <x v="2"/>
    </i>
    <i>
      <x v="3"/>
    </i>
    <i>
      <x v="4"/>
    </i>
    <i>
      <x v="5"/>
    </i>
    <i>
      <x v="6"/>
    </i>
    <i>
      <x v="7"/>
    </i>
    <i>
      <x v="8"/>
    </i>
    <i>
      <x v="9"/>
    </i>
    <i>
      <x v="10"/>
    </i>
    <i>
      <x v="11"/>
    </i>
    <i>
      <x v="12"/>
    </i>
    <i>
      <x v="13"/>
    </i>
    <i>
      <x v="14"/>
    </i>
    <i>
      <x v="15"/>
    </i>
    <i t="grand">
      <x/>
    </i>
  </rowItems>
  <colFields count="1">
    <field x="-2"/>
  </colFields>
  <colItems count="2">
    <i>
      <x/>
    </i>
    <i i="1">
      <x v="1"/>
    </i>
  </colItems>
  <pageFields count="2">
    <pageField fld="2" hier="-1"/>
    <pageField fld="0" hier="-1"/>
  </pageFields>
  <dataFields count="2">
    <dataField name="Sum of Daily Vaccinations " fld="7" baseField="0" baseItem="0"/>
    <dataField name="Sum of Total Vaccinations" fld="3" baseField="0" baseItem="0"/>
  </dataFields>
  <formats count="7">
    <format dxfId="48">
      <pivotArea outline="0" collapsedLevelsAreSubtotals="1" fieldPosition="0"/>
    </format>
    <format dxfId="47">
      <pivotArea field="12" type="button" dataOnly="0" labelOnly="1" outline="0" axis="axisRow" fieldPosition="0"/>
    </format>
    <format dxfId="46">
      <pivotArea dataOnly="0" labelOnly="1" outline="0" fieldPosition="0">
        <references count="1">
          <reference field="4294967294" count="2">
            <x v="0"/>
            <x v="1"/>
          </reference>
        </references>
      </pivotArea>
    </format>
    <format dxfId="45">
      <pivotArea outline="0" collapsedLevelsAreSubtotals="1" fieldPosition="0"/>
    </format>
    <format dxfId="44">
      <pivotArea dataOnly="0" labelOnly="1" outline="0" fieldPosition="0">
        <references count="1">
          <reference field="12" count="0"/>
        </references>
      </pivotArea>
    </format>
    <format dxfId="43">
      <pivotArea dataOnly="0" labelOnly="1" grandRow="1" outline="0" fieldPosition="0"/>
    </format>
    <format dxfId="42">
      <pivotArea dataOnly="0" labelOnly="1" grandRow="1" outline="0" fieldPosition="0"/>
    </format>
  </formats>
  <chartFormats count="170">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1"/>
          </reference>
        </references>
      </pivotArea>
    </chartFormat>
    <chartFormat chart="1"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1"/>
          </reference>
        </references>
      </pivotArea>
    </chartFormat>
    <chartFormat chart="2" format="1"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1"/>
          </reference>
        </references>
      </pivotArea>
    </chartFormat>
    <chartFormat chart="3" format="1" series="1">
      <pivotArea type="data" outline="0" fieldPosition="0">
        <references count="1">
          <reference field="4294967294" count="1" selected="0">
            <x v="0"/>
          </reference>
        </references>
      </pivotArea>
    </chartFormat>
    <chartFormat chart="2" format="2" series="1">
      <pivotArea type="data" outline="0" fieldPosition="0">
        <references count="2">
          <reference field="4294967294" count="1" selected="0">
            <x v="1"/>
          </reference>
          <reference field="0" count="1" selected="0">
            <x v="2"/>
          </reference>
        </references>
      </pivotArea>
    </chartFormat>
    <chartFormat chart="2" format="3" series="1">
      <pivotArea type="data" outline="0" fieldPosition="0">
        <references count="2">
          <reference field="4294967294" count="1" selected="0">
            <x v="1"/>
          </reference>
          <reference field="0" count="1" selected="0">
            <x v="3"/>
          </reference>
        </references>
      </pivotArea>
    </chartFormat>
    <chartFormat chart="2" format="4" series="1">
      <pivotArea type="data" outline="0" fieldPosition="0">
        <references count="2">
          <reference field="4294967294" count="1" selected="0">
            <x v="1"/>
          </reference>
          <reference field="0" count="1" selected="0">
            <x v="4"/>
          </reference>
        </references>
      </pivotArea>
    </chartFormat>
    <chartFormat chart="2" format="5" series="1">
      <pivotArea type="data" outline="0" fieldPosition="0">
        <references count="2">
          <reference field="4294967294" count="1" selected="0">
            <x v="1"/>
          </reference>
          <reference field="0" count="1" selected="0">
            <x v="5"/>
          </reference>
        </references>
      </pivotArea>
    </chartFormat>
    <chartFormat chart="2" format="6" series="1">
      <pivotArea type="data" outline="0" fieldPosition="0">
        <references count="2">
          <reference field="4294967294" count="1" selected="0">
            <x v="1"/>
          </reference>
          <reference field="0" count="1" selected="0">
            <x v="6"/>
          </reference>
        </references>
      </pivotArea>
    </chartFormat>
    <chartFormat chart="2" format="7" series="1">
      <pivotArea type="data" outline="0" fieldPosition="0">
        <references count="2">
          <reference field="4294967294" count="1" selected="0">
            <x v="1"/>
          </reference>
          <reference field="0" count="1" selected="0">
            <x v="7"/>
          </reference>
        </references>
      </pivotArea>
    </chartFormat>
    <chartFormat chart="2" format="8" series="1">
      <pivotArea type="data" outline="0" fieldPosition="0">
        <references count="2">
          <reference field="4294967294" count="1" selected="0">
            <x v="1"/>
          </reference>
          <reference field="0" count="1" selected="0">
            <x v="8"/>
          </reference>
        </references>
      </pivotArea>
    </chartFormat>
    <chartFormat chart="2" format="9" series="1">
      <pivotArea type="data" outline="0" fieldPosition="0">
        <references count="2">
          <reference field="4294967294" count="1" selected="0">
            <x v="1"/>
          </reference>
          <reference field="0" count="1" selected="0">
            <x v="9"/>
          </reference>
        </references>
      </pivotArea>
    </chartFormat>
    <chartFormat chart="2" format="10" series="1">
      <pivotArea type="data" outline="0" fieldPosition="0">
        <references count="2">
          <reference field="4294967294" count="1" selected="0">
            <x v="1"/>
          </reference>
          <reference field="0" count="1" selected="0">
            <x v="10"/>
          </reference>
        </references>
      </pivotArea>
    </chartFormat>
    <chartFormat chart="2" format="11" series="1">
      <pivotArea type="data" outline="0" fieldPosition="0">
        <references count="2">
          <reference field="4294967294" count="1" selected="0">
            <x v="1"/>
          </reference>
          <reference field="0" count="1" selected="0">
            <x v="11"/>
          </reference>
        </references>
      </pivotArea>
    </chartFormat>
    <chartFormat chart="2" format="12" series="1">
      <pivotArea type="data" outline="0" fieldPosition="0">
        <references count="2">
          <reference field="4294967294" count="1" selected="0">
            <x v="1"/>
          </reference>
          <reference field="0" count="1" selected="0">
            <x v="12"/>
          </reference>
        </references>
      </pivotArea>
    </chartFormat>
    <chartFormat chart="2" format="13" series="1">
      <pivotArea type="data" outline="0" fieldPosition="0">
        <references count="2">
          <reference field="4294967294" count="1" selected="0">
            <x v="1"/>
          </reference>
          <reference field="0" count="1" selected="0">
            <x v="13"/>
          </reference>
        </references>
      </pivotArea>
    </chartFormat>
    <chartFormat chart="2" format="14" series="1">
      <pivotArea type="data" outline="0" fieldPosition="0">
        <references count="2">
          <reference field="4294967294" count="1" selected="0">
            <x v="1"/>
          </reference>
          <reference field="0" count="1" selected="0">
            <x v="14"/>
          </reference>
        </references>
      </pivotArea>
    </chartFormat>
    <chartFormat chart="2" format="15" series="1">
      <pivotArea type="data" outline="0" fieldPosition="0">
        <references count="2">
          <reference field="4294967294" count="1" selected="0">
            <x v="1"/>
          </reference>
          <reference field="0" count="1" selected="0">
            <x v="15"/>
          </reference>
        </references>
      </pivotArea>
    </chartFormat>
    <chartFormat chart="2" format="16" series="1">
      <pivotArea type="data" outline="0" fieldPosition="0">
        <references count="2">
          <reference field="4294967294" count="1" selected="0">
            <x v="1"/>
          </reference>
          <reference field="0" count="1" selected="0">
            <x v="16"/>
          </reference>
        </references>
      </pivotArea>
    </chartFormat>
    <chartFormat chart="2" format="17" series="1">
      <pivotArea type="data" outline="0" fieldPosition="0">
        <references count="2">
          <reference field="4294967294" count="1" selected="0">
            <x v="1"/>
          </reference>
          <reference field="0" count="1" selected="0">
            <x v="17"/>
          </reference>
        </references>
      </pivotArea>
    </chartFormat>
    <chartFormat chart="2" format="18" series="1">
      <pivotArea type="data" outline="0" fieldPosition="0">
        <references count="2">
          <reference field="4294967294" count="1" selected="0">
            <x v="1"/>
          </reference>
          <reference field="0" count="1" selected="0">
            <x v="18"/>
          </reference>
        </references>
      </pivotArea>
    </chartFormat>
    <chartFormat chart="2" format="19" series="1">
      <pivotArea type="data" outline="0" fieldPosition="0">
        <references count="2">
          <reference field="4294967294" count="1" selected="0">
            <x v="1"/>
          </reference>
          <reference field="0" count="1" selected="0">
            <x v="19"/>
          </reference>
        </references>
      </pivotArea>
    </chartFormat>
    <chartFormat chart="2" format="20" series="1">
      <pivotArea type="data" outline="0" fieldPosition="0">
        <references count="2">
          <reference field="4294967294" count="1" selected="0">
            <x v="1"/>
          </reference>
          <reference field="0" count="1" selected="0">
            <x v="20"/>
          </reference>
        </references>
      </pivotArea>
    </chartFormat>
    <chartFormat chart="2" format="21" series="1">
      <pivotArea type="data" outline="0" fieldPosition="0">
        <references count="2">
          <reference field="4294967294" count="1" selected="0">
            <x v="1"/>
          </reference>
          <reference field="0" count="1" selected="0">
            <x v="21"/>
          </reference>
        </references>
      </pivotArea>
    </chartFormat>
    <chartFormat chart="2" format="22" series="1">
      <pivotArea type="data" outline="0" fieldPosition="0">
        <references count="2">
          <reference field="4294967294" count="1" selected="0">
            <x v="1"/>
          </reference>
          <reference field="0" count="1" selected="0">
            <x v="22"/>
          </reference>
        </references>
      </pivotArea>
    </chartFormat>
    <chartFormat chart="2" format="23" series="1">
      <pivotArea type="data" outline="0" fieldPosition="0">
        <references count="2">
          <reference field="4294967294" count="1" selected="0">
            <x v="1"/>
          </reference>
          <reference field="0" count="1" selected="0">
            <x v="23"/>
          </reference>
        </references>
      </pivotArea>
    </chartFormat>
    <chartFormat chart="2" format="24" series="1">
      <pivotArea type="data" outline="0" fieldPosition="0">
        <references count="2">
          <reference field="4294967294" count="1" selected="0">
            <x v="1"/>
          </reference>
          <reference field="0" count="1" selected="0">
            <x v="24"/>
          </reference>
        </references>
      </pivotArea>
    </chartFormat>
    <chartFormat chart="2" format="25" series="1">
      <pivotArea type="data" outline="0" fieldPosition="0">
        <references count="2">
          <reference field="4294967294" count="1" selected="0">
            <x v="1"/>
          </reference>
          <reference field="0" count="1" selected="0">
            <x v="25"/>
          </reference>
        </references>
      </pivotArea>
    </chartFormat>
    <chartFormat chart="2" format="26" series="1">
      <pivotArea type="data" outline="0" fieldPosition="0">
        <references count="2">
          <reference field="4294967294" count="1" selected="0">
            <x v="1"/>
          </reference>
          <reference field="0" count="1" selected="0">
            <x v="26"/>
          </reference>
        </references>
      </pivotArea>
    </chartFormat>
    <chartFormat chart="2" format="27" series="1">
      <pivotArea type="data" outline="0" fieldPosition="0">
        <references count="2">
          <reference field="4294967294" count="1" selected="0">
            <x v="1"/>
          </reference>
          <reference field="0" count="1" selected="0">
            <x v="27"/>
          </reference>
        </references>
      </pivotArea>
    </chartFormat>
    <chartFormat chart="2" format="28" series="1">
      <pivotArea type="data" outline="0" fieldPosition="0">
        <references count="2">
          <reference field="4294967294" count="1" selected="0">
            <x v="1"/>
          </reference>
          <reference field="0" count="1" selected="0">
            <x v="28"/>
          </reference>
        </references>
      </pivotArea>
    </chartFormat>
    <chartFormat chart="2" format="29" series="1">
      <pivotArea type="data" outline="0" fieldPosition="0">
        <references count="2">
          <reference field="4294967294" count="1" selected="0">
            <x v="1"/>
          </reference>
          <reference field="0" count="1" selected="0">
            <x v="29"/>
          </reference>
        </references>
      </pivotArea>
    </chartFormat>
    <chartFormat chart="2" format="30" series="1">
      <pivotArea type="data" outline="0" fieldPosition="0">
        <references count="2">
          <reference field="4294967294" count="1" selected="0">
            <x v="1"/>
          </reference>
          <reference field="0" count="1" selected="0">
            <x v="30"/>
          </reference>
        </references>
      </pivotArea>
    </chartFormat>
    <chartFormat chart="2" format="31" series="1">
      <pivotArea type="data" outline="0" fieldPosition="0">
        <references count="2">
          <reference field="4294967294" count="1" selected="0">
            <x v="1"/>
          </reference>
          <reference field="0" count="1" selected="0">
            <x v="31"/>
          </reference>
        </references>
      </pivotArea>
    </chartFormat>
    <chartFormat chart="2" format="32" series="1">
      <pivotArea type="data" outline="0" fieldPosition="0">
        <references count="2">
          <reference field="4294967294" count="1" selected="0">
            <x v="1"/>
          </reference>
          <reference field="0" count="1" selected="0">
            <x v="32"/>
          </reference>
        </references>
      </pivotArea>
    </chartFormat>
    <chartFormat chart="2" format="33" series="1">
      <pivotArea type="data" outline="0" fieldPosition="0">
        <references count="2">
          <reference field="4294967294" count="1" selected="0">
            <x v="1"/>
          </reference>
          <reference field="0" count="1" selected="0">
            <x v="33"/>
          </reference>
        </references>
      </pivotArea>
    </chartFormat>
    <chartFormat chart="2" format="34" series="1">
      <pivotArea type="data" outline="0" fieldPosition="0">
        <references count="2">
          <reference field="4294967294" count="1" selected="0">
            <x v="1"/>
          </reference>
          <reference field="0" count="1" selected="0">
            <x v="34"/>
          </reference>
        </references>
      </pivotArea>
    </chartFormat>
    <chartFormat chart="2" format="35" series="1">
      <pivotArea type="data" outline="0" fieldPosition="0">
        <references count="2">
          <reference field="4294967294" count="1" selected="0">
            <x v="1"/>
          </reference>
          <reference field="0" count="1" selected="0">
            <x v="35"/>
          </reference>
        </references>
      </pivotArea>
    </chartFormat>
    <chartFormat chart="2" format="36" series="1">
      <pivotArea type="data" outline="0" fieldPosition="0">
        <references count="2">
          <reference field="4294967294" count="1" selected="0">
            <x v="1"/>
          </reference>
          <reference field="0" count="1" selected="0">
            <x v="36"/>
          </reference>
        </references>
      </pivotArea>
    </chartFormat>
    <chartFormat chart="2" format="37" series="1">
      <pivotArea type="data" outline="0" fieldPosition="0">
        <references count="2">
          <reference field="4294967294" count="1" selected="0">
            <x v="1"/>
          </reference>
          <reference field="0" count="1" selected="0">
            <x v="37"/>
          </reference>
        </references>
      </pivotArea>
    </chartFormat>
    <chartFormat chart="2" format="38" series="1">
      <pivotArea type="data" outline="0" fieldPosition="0">
        <references count="2">
          <reference field="4294967294" count="1" selected="0">
            <x v="1"/>
          </reference>
          <reference field="0" count="1" selected="0">
            <x v="38"/>
          </reference>
        </references>
      </pivotArea>
    </chartFormat>
    <chartFormat chart="2" format="39" series="1">
      <pivotArea type="data" outline="0" fieldPosition="0">
        <references count="2">
          <reference field="4294967294" count="1" selected="0">
            <x v="1"/>
          </reference>
          <reference field="0" count="1" selected="0">
            <x v="39"/>
          </reference>
        </references>
      </pivotArea>
    </chartFormat>
    <chartFormat chart="2" format="40" series="1">
      <pivotArea type="data" outline="0" fieldPosition="0">
        <references count="2">
          <reference field="4294967294" count="1" selected="0">
            <x v="1"/>
          </reference>
          <reference field="0" count="1" selected="0">
            <x v="40"/>
          </reference>
        </references>
      </pivotArea>
    </chartFormat>
    <chartFormat chart="2" format="41" series="1">
      <pivotArea type="data" outline="0" fieldPosition="0">
        <references count="2">
          <reference field="4294967294" count="1" selected="0">
            <x v="1"/>
          </reference>
          <reference field="0" count="1" selected="0">
            <x v="41"/>
          </reference>
        </references>
      </pivotArea>
    </chartFormat>
    <chartFormat chart="2" format="42" series="1">
      <pivotArea type="data" outline="0" fieldPosition="0">
        <references count="2">
          <reference field="4294967294" count="1" selected="0">
            <x v="1"/>
          </reference>
          <reference field="0" count="1" selected="0">
            <x v="42"/>
          </reference>
        </references>
      </pivotArea>
    </chartFormat>
    <chartFormat chart="2" format="43" series="1">
      <pivotArea type="data" outline="0" fieldPosition="0">
        <references count="2">
          <reference field="4294967294" count="1" selected="0">
            <x v="1"/>
          </reference>
          <reference field="0" count="1" selected="0">
            <x v="43"/>
          </reference>
        </references>
      </pivotArea>
    </chartFormat>
    <chartFormat chart="2" format="44" series="1">
      <pivotArea type="data" outline="0" fieldPosition="0">
        <references count="2">
          <reference field="4294967294" count="1" selected="0">
            <x v="1"/>
          </reference>
          <reference field="0" count="1" selected="0">
            <x v="44"/>
          </reference>
        </references>
      </pivotArea>
    </chartFormat>
    <chartFormat chart="2" format="45" series="1">
      <pivotArea type="data" outline="0" fieldPosition="0">
        <references count="2">
          <reference field="4294967294" count="1" selected="0">
            <x v="1"/>
          </reference>
          <reference field="0" count="1" selected="0">
            <x v="45"/>
          </reference>
        </references>
      </pivotArea>
    </chartFormat>
    <chartFormat chart="2" format="46" series="1">
      <pivotArea type="data" outline="0" fieldPosition="0">
        <references count="2">
          <reference field="4294967294" count="1" selected="0">
            <x v="1"/>
          </reference>
          <reference field="0" count="1" selected="0">
            <x v="46"/>
          </reference>
        </references>
      </pivotArea>
    </chartFormat>
    <chartFormat chart="2" format="47" series="1">
      <pivotArea type="data" outline="0" fieldPosition="0">
        <references count="2">
          <reference field="4294967294" count="1" selected="0">
            <x v="1"/>
          </reference>
          <reference field="0" count="1" selected="0">
            <x v="47"/>
          </reference>
        </references>
      </pivotArea>
    </chartFormat>
    <chartFormat chart="2" format="48" series="1">
      <pivotArea type="data" outline="0" fieldPosition="0">
        <references count="2">
          <reference field="4294967294" count="1" selected="0">
            <x v="1"/>
          </reference>
          <reference field="0" count="1" selected="0">
            <x v="48"/>
          </reference>
        </references>
      </pivotArea>
    </chartFormat>
    <chartFormat chart="2" format="49" series="1">
      <pivotArea type="data" outline="0" fieldPosition="0">
        <references count="2">
          <reference field="4294967294" count="1" selected="0">
            <x v="1"/>
          </reference>
          <reference field="0" count="1" selected="0">
            <x v="49"/>
          </reference>
        </references>
      </pivotArea>
    </chartFormat>
    <chartFormat chart="2" format="50" series="1">
      <pivotArea type="data" outline="0" fieldPosition="0">
        <references count="2">
          <reference field="4294967294" count="1" selected="0">
            <x v="1"/>
          </reference>
          <reference field="0" count="1" selected="0">
            <x v="50"/>
          </reference>
        </references>
      </pivotArea>
    </chartFormat>
    <chartFormat chart="2" format="51" series="1">
      <pivotArea type="data" outline="0" fieldPosition="0">
        <references count="2">
          <reference field="4294967294" count="1" selected="0">
            <x v="1"/>
          </reference>
          <reference field="0" count="1" selected="0">
            <x v="51"/>
          </reference>
        </references>
      </pivotArea>
    </chartFormat>
    <chartFormat chart="2" format="52" series="1">
      <pivotArea type="data" outline="0" fieldPosition="0">
        <references count="2">
          <reference field="4294967294" count="1" selected="0">
            <x v="1"/>
          </reference>
          <reference field="0" count="1" selected="0">
            <x v="52"/>
          </reference>
        </references>
      </pivotArea>
    </chartFormat>
    <chartFormat chart="2" format="53" series="1">
      <pivotArea type="data" outline="0" fieldPosition="0">
        <references count="2">
          <reference field="4294967294" count="1" selected="0">
            <x v="1"/>
          </reference>
          <reference field="0" count="1" selected="0">
            <x v="53"/>
          </reference>
        </references>
      </pivotArea>
    </chartFormat>
    <chartFormat chart="2" format="54" series="1">
      <pivotArea type="data" outline="0" fieldPosition="0">
        <references count="2">
          <reference field="4294967294" count="1" selected="0">
            <x v="1"/>
          </reference>
          <reference field="0" count="1" selected="0">
            <x v="54"/>
          </reference>
        </references>
      </pivotArea>
    </chartFormat>
    <chartFormat chart="2" format="55" series="1">
      <pivotArea type="data" outline="0" fieldPosition="0">
        <references count="2">
          <reference field="4294967294" count="1" selected="0">
            <x v="1"/>
          </reference>
          <reference field="0" count="1" selected="0">
            <x v="55"/>
          </reference>
        </references>
      </pivotArea>
    </chartFormat>
    <chartFormat chart="2" format="56" series="1">
      <pivotArea type="data" outline="0" fieldPosition="0">
        <references count="2">
          <reference field="4294967294" count="1" selected="0">
            <x v="1"/>
          </reference>
          <reference field="0" count="1" selected="0">
            <x v="56"/>
          </reference>
        </references>
      </pivotArea>
    </chartFormat>
    <chartFormat chart="2" format="57" series="1">
      <pivotArea type="data" outline="0" fieldPosition="0">
        <references count="2">
          <reference field="4294967294" count="1" selected="0">
            <x v="1"/>
          </reference>
          <reference field="0" count="1" selected="0">
            <x v="57"/>
          </reference>
        </references>
      </pivotArea>
    </chartFormat>
    <chartFormat chart="2" format="58" series="1">
      <pivotArea type="data" outline="0" fieldPosition="0">
        <references count="2">
          <reference field="4294967294" count="1" selected="0">
            <x v="1"/>
          </reference>
          <reference field="0" count="1" selected="0">
            <x v="58"/>
          </reference>
        </references>
      </pivotArea>
    </chartFormat>
    <chartFormat chart="2" format="59" series="1">
      <pivotArea type="data" outline="0" fieldPosition="0">
        <references count="2">
          <reference field="4294967294" count="1" selected="0">
            <x v="1"/>
          </reference>
          <reference field="0" count="1" selected="0">
            <x v="59"/>
          </reference>
        </references>
      </pivotArea>
    </chartFormat>
    <chartFormat chart="2" format="60" series="1">
      <pivotArea type="data" outline="0" fieldPosition="0">
        <references count="2">
          <reference field="4294967294" count="1" selected="0">
            <x v="1"/>
          </reference>
          <reference field="0" count="1" selected="0">
            <x v="60"/>
          </reference>
        </references>
      </pivotArea>
    </chartFormat>
    <chartFormat chart="2" format="61" series="1">
      <pivotArea type="data" outline="0" fieldPosition="0">
        <references count="2">
          <reference field="4294967294" count="1" selected="0">
            <x v="1"/>
          </reference>
          <reference field="0" count="1" selected="0">
            <x v="61"/>
          </reference>
        </references>
      </pivotArea>
    </chartFormat>
    <chartFormat chart="2" format="62" series="1">
      <pivotArea type="data" outline="0" fieldPosition="0">
        <references count="2">
          <reference field="4294967294" count="1" selected="0">
            <x v="1"/>
          </reference>
          <reference field="0" count="1" selected="0">
            <x v="62"/>
          </reference>
        </references>
      </pivotArea>
    </chartFormat>
    <chartFormat chart="2" format="63" series="1">
      <pivotArea type="data" outline="0" fieldPosition="0">
        <references count="2">
          <reference field="4294967294" count="1" selected="0">
            <x v="1"/>
          </reference>
          <reference field="0" count="1" selected="0">
            <x v="63"/>
          </reference>
        </references>
      </pivotArea>
    </chartFormat>
    <chartFormat chart="2" format="64" series="1">
      <pivotArea type="data" outline="0" fieldPosition="0">
        <references count="2">
          <reference field="4294967294" count="1" selected="0">
            <x v="1"/>
          </reference>
          <reference field="0" count="1" selected="0">
            <x v="64"/>
          </reference>
        </references>
      </pivotArea>
    </chartFormat>
    <chartFormat chart="2" format="65" series="1">
      <pivotArea type="data" outline="0" fieldPosition="0">
        <references count="2">
          <reference field="4294967294" count="1" selected="0">
            <x v="1"/>
          </reference>
          <reference field="0" count="1" selected="0">
            <x v="65"/>
          </reference>
        </references>
      </pivotArea>
    </chartFormat>
    <chartFormat chart="2" format="66" series="1">
      <pivotArea type="data" outline="0" fieldPosition="0">
        <references count="2">
          <reference field="4294967294" count="1" selected="0">
            <x v="1"/>
          </reference>
          <reference field="0" count="1" selected="0">
            <x v="66"/>
          </reference>
        </references>
      </pivotArea>
    </chartFormat>
    <chartFormat chart="2" format="67" series="1">
      <pivotArea type="data" outline="0" fieldPosition="0">
        <references count="2">
          <reference field="4294967294" count="1" selected="0">
            <x v="1"/>
          </reference>
          <reference field="0" count="1" selected="0">
            <x v="67"/>
          </reference>
        </references>
      </pivotArea>
    </chartFormat>
    <chartFormat chart="2" format="68" series="1">
      <pivotArea type="data" outline="0" fieldPosition="0">
        <references count="2">
          <reference field="4294967294" count="1" selected="0">
            <x v="1"/>
          </reference>
          <reference field="0" count="1" selected="0">
            <x v="68"/>
          </reference>
        </references>
      </pivotArea>
    </chartFormat>
    <chartFormat chart="2" format="69" series="1">
      <pivotArea type="data" outline="0" fieldPosition="0">
        <references count="2">
          <reference field="4294967294" count="1" selected="0">
            <x v="1"/>
          </reference>
          <reference field="0" count="1" selected="0">
            <x v="69"/>
          </reference>
        </references>
      </pivotArea>
    </chartFormat>
    <chartFormat chart="2" format="70" series="1">
      <pivotArea type="data" outline="0" fieldPosition="0">
        <references count="2">
          <reference field="4294967294" count="1" selected="0">
            <x v="1"/>
          </reference>
          <reference field="0" count="1" selected="0">
            <x v="70"/>
          </reference>
        </references>
      </pivotArea>
    </chartFormat>
    <chartFormat chart="2" format="71" series="1">
      <pivotArea type="data" outline="0" fieldPosition="0">
        <references count="2">
          <reference field="4294967294" count="1" selected="0">
            <x v="1"/>
          </reference>
          <reference field="0" count="1" selected="0">
            <x v="71"/>
          </reference>
        </references>
      </pivotArea>
    </chartFormat>
    <chartFormat chart="2" format="72" series="1">
      <pivotArea type="data" outline="0" fieldPosition="0">
        <references count="2">
          <reference field="4294967294" count="1" selected="0">
            <x v="1"/>
          </reference>
          <reference field="0" count="1" selected="0">
            <x v="72"/>
          </reference>
        </references>
      </pivotArea>
    </chartFormat>
    <chartFormat chart="2" format="73" series="1">
      <pivotArea type="data" outline="0" fieldPosition="0">
        <references count="2">
          <reference field="4294967294" count="1" selected="0">
            <x v="1"/>
          </reference>
          <reference field="0" count="1" selected="0">
            <x v="73"/>
          </reference>
        </references>
      </pivotArea>
    </chartFormat>
    <chartFormat chart="2" format="74" series="1">
      <pivotArea type="data" outline="0" fieldPosition="0">
        <references count="2">
          <reference field="4294967294" count="1" selected="0">
            <x v="1"/>
          </reference>
          <reference field="0" count="1" selected="0">
            <x v="74"/>
          </reference>
        </references>
      </pivotArea>
    </chartFormat>
    <chartFormat chart="2" format="75" series="1">
      <pivotArea type="data" outline="0" fieldPosition="0">
        <references count="2">
          <reference field="4294967294" count="1" selected="0">
            <x v="1"/>
          </reference>
          <reference field="0" count="1" selected="0">
            <x v="75"/>
          </reference>
        </references>
      </pivotArea>
    </chartFormat>
    <chartFormat chart="2" format="76" series="1">
      <pivotArea type="data" outline="0" fieldPosition="0">
        <references count="2">
          <reference field="4294967294" count="1" selected="0">
            <x v="1"/>
          </reference>
          <reference field="0" count="1" selected="0">
            <x v="76"/>
          </reference>
        </references>
      </pivotArea>
    </chartFormat>
    <chartFormat chart="2" format="77" series="1">
      <pivotArea type="data" outline="0" fieldPosition="0">
        <references count="2">
          <reference field="4294967294" count="1" selected="0">
            <x v="1"/>
          </reference>
          <reference field="0" count="1" selected="0">
            <x v="77"/>
          </reference>
        </references>
      </pivotArea>
    </chartFormat>
    <chartFormat chart="2" format="78" series="1">
      <pivotArea type="data" outline="0" fieldPosition="0">
        <references count="2">
          <reference field="4294967294" count="1" selected="0">
            <x v="1"/>
          </reference>
          <reference field="0" count="1" selected="0">
            <x v="78"/>
          </reference>
        </references>
      </pivotArea>
    </chartFormat>
    <chartFormat chart="2" format="79" series="1">
      <pivotArea type="data" outline="0" fieldPosition="0">
        <references count="2">
          <reference field="4294967294" count="1" selected="0">
            <x v="1"/>
          </reference>
          <reference field="0" count="1" selected="0">
            <x v="79"/>
          </reference>
        </references>
      </pivotArea>
    </chartFormat>
    <chartFormat chart="2" format="80" series="1">
      <pivotArea type="data" outline="0" fieldPosition="0">
        <references count="2">
          <reference field="4294967294" count="1" selected="0">
            <x v="0"/>
          </reference>
          <reference field="0" count="1" selected="0">
            <x v="0"/>
          </reference>
        </references>
      </pivotArea>
    </chartFormat>
    <chartFormat chart="2" format="81" series="1">
      <pivotArea type="data" outline="0" fieldPosition="0">
        <references count="2">
          <reference field="4294967294" count="1" selected="0">
            <x v="0"/>
          </reference>
          <reference field="0" count="1" selected="0">
            <x v="1"/>
          </reference>
        </references>
      </pivotArea>
    </chartFormat>
    <chartFormat chart="2" format="82" series="1">
      <pivotArea type="data" outline="0" fieldPosition="0">
        <references count="2">
          <reference field="4294967294" count="1" selected="0">
            <x v="0"/>
          </reference>
          <reference field="0" count="1" selected="0">
            <x v="2"/>
          </reference>
        </references>
      </pivotArea>
    </chartFormat>
    <chartFormat chart="2" format="83" series="1">
      <pivotArea type="data" outline="0" fieldPosition="0">
        <references count="2">
          <reference field="4294967294" count="1" selected="0">
            <x v="0"/>
          </reference>
          <reference field="0" count="1" selected="0">
            <x v="3"/>
          </reference>
        </references>
      </pivotArea>
    </chartFormat>
    <chartFormat chart="2" format="84" series="1">
      <pivotArea type="data" outline="0" fieldPosition="0">
        <references count="2">
          <reference field="4294967294" count="1" selected="0">
            <x v="0"/>
          </reference>
          <reference field="0" count="1" selected="0">
            <x v="4"/>
          </reference>
        </references>
      </pivotArea>
    </chartFormat>
    <chartFormat chart="2" format="85" series="1">
      <pivotArea type="data" outline="0" fieldPosition="0">
        <references count="2">
          <reference field="4294967294" count="1" selected="0">
            <x v="0"/>
          </reference>
          <reference field="0" count="1" selected="0">
            <x v="5"/>
          </reference>
        </references>
      </pivotArea>
    </chartFormat>
    <chartFormat chart="2" format="86" series="1">
      <pivotArea type="data" outline="0" fieldPosition="0">
        <references count="2">
          <reference field="4294967294" count="1" selected="0">
            <x v="0"/>
          </reference>
          <reference field="0" count="1" selected="0">
            <x v="6"/>
          </reference>
        </references>
      </pivotArea>
    </chartFormat>
    <chartFormat chart="2" format="87" series="1">
      <pivotArea type="data" outline="0" fieldPosition="0">
        <references count="2">
          <reference field="4294967294" count="1" selected="0">
            <x v="0"/>
          </reference>
          <reference field="0" count="1" selected="0">
            <x v="7"/>
          </reference>
        </references>
      </pivotArea>
    </chartFormat>
    <chartFormat chart="2" format="88" series="1">
      <pivotArea type="data" outline="0" fieldPosition="0">
        <references count="2">
          <reference field="4294967294" count="1" selected="0">
            <x v="0"/>
          </reference>
          <reference field="0" count="1" selected="0">
            <x v="8"/>
          </reference>
        </references>
      </pivotArea>
    </chartFormat>
    <chartFormat chart="2" format="89" series="1">
      <pivotArea type="data" outline="0" fieldPosition="0">
        <references count="2">
          <reference field="4294967294" count="1" selected="0">
            <x v="0"/>
          </reference>
          <reference field="0" count="1" selected="0">
            <x v="9"/>
          </reference>
        </references>
      </pivotArea>
    </chartFormat>
    <chartFormat chart="2" format="90" series="1">
      <pivotArea type="data" outline="0" fieldPosition="0">
        <references count="2">
          <reference field="4294967294" count="1" selected="0">
            <x v="0"/>
          </reference>
          <reference field="0" count="1" selected="0">
            <x v="10"/>
          </reference>
        </references>
      </pivotArea>
    </chartFormat>
    <chartFormat chart="2" format="91" series="1">
      <pivotArea type="data" outline="0" fieldPosition="0">
        <references count="2">
          <reference field="4294967294" count="1" selected="0">
            <x v="0"/>
          </reference>
          <reference field="0" count="1" selected="0">
            <x v="11"/>
          </reference>
        </references>
      </pivotArea>
    </chartFormat>
    <chartFormat chart="2" format="92" series="1">
      <pivotArea type="data" outline="0" fieldPosition="0">
        <references count="2">
          <reference field="4294967294" count="1" selected="0">
            <x v="0"/>
          </reference>
          <reference field="0" count="1" selected="0">
            <x v="12"/>
          </reference>
        </references>
      </pivotArea>
    </chartFormat>
    <chartFormat chart="2" format="93" series="1">
      <pivotArea type="data" outline="0" fieldPosition="0">
        <references count="2">
          <reference field="4294967294" count="1" selected="0">
            <x v="0"/>
          </reference>
          <reference field="0" count="1" selected="0">
            <x v="13"/>
          </reference>
        </references>
      </pivotArea>
    </chartFormat>
    <chartFormat chart="2" format="94" series="1">
      <pivotArea type="data" outline="0" fieldPosition="0">
        <references count="2">
          <reference field="4294967294" count="1" selected="0">
            <x v="0"/>
          </reference>
          <reference field="0" count="1" selected="0">
            <x v="14"/>
          </reference>
        </references>
      </pivotArea>
    </chartFormat>
    <chartFormat chart="2" format="95" series="1">
      <pivotArea type="data" outline="0" fieldPosition="0">
        <references count="2">
          <reference field="4294967294" count="1" selected="0">
            <x v="0"/>
          </reference>
          <reference field="0" count="1" selected="0">
            <x v="15"/>
          </reference>
        </references>
      </pivotArea>
    </chartFormat>
    <chartFormat chart="2" format="96" series="1">
      <pivotArea type="data" outline="0" fieldPosition="0">
        <references count="2">
          <reference field="4294967294" count="1" selected="0">
            <x v="0"/>
          </reference>
          <reference field="0" count="1" selected="0">
            <x v="16"/>
          </reference>
        </references>
      </pivotArea>
    </chartFormat>
    <chartFormat chart="2" format="97" series="1">
      <pivotArea type="data" outline="0" fieldPosition="0">
        <references count="2">
          <reference field="4294967294" count="1" selected="0">
            <x v="0"/>
          </reference>
          <reference field="0" count="1" selected="0">
            <x v="17"/>
          </reference>
        </references>
      </pivotArea>
    </chartFormat>
    <chartFormat chart="2" format="98" series="1">
      <pivotArea type="data" outline="0" fieldPosition="0">
        <references count="2">
          <reference field="4294967294" count="1" selected="0">
            <x v="0"/>
          </reference>
          <reference field="0" count="1" selected="0">
            <x v="18"/>
          </reference>
        </references>
      </pivotArea>
    </chartFormat>
    <chartFormat chart="2" format="99" series="1">
      <pivotArea type="data" outline="0" fieldPosition="0">
        <references count="2">
          <reference field="4294967294" count="1" selected="0">
            <x v="0"/>
          </reference>
          <reference field="0" count="1" selected="0">
            <x v="19"/>
          </reference>
        </references>
      </pivotArea>
    </chartFormat>
    <chartFormat chart="2" format="100" series="1">
      <pivotArea type="data" outline="0" fieldPosition="0">
        <references count="2">
          <reference field="4294967294" count="1" selected="0">
            <x v="0"/>
          </reference>
          <reference field="0" count="1" selected="0">
            <x v="20"/>
          </reference>
        </references>
      </pivotArea>
    </chartFormat>
    <chartFormat chart="2" format="101" series="1">
      <pivotArea type="data" outline="0" fieldPosition="0">
        <references count="2">
          <reference field="4294967294" count="1" selected="0">
            <x v="0"/>
          </reference>
          <reference field="0" count="1" selected="0">
            <x v="21"/>
          </reference>
        </references>
      </pivotArea>
    </chartFormat>
    <chartFormat chart="2" format="102" series="1">
      <pivotArea type="data" outline="0" fieldPosition="0">
        <references count="2">
          <reference field="4294967294" count="1" selected="0">
            <x v="0"/>
          </reference>
          <reference field="0" count="1" selected="0">
            <x v="22"/>
          </reference>
        </references>
      </pivotArea>
    </chartFormat>
    <chartFormat chart="2" format="103" series="1">
      <pivotArea type="data" outline="0" fieldPosition="0">
        <references count="2">
          <reference field="4294967294" count="1" selected="0">
            <x v="0"/>
          </reference>
          <reference field="0" count="1" selected="0">
            <x v="23"/>
          </reference>
        </references>
      </pivotArea>
    </chartFormat>
    <chartFormat chart="2" format="104" series="1">
      <pivotArea type="data" outline="0" fieldPosition="0">
        <references count="2">
          <reference field="4294967294" count="1" selected="0">
            <x v="0"/>
          </reference>
          <reference field="0" count="1" selected="0">
            <x v="24"/>
          </reference>
        </references>
      </pivotArea>
    </chartFormat>
    <chartFormat chart="2" format="105" series="1">
      <pivotArea type="data" outline="0" fieldPosition="0">
        <references count="2">
          <reference field="4294967294" count="1" selected="0">
            <x v="0"/>
          </reference>
          <reference field="0" count="1" selected="0">
            <x v="25"/>
          </reference>
        </references>
      </pivotArea>
    </chartFormat>
    <chartFormat chart="2" format="106" series="1">
      <pivotArea type="data" outline="0" fieldPosition="0">
        <references count="2">
          <reference field="4294967294" count="1" selected="0">
            <x v="0"/>
          </reference>
          <reference field="0" count="1" selected="0">
            <x v="26"/>
          </reference>
        </references>
      </pivotArea>
    </chartFormat>
    <chartFormat chart="2" format="107" series="1">
      <pivotArea type="data" outline="0" fieldPosition="0">
        <references count="2">
          <reference field="4294967294" count="1" selected="0">
            <x v="0"/>
          </reference>
          <reference field="0" count="1" selected="0">
            <x v="27"/>
          </reference>
        </references>
      </pivotArea>
    </chartFormat>
    <chartFormat chart="2" format="108" series="1">
      <pivotArea type="data" outline="0" fieldPosition="0">
        <references count="2">
          <reference field="4294967294" count="1" selected="0">
            <x v="0"/>
          </reference>
          <reference field="0" count="1" selected="0">
            <x v="28"/>
          </reference>
        </references>
      </pivotArea>
    </chartFormat>
    <chartFormat chart="2" format="109" series="1">
      <pivotArea type="data" outline="0" fieldPosition="0">
        <references count="2">
          <reference field="4294967294" count="1" selected="0">
            <x v="0"/>
          </reference>
          <reference field="0" count="1" selected="0">
            <x v="29"/>
          </reference>
        </references>
      </pivotArea>
    </chartFormat>
    <chartFormat chart="2" format="110" series="1">
      <pivotArea type="data" outline="0" fieldPosition="0">
        <references count="2">
          <reference field="4294967294" count="1" selected="0">
            <x v="0"/>
          </reference>
          <reference field="0" count="1" selected="0">
            <x v="30"/>
          </reference>
        </references>
      </pivotArea>
    </chartFormat>
    <chartFormat chart="2" format="111" series="1">
      <pivotArea type="data" outline="0" fieldPosition="0">
        <references count="2">
          <reference field="4294967294" count="1" selected="0">
            <x v="0"/>
          </reference>
          <reference field="0" count="1" selected="0">
            <x v="31"/>
          </reference>
        </references>
      </pivotArea>
    </chartFormat>
    <chartFormat chart="2" format="112" series="1">
      <pivotArea type="data" outline="0" fieldPosition="0">
        <references count="2">
          <reference field="4294967294" count="1" selected="0">
            <x v="0"/>
          </reference>
          <reference field="0" count="1" selected="0">
            <x v="32"/>
          </reference>
        </references>
      </pivotArea>
    </chartFormat>
    <chartFormat chart="2" format="113" series="1">
      <pivotArea type="data" outline="0" fieldPosition="0">
        <references count="2">
          <reference field="4294967294" count="1" selected="0">
            <x v="0"/>
          </reference>
          <reference field="0" count="1" selected="0">
            <x v="33"/>
          </reference>
        </references>
      </pivotArea>
    </chartFormat>
    <chartFormat chart="2" format="114" series="1">
      <pivotArea type="data" outline="0" fieldPosition="0">
        <references count="2">
          <reference field="4294967294" count="1" selected="0">
            <x v="0"/>
          </reference>
          <reference field="0" count="1" selected="0">
            <x v="34"/>
          </reference>
        </references>
      </pivotArea>
    </chartFormat>
    <chartFormat chart="2" format="115" series="1">
      <pivotArea type="data" outline="0" fieldPosition="0">
        <references count="2">
          <reference field="4294967294" count="1" selected="0">
            <x v="0"/>
          </reference>
          <reference field="0" count="1" selected="0">
            <x v="35"/>
          </reference>
        </references>
      </pivotArea>
    </chartFormat>
    <chartFormat chart="2" format="116" series="1">
      <pivotArea type="data" outline="0" fieldPosition="0">
        <references count="2">
          <reference field="4294967294" count="1" selected="0">
            <x v="0"/>
          </reference>
          <reference field="0" count="1" selected="0">
            <x v="36"/>
          </reference>
        </references>
      </pivotArea>
    </chartFormat>
    <chartFormat chart="2" format="117" series="1">
      <pivotArea type="data" outline="0" fieldPosition="0">
        <references count="2">
          <reference field="4294967294" count="1" selected="0">
            <x v="0"/>
          </reference>
          <reference field="0" count="1" selected="0">
            <x v="37"/>
          </reference>
        </references>
      </pivotArea>
    </chartFormat>
    <chartFormat chart="2" format="118" series="1">
      <pivotArea type="data" outline="0" fieldPosition="0">
        <references count="2">
          <reference field="4294967294" count="1" selected="0">
            <x v="0"/>
          </reference>
          <reference field="0" count="1" selected="0">
            <x v="38"/>
          </reference>
        </references>
      </pivotArea>
    </chartFormat>
    <chartFormat chart="2" format="119" series="1">
      <pivotArea type="data" outline="0" fieldPosition="0">
        <references count="2">
          <reference field="4294967294" count="1" selected="0">
            <x v="0"/>
          </reference>
          <reference field="0" count="1" selected="0">
            <x v="39"/>
          </reference>
        </references>
      </pivotArea>
    </chartFormat>
    <chartFormat chart="2" format="120" series="1">
      <pivotArea type="data" outline="0" fieldPosition="0">
        <references count="2">
          <reference field="4294967294" count="1" selected="0">
            <x v="0"/>
          </reference>
          <reference field="0" count="1" selected="0">
            <x v="40"/>
          </reference>
        </references>
      </pivotArea>
    </chartFormat>
    <chartFormat chart="2" format="121" series="1">
      <pivotArea type="data" outline="0" fieldPosition="0">
        <references count="2">
          <reference field="4294967294" count="1" selected="0">
            <x v="0"/>
          </reference>
          <reference field="0" count="1" selected="0">
            <x v="41"/>
          </reference>
        </references>
      </pivotArea>
    </chartFormat>
    <chartFormat chart="2" format="122" series="1">
      <pivotArea type="data" outline="0" fieldPosition="0">
        <references count="2">
          <reference field="4294967294" count="1" selected="0">
            <x v="0"/>
          </reference>
          <reference field="0" count="1" selected="0">
            <x v="42"/>
          </reference>
        </references>
      </pivotArea>
    </chartFormat>
    <chartFormat chart="2" format="123" series="1">
      <pivotArea type="data" outline="0" fieldPosition="0">
        <references count="2">
          <reference field="4294967294" count="1" selected="0">
            <x v="0"/>
          </reference>
          <reference field="0" count="1" selected="0">
            <x v="43"/>
          </reference>
        </references>
      </pivotArea>
    </chartFormat>
    <chartFormat chart="2" format="124" series="1">
      <pivotArea type="data" outline="0" fieldPosition="0">
        <references count="2">
          <reference field="4294967294" count="1" selected="0">
            <x v="0"/>
          </reference>
          <reference field="0" count="1" selected="0">
            <x v="44"/>
          </reference>
        </references>
      </pivotArea>
    </chartFormat>
    <chartFormat chart="2" format="125" series="1">
      <pivotArea type="data" outline="0" fieldPosition="0">
        <references count="2">
          <reference field="4294967294" count="1" selected="0">
            <x v="0"/>
          </reference>
          <reference field="0" count="1" selected="0">
            <x v="45"/>
          </reference>
        </references>
      </pivotArea>
    </chartFormat>
    <chartFormat chart="2" format="126" series="1">
      <pivotArea type="data" outline="0" fieldPosition="0">
        <references count="2">
          <reference field="4294967294" count="1" selected="0">
            <x v="0"/>
          </reference>
          <reference field="0" count="1" selected="0">
            <x v="46"/>
          </reference>
        </references>
      </pivotArea>
    </chartFormat>
    <chartFormat chart="2" format="127" series="1">
      <pivotArea type="data" outline="0" fieldPosition="0">
        <references count="2">
          <reference field="4294967294" count="1" selected="0">
            <x v="0"/>
          </reference>
          <reference field="0" count="1" selected="0">
            <x v="47"/>
          </reference>
        </references>
      </pivotArea>
    </chartFormat>
    <chartFormat chart="2" format="128" series="1">
      <pivotArea type="data" outline="0" fieldPosition="0">
        <references count="2">
          <reference field="4294967294" count="1" selected="0">
            <x v="0"/>
          </reference>
          <reference field="0" count="1" selected="0">
            <x v="48"/>
          </reference>
        </references>
      </pivotArea>
    </chartFormat>
    <chartFormat chart="2" format="129" series="1">
      <pivotArea type="data" outline="0" fieldPosition="0">
        <references count="2">
          <reference field="4294967294" count="1" selected="0">
            <x v="0"/>
          </reference>
          <reference field="0" count="1" selected="0">
            <x v="49"/>
          </reference>
        </references>
      </pivotArea>
    </chartFormat>
    <chartFormat chart="2" format="130" series="1">
      <pivotArea type="data" outline="0" fieldPosition="0">
        <references count="2">
          <reference field="4294967294" count="1" selected="0">
            <x v="0"/>
          </reference>
          <reference field="0" count="1" selected="0">
            <x v="50"/>
          </reference>
        </references>
      </pivotArea>
    </chartFormat>
    <chartFormat chart="2" format="131" series="1">
      <pivotArea type="data" outline="0" fieldPosition="0">
        <references count="2">
          <reference field="4294967294" count="1" selected="0">
            <x v="0"/>
          </reference>
          <reference field="0" count="1" selected="0">
            <x v="51"/>
          </reference>
        </references>
      </pivotArea>
    </chartFormat>
    <chartFormat chart="2" format="132" series="1">
      <pivotArea type="data" outline="0" fieldPosition="0">
        <references count="2">
          <reference field="4294967294" count="1" selected="0">
            <x v="0"/>
          </reference>
          <reference field="0" count="1" selected="0">
            <x v="52"/>
          </reference>
        </references>
      </pivotArea>
    </chartFormat>
    <chartFormat chart="2" format="133" series="1">
      <pivotArea type="data" outline="0" fieldPosition="0">
        <references count="2">
          <reference field="4294967294" count="1" selected="0">
            <x v="0"/>
          </reference>
          <reference field="0" count="1" selected="0">
            <x v="53"/>
          </reference>
        </references>
      </pivotArea>
    </chartFormat>
    <chartFormat chart="2" format="134" series="1">
      <pivotArea type="data" outline="0" fieldPosition="0">
        <references count="2">
          <reference field="4294967294" count="1" selected="0">
            <x v="0"/>
          </reference>
          <reference field="0" count="1" selected="0">
            <x v="54"/>
          </reference>
        </references>
      </pivotArea>
    </chartFormat>
    <chartFormat chart="2" format="135" series="1">
      <pivotArea type="data" outline="0" fieldPosition="0">
        <references count="2">
          <reference field="4294967294" count="1" selected="0">
            <x v="0"/>
          </reference>
          <reference field="0" count="1" selected="0">
            <x v="55"/>
          </reference>
        </references>
      </pivotArea>
    </chartFormat>
    <chartFormat chart="2" format="136" series="1">
      <pivotArea type="data" outline="0" fieldPosition="0">
        <references count="2">
          <reference field="4294967294" count="1" selected="0">
            <x v="0"/>
          </reference>
          <reference field="0" count="1" selected="0">
            <x v="56"/>
          </reference>
        </references>
      </pivotArea>
    </chartFormat>
    <chartFormat chart="2" format="137" series="1">
      <pivotArea type="data" outline="0" fieldPosition="0">
        <references count="2">
          <reference field="4294967294" count="1" selected="0">
            <x v="0"/>
          </reference>
          <reference field="0" count="1" selected="0">
            <x v="57"/>
          </reference>
        </references>
      </pivotArea>
    </chartFormat>
    <chartFormat chart="2" format="138" series="1">
      <pivotArea type="data" outline="0" fieldPosition="0">
        <references count="2">
          <reference field="4294967294" count="1" selected="0">
            <x v="0"/>
          </reference>
          <reference field="0" count="1" selected="0">
            <x v="58"/>
          </reference>
        </references>
      </pivotArea>
    </chartFormat>
    <chartFormat chart="2" format="139" series="1">
      <pivotArea type="data" outline="0" fieldPosition="0">
        <references count="2">
          <reference field="4294967294" count="1" selected="0">
            <x v="0"/>
          </reference>
          <reference field="0" count="1" selected="0">
            <x v="59"/>
          </reference>
        </references>
      </pivotArea>
    </chartFormat>
    <chartFormat chart="2" format="140" series="1">
      <pivotArea type="data" outline="0" fieldPosition="0">
        <references count="2">
          <reference field="4294967294" count="1" selected="0">
            <x v="0"/>
          </reference>
          <reference field="0" count="1" selected="0">
            <x v="60"/>
          </reference>
        </references>
      </pivotArea>
    </chartFormat>
    <chartFormat chart="2" format="141" series="1">
      <pivotArea type="data" outline="0" fieldPosition="0">
        <references count="2">
          <reference field="4294967294" count="1" selected="0">
            <x v="0"/>
          </reference>
          <reference field="0" count="1" selected="0">
            <x v="61"/>
          </reference>
        </references>
      </pivotArea>
    </chartFormat>
    <chartFormat chart="2" format="142" series="1">
      <pivotArea type="data" outline="0" fieldPosition="0">
        <references count="2">
          <reference field="4294967294" count="1" selected="0">
            <x v="0"/>
          </reference>
          <reference field="0" count="1" selected="0">
            <x v="62"/>
          </reference>
        </references>
      </pivotArea>
    </chartFormat>
    <chartFormat chart="2" format="143" series="1">
      <pivotArea type="data" outline="0" fieldPosition="0">
        <references count="2">
          <reference field="4294967294" count="1" selected="0">
            <x v="0"/>
          </reference>
          <reference field="0" count="1" selected="0">
            <x v="63"/>
          </reference>
        </references>
      </pivotArea>
    </chartFormat>
    <chartFormat chart="2" format="144" series="1">
      <pivotArea type="data" outline="0" fieldPosition="0">
        <references count="2">
          <reference field="4294967294" count="1" selected="0">
            <x v="0"/>
          </reference>
          <reference field="0" count="1" selected="0">
            <x v="64"/>
          </reference>
        </references>
      </pivotArea>
    </chartFormat>
    <chartFormat chart="2" format="145" series="1">
      <pivotArea type="data" outline="0" fieldPosition="0">
        <references count="2">
          <reference field="4294967294" count="1" selected="0">
            <x v="0"/>
          </reference>
          <reference field="0" count="1" selected="0">
            <x v="65"/>
          </reference>
        </references>
      </pivotArea>
    </chartFormat>
    <chartFormat chart="2" format="146" series="1">
      <pivotArea type="data" outline="0" fieldPosition="0">
        <references count="2">
          <reference field="4294967294" count="1" selected="0">
            <x v="0"/>
          </reference>
          <reference field="0" count="1" selected="0">
            <x v="66"/>
          </reference>
        </references>
      </pivotArea>
    </chartFormat>
    <chartFormat chart="2" format="147" series="1">
      <pivotArea type="data" outline="0" fieldPosition="0">
        <references count="2">
          <reference field="4294967294" count="1" selected="0">
            <x v="0"/>
          </reference>
          <reference field="0" count="1" selected="0">
            <x v="67"/>
          </reference>
        </references>
      </pivotArea>
    </chartFormat>
    <chartFormat chart="2" format="148" series="1">
      <pivotArea type="data" outline="0" fieldPosition="0">
        <references count="2">
          <reference field="4294967294" count="1" selected="0">
            <x v="0"/>
          </reference>
          <reference field="0" count="1" selected="0">
            <x v="68"/>
          </reference>
        </references>
      </pivotArea>
    </chartFormat>
    <chartFormat chart="2" format="149" series="1">
      <pivotArea type="data" outline="0" fieldPosition="0">
        <references count="2">
          <reference field="4294967294" count="1" selected="0">
            <x v="0"/>
          </reference>
          <reference field="0" count="1" selected="0">
            <x v="69"/>
          </reference>
        </references>
      </pivotArea>
    </chartFormat>
    <chartFormat chart="2" format="150" series="1">
      <pivotArea type="data" outline="0" fieldPosition="0">
        <references count="2">
          <reference field="4294967294" count="1" selected="0">
            <x v="0"/>
          </reference>
          <reference field="0" count="1" selected="0">
            <x v="70"/>
          </reference>
        </references>
      </pivotArea>
    </chartFormat>
    <chartFormat chart="2" format="151" series="1">
      <pivotArea type="data" outline="0" fieldPosition="0">
        <references count="2">
          <reference field="4294967294" count="1" selected="0">
            <x v="0"/>
          </reference>
          <reference field="0" count="1" selected="0">
            <x v="71"/>
          </reference>
        </references>
      </pivotArea>
    </chartFormat>
    <chartFormat chart="2" format="152" series="1">
      <pivotArea type="data" outline="0" fieldPosition="0">
        <references count="2">
          <reference field="4294967294" count="1" selected="0">
            <x v="0"/>
          </reference>
          <reference field="0" count="1" selected="0">
            <x v="72"/>
          </reference>
        </references>
      </pivotArea>
    </chartFormat>
    <chartFormat chart="2" format="153" series="1">
      <pivotArea type="data" outline="0" fieldPosition="0">
        <references count="2">
          <reference field="4294967294" count="1" selected="0">
            <x v="0"/>
          </reference>
          <reference field="0" count="1" selected="0">
            <x v="73"/>
          </reference>
        </references>
      </pivotArea>
    </chartFormat>
    <chartFormat chart="2" format="154" series="1">
      <pivotArea type="data" outline="0" fieldPosition="0">
        <references count="2">
          <reference field="4294967294" count="1" selected="0">
            <x v="0"/>
          </reference>
          <reference field="0" count="1" selected="0">
            <x v="74"/>
          </reference>
        </references>
      </pivotArea>
    </chartFormat>
    <chartFormat chart="2" format="155" series="1">
      <pivotArea type="data" outline="0" fieldPosition="0">
        <references count="2">
          <reference field="4294967294" count="1" selected="0">
            <x v="0"/>
          </reference>
          <reference field="0" count="1" selected="0">
            <x v="75"/>
          </reference>
        </references>
      </pivotArea>
    </chartFormat>
    <chartFormat chart="2" format="156" series="1">
      <pivotArea type="data" outline="0" fieldPosition="0">
        <references count="2">
          <reference field="4294967294" count="1" selected="0">
            <x v="0"/>
          </reference>
          <reference field="0" count="1" selected="0">
            <x v="76"/>
          </reference>
        </references>
      </pivotArea>
    </chartFormat>
    <chartFormat chart="2" format="157" series="1">
      <pivotArea type="data" outline="0" fieldPosition="0">
        <references count="2">
          <reference field="4294967294" count="1" selected="0">
            <x v="0"/>
          </reference>
          <reference field="0" count="1" selected="0">
            <x v="77"/>
          </reference>
        </references>
      </pivotArea>
    </chartFormat>
    <chartFormat chart="2" format="158" series="1">
      <pivotArea type="data" outline="0" fieldPosition="0">
        <references count="2">
          <reference field="4294967294" count="1" selected="0">
            <x v="0"/>
          </reference>
          <reference field="0" count="1" selected="0">
            <x v="78"/>
          </reference>
        </references>
      </pivotArea>
    </chartFormat>
    <chartFormat chart="2" format="159" series="1">
      <pivotArea type="data" outline="0" fieldPosition="0">
        <references count="2">
          <reference field="4294967294" count="1" selected="0">
            <x v="0"/>
          </reference>
          <reference field="0" count="1" selected="0">
            <x v="79"/>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D38884-F7D3-456C-AF3E-DF7095AC932D}" name="PivotTable1" cacheId="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5">
  <location ref="A3:C9" firstHeaderRow="0" firstDataRow="1" firstDataCol="1"/>
  <pivotFields count="15">
    <pivotField name="Country" axis="axisRow" compact="0" outline="0" showAll="0">
      <items count="69">
        <item sd="0" x="0"/>
        <item h="1" x="1"/>
        <item h="1" x="2"/>
        <item h="1" x="3"/>
        <item sd="0"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sd="0" x="37"/>
        <item h="1" x="38"/>
        <item h="1" x="39"/>
        <item h="1" x="40"/>
        <item h="1" x="41"/>
        <item h="1" x="42"/>
        <item h="1" x="43"/>
        <item h="1" x="44"/>
        <item h="1" x="45"/>
        <item h="1" x="46"/>
        <item sd="0" x="47"/>
        <item h="1" x="48"/>
        <item h="1" x="49"/>
        <item h="1" x="50"/>
        <item h="1" x="51"/>
        <item h="1" x="52"/>
        <item h="1" x="53"/>
        <item h="1" x="54"/>
        <item h="1" x="55"/>
        <item h="1" x="56"/>
        <item h="1" x="57"/>
        <item h="1" x="58"/>
        <item h="1" x="59"/>
        <item h="1" x="60"/>
        <item h="1" x="61"/>
        <item h="1" x="62"/>
        <item h="1" x="63"/>
        <item h="1" x="64"/>
        <item h="1" x="65"/>
        <item h="1" x="66"/>
        <item sd="0" x="67"/>
        <item t="default"/>
      </items>
    </pivotField>
    <pivotField compact="0" outline="0" showAll="0"/>
    <pivotField name="Days of Vaccination" compact="0" outline="0" showAll="0">
      <items count="92">
        <item x="56"/>
        <item x="60"/>
        <item x="58"/>
        <item x="59"/>
        <item x="61"/>
        <item x="62"/>
        <item x="63"/>
        <item x="64"/>
        <item x="65"/>
        <item x="66"/>
        <item x="67"/>
        <item x="68"/>
        <item x="69"/>
        <item x="70"/>
        <item x="71"/>
        <item x="72"/>
        <item x="73"/>
        <item x="74"/>
        <item x="75"/>
        <item x="76"/>
        <item x="77"/>
        <item x="78"/>
        <item x="79"/>
        <item x="80"/>
        <item x="81"/>
        <item x="82"/>
        <item x="83"/>
        <item x="84"/>
        <item x="85"/>
        <item x="86"/>
        <item x="87"/>
        <item x="88"/>
        <item x="89"/>
        <item x="90"/>
        <item x="54"/>
        <item x="55"/>
        <item x="50"/>
        <item x="51"/>
        <item x="52"/>
        <item x="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7"/>
        <item t="default"/>
      </items>
    </pivotField>
    <pivotField compact="0" outline="0" showAll="0"/>
    <pivotField compact="0" outline="0" showAll="0"/>
    <pivotField dataField="1" compact="0" outline="0" showAll="0"/>
    <pivotField compact="0" outline="0" showAll="0"/>
    <pivotField dataField="1" compact="0" outline="0" showAll="0"/>
    <pivotField compact="0" outline="0" showAll="0"/>
    <pivotField compact="0" outline="0" showAll="0"/>
    <pivotField compact="0" outline="0" showAll="0"/>
    <pivotField compact="0" outline="0" showAll="0">
      <items count="1248">
        <item x="382"/>
        <item x="272"/>
        <item x="50"/>
        <item x="383"/>
        <item x="49"/>
        <item x="268"/>
        <item x="778"/>
        <item x="51"/>
        <item x="52"/>
        <item x="659"/>
        <item x="269"/>
        <item x="53"/>
        <item x="270"/>
        <item x="54"/>
        <item x="271"/>
        <item x="75"/>
        <item x="55"/>
        <item x="58"/>
        <item x="48"/>
        <item x="56"/>
        <item x="74"/>
        <item x="779"/>
        <item x="73"/>
        <item x="57"/>
        <item x="780"/>
        <item x="384"/>
        <item x="660"/>
        <item x="781"/>
        <item x="782"/>
        <item x="783"/>
        <item x="797"/>
        <item x="798"/>
        <item x="560"/>
        <item x="799"/>
        <item x="559"/>
        <item x="114"/>
        <item x="76"/>
        <item x="784"/>
        <item x="469"/>
        <item x="795"/>
        <item x="59"/>
        <item x="470"/>
        <item x="796"/>
        <item x="467"/>
        <item x="468"/>
        <item x="47"/>
        <item x="685"/>
        <item x="746"/>
        <item x="62"/>
        <item x="809"/>
        <item x="61"/>
        <item x="77"/>
        <item x="46"/>
        <item x="60"/>
        <item x="1044"/>
        <item x="561"/>
        <item x="78"/>
        <item x="355"/>
        <item x="937"/>
        <item x="45"/>
        <item x="385"/>
        <item x="908"/>
        <item x="1"/>
        <item x="72"/>
        <item x="725"/>
        <item x="832"/>
        <item x="833"/>
        <item x="2"/>
        <item x="562"/>
        <item x="44"/>
        <item x="547"/>
        <item x="569"/>
        <item x="705"/>
        <item x="3"/>
        <item x="909"/>
        <item x="71"/>
        <item x="548"/>
        <item x="4"/>
        <item x="549"/>
        <item x="831"/>
        <item x="83"/>
        <item x="661"/>
        <item x="356"/>
        <item x="5"/>
        <item x="497"/>
        <item x="496"/>
        <item x="63"/>
        <item x="495"/>
        <item x="43"/>
        <item x="550"/>
        <item x="6"/>
        <item x="686"/>
        <item x="563"/>
        <item x="115"/>
        <item x="357"/>
        <item x="785"/>
        <item x="7"/>
        <item x="386"/>
        <item x="551"/>
        <item x="84"/>
        <item x="687"/>
        <item x="498"/>
        <item x="358"/>
        <item x="8"/>
        <item x="793"/>
        <item x="794"/>
        <item x="791"/>
        <item x="200"/>
        <item x="792"/>
        <item x="499"/>
        <item x="387"/>
        <item x="688"/>
        <item x="116"/>
        <item x="532"/>
        <item x="199"/>
        <item x="500"/>
        <item x="564"/>
        <item x="201"/>
        <item x="565"/>
        <item x="85"/>
        <item x="552"/>
        <item x="558"/>
        <item x="555"/>
        <item x="198"/>
        <item x="689"/>
        <item x="202"/>
        <item x="859"/>
        <item x="501"/>
        <item x="42"/>
        <item x="557"/>
        <item x="856"/>
        <item x="194"/>
        <item x="9"/>
        <item x="568"/>
        <item x="566"/>
        <item x="556"/>
        <item x="117"/>
        <item x="790"/>
        <item x="690"/>
        <item x="567"/>
        <item x="554"/>
        <item x="86"/>
        <item x="553"/>
        <item x="855"/>
        <item x="860"/>
        <item x="359"/>
        <item x="853"/>
        <item x="318"/>
        <item x="203"/>
        <item x="411"/>
        <item x="70"/>
        <item x="140"/>
        <item x="570"/>
        <item x="360"/>
        <item x="197"/>
        <item x="789"/>
        <item x="823"/>
        <item x="94"/>
        <item x="41"/>
        <item x="322"/>
        <item x="139"/>
        <item x="87"/>
        <item x="319"/>
        <item x="864"/>
        <item x="361"/>
        <item x="388"/>
        <item x="691"/>
        <item x="10"/>
        <item x="854"/>
        <item x="704"/>
        <item x="857"/>
        <item x="858"/>
        <item x="195"/>
        <item x="95"/>
        <item x="942"/>
        <item x="118"/>
        <item x="93"/>
        <item x="502"/>
        <item x="662"/>
        <item x="64"/>
        <item x="954"/>
        <item x="726"/>
        <item x="88"/>
        <item x="196"/>
        <item x="323"/>
        <item x="321"/>
        <item x="96"/>
        <item x="65"/>
        <item x="92"/>
        <item x="817"/>
        <item x="786"/>
        <item x="138"/>
        <item x="67"/>
        <item x="11"/>
        <item x="97"/>
        <item x="852"/>
        <item x="68"/>
        <item x="69"/>
        <item x="89"/>
        <item x="692"/>
        <item x="941"/>
        <item x="693"/>
        <item x="851"/>
        <item x="91"/>
        <item x="862"/>
        <item x="141"/>
        <item x="119"/>
        <item x="571"/>
        <item x="471"/>
        <item x="66"/>
        <item x="955"/>
        <item x="938"/>
        <item x="865"/>
        <item x="137"/>
        <item x="816"/>
        <item x="120"/>
        <item x="230"/>
        <item x="90"/>
        <item x="727"/>
        <item x="12"/>
        <item x="694"/>
        <item x="389"/>
        <item x="121"/>
        <item x="1066"/>
        <item x="940"/>
        <item x="125"/>
        <item x="1102"/>
        <item x="953"/>
        <item x="412"/>
        <item x="136"/>
        <item x="1214"/>
        <item x="126"/>
        <item x="122"/>
        <item x="124"/>
        <item x="787"/>
        <item x="572"/>
        <item x="861"/>
        <item x="38"/>
        <item x="39"/>
        <item x="127"/>
        <item x="863"/>
        <item x="728"/>
        <item x="98"/>
        <item x="142"/>
        <item x="13"/>
        <item x="947"/>
        <item x="815"/>
        <item x="503"/>
        <item x="37"/>
        <item x="128"/>
        <item x="135"/>
        <item x="939"/>
        <item x="1065"/>
        <item x="952"/>
        <item x="362"/>
        <item x="123"/>
        <item x="129"/>
        <item x="729"/>
        <item x="320"/>
        <item x="663"/>
        <item x="706"/>
        <item x="415"/>
        <item x="417"/>
        <item x="324"/>
        <item x="948"/>
        <item x="472"/>
        <item x="788"/>
        <item x="99"/>
        <item x="134"/>
        <item x="110"/>
        <item x="14"/>
        <item x="1067"/>
        <item x="521"/>
        <item x="130"/>
        <item x="390"/>
        <item x="204"/>
        <item x="994"/>
        <item x="703"/>
        <item x="416"/>
        <item x="814"/>
        <item x="166"/>
        <item x="695"/>
        <item x="205"/>
        <item x="414"/>
        <item x="1033"/>
        <item x="413"/>
        <item x="946"/>
        <item x="949"/>
        <item x="165"/>
        <item x="520"/>
        <item x="133"/>
        <item x="945"/>
        <item x="480"/>
        <item x="418"/>
        <item x="131"/>
        <item x="519"/>
        <item x="100"/>
        <item x="164"/>
        <item x="834"/>
        <item x="15"/>
        <item x="891"/>
        <item x="866"/>
        <item x="419"/>
        <item x="420"/>
        <item x="325"/>
        <item x="995"/>
        <item x="163"/>
        <item x="16"/>
        <item x="951"/>
        <item x="143"/>
        <item x="481"/>
        <item x="950"/>
        <item x="822"/>
        <item x="17"/>
        <item x="813"/>
        <item x="132"/>
        <item x="479"/>
        <item x="696"/>
        <item x="109"/>
        <item x="867"/>
        <item x="79"/>
        <item x="1112"/>
        <item x="421"/>
        <item x="474"/>
        <item x="475"/>
        <item x="835"/>
        <item x="478"/>
        <item x="836"/>
        <item x="477"/>
        <item x="518"/>
        <item x="821"/>
        <item x="151"/>
        <item x="391"/>
        <item x="206"/>
        <item x="944"/>
        <item x="837"/>
        <item x="473"/>
        <item x="162"/>
        <item x="868"/>
        <item x="887"/>
        <item x="18"/>
        <item x="101"/>
        <item x="150"/>
        <item x="543"/>
        <item x="517"/>
        <item x="820"/>
        <item x="111"/>
        <item x="697"/>
        <item x="750"/>
        <item x="326"/>
        <item x="812"/>
        <item x="161"/>
        <item x="544"/>
        <item x="730"/>
        <item x="19"/>
        <item x="36"/>
        <item x="422"/>
        <item x="148"/>
        <item x="149"/>
        <item x="1045"/>
        <item x="476"/>
        <item x="392"/>
        <item x="168"/>
        <item x="152"/>
        <item x="108"/>
        <item x="423"/>
        <item x="102"/>
        <item x="482"/>
        <item x="675"/>
        <item x="664"/>
        <item x="698"/>
        <item x="888"/>
        <item x="393"/>
        <item x="819"/>
        <item x="869"/>
        <item x="167"/>
        <item x="516"/>
        <item x="811"/>
        <item x="545"/>
        <item x="20"/>
        <item x="394"/>
        <item x="160"/>
        <item x="1113"/>
        <item x="699"/>
        <item x="751"/>
        <item x="870"/>
        <item x="363"/>
        <item x="159"/>
        <item x="892"/>
        <item x="1215"/>
        <item x="810"/>
        <item x="838"/>
        <item x="35"/>
        <item x="103"/>
        <item x="144"/>
        <item x="145"/>
        <item x="504"/>
        <item x="21"/>
        <item x="546"/>
        <item x="731"/>
        <item x="818"/>
        <item x="34"/>
        <item x="146"/>
        <item x="207"/>
        <item x="915"/>
        <item x="889"/>
        <item x="914"/>
        <item x="169"/>
        <item x="158"/>
        <item x="147"/>
        <item x="33"/>
        <item x="515"/>
        <item x="752"/>
        <item x="107"/>
        <item x="104"/>
        <item x="916"/>
        <item x="707"/>
        <item x="32"/>
        <item x="709"/>
        <item x="910"/>
        <item x="963"/>
        <item x="1216"/>
        <item x="424"/>
        <item x="279"/>
        <item x="708"/>
        <item x="112"/>
        <item x="913"/>
        <item x="1179"/>
        <item x="917"/>
        <item x="157"/>
        <item x="395"/>
        <item x="522"/>
        <item x="170"/>
        <item x="153"/>
        <item x="676"/>
        <item x="22"/>
        <item x="1114"/>
        <item x="105"/>
        <item x="912"/>
        <item x="280"/>
        <item x="839"/>
        <item x="911"/>
        <item x="753"/>
        <item x="1064"/>
        <item x="840"/>
        <item x="23"/>
        <item x="890"/>
        <item x="483"/>
        <item x="337"/>
        <item x="846"/>
        <item x="171"/>
        <item x="732"/>
        <item x="665"/>
        <item x="886"/>
        <item x="1217"/>
        <item x="338"/>
        <item x="505"/>
        <item x="281"/>
        <item x="278"/>
        <item x="1178"/>
        <item x="106"/>
        <item x="513"/>
        <item x="31"/>
        <item x="425"/>
        <item x="208"/>
        <item x="841"/>
        <item x="1139"/>
        <item x="514"/>
        <item x="845"/>
        <item x="893"/>
        <item x="335"/>
        <item x="844"/>
        <item x="1180"/>
        <item x="754"/>
        <item x="1109"/>
        <item x="254"/>
        <item x="1138"/>
        <item x="843"/>
        <item x="336"/>
        <item x="334"/>
        <item x="962"/>
        <item x="842"/>
        <item x="172"/>
        <item x="1034"/>
        <item x="339"/>
        <item x="154"/>
        <item x="1181"/>
        <item x="155"/>
        <item x="156"/>
        <item x="1048"/>
        <item x="918"/>
        <item x="677"/>
        <item x="364"/>
        <item x="282"/>
        <item x="327"/>
        <item x="257"/>
        <item x="1035"/>
        <item x="1046"/>
        <item x="340"/>
        <item x="573"/>
        <item x="333"/>
        <item x="113"/>
        <item x="341"/>
        <item x="873"/>
        <item x="426"/>
        <item x="342"/>
        <item x="343"/>
        <item x="1110"/>
        <item x="961"/>
        <item x="283"/>
        <item x="173"/>
        <item x="258"/>
        <item x="512"/>
        <item x="209"/>
        <item x="506"/>
        <item x="872"/>
        <item x="255"/>
        <item x="964"/>
        <item x="284"/>
        <item x="328"/>
        <item x="332"/>
        <item x="733"/>
        <item x="702"/>
        <item x="256"/>
        <item x="871"/>
        <item x="365"/>
        <item x="874"/>
        <item x="511"/>
        <item x="427"/>
        <item x="428"/>
        <item x="717"/>
        <item x="329"/>
        <item x="736"/>
        <item x="331"/>
        <item x="226"/>
        <item x="533"/>
        <item x="666"/>
        <item x="210"/>
        <item x="225"/>
        <item x="1100"/>
        <item x="429"/>
        <item x="960"/>
        <item x="894"/>
        <item x="1059"/>
        <item x="1137"/>
        <item x="510"/>
        <item x="224"/>
        <item x="227"/>
        <item x="174"/>
        <item x="330"/>
        <item x="1058"/>
        <item x="507"/>
        <item x="1047"/>
        <item x="1074"/>
        <item x="734"/>
        <item x="755"/>
        <item x="277"/>
        <item x="223"/>
        <item x="211"/>
        <item x="509"/>
        <item x="907"/>
        <item x="430"/>
        <item x="1108"/>
        <item x="231"/>
        <item x="919"/>
        <item x="1057"/>
        <item x="737"/>
        <item x="1073"/>
        <item x="1084"/>
        <item x="366"/>
        <item x="259"/>
        <item x="738"/>
        <item x="959"/>
        <item x="508"/>
        <item x="1053"/>
        <item x="222"/>
        <item x="1140"/>
        <item x="741"/>
        <item x="344"/>
        <item x="228"/>
        <item x="1056"/>
        <item x="1086"/>
        <item x="965"/>
        <item x="1136"/>
        <item x="229"/>
        <item x="396"/>
        <item x="221"/>
        <item x="958"/>
        <item x="735"/>
        <item x="1111"/>
        <item x="1177"/>
        <item x="368"/>
        <item x="740"/>
        <item x="1218"/>
        <item x="212"/>
        <item x="523"/>
        <item x="747"/>
        <item x="253"/>
        <item x="1219"/>
        <item x="906"/>
        <item x="175"/>
        <item x="824"/>
        <item x="1055"/>
        <item x="739"/>
        <item x="700"/>
        <item x="957"/>
        <item x="213"/>
        <item x="1049"/>
        <item x="431"/>
        <item x="1050"/>
        <item x="345"/>
        <item x="367"/>
        <item x="276"/>
        <item x="1085"/>
        <item x="220"/>
        <item x="176"/>
        <item x="956"/>
        <item x="674"/>
        <item x="214"/>
        <item x="1052"/>
        <item x="574"/>
        <item x="346"/>
        <item x="701"/>
        <item x="246"/>
        <item x="247"/>
        <item x="895"/>
        <item x="1075"/>
        <item x="1051"/>
        <item x="742"/>
        <item x="1220"/>
        <item x="215"/>
        <item x="219"/>
        <item x="177"/>
        <item x="743"/>
        <item x="885"/>
        <item x="218"/>
        <item x="1144"/>
        <item x="943"/>
        <item x="234"/>
        <item x="432"/>
        <item x="484"/>
        <item x="216"/>
        <item x="1182"/>
        <item x="966"/>
        <item x="217"/>
        <item x="1070"/>
        <item x="1080"/>
        <item x="178"/>
        <item x="1096"/>
        <item x="1054"/>
        <item x="406"/>
        <item x="1101"/>
        <item x="405"/>
        <item x="1060"/>
        <item x="1072"/>
        <item x="1103"/>
        <item x="1107"/>
        <item x="407"/>
        <item x="404"/>
        <item x="678"/>
        <item x="437"/>
        <item x="744"/>
        <item x="275"/>
        <item x="436"/>
        <item x="1097"/>
        <item x="179"/>
        <item x="802"/>
        <item x="920"/>
        <item x="397"/>
        <item x="434"/>
        <item x="408"/>
        <item x="403"/>
        <item x="745"/>
        <item x="236"/>
        <item x="435"/>
        <item x="438"/>
        <item x="1176"/>
        <item x="409"/>
        <item x="1071"/>
        <item x="237"/>
        <item x="180"/>
        <item x="235"/>
        <item x="1093"/>
        <item x="1078"/>
        <item x="285"/>
        <item x="1036"/>
        <item x="1079"/>
        <item x="433"/>
        <item x="1081"/>
        <item x="181"/>
        <item x="1077"/>
        <item x="756"/>
        <item x="1069"/>
        <item x="1104"/>
        <item x="410"/>
        <item x="402"/>
        <item x="1095"/>
        <item x="439"/>
        <item x="905"/>
        <item x="182"/>
        <item x="379"/>
        <item x="1094"/>
        <item x="825"/>
        <item x="896"/>
        <item x="967"/>
        <item x="1083"/>
        <item x="183"/>
        <item x="1092"/>
        <item x="801"/>
        <item x="848"/>
        <item x="542"/>
        <item x="847"/>
        <item x="274"/>
        <item x="1076"/>
        <item x="184"/>
        <item x="1141"/>
        <item x="667"/>
        <item x="401"/>
        <item x="589"/>
        <item x="1068"/>
        <item x="185"/>
        <item x="347"/>
        <item x="1142"/>
        <item x="245"/>
        <item x="679"/>
        <item x="1087"/>
        <item x="193"/>
        <item x="398"/>
        <item x="192"/>
        <item x="186"/>
        <item x="1082"/>
        <item x="233"/>
        <item x="191"/>
        <item x="673"/>
        <item x="190"/>
        <item x="189"/>
        <item x="188"/>
        <item x="1115"/>
        <item x="590"/>
        <item x="187"/>
        <item x="440"/>
        <item x="238"/>
        <item x="260"/>
        <item x="710"/>
        <item x="400"/>
        <item x="584"/>
        <item x="399"/>
        <item x="248"/>
        <item x="936"/>
        <item x="348"/>
        <item x="1037"/>
        <item x="1091"/>
        <item x="680"/>
        <item x="369"/>
        <item x="1122"/>
        <item x="232"/>
        <item x="904"/>
        <item x="273"/>
        <item x="718"/>
        <item x="672"/>
        <item x="668"/>
        <item x="585"/>
        <item x="669"/>
        <item x="748"/>
        <item x="588"/>
        <item x="921"/>
        <item x="681"/>
        <item x="349"/>
        <item x="897"/>
        <item x="720"/>
        <item x="719"/>
        <item x="849"/>
        <item x="249"/>
        <item x="803"/>
        <item x="682"/>
        <item x="901"/>
        <item x="252"/>
        <item x="806"/>
        <item x="1183"/>
        <item x="903"/>
        <item x="378"/>
        <item x="671"/>
        <item x="875"/>
        <item x="935"/>
        <item x="370"/>
        <item x="1221"/>
        <item x="583"/>
        <item x="683"/>
        <item x="586"/>
        <item x="1061"/>
        <item x="1105"/>
        <item x="670"/>
        <item x="29"/>
        <item x="826"/>
        <item x="805"/>
        <item x="804"/>
        <item x="591"/>
        <item x="711"/>
        <item x="996"/>
        <item x="575"/>
        <item x="350"/>
        <item x="807"/>
        <item x="1143"/>
        <item x="485"/>
        <item x="587"/>
        <item x="1135"/>
        <item x="757"/>
        <item x="900"/>
        <item x="381"/>
        <item x="380"/>
        <item x="1098"/>
        <item x="28"/>
        <item x="712"/>
        <item x="261"/>
        <item x="351"/>
        <item x="371"/>
        <item x="808"/>
        <item x="902"/>
        <item x="1106"/>
        <item x="486"/>
        <item x="968"/>
        <item x="1090"/>
        <item x="286"/>
        <item x="582"/>
        <item x="27"/>
        <item x="749"/>
        <item x="487"/>
        <item x="250"/>
        <item x="239"/>
        <item x="899"/>
        <item x="934"/>
        <item x="713"/>
        <item x="24"/>
        <item x="1088"/>
        <item x="488"/>
        <item x="922"/>
        <item x="1089"/>
        <item x="26"/>
        <item x="722"/>
        <item x="377"/>
        <item x="592"/>
        <item x="489"/>
        <item x="30"/>
        <item x="721"/>
        <item x="490"/>
        <item x="374"/>
        <item x="25"/>
        <item x="1038"/>
        <item x="375"/>
        <item x="581"/>
        <item x="898"/>
        <item x="352"/>
        <item x="1099"/>
        <item x="244"/>
        <item x="827"/>
        <item x="372"/>
        <item x="724"/>
        <item x="251"/>
        <item x="1121"/>
        <item x="262"/>
        <item x="243"/>
        <item x="714"/>
        <item x="596"/>
        <item x="1184"/>
        <item x="1222"/>
        <item x="933"/>
        <item x="534"/>
        <item x="593"/>
        <item x="723"/>
        <item x="881"/>
        <item x="576"/>
        <item x="1062"/>
        <item x="923"/>
        <item x="1123"/>
        <item x="594"/>
        <item x="376"/>
        <item x="758"/>
        <item x="531"/>
        <item x="595"/>
        <item x="373"/>
        <item x="491"/>
        <item x="580"/>
        <item x="80"/>
        <item x="1039"/>
        <item x="354"/>
        <item x="969"/>
        <item x="716"/>
        <item x="353"/>
        <item x="876"/>
        <item x="882"/>
        <item x="1116"/>
        <item x="880"/>
        <item x="492"/>
        <item x="878"/>
        <item x="877"/>
        <item x="1117"/>
        <item x="1118"/>
        <item x="494"/>
        <item x="493"/>
        <item x="263"/>
        <item x="242"/>
        <item x="287"/>
        <item x="932"/>
        <item x="828"/>
        <item x="1063"/>
        <item x="240"/>
        <item x="879"/>
        <item x="1134"/>
        <item x="924"/>
        <item x="579"/>
        <item x="883"/>
        <item x="1119"/>
        <item x="1042"/>
        <item x="1041"/>
        <item x="1040"/>
        <item x="264"/>
        <item x="931"/>
        <item x="597"/>
        <item x="884"/>
        <item x="715"/>
        <item x="925"/>
        <item x="611"/>
        <item x="524"/>
        <item x="1043"/>
        <item x="1120"/>
        <item x="267"/>
        <item x="1133"/>
        <item x="930"/>
        <item x="1223"/>
        <item x="265"/>
        <item x="1185"/>
        <item x="577"/>
        <item x="578"/>
        <item x="598"/>
        <item x="926"/>
        <item x="241"/>
        <item x="970"/>
        <item x="929"/>
        <item x="928"/>
        <item x="1124"/>
        <item x="927"/>
        <item x="530"/>
        <item x="1132"/>
        <item x="266"/>
        <item x="1125"/>
        <item x="850"/>
        <item x="288"/>
        <item x="997"/>
        <item x="1131"/>
        <item x="1126"/>
        <item x="525"/>
        <item x="759"/>
        <item x="772"/>
        <item x="529"/>
        <item x="773"/>
        <item x="1186"/>
        <item x="528"/>
        <item x="1127"/>
        <item x="774"/>
        <item x="971"/>
        <item x="526"/>
        <item x="1224"/>
        <item x="527"/>
        <item x="775"/>
        <item x="1010"/>
        <item x="289"/>
        <item x="760"/>
        <item x="972"/>
        <item x="771"/>
        <item x="535"/>
        <item x="1225"/>
        <item x="1226"/>
        <item x="1187"/>
        <item x="1227"/>
        <item x="776"/>
        <item x="1228"/>
        <item x="973"/>
        <item x="541"/>
        <item x="770"/>
        <item x="290"/>
        <item x="767"/>
        <item x="761"/>
        <item x="769"/>
        <item x="766"/>
        <item x="763"/>
        <item x="768"/>
        <item x="1188"/>
        <item x="762"/>
        <item x="1130"/>
        <item x="764"/>
        <item x="974"/>
        <item x="765"/>
        <item x="1229"/>
        <item x="1230"/>
        <item x="1189"/>
        <item x="292"/>
        <item x="777"/>
        <item x="998"/>
        <item x="975"/>
        <item x="291"/>
        <item x="293"/>
        <item x="1231"/>
        <item x="612"/>
        <item x="1190"/>
        <item x="536"/>
        <item x="1145"/>
        <item x="976"/>
        <item x="294"/>
        <item x="599"/>
        <item x="1232"/>
        <item x="1009"/>
        <item x="800"/>
        <item x="540"/>
        <item x="1191"/>
        <item x="1128"/>
        <item x="977"/>
        <item x="1235"/>
        <item x="1233"/>
        <item x="1234"/>
        <item x="295"/>
        <item x="1236"/>
        <item x="978"/>
        <item x="1192"/>
        <item x="1129"/>
        <item x="1237"/>
        <item x="1008"/>
        <item x="1238"/>
        <item x="81"/>
        <item x="979"/>
        <item x="1193"/>
        <item x="1245"/>
        <item x="296"/>
        <item x="537"/>
        <item x="1244"/>
        <item x="1239"/>
        <item x="538"/>
        <item x="1194"/>
        <item x="1146"/>
        <item x="539"/>
        <item x="999"/>
        <item x="1243"/>
        <item x="1242"/>
        <item x="1195"/>
        <item x="1240"/>
        <item x="600"/>
        <item x="981"/>
        <item x="613"/>
        <item x="82"/>
        <item x="980"/>
        <item x="1246"/>
        <item x="983"/>
        <item x="1241"/>
        <item x="982"/>
        <item x="298"/>
        <item x="297"/>
        <item x="984"/>
        <item x="299"/>
        <item x="985"/>
        <item x="40"/>
        <item x="1196"/>
        <item x="988"/>
        <item x="987"/>
        <item x="986"/>
        <item x="1197"/>
        <item x="300"/>
        <item x="1198"/>
        <item x="601"/>
        <item x="989"/>
        <item x="1007"/>
        <item x="1000"/>
        <item x="616"/>
        <item x="301"/>
        <item x="615"/>
        <item x="302"/>
        <item x="684"/>
        <item x="614"/>
        <item x="1199"/>
        <item x="1147"/>
        <item x="990"/>
        <item x="1006"/>
        <item x="1011"/>
        <item x="303"/>
        <item x="1148"/>
        <item x="1204"/>
        <item x="1205"/>
        <item x="1201"/>
        <item x="1206"/>
        <item x="1200"/>
        <item x="991"/>
        <item x="602"/>
        <item x="1203"/>
        <item x="1202"/>
        <item x="309"/>
        <item x="310"/>
        <item x="308"/>
        <item x="304"/>
        <item x="1207"/>
        <item x="305"/>
        <item x="609"/>
        <item x="603"/>
        <item x="307"/>
        <item x="606"/>
        <item x="1149"/>
        <item x="1005"/>
        <item x="1208"/>
        <item x="311"/>
        <item x="306"/>
        <item x="1001"/>
        <item x="1209"/>
        <item x="604"/>
        <item x="992"/>
        <item x="312"/>
        <item x="1210"/>
        <item x="1012"/>
        <item x="610"/>
        <item x="313"/>
        <item x="617"/>
        <item x="314"/>
        <item x="605"/>
        <item x="1211"/>
        <item x="993"/>
        <item x="1150"/>
        <item x="1004"/>
        <item x="1212"/>
        <item x="1213"/>
        <item x="315"/>
        <item x="317"/>
        <item x="608"/>
        <item x="1003"/>
        <item x="1002"/>
        <item x="607"/>
        <item x="316"/>
        <item x="1013"/>
        <item x="633"/>
        <item x="1151"/>
        <item x="634"/>
        <item x="635"/>
        <item x="636"/>
        <item x="618"/>
        <item x="637"/>
        <item x="1163"/>
        <item x="1165"/>
        <item x="632"/>
        <item x="1162"/>
        <item x="1164"/>
        <item x="1166"/>
        <item x="1161"/>
        <item x="1152"/>
        <item x="1167"/>
        <item x="1160"/>
        <item x="619"/>
        <item x="638"/>
        <item x="1168"/>
        <item x="1014"/>
        <item x="1159"/>
        <item x="631"/>
        <item x="1153"/>
        <item x="1158"/>
        <item x="1154"/>
        <item x="620"/>
        <item x="658"/>
        <item x="1015"/>
        <item x="1157"/>
        <item x="1155"/>
        <item x="1172"/>
        <item x="1156"/>
        <item x="1171"/>
        <item x="657"/>
        <item x="630"/>
        <item x="1169"/>
        <item x="639"/>
        <item x="461"/>
        <item x="629"/>
        <item x="1170"/>
        <item x="656"/>
        <item x="1016"/>
        <item x="628"/>
        <item x="621"/>
        <item x="460"/>
        <item x="622"/>
        <item x="627"/>
        <item x="1017"/>
        <item x="623"/>
        <item x="655"/>
        <item x="1173"/>
        <item x="626"/>
        <item x="624"/>
        <item x="625"/>
        <item x="1174"/>
        <item x="640"/>
        <item x="1023"/>
        <item x="450"/>
        <item x="654"/>
        <item x="451"/>
        <item x="1022"/>
        <item x="1175"/>
        <item x="452"/>
        <item x="462"/>
        <item x="1018"/>
        <item x="1021"/>
        <item x="641"/>
        <item x="1032"/>
        <item x="453"/>
        <item x="459"/>
        <item x="1024"/>
        <item x="653"/>
        <item x="456"/>
        <item x="455"/>
        <item x="1019"/>
        <item x="1025"/>
        <item x="463"/>
        <item x="642"/>
        <item x="458"/>
        <item x="1020"/>
        <item x="652"/>
        <item x="454"/>
        <item x="643"/>
        <item x="449"/>
        <item x="464"/>
        <item x="457"/>
        <item x="644"/>
        <item x="1031"/>
        <item x="1026"/>
        <item x="651"/>
        <item x="1028"/>
        <item x="650"/>
        <item x="1027"/>
        <item x="649"/>
        <item x="465"/>
        <item x="645"/>
        <item x="648"/>
        <item x="647"/>
        <item x="1029"/>
        <item x="646"/>
        <item x="448"/>
        <item x="1030"/>
        <item x="466"/>
        <item x="447"/>
        <item x="446"/>
        <item x="445"/>
        <item x="444"/>
        <item x="443"/>
        <item x="441"/>
        <item x="442"/>
        <item x="830"/>
        <item x="829"/>
        <item x="0"/>
        <item t="default"/>
      </items>
    </pivotField>
    <pivotField compact="0" outline="0" showAll="0">
      <items count="16">
        <item x="6"/>
        <item x="11"/>
        <item x="10"/>
        <item x="0"/>
        <item x="8"/>
        <item x="5"/>
        <item x="9"/>
        <item x="1"/>
        <item x="14"/>
        <item x="13"/>
        <item x="2"/>
        <item x="4"/>
        <item x="3"/>
        <item x="7"/>
        <item x="12"/>
        <item t="default"/>
      </items>
    </pivotField>
    <pivotField compact="0" outline="0" showAll="0"/>
    <pivotField compact="0" outline="0" showAll="0"/>
  </pivotFields>
  <rowFields count="1">
    <field x="0"/>
  </rowFields>
  <rowItems count="6">
    <i>
      <x/>
    </i>
    <i>
      <x v="4"/>
    </i>
    <i>
      <x v="37"/>
    </i>
    <i>
      <x v="47"/>
    </i>
    <i>
      <x v="67"/>
    </i>
    <i t="grand">
      <x/>
    </i>
  </rowItems>
  <colFields count="1">
    <field x="-2"/>
  </colFields>
  <colItems count="2">
    <i>
      <x/>
    </i>
    <i i="1">
      <x v="1"/>
    </i>
  </colItems>
  <dataFields count="2">
    <dataField name="Sum of Daily Vaccinations" fld="7" baseField="0" baseItem="0"/>
    <dataField name="Sum of Total Vaccinations" fld="5" baseField="0" baseItem="0"/>
  </dataFields>
  <formats count="13">
    <format dxfId="28">
      <pivotArea outline="0" fieldPosition="0">
        <references count="1">
          <reference field="0" count="0" selected="0"/>
        </references>
      </pivotArea>
    </format>
    <format dxfId="27">
      <pivotArea outline="0" fieldPosition="0">
        <references count="1">
          <reference field="0" count="1" selected="0">
            <x v="67"/>
          </reference>
        </references>
      </pivotArea>
    </format>
    <format dxfId="26">
      <pivotArea outline="0" fieldPosition="0">
        <references count="1">
          <reference field="0" count="0" selected="0"/>
        </references>
      </pivotArea>
    </format>
    <format dxfId="25">
      <pivotArea dataOnly="0" labelOnly="1" outline="0" fieldPosition="0">
        <references count="1">
          <reference field="0" count="0"/>
        </references>
      </pivotArea>
    </format>
    <format dxfId="24">
      <pivotArea field="0" type="button" dataOnly="0" labelOnly="1" outline="0" axis="axisRow" fieldPosition="0"/>
    </format>
    <format dxfId="23">
      <pivotArea dataOnly="0" labelOnly="1" outline="0" fieldPosition="0">
        <references count="1">
          <reference field="4294967294" count="2">
            <x v="0"/>
            <x v="1"/>
          </reference>
        </references>
      </pivotArea>
    </format>
    <format dxfId="22">
      <pivotArea grandRow="1" outline="0" collapsedLevelsAreSubtotals="1" fieldPosition="0"/>
    </format>
    <format dxfId="21">
      <pivotArea dataOnly="0" labelOnly="1" grandRow="1" outline="0" fieldPosition="0"/>
    </format>
    <format dxfId="20">
      <pivotArea outline="0" collapsedLevelsAreSubtotals="1" fieldPosition="0"/>
    </format>
    <format dxfId="19">
      <pivotArea grandRow="1" outline="0" collapsedLevelsAreSubtotals="1" fieldPosition="0"/>
    </format>
    <format dxfId="18">
      <pivotArea dataOnly="0" labelOnly="1" grandRow="1" outline="0" fieldPosition="0"/>
    </format>
    <format dxfId="17">
      <pivotArea field="0" type="button" dataOnly="0" labelOnly="1" outline="0" axis="axisRow" fieldPosition="0"/>
    </format>
    <format dxfId="16">
      <pivotArea dataOnly="0" labelOnly="1" outline="0" fieldPosition="0">
        <references count="1">
          <reference field="4294967294" count="2">
            <x v="0"/>
            <x v="1"/>
          </reference>
        </references>
      </pivotArea>
    </format>
  </format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220D01-317A-4143-A045-6AC27291A7CD}" name="PivotTable1" cacheId="2"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chartFormat="2">
  <location ref="A4:E55" firstHeaderRow="0" firstDataRow="1" firstDataCol="2"/>
  <pivotFields count="12">
    <pivotField name="Country" axis="axisRow" compact="0" outline="0" showAll="0">
      <items count="80">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x="78"/>
        <item t="default"/>
      </items>
    </pivotField>
    <pivotField compact="0" outline="0" showAll="0"/>
    <pivotField name="Date" axis="axisRow" compact="0" outline="0" showAll="0">
      <items count="92">
        <item x="56"/>
        <item x="60"/>
        <item x="58"/>
        <item x="59"/>
        <item x="61"/>
        <item x="62"/>
        <item x="63"/>
        <item x="64"/>
        <item x="65"/>
        <item x="66"/>
        <item x="67"/>
        <item x="68"/>
        <item x="69"/>
        <item x="70"/>
        <item x="71"/>
        <item x="72"/>
        <item x="73"/>
        <item x="74"/>
        <item x="75"/>
        <item x="76"/>
        <item x="77"/>
        <item x="78"/>
        <item x="79"/>
        <item x="80"/>
        <item x="81"/>
        <item x="82"/>
        <item x="83"/>
        <item x="84"/>
        <item x="85"/>
        <item x="86"/>
        <item x="87"/>
        <item x="88"/>
        <item x="89"/>
        <item x="90"/>
        <item x="54"/>
        <item x="55"/>
        <item x="50"/>
        <item x="51"/>
        <item x="52"/>
        <item x="53"/>
        <item x="46"/>
        <item x="47"/>
        <item x="48"/>
        <item x="49"/>
        <item x="40"/>
        <item x="41"/>
        <item x="42"/>
        <item x="43"/>
        <item x="44"/>
        <item x="45"/>
        <item x="8"/>
        <item x="9"/>
        <item x="10"/>
        <item x="11"/>
        <item x="12"/>
        <item x="13"/>
        <item x="14"/>
        <item x="15"/>
        <item x="16"/>
        <item x="17"/>
        <item x="18"/>
        <item x="19"/>
        <item x="20"/>
        <item x="21"/>
        <item x="22"/>
        <item x="23"/>
        <item x="24"/>
        <item x="25"/>
        <item x="26"/>
        <item x="27"/>
        <item x="28"/>
        <item x="29"/>
        <item x="30"/>
        <item x="31"/>
        <item x="32"/>
        <item x="33"/>
        <item x="34"/>
        <item x="2"/>
        <item x="3"/>
        <item x="4"/>
        <item x="5"/>
        <item x="0"/>
        <item x="1"/>
        <item x="6"/>
        <item x="7"/>
        <item x="35"/>
        <item x="36"/>
        <item x="37"/>
        <item x="38"/>
        <item x="39"/>
        <item x="57"/>
        <item t="default"/>
      </items>
    </pivotField>
    <pivotField compact="0" outline="0" showAll="0">
      <items count="1509">
        <item x="0"/>
        <item x="1019"/>
        <item x="1082"/>
        <item x="139"/>
        <item x="478"/>
        <item x="95"/>
        <item x="1"/>
        <item x="893"/>
        <item x="140"/>
        <item x="479"/>
        <item x="261"/>
        <item x="723"/>
        <item x="141"/>
        <item x="1191"/>
        <item x="374"/>
        <item x="145"/>
        <item x="895"/>
        <item x="480"/>
        <item x="409"/>
        <item x="481"/>
        <item x="97"/>
        <item x="98"/>
        <item x="482"/>
        <item x="483"/>
        <item x="484"/>
        <item x="224"/>
        <item x="1262"/>
        <item x="485"/>
        <item x="581"/>
        <item x="410"/>
        <item x="96"/>
        <item x="142"/>
        <item x="2"/>
        <item x="1020"/>
        <item x="5"/>
        <item x="99"/>
        <item x="100"/>
        <item x="101"/>
        <item x="102"/>
        <item x="836"/>
        <item x="411"/>
        <item x="4"/>
        <item x="582"/>
        <item x="621"/>
        <item x="146"/>
        <item x="874"/>
        <item x="291"/>
        <item x="377"/>
        <item x="560"/>
        <item x="143"/>
        <item x="136"/>
        <item x="1021"/>
        <item x="1055"/>
        <item x="166"/>
        <item x="583"/>
        <item x="1369"/>
        <item x="451"/>
        <item x="486"/>
        <item x="412"/>
        <item x="896"/>
        <item x="875"/>
        <item x="1087"/>
        <item x="1146"/>
        <item x="1022"/>
        <item x="1023"/>
        <item x="1024"/>
        <item x="1025"/>
        <item x="584"/>
        <item x="103"/>
        <item x="876"/>
        <item x="958"/>
        <item x="837"/>
        <item x="262"/>
        <item x="622"/>
        <item x="413"/>
        <item x="817"/>
        <item x="561"/>
        <item x="414"/>
        <item x="415"/>
        <item x="619"/>
        <item x="585"/>
        <item x="1083"/>
        <item x="1147"/>
        <item x="877"/>
        <item x="919"/>
        <item x="137"/>
        <item x="375"/>
        <item x="586"/>
        <item x="416"/>
        <item x="894"/>
        <item x="878"/>
        <item x="1056"/>
        <item x="1256"/>
        <item x="292"/>
        <item x="711"/>
        <item x="144"/>
        <item x="452"/>
        <item x="988"/>
        <item x="712"/>
        <item x="879"/>
        <item x="623"/>
        <item x="967"/>
        <item x="587"/>
        <item x="285"/>
        <item x="449"/>
        <item x="701"/>
        <item x="713"/>
        <item x="880"/>
        <item x="167"/>
        <item x="450"/>
        <item x="168"/>
        <item x="1127"/>
        <item x="897"/>
        <item x="658"/>
        <item x="714"/>
        <item x="138"/>
        <item x="417"/>
        <item x="1057"/>
        <item x="1084"/>
        <item x="624"/>
        <item x="562"/>
        <item x="225"/>
        <item x="838"/>
        <item x="1360"/>
        <item x="881"/>
        <item x="453"/>
        <item x="169"/>
        <item x="715"/>
        <item x="1085"/>
        <item x="1026"/>
        <item x="1148"/>
        <item x="1294"/>
        <item x="563"/>
        <item x="970"/>
        <item x="286"/>
        <item x="882"/>
        <item x="1257"/>
        <item x="659"/>
        <item x="104"/>
        <item x="376"/>
        <item x="716"/>
        <item x="1088"/>
        <item x="1086"/>
        <item x="564"/>
        <item x="1058"/>
        <item x="1263"/>
        <item x="418"/>
        <item x="333"/>
        <item x="620"/>
        <item x="487"/>
        <item x="26"/>
        <item x="920"/>
        <item x="717"/>
        <item x="883"/>
        <item x="293"/>
        <item x="1226"/>
        <item x="773"/>
        <item x="565"/>
        <item x="1059"/>
        <item x="1295"/>
        <item x="724"/>
        <item x="268"/>
        <item x="170"/>
        <item x="566"/>
        <item x="419"/>
        <item x="774"/>
        <item x="454"/>
        <item x="839"/>
        <item x="718"/>
        <item x="226"/>
        <item x="1296"/>
        <item x="884"/>
        <item x="227"/>
        <item x="334"/>
        <item x="201"/>
        <item x="1060"/>
        <item x="567"/>
        <item x="1297"/>
        <item x="775"/>
        <item x="228"/>
        <item x="1227"/>
        <item x="898"/>
        <item x="885"/>
        <item x="719"/>
        <item x="921"/>
        <item x="840"/>
        <item x="841"/>
        <item x="263"/>
        <item x="568"/>
        <item x="420"/>
        <item x="720"/>
        <item x="721"/>
        <item x="287"/>
        <item x="1149"/>
        <item x="588"/>
        <item x="569"/>
        <item x="842"/>
        <item x="886"/>
        <item x="294"/>
        <item x="229"/>
        <item x="570"/>
        <item x="1298"/>
        <item x="1299"/>
        <item x="230"/>
        <item x="1061"/>
        <item x="421"/>
        <item x="722"/>
        <item x="422"/>
        <item x="1244"/>
        <item x="223"/>
        <item x="1300"/>
        <item x="571"/>
        <item x="171"/>
        <item x="455"/>
        <item x="887"/>
        <item x="815"/>
        <item x="147"/>
        <item x="27"/>
        <item x="1301"/>
        <item x="572"/>
        <item x="1150"/>
        <item x="899"/>
        <item x="295"/>
        <item x="423"/>
        <item x="625"/>
        <item x="296"/>
        <item x="269"/>
        <item x="573"/>
        <item x="888"/>
        <item x="1302"/>
        <item x="1062"/>
        <item x="574"/>
        <item x="900"/>
        <item x="1245"/>
        <item x="28"/>
        <item x="889"/>
        <item x="1151"/>
        <item x="297"/>
        <item x="575"/>
        <item x="172"/>
        <item x="173"/>
        <item x="424"/>
        <item x="776"/>
        <item x="1152"/>
        <item x="1264"/>
        <item x="1370"/>
        <item x="270"/>
        <item x="843"/>
        <item x="1063"/>
        <item x="174"/>
        <item x="456"/>
        <item x="298"/>
        <item x="890"/>
        <item x="901"/>
        <item x="576"/>
        <item x="105"/>
        <item x="231"/>
        <item x="816"/>
        <item x="425"/>
        <item x="1064"/>
        <item x="1065"/>
        <item x="626"/>
        <item x="1066"/>
        <item x="1303"/>
        <item x="660"/>
        <item x="702"/>
        <item x="902"/>
        <item x="577"/>
        <item x="891"/>
        <item x="661"/>
        <item x="175"/>
        <item x="1067"/>
        <item x="989"/>
        <item x="578"/>
        <item x="892"/>
        <item x="903"/>
        <item x="589"/>
        <item x="426"/>
        <item x="1128"/>
        <item x="819"/>
        <item x="1246"/>
        <item x="662"/>
        <item x="176"/>
        <item x="488"/>
        <item x="579"/>
        <item x="288"/>
        <item x="663"/>
        <item x="457"/>
        <item x="820"/>
        <item x="177"/>
        <item x="299"/>
        <item x="904"/>
        <item x="335"/>
        <item x="427"/>
        <item x="844"/>
        <item x="178"/>
        <item x="1228"/>
        <item x="428"/>
        <item x="580"/>
        <item x="429"/>
        <item x="1068"/>
        <item x="179"/>
        <item x="1247"/>
        <item x="821"/>
        <item x="180"/>
        <item x="232"/>
        <item x="922"/>
        <item x="822"/>
        <item x="905"/>
        <item x="823"/>
        <item x="1197"/>
        <item x="430"/>
        <item x="181"/>
        <item x="824"/>
        <item x="1248"/>
        <item x="906"/>
        <item x="29"/>
        <item x="1304"/>
        <item x="431"/>
        <item x="1265"/>
        <item x="825"/>
        <item x="271"/>
        <item x="590"/>
        <item x="1069"/>
        <item x="627"/>
        <item x="1027"/>
        <item x="907"/>
        <item x="826"/>
        <item x="233"/>
        <item x="234"/>
        <item x="235"/>
        <item x="432"/>
        <item x="827"/>
        <item x="182"/>
        <item x="300"/>
        <item x="1266"/>
        <item x="908"/>
        <item x="1249"/>
        <item x="1070"/>
        <item x="1028"/>
        <item x="1029"/>
        <item x="1030"/>
        <item x="458"/>
        <item x="828"/>
        <item x="845"/>
        <item x="1031"/>
        <item x="829"/>
        <item x="106"/>
        <item x="846"/>
        <item x="847"/>
        <item x="909"/>
        <item x="519"/>
        <item x="183"/>
        <item x="433"/>
        <item x="1071"/>
        <item x="910"/>
        <item x="1072"/>
        <item x="264"/>
        <item x="830"/>
        <item x="272"/>
        <item x="923"/>
        <item x="289"/>
        <item x="184"/>
        <item x="1267"/>
        <item x="1305"/>
        <item x="1073"/>
        <item x="1153"/>
        <item x="1250"/>
        <item x="848"/>
        <item x="434"/>
        <item x="911"/>
        <item x="435"/>
        <item x="185"/>
        <item x="186"/>
        <item x="436"/>
        <item x="187"/>
        <item x="591"/>
        <item x="107"/>
        <item x="1074"/>
        <item x="831"/>
        <item x="188"/>
        <item x="912"/>
        <item x="1129"/>
        <item x="971"/>
        <item x="108"/>
        <item x="437"/>
        <item x="1032"/>
        <item x="913"/>
        <item x="849"/>
        <item x="1075"/>
        <item x="301"/>
        <item x="832"/>
        <item x="1187"/>
        <item x="148"/>
        <item x="1306"/>
        <item x="1251"/>
        <item x="1307"/>
        <item x="1308"/>
        <item x="914"/>
        <item x="189"/>
        <item x="1268"/>
        <item x="30"/>
        <item x="1309"/>
        <item x="265"/>
        <item x="336"/>
        <item x="1076"/>
        <item x="438"/>
        <item x="833"/>
        <item x="273"/>
        <item x="915"/>
        <item x="1077"/>
        <item x="1252"/>
        <item x="990"/>
        <item x="1310"/>
        <item x="834"/>
        <item x="628"/>
        <item x="439"/>
        <item x="916"/>
        <item x="835"/>
        <item x="1130"/>
        <item x="6"/>
        <item x="725"/>
        <item x="236"/>
        <item x="109"/>
        <item x="1078"/>
        <item x="290"/>
        <item x="190"/>
        <item x="459"/>
        <item x="917"/>
        <item x="202"/>
        <item x="850"/>
        <item x="972"/>
        <item x="440"/>
        <item x="274"/>
        <item x="1079"/>
        <item x="818"/>
        <item x="1253"/>
        <item x="592"/>
        <item x="973"/>
        <item x="918"/>
        <item x="1311"/>
        <item x="337"/>
        <item x="302"/>
        <item x="1080"/>
        <item x="1254"/>
        <item x="1089"/>
        <item x="1081"/>
        <item x="1255"/>
        <item x="441"/>
        <item x="1033"/>
        <item x="191"/>
        <item x="1361"/>
        <item x="275"/>
        <item x="442"/>
        <item x="338"/>
        <item x="443"/>
        <item x="777"/>
        <item x="54"/>
        <item x="7"/>
        <item x="1269"/>
        <item x="31"/>
        <item x="703"/>
        <item x="444"/>
        <item x="593"/>
        <item x="991"/>
        <item x="192"/>
        <item x="193"/>
        <item x="194"/>
        <item x="276"/>
        <item x="1154"/>
        <item x="1131"/>
        <item x="1312"/>
        <item x="629"/>
        <item x="851"/>
        <item x="195"/>
        <item x="445"/>
        <item x="460"/>
        <item x="489"/>
        <item x="520"/>
        <item x="924"/>
        <item x="1229"/>
        <item x="594"/>
        <item x="974"/>
        <item x="1371"/>
        <item x="1034"/>
        <item x="277"/>
        <item x="196"/>
        <item x="303"/>
        <item x="446"/>
        <item x="1270"/>
        <item x="975"/>
        <item x="1313"/>
        <item x="339"/>
        <item x="1314"/>
        <item x="1315"/>
        <item x="1090"/>
        <item x="1316"/>
        <item x="304"/>
        <item x="110"/>
        <item x="266"/>
        <item x="925"/>
        <item x="305"/>
        <item x="1317"/>
        <item x="778"/>
        <item x="447"/>
        <item x="852"/>
        <item x="595"/>
        <item x="55"/>
        <item x="197"/>
        <item x="1035"/>
        <item x="1091"/>
        <item x="32"/>
        <item x="56"/>
        <item x="1092"/>
        <item x="853"/>
        <item x="237"/>
        <item x="1036"/>
        <item x="1037"/>
        <item x="57"/>
        <item x="1188"/>
        <item x="854"/>
        <item x="1038"/>
        <item x="448"/>
        <item x="926"/>
        <item x="340"/>
        <item x="58"/>
        <item x="1271"/>
        <item x="198"/>
        <item x="238"/>
        <item x="1318"/>
        <item x="278"/>
        <item x="461"/>
        <item x="976"/>
        <item x="59"/>
        <item x="378"/>
        <item x="33"/>
        <item x="462"/>
        <item x="341"/>
        <item x="60"/>
        <item x="596"/>
        <item x="855"/>
        <item x="199"/>
        <item x="200"/>
        <item x="61"/>
        <item x="267"/>
        <item x="1039"/>
        <item x="927"/>
        <item x="1155"/>
        <item x="62"/>
        <item x="1319"/>
        <item x="1362"/>
        <item x="63"/>
        <item x="306"/>
        <item x="1258"/>
        <item x="1198"/>
        <item x="64"/>
        <item x="65"/>
        <item x="1320"/>
        <item x="34"/>
        <item x="1272"/>
        <item x="1321"/>
        <item x="66"/>
        <item x="1322"/>
        <item x="1323"/>
        <item x="463"/>
        <item x="1273"/>
        <item x="1274"/>
        <item x="856"/>
        <item x="239"/>
        <item x="240"/>
        <item x="1324"/>
        <item x="67"/>
        <item x="241"/>
        <item x="242"/>
        <item x="597"/>
        <item x="279"/>
        <item x="1380"/>
        <item x="857"/>
        <item x="243"/>
        <item x="244"/>
        <item x="245"/>
        <item x="246"/>
        <item x="247"/>
        <item x="928"/>
        <item x="858"/>
        <item x="859"/>
        <item x="860"/>
        <item x="861"/>
        <item x="1325"/>
        <item x="68"/>
        <item x="111"/>
        <item x="1040"/>
        <item x="342"/>
        <item x="280"/>
        <item x="1132"/>
        <item x="598"/>
        <item x="630"/>
        <item x="862"/>
        <item x="35"/>
        <item x="1275"/>
        <item x="69"/>
        <item x="307"/>
        <item x="1326"/>
        <item x="929"/>
        <item x="599"/>
        <item x="490"/>
        <item x="1156"/>
        <item x="726"/>
        <item x="977"/>
        <item x="1041"/>
        <item x="704"/>
        <item x="248"/>
        <item x="203"/>
        <item x="992"/>
        <item x="863"/>
        <item x="70"/>
        <item x="464"/>
        <item x="631"/>
        <item x="1327"/>
        <item x="1276"/>
        <item x="1328"/>
        <item x="1329"/>
        <item x="1330"/>
        <item x="1331"/>
        <item x="281"/>
        <item x="600"/>
        <item x="1042"/>
        <item x="1043"/>
        <item x="1044"/>
        <item x="930"/>
        <item x="1045"/>
        <item x="1336"/>
        <item x="282"/>
        <item x="71"/>
        <item x="993"/>
        <item x="1332"/>
        <item x="1230"/>
        <item x="864"/>
        <item x="1046"/>
        <item x="601"/>
        <item x="1277"/>
        <item x="1441"/>
        <item x="308"/>
        <item x="491"/>
        <item x="632"/>
        <item x="931"/>
        <item x="521"/>
        <item x="283"/>
        <item x="779"/>
        <item x="36"/>
        <item x="72"/>
        <item x="343"/>
        <item x="959"/>
        <item x="112"/>
        <item x="465"/>
        <item x="1333"/>
        <item x="994"/>
        <item x="492"/>
        <item x="1093"/>
        <item x="73"/>
        <item x="1157"/>
        <item x="1278"/>
        <item x="932"/>
        <item x="865"/>
        <item x="866"/>
        <item x="867"/>
        <item x="705"/>
        <item x="602"/>
        <item x="1199"/>
        <item x="284"/>
        <item x="1363"/>
        <item x="633"/>
        <item x="1334"/>
        <item x="868"/>
        <item x="1335"/>
        <item x="74"/>
        <item x="1279"/>
        <item x="1280"/>
        <item x="978"/>
        <item x="869"/>
        <item x="309"/>
        <item x="75"/>
        <item x="1158"/>
        <item x="995"/>
        <item x="1047"/>
        <item x="634"/>
        <item x="1133"/>
        <item x="870"/>
        <item x="1281"/>
        <item x="8"/>
        <item x="344"/>
        <item x="37"/>
        <item x="1159"/>
        <item x="76"/>
        <item x="603"/>
        <item x="1381"/>
        <item x="466"/>
        <item x="635"/>
        <item x="1259"/>
        <item x="968"/>
        <item x="113"/>
        <item x="1282"/>
        <item x="996"/>
        <item x="310"/>
        <item x="1372"/>
        <item x="1200"/>
        <item x="345"/>
        <item x="871"/>
        <item x="467"/>
        <item x="997"/>
        <item x="346"/>
        <item x="311"/>
        <item x="114"/>
        <item x="1364"/>
        <item x="347"/>
        <item x="348"/>
        <item x="1231"/>
        <item x="636"/>
        <item x="349"/>
        <item x="998"/>
        <item x="1283"/>
        <item x="312"/>
        <item x="1048"/>
        <item x="115"/>
        <item x="706"/>
        <item x="77"/>
        <item x="872"/>
        <item x="637"/>
        <item x="780"/>
        <item x="873"/>
        <item x="38"/>
        <item x="1160"/>
        <item x="493"/>
        <item x="999"/>
        <item x="604"/>
        <item x="960"/>
        <item x="468"/>
        <item x="1049"/>
        <item x="1050"/>
        <item x="1051"/>
        <item x="1052"/>
        <item x="1284"/>
        <item x="638"/>
        <item x="686"/>
        <item x="116"/>
        <item x="350"/>
        <item x="1000"/>
        <item x="639"/>
        <item x="313"/>
        <item x="979"/>
        <item x="39"/>
        <item x="149"/>
        <item x="1053"/>
        <item x="78"/>
        <item x="1192"/>
        <item x="469"/>
        <item x="1001"/>
        <item x="640"/>
        <item x="727"/>
        <item x="249"/>
        <item x="1337"/>
        <item x="40"/>
        <item x="1365"/>
        <item x="1094"/>
        <item x="1161"/>
        <item x="41"/>
        <item x="79"/>
        <item x="1285"/>
        <item x="1286"/>
        <item x="80"/>
        <item x="707"/>
        <item x="1287"/>
        <item x="81"/>
        <item x="605"/>
        <item x="82"/>
        <item x="1002"/>
        <item x="641"/>
        <item x="522"/>
        <item x="1366"/>
        <item x="980"/>
        <item x="687"/>
        <item x="314"/>
        <item x="642"/>
        <item x="117"/>
        <item x="351"/>
        <item x="42"/>
        <item x="1003"/>
        <item x="470"/>
        <item x="643"/>
        <item x="1162"/>
        <item x="1004"/>
        <item x="1288"/>
        <item x="1260"/>
        <item x="1005"/>
        <item x="644"/>
        <item x="1367"/>
        <item x="969"/>
        <item x="43"/>
        <item x="1006"/>
        <item x="606"/>
        <item x="1368"/>
        <item x="1095"/>
        <item x="708"/>
        <item x="688"/>
        <item x="471"/>
        <item x="645"/>
        <item x="1007"/>
        <item x="1232"/>
        <item x="472"/>
        <item x="473"/>
        <item x="315"/>
        <item x="352"/>
        <item x="83"/>
        <item x="1201"/>
        <item x="9"/>
        <item x="1289"/>
        <item x="1163"/>
        <item x="84"/>
        <item x="1054"/>
        <item x="1008"/>
        <item x="44"/>
        <item x="85"/>
        <item x="1382"/>
        <item x="86"/>
        <item x="87"/>
        <item x="646"/>
        <item x="353"/>
        <item x="118"/>
        <item x="88"/>
        <item x="89"/>
        <item x="474"/>
        <item x="354"/>
        <item x="90"/>
        <item x="91"/>
        <item x="1009"/>
        <item x="981"/>
        <item x="92"/>
        <item x="1193"/>
        <item x="1202"/>
        <item x="1290"/>
        <item x="494"/>
        <item x="93"/>
        <item x="355"/>
        <item x="607"/>
        <item x="1261"/>
        <item x="45"/>
        <item x="316"/>
        <item x="94"/>
        <item x="523"/>
        <item x="1164"/>
        <item x="356"/>
        <item x="647"/>
        <item x="357"/>
        <item x="1096"/>
        <item x="664"/>
        <item x="781"/>
        <item x="358"/>
        <item x="933"/>
        <item x="1291"/>
        <item x="475"/>
        <item x="1203"/>
        <item x="1165"/>
        <item x="1010"/>
        <item x="317"/>
        <item x="46"/>
        <item x="1383"/>
        <item x="608"/>
        <item x="359"/>
        <item x="1097"/>
        <item x="709"/>
        <item x="1098"/>
        <item x="961"/>
        <item x="119"/>
        <item x="47"/>
        <item x="318"/>
        <item x="10"/>
        <item x="48"/>
        <item x="1099"/>
        <item x="319"/>
        <item x="1011"/>
        <item x="1166"/>
        <item x="360"/>
        <item x="476"/>
        <item x="1338"/>
        <item x="524"/>
        <item x="1292"/>
        <item x="49"/>
        <item x="1293"/>
        <item x="728"/>
        <item x="1204"/>
        <item x="1134"/>
        <item x="648"/>
        <item x="361"/>
        <item x="1012"/>
        <item x="320"/>
        <item x="609"/>
        <item x="362"/>
        <item x="1233"/>
        <item x="477"/>
        <item x="363"/>
        <item x="1373"/>
        <item x="710"/>
        <item x="1013"/>
        <item x="50"/>
        <item x="364"/>
        <item x="665"/>
        <item x="1205"/>
        <item x="120"/>
        <item x="321"/>
        <item x="1374"/>
        <item x="365"/>
        <item x="1135"/>
        <item x="1014"/>
        <item x="610"/>
        <item x="1167"/>
        <item x="495"/>
        <item x="121"/>
        <item x="51"/>
        <item x="122"/>
        <item x="322"/>
        <item x="689"/>
        <item x="150"/>
        <item x="1015"/>
        <item x="649"/>
        <item x="11"/>
        <item x="982"/>
        <item x="123"/>
        <item x="1375"/>
        <item x="729"/>
        <item x="366"/>
        <item x="52"/>
        <item x="611"/>
        <item x="323"/>
        <item x="1234"/>
        <item x="962"/>
        <item x="1100"/>
        <item x="525"/>
        <item x="124"/>
        <item x="1384"/>
        <item x="1136"/>
        <item x="1016"/>
        <item x="367"/>
        <item x="12"/>
        <item x="204"/>
        <item x="1206"/>
        <item x="1168"/>
        <item x="324"/>
        <item x="53"/>
        <item x="782"/>
        <item x="612"/>
        <item x="325"/>
        <item x="326"/>
        <item x="1017"/>
        <item x="125"/>
        <item x="983"/>
        <item x="1339"/>
        <item x="368"/>
        <item x="1137"/>
        <item x="650"/>
        <item x="1387"/>
        <item x="13"/>
        <item x="730"/>
        <item x="526"/>
        <item x="327"/>
        <item x="1376"/>
        <item x="369"/>
        <item x="14"/>
        <item x="1207"/>
        <item x="205"/>
        <item x="1018"/>
        <item x="370"/>
        <item x="250"/>
        <item x="15"/>
        <item x="16"/>
        <item x="613"/>
        <item x="1194"/>
        <item x="1138"/>
        <item x="126"/>
        <item x="1377"/>
        <item x="328"/>
        <item x="651"/>
        <item x="371"/>
        <item x="984"/>
        <item x="17"/>
        <item x="496"/>
        <item x="690"/>
        <item x="1169"/>
        <item x="963"/>
        <item x="1101"/>
        <item x="206"/>
        <item x="652"/>
        <item x="372"/>
        <item x="329"/>
        <item x="1208"/>
        <item x="1385"/>
        <item x="127"/>
        <item x="614"/>
        <item x="1139"/>
        <item x="18"/>
        <item x="1235"/>
        <item x="128"/>
        <item x="1378"/>
        <item x="129"/>
        <item x="653"/>
        <item x="373"/>
        <item x="130"/>
        <item x="19"/>
        <item x="934"/>
        <item x="1140"/>
        <item x="330"/>
        <item x="985"/>
        <item x="527"/>
        <item x="654"/>
        <item x="783"/>
        <item x="1141"/>
        <item x="615"/>
        <item x="1142"/>
        <item x="1209"/>
        <item x="207"/>
        <item x="1379"/>
        <item x="331"/>
        <item x="20"/>
        <item x="332"/>
        <item x="131"/>
        <item x="1170"/>
        <item x="1143"/>
        <item x="964"/>
        <item x="986"/>
        <item x="655"/>
        <item x="616"/>
        <item x="1236"/>
        <item x="1210"/>
        <item x="1144"/>
        <item x="497"/>
        <item x="21"/>
        <item x="1386"/>
        <item x="1102"/>
        <item x="132"/>
        <item x="691"/>
        <item x="22"/>
        <item x="1145"/>
        <item x="617"/>
        <item x="656"/>
        <item x="498"/>
        <item x="987"/>
        <item x="528"/>
        <item x="731"/>
        <item x="1211"/>
        <item x="1171"/>
        <item x="657"/>
        <item x="1195"/>
        <item x="499"/>
        <item x="133"/>
        <item x="23"/>
        <item x="618"/>
        <item x="1237"/>
        <item x="1340"/>
        <item x="965"/>
        <item x="1212"/>
        <item x="1103"/>
        <item x="134"/>
        <item x="692"/>
        <item x="135"/>
        <item x="935"/>
        <item x="1172"/>
        <item x="1213"/>
        <item x="208"/>
        <item x="784"/>
        <item x="1238"/>
        <item x="1104"/>
        <item x="1239"/>
        <item x="1196"/>
        <item x="529"/>
        <item x="1214"/>
        <item x="24"/>
        <item x="1173"/>
        <item x="666"/>
        <item x="1105"/>
        <item x="209"/>
        <item x="936"/>
        <item x="966"/>
        <item x="500"/>
        <item x="1215"/>
        <item x="1106"/>
        <item x="25"/>
        <item x="937"/>
        <item x="1174"/>
        <item x="210"/>
        <item x="1341"/>
        <item x="938"/>
        <item x="1107"/>
        <item x="1240"/>
        <item x="939"/>
        <item x="1216"/>
        <item x="940"/>
        <item x="530"/>
        <item x="693"/>
        <item x="1241"/>
        <item x="694"/>
        <item x="732"/>
        <item x="785"/>
        <item x="1217"/>
        <item x="1242"/>
        <item x="1175"/>
        <item x="151"/>
        <item x="1243"/>
        <item x="1108"/>
        <item x="1218"/>
        <item x="941"/>
        <item x="1472"/>
        <item x="531"/>
        <item x="251"/>
        <item x="1176"/>
        <item x="379"/>
        <item x="1219"/>
        <item x="695"/>
        <item x="1342"/>
        <item x="1220"/>
        <item x="501"/>
        <item x="1109"/>
        <item x="152"/>
        <item x="252"/>
        <item x="786"/>
        <item x="1177"/>
        <item x="1473"/>
        <item x="942"/>
        <item x="1388"/>
        <item x="532"/>
        <item x="943"/>
        <item x="1221"/>
        <item x="944"/>
        <item x="1110"/>
        <item x="945"/>
        <item x="1178"/>
        <item x="696"/>
        <item x="533"/>
        <item x="946"/>
        <item x="947"/>
        <item x="948"/>
        <item x="1222"/>
        <item x="949"/>
        <item x="787"/>
        <item x="950"/>
        <item x="733"/>
        <item x="1179"/>
        <item x="1442"/>
        <item x="951"/>
        <item x="667"/>
        <item x="952"/>
        <item x="1343"/>
        <item x="1389"/>
        <item x="953"/>
        <item x="1111"/>
        <item x="954"/>
        <item x="1180"/>
        <item x="955"/>
        <item x="956"/>
        <item x="153"/>
        <item x="1112"/>
        <item x="1223"/>
        <item x="1390"/>
        <item x="211"/>
        <item x="1113"/>
        <item x="502"/>
        <item x="957"/>
        <item x="534"/>
        <item x="697"/>
        <item x="1181"/>
        <item x="1182"/>
        <item x="788"/>
        <item x="1224"/>
        <item x="212"/>
        <item x="1344"/>
        <item x="1183"/>
        <item x="1114"/>
        <item x="1184"/>
        <item x="1225"/>
        <item x="698"/>
        <item x="535"/>
        <item x="1189"/>
        <item x="213"/>
        <item x="668"/>
        <item x="1185"/>
        <item x="734"/>
        <item x="1411"/>
        <item x="214"/>
        <item x="789"/>
        <item x="1391"/>
        <item x="380"/>
        <item x="1186"/>
        <item x="154"/>
        <item x="503"/>
        <item x="699"/>
        <item x="1412"/>
        <item x="215"/>
        <item x="536"/>
        <item x="1345"/>
        <item x="1115"/>
        <item x="216"/>
        <item x="700"/>
        <item x="790"/>
        <item x="217"/>
        <item x="1413"/>
        <item x="1392"/>
        <item x="504"/>
        <item x="1346"/>
        <item x="218"/>
        <item x="735"/>
        <item x="219"/>
        <item x="505"/>
        <item x="537"/>
        <item x="220"/>
        <item x="1190"/>
        <item x="1443"/>
        <item x="506"/>
        <item x="1474"/>
        <item x="1116"/>
        <item x="221"/>
        <item x="791"/>
        <item x="1414"/>
        <item x="1347"/>
        <item x="222"/>
        <item x="669"/>
        <item x="736"/>
        <item x="1393"/>
        <item x="507"/>
        <item x="1415"/>
        <item x="538"/>
        <item x="1117"/>
        <item x="792"/>
        <item x="1348"/>
        <item x="737"/>
        <item x="1394"/>
        <item x="155"/>
        <item x="1118"/>
        <item x="539"/>
        <item x="1119"/>
        <item x="1349"/>
        <item x="793"/>
        <item x="1416"/>
        <item x="508"/>
        <item x="1120"/>
        <item x="381"/>
        <item x="540"/>
        <item x="1395"/>
        <item x="794"/>
        <item x="1396"/>
        <item x="1121"/>
        <item x="1350"/>
        <item x="795"/>
        <item x="1397"/>
        <item x="541"/>
        <item x="738"/>
        <item x="509"/>
        <item x="1417"/>
        <item x="796"/>
        <item x="1351"/>
        <item x="1398"/>
        <item x="797"/>
        <item x="798"/>
        <item x="1122"/>
        <item x="1352"/>
        <item x="542"/>
        <item x="799"/>
        <item x="670"/>
        <item x="1418"/>
        <item x="1353"/>
        <item x="510"/>
        <item x="1444"/>
        <item x="800"/>
        <item x="739"/>
        <item x="1399"/>
        <item x="801"/>
        <item x="156"/>
        <item x="1123"/>
        <item x="1354"/>
        <item x="543"/>
        <item x="511"/>
        <item x="253"/>
        <item x="802"/>
        <item x="1400"/>
        <item x="512"/>
        <item x="1419"/>
        <item x="740"/>
        <item x="513"/>
        <item x="1124"/>
        <item x="544"/>
        <item x="671"/>
        <item x="803"/>
        <item x="514"/>
        <item x="1355"/>
        <item x="672"/>
        <item x="1125"/>
        <item x="741"/>
        <item x="1126"/>
        <item x="804"/>
        <item x="1420"/>
        <item x="157"/>
        <item x="1356"/>
        <item x="545"/>
        <item x="1401"/>
        <item x="515"/>
        <item x="742"/>
        <item x="805"/>
        <item x="1357"/>
        <item x="546"/>
        <item x="1421"/>
        <item x="743"/>
        <item x="516"/>
        <item x="806"/>
        <item x="547"/>
        <item x="744"/>
        <item x="1358"/>
        <item x="1422"/>
        <item x="745"/>
        <item x="1402"/>
        <item x="807"/>
        <item x="746"/>
        <item x="1475"/>
        <item x="548"/>
        <item x="1403"/>
        <item x="517"/>
        <item x="1423"/>
        <item x="1404"/>
        <item x="1359"/>
        <item x="808"/>
        <item x="747"/>
        <item x="158"/>
        <item x="673"/>
        <item x="674"/>
        <item x="549"/>
        <item x="1424"/>
        <item x="809"/>
        <item x="159"/>
        <item x="518"/>
        <item x="748"/>
        <item x="160"/>
        <item x="1476"/>
        <item x="1405"/>
        <item x="810"/>
        <item x="550"/>
        <item x="1425"/>
        <item x="749"/>
        <item x="1406"/>
        <item x="1426"/>
        <item x="811"/>
        <item x="551"/>
        <item x="750"/>
        <item x="161"/>
        <item x="382"/>
        <item x="1427"/>
        <item x="1407"/>
        <item x="751"/>
        <item x="812"/>
        <item x="675"/>
        <item x="552"/>
        <item x="1428"/>
        <item x="813"/>
        <item x="553"/>
        <item x="383"/>
        <item x="1429"/>
        <item x="752"/>
        <item x="1408"/>
        <item x="554"/>
        <item x="814"/>
        <item x="162"/>
        <item x="1409"/>
        <item x="1430"/>
        <item x="1410"/>
        <item x="555"/>
        <item x="384"/>
        <item x="1431"/>
        <item x="1445"/>
        <item x="753"/>
        <item x="556"/>
        <item x="1432"/>
        <item x="1477"/>
        <item x="1446"/>
        <item x="1433"/>
        <item x="557"/>
        <item x="754"/>
        <item x="385"/>
        <item x="676"/>
        <item x="558"/>
        <item x="1434"/>
        <item x="1447"/>
        <item x="163"/>
        <item x="164"/>
        <item x="755"/>
        <item x="1435"/>
        <item x="559"/>
        <item x="386"/>
        <item x="1436"/>
        <item x="756"/>
        <item x="1448"/>
        <item x="165"/>
        <item x="1437"/>
        <item x="757"/>
        <item x="677"/>
        <item x="387"/>
        <item x="758"/>
        <item x="1438"/>
        <item x="1449"/>
        <item x="678"/>
        <item x="759"/>
        <item x="679"/>
        <item x="388"/>
        <item x="1439"/>
        <item x="389"/>
        <item x="680"/>
        <item x="760"/>
        <item x="1450"/>
        <item x="390"/>
        <item x="681"/>
        <item x="761"/>
        <item x="1440"/>
        <item x="1478"/>
        <item x="1451"/>
        <item x="762"/>
        <item x="391"/>
        <item x="682"/>
        <item x="254"/>
        <item x="1452"/>
        <item x="1479"/>
        <item x="763"/>
        <item x="764"/>
        <item x="1453"/>
        <item x="392"/>
        <item x="765"/>
        <item x="1480"/>
        <item x="766"/>
        <item x="683"/>
        <item x="767"/>
        <item x="1454"/>
        <item x="393"/>
        <item x="768"/>
        <item x="769"/>
        <item x="1481"/>
        <item x="770"/>
        <item x="771"/>
        <item x="684"/>
        <item x="1455"/>
        <item x="772"/>
        <item x="394"/>
        <item x="685"/>
        <item x="1456"/>
        <item x="1482"/>
        <item x="395"/>
        <item x="396"/>
        <item x="1457"/>
        <item x="397"/>
        <item x="398"/>
        <item x="1483"/>
        <item x="1458"/>
        <item x="399"/>
        <item x="1459"/>
        <item x="400"/>
        <item x="1460"/>
        <item x="1461"/>
        <item x="401"/>
        <item x="1462"/>
        <item x="402"/>
        <item x="1463"/>
        <item x="403"/>
        <item x="404"/>
        <item x="1464"/>
        <item x="1484"/>
        <item x="255"/>
        <item x="405"/>
        <item x="1485"/>
        <item x="1465"/>
        <item x="406"/>
        <item x="1466"/>
        <item x="407"/>
        <item x="256"/>
        <item x="1467"/>
        <item x="1486"/>
        <item x="408"/>
        <item x="1468"/>
        <item x="1469"/>
        <item x="1487"/>
        <item x="1470"/>
        <item x="1471"/>
        <item x="1488"/>
        <item x="257"/>
        <item x="1489"/>
        <item x="1490"/>
        <item x="1491"/>
        <item x="1492"/>
        <item x="1493"/>
        <item x="1494"/>
        <item x="1495"/>
        <item x="258"/>
        <item x="1496"/>
        <item x="259"/>
        <item x="1497"/>
        <item x="1498"/>
        <item x="1499"/>
        <item x="1500"/>
        <item x="1501"/>
        <item x="260"/>
        <item x="1502"/>
        <item x="1503"/>
        <item x="1504"/>
        <item x="1505"/>
        <item x="1506"/>
        <item x="1507"/>
        <item x="3"/>
        <item t="default"/>
      </items>
    </pivotField>
    <pivotField dataField="1" compact="0" outline="0" showAll="0"/>
    <pivotField dataField="1" compact="0" outline="0" showAll="0"/>
    <pivotField compact="0" outline="0" showAll="0">
      <items count="1240">
        <item x="462"/>
        <item x="81"/>
        <item x="1099"/>
        <item x="695"/>
        <item x="209"/>
        <item x="853"/>
        <item x="84"/>
        <item x="210"/>
        <item x="83"/>
        <item x="1093"/>
        <item x="583"/>
        <item x="118"/>
        <item x="208"/>
        <item x="161"/>
        <item x="162"/>
        <item x="690"/>
        <item x="79"/>
        <item x="119"/>
        <item x="120"/>
        <item x="1"/>
        <item x="199"/>
        <item x="729"/>
        <item x="380"/>
        <item x="384"/>
        <item x="891"/>
        <item x="1100"/>
        <item x="1048"/>
        <item x="198"/>
        <item x="870"/>
        <item x="890"/>
        <item x="852"/>
        <item x="385"/>
        <item x="383"/>
        <item x="381"/>
        <item x="576"/>
        <item x="1071"/>
        <item x="343"/>
        <item x="382"/>
        <item x="1098"/>
        <item x="169"/>
        <item x="858"/>
        <item x="300"/>
        <item x="124"/>
        <item x="149"/>
        <item x="155"/>
        <item x="877"/>
        <item x="857"/>
        <item x="1092"/>
        <item x="175"/>
        <item x="349"/>
        <item x="466"/>
        <item x="195"/>
        <item x="154"/>
        <item x="375"/>
        <item x="168"/>
        <item x="342"/>
        <item x="336"/>
        <item x="204"/>
        <item x="1086"/>
        <item x="1079"/>
        <item x="348"/>
        <item x="224"/>
        <item x="476"/>
        <item x="1054"/>
        <item x="676"/>
        <item x="1061"/>
        <item x="876"/>
        <item x="694"/>
        <item x="681"/>
        <item x="327"/>
        <item x="193"/>
        <item x="1085"/>
        <item x="859"/>
        <item x="865"/>
        <item x="869"/>
        <item x="959"/>
        <item x="707"/>
        <item x="721"/>
        <item x="6"/>
        <item x="328"/>
        <item x="70"/>
        <item x="90"/>
        <item x="1072"/>
        <item x="468"/>
        <item x="851"/>
        <item x="1036"/>
        <item x="1069"/>
        <item x="719"/>
        <item x="153"/>
        <item x="911"/>
        <item x="878"/>
        <item x="276"/>
        <item x="41"/>
        <item x="82"/>
        <item x="1080"/>
        <item x="686"/>
        <item x="720"/>
        <item x="121"/>
        <item x="906"/>
        <item x="207"/>
        <item x="67"/>
        <item x="356"/>
        <item x="80"/>
        <item x="477"/>
        <item x="335"/>
        <item x="1073"/>
        <item x="871"/>
        <item x="580"/>
        <item x="329"/>
        <item x="464"/>
        <item x="463"/>
        <item x="50"/>
        <item x="849"/>
        <item x="475"/>
        <item x="71"/>
        <item x="712"/>
        <item x="584"/>
        <item x="473"/>
        <item x="474"/>
        <item x="152"/>
        <item x="582"/>
        <item x="330"/>
        <item x="163"/>
        <item x="275"/>
        <item x="897"/>
        <item x="577"/>
        <item x="579"/>
        <item x="578"/>
        <item x="724"/>
        <item x="48"/>
        <item x="1091"/>
        <item x="461"/>
        <item x="478"/>
        <item x="467"/>
        <item x="864"/>
        <item x="718"/>
        <item x="49"/>
        <item x="66"/>
        <item x="675"/>
        <item x="679"/>
        <item x="470"/>
        <item x="1034"/>
        <item x="726"/>
        <item x="722"/>
        <item x="274"/>
        <item x="678"/>
        <item x="355"/>
        <item x="907"/>
        <item x="903"/>
        <item x="677"/>
        <item x="160"/>
        <item x="111"/>
        <item x="674"/>
        <item x="892"/>
        <item x="205"/>
        <item x="723"/>
        <item x="889"/>
        <item x="226"/>
        <item x="634"/>
        <item x="51"/>
        <item x="337"/>
        <item x="465"/>
        <item x="680"/>
        <item x="633"/>
        <item x="725"/>
        <item x="1060"/>
        <item x="800"/>
        <item x="125"/>
        <item x="727"/>
        <item x="471"/>
        <item x="42"/>
        <item x="75"/>
        <item x="122"/>
        <item x="459"/>
        <item x="45"/>
        <item x="344"/>
        <item x="734"/>
        <item x="350"/>
        <item x="460"/>
        <item x="850"/>
        <item x="1101"/>
        <item x="472"/>
        <item x="701"/>
        <item x="1074"/>
        <item x="469"/>
        <item x="1068"/>
        <item x="159"/>
        <item x="702"/>
        <item x="72"/>
        <item x="737"/>
        <item x="739"/>
        <item x="728"/>
        <item x="74"/>
        <item x="738"/>
        <item x="156"/>
        <item x="735"/>
        <item x="736"/>
        <item x="1033"/>
        <item x="1047"/>
        <item x="732"/>
        <item x="917"/>
        <item x="733"/>
        <item x="740"/>
        <item x="741"/>
        <item x="888"/>
        <item x="225"/>
        <item x="151"/>
        <item x="581"/>
        <item x="65"/>
        <item x="731"/>
        <item x="46"/>
        <item x="341"/>
        <item x="801"/>
        <item x="899"/>
        <item x="730"/>
        <item x="223"/>
        <item x="898"/>
        <item x="509"/>
        <item x="47"/>
        <item x="508"/>
        <item x="333"/>
        <item x="73"/>
        <item x="386"/>
        <item x="507"/>
        <item x="742"/>
        <item x="339"/>
        <item x="44"/>
        <item x="802"/>
        <item x="194"/>
        <item x="685"/>
        <item x="896"/>
        <item x="1028"/>
        <item x="884"/>
        <item x="684"/>
        <item x="706"/>
        <item x="900"/>
        <item x="791"/>
        <item x="345"/>
        <item x="347"/>
        <item x="170"/>
        <item x="689"/>
        <item x="866"/>
        <item x="1067"/>
        <item x="85"/>
        <item x="815"/>
        <item x="338"/>
        <item x="958"/>
        <item x="885"/>
        <item x="902"/>
        <item x="14"/>
        <item x="683"/>
        <item x="150"/>
        <item x="332"/>
        <item x="814"/>
        <item x="882"/>
        <item x="1070"/>
        <item x="883"/>
        <item x="69"/>
        <item x="233"/>
        <item x="813"/>
        <item x="1040"/>
        <item x="1081"/>
        <item x="1094"/>
        <item x="68"/>
        <item x="253"/>
        <item x="954"/>
        <item x="340"/>
        <item x="682"/>
        <item x="27"/>
        <item x="254"/>
        <item x="331"/>
        <item x="803"/>
        <item x="361"/>
        <item x="743"/>
        <item x="104"/>
        <item x="34"/>
        <item x="143"/>
        <item x="774"/>
        <item x="804"/>
        <item x="812"/>
        <item x="158"/>
        <item x="886"/>
        <item x="273"/>
        <item x="522"/>
        <item x="805"/>
        <item x="123"/>
        <item x="811"/>
        <item x="806"/>
        <item x="290"/>
        <item x="232"/>
        <item x="793"/>
        <item x="261"/>
        <item x="887"/>
        <item x="1087"/>
        <item x="807"/>
        <item x="352"/>
        <item x="810"/>
        <item x="43"/>
        <item x="1032"/>
        <item x="808"/>
        <item x="697"/>
        <item x="901"/>
        <item x="895"/>
        <item x="809"/>
        <item x="76"/>
        <item x="1090"/>
        <item x="1027"/>
        <item x="744"/>
        <item x="696"/>
        <item x="346"/>
        <item x="334"/>
        <item x="148"/>
        <item x="52"/>
        <item x="206"/>
        <item x="77"/>
        <item x="164"/>
        <item x="775"/>
        <item x="905"/>
        <item x="816"/>
        <item x="894"/>
        <item x="893"/>
        <item x="265"/>
        <item x="353"/>
        <item x="351"/>
        <item x="1075"/>
        <item x="260"/>
        <item x="268"/>
        <item x="146"/>
        <item x="157"/>
        <item x="527"/>
        <item x="289"/>
        <item x="904"/>
        <item x="745"/>
        <item x="357"/>
        <item x="687"/>
        <item x="1035"/>
        <item x="1029"/>
        <item x="174"/>
        <item x="713"/>
        <item x="1030"/>
        <item x="956"/>
        <item x="145"/>
        <item x="763"/>
        <item x="362"/>
        <item x="688"/>
        <item x="78"/>
        <item x="510"/>
        <item x="773"/>
        <item x="918"/>
        <item x="240"/>
        <item x="1041"/>
        <item x="247"/>
        <item x="360"/>
        <item x="708"/>
        <item x="202"/>
        <item x="97"/>
        <item x="192"/>
        <item x="817"/>
        <item x="167"/>
        <item x="89"/>
        <item x="26"/>
        <item x="1078"/>
        <item x="1031"/>
        <item x="358"/>
        <item x="147"/>
        <item x="354"/>
        <item x="520"/>
        <item x="868"/>
        <item x="526"/>
        <item x="281"/>
        <item x="171"/>
        <item x="239"/>
        <item x="33"/>
        <item x="58"/>
        <item x="197"/>
        <item x="363"/>
        <item x="854"/>
        <item x="284"/>
        <item x="217"/>
        <item x="221"/>
        <item x="222"/>
        <item x="705"/>
        <item x="691"/>
        <item x="218"/>
        <item x="117"/>
        <item x="227"/>
        <item x="60"/>
        <item x="359"/>
        <item x="246"/>
        <item x="770"/>
        <item x="54"/>
        <item x="165"/>
        <item x="714"/>
        <item x="787"/>
        <item x="1131"/>
        <item x="86"/>
        <item x="1042"/>
        <item x="173"/>
        <item x="285"/>
        <item x="196"/>
        <item x="818"/>
        <item x="5"/>
        <item x="766"/>
        <item x="481"/>
        <item x="790"/>
        <item x="692"/>
        <item x="110"/>
        <item x="172"/>
        <item x="485"/>
        <item x="872"/>
        <item x="748"/>
        <item x="860"/>
        <item x="908"/>
        <item x="219"/>
        <item x="771"/>
        <item x="838"/>
        <item x="215"/>
        <item x="64"/>
        <item x="1089"/>
        <item x="490"/>
        <item x="1102"/>
        <item x="863"/>
        <item x="1097"/>
        <item x="703"/>
        <item x="228"/>
        <item x="837"/>
        <item x="1088"/>
        <item x="53"/>
        <item x="280"/>
        <item x="635"/>
        <item x="283"/>
        <item x="1082"/>
        <item x="291"/>
        <item x="957"/>
        <item x="839"/>
        <item x="166"/>
        <item x="819"/>
        <item x="1084"/>
        <item x="191"/>
        <item x="13"/>
        <item x="1095"/>
        <item x="387"/>
        <item x="749"/>
        <item x="491"/>
        <item x="96"/>
        <item x="216"/>
        <item x="296"/>
        <item x="19"/>
        <item x="836"/>
        <item x="57"/>
        <item x="1076"/>
        <item x="1104"/>
        <item x="484"/>
        <item x="693"/>
        <item x="59"/>
        <item x="750"/>
        <item x="778"/>
        <item x="1077"/>
        <item x="1123"/>
        <item x="867"/>
        <item x="392"/>
        <item x="523"/>
        <item x="525"/>
        <item x="835"/>
        <item x="486"/>
        <item x="91"/>
        <item x="364"/>
        <item x="820"/>
        <item x="20"/>
        <item x="762"/>
        <item x="875"/>
        <item x="834"/>
        <item x="551"/>
        <item x="833"/>
        <item x="754"/>
        <item x="229"/>
        <item x="755"/>
        <item x="482"/>
        <item x="56"/>
        <item x="1096"/>
        <item x="966"/>
        <item x="511"/>
        <item x="489"/>
        <item x="282"/>
        <item x="55"/>
        <item x="267"/>
        <item x="698"/>
        <item x="1037"/>
        <item x="524"/>
        <item x="528"/>
        <item x="367"/>
        <item x="1053"/>
        <item x="704"/>
        <item x="480"/>
        <item x="932"/>
        <item x="264"/>
        <item x="821"/>
        <item x="370"/>
        <item x="286"/>
        <item x="832"/>
        <item x="1129"/>
        <item x="487"/>
        <item x="479"/>
        <item x="747"/>
        <item x="753"/>
        <item x="1044"/>
        <item x="715"/>
        <item x="953"/>
        <item x="856"/>
        <item x="1083"/>
        <item x="717"/>
        <item x="35"/>
        <item x="1057"/>
        <item x="840"/>
        <item x="1056"/>
        <item x="112"/>
        <item x="1052"/>
        <item x="709"/>
        <item x="15"/>
        <item x="1039"/>
        <item x="1103"/>
        <item x="1038"/>
        <item x="710"/>
        <item x="1050"/>
        <item x="519"/>
        <item x="518"/>
        <item x="822"/>
        <item x="823"/>
        <item x="769"/>
        <item x="700"/>
        <item x="288"/>
        <item x="1051"/>
        <item x="831"/>
        <item x="841"/>
        <item x="585"/>
        <item x="752"/>
        <item x="1046"/>
        <item x="824"/>
        <item x="220"/>
        <item x="514"/>
        <item x="1045"/>
        <item x="297"/>
        <item x="103"/>
        <item x="829"/>
        <item x="830"/>
        <item x="230"/>
        <item x="287"/>
        <item x="828"/>
        <item x="711"/>
        <item x="29"/>
        <item x="772"/>
        <item x="87"/>
        <item x="1055"/>
        <item x="521"/>
        <item x="529"/>
        <item x="61"/>
        <item x="413"/>
        <item x="825"/>
        <item x="515"/>
        <item x="292"/>
        <item x="862"/>
        <item x="488"/>
        <item x="4"/>
        <item x="295"/>
        <item x="777"/>
        <item x="827"/>
        <item x="492"/>
        <item x="272"/>
        <item x="699"/>
        <item x="842"/>
        <item x="203"/>
        <item x="406"/>
        <item x="483"/>
        <item x="760"/>
        <item x="746"/>
        <item x="973"/>
        <item x="1049"/>
        <item x="788"/>
        <item x="855"/>
        <item x="826"/>
        <item x="776"/>
        <item x="751"/>
        <item x="266"/>
        <item x="879"/>
        <item x="262"/>
        <item x="1058"/>
        <item x="88"/>
        <item x="843"/>
        <item x="516"/>
        <item x="16"/>
        <item x="376"/>
        <item x="792"/>
        <item x="716"/>
        <item x="28"/>
        <item x="399"/>
        <item x="965"/>
        <item x="517"/>
        <item x="861"/>
        <item x="1012"/>
        <item x="234"/>
        <item x="916"/>
        <item x="779"/>
        <item x="371"/>
        <item x="365"/>
        <item x="231"/>
        <item x="9"/>
        <item x="1130"/>
        <item x="366"/>
        <item x="947"/>
        <item x="391"/>
        <item x="844"/>
        <item x="388"/>
        <item x="126"/>
        <item x="17"/>
        <item x="200"/>
        <item x="98"/>
        <item x="30"/>
        <item x="374"/>
        <item x="21"/>
        <item x="512"/>
        <item x="105"/>
        <item x="1043"/>
        <item x="379"/>
        <item x="540"/>
        <item x="536"/>
        <item x="18"/>
        <item x="767"/>
        <item x="637"/>
        <item x="513"/>
        <item x="40"/>
        <item x="255"/>
        <item x="187"/>
        <item x="910"/>
        <item x="106"/>
        <item x="372"/>
        <item x="1026"/>
        <item x="1005"/>
        <item x="845"/>
        <item x="847"/>
        <item x="25"/>
        <item x="263"/>
        <item x="1064"/>
        <item x="1059"/>
        <item x="537"/>
        <item x="946"/>
        <item x="1062"/>
        <item x="960"/>
        <item x="31"/>
        <item x="789"/>
        <item x="8"/>
        <item x="925"/>
        <item x="298"/>
        <item x="1063"/>
        <item x="248"/>
        <item x="972"/>
        <item x="535"/>
        <item x="848"/>
        <item x="995"/>
        <item x="563"/>
        <item x="569"/>
        <item x="277"/>
        <item x="846"/>
        <item x="369"/>
        <item x="1133"/>
        <item x="251"/>
        <item x="250"/>
        <item x="62"/>
        <item x="955"/>
        <item x="188"/>
        <item x="235"/>
        <item x="970"/>
        <item x="378"/>
        <item x="236"/>
        <item x="373"/>
        <item x="7"/>
        <item x="36"/>
        <item x="294"/>
        <item x="238"/>
        <item x="256"/>
        <item x="252"/>
        <item x="259"/>
        <item x="269"/>
        <item x="241"/>
        <item x="969"/>
        <item x="3"/>
        <item x="249"/>
        <item x="1065"/>
        <item x="63"/>
        <item x="299"/>
        <item x="1066"/>
        <item x="952"/>
        <item x="556"/>
        <item x="38"/>
        <item x="242"/>
        <item x="949"/>
        <item x="257"/>
        <item x="237"/>
        <item x="279"/>
        <item x="968"/>
        <item x="245"/>
        <item x="493"/>
        <item x="243"/>
        <item x="92"/>
        <item x="768"/>
        <item x="37"/>
        <item x="32"/>
        <item x="189"/>
        <item x="938"/>
        <item x="107"/>
        <item x="10"/>
        <item x="971"/>
        <item x="494"/>
        <item x="961"/>
        <item x="996"/>
        <item x="496"/>
        <item x="368"/>
        <item x="964"/>
        <item x="997"/>
        <item x="24"/>
        <item x="244"/>
        <item x="258"/>
        <item x="998"/>
        <item x="931"/>
        <item x="967"/>
        <item x="962"/>
        <item x="530"/>
        <item x="874"/>
        <item x="127"/>
        <item x="22"/>
        <item x="39"/>
        <item x="398"/>
        <item x="950"/>
        <item x="1025"/>
        <item x="506"/>
        <item x="1146"/>
        <item x="2"/>
        <item x="497"/>
        <item x="271"/>
        <item x="963"/>
        <item x="501"/>
        <item x="278"/>
        <item x="495"/>
        <item x="109"/>
        <item x="499"/>
        <item x="498"/>
        <item x="1132"/>
        <item x="873"/>
        <item x="99"/>
        <item x="201"/>
        <item x="116"/>
        <item x="987"/>
        <item x="500"/>
        <item x="293"/>
        <item x="993"/>
        <item x="23"/>
        <item x="951"/>
        <item x="999"/>
        <item x="419"/>
        <item x="939"/>
        <item x="113"/>
        <item x="914"/>
        <item x="185"/>
        <item x="270"/>
        <item x="100"/>
        <item x="534"/>
        <item x="924"/>
        <item x="761"/>
        <item x="505"/>
        <item x="377"/>
        <item x="93"/>
        <item x="948"/>
        <item x="108"/>
        <item x="1128"/>
        <item x="1125"/>
        <item x="176"/>
        <item x="504"/>
        <item x="502"/>
        <item x="1134"/>
        <item x="177"/>
        <item x="11"/>
        <item x="95"/>
        <item x="503"/>
        <item x="94"/>
        <item x="991"/>
        <item x="1003"/>
        <item x="1006"/>
        <item x="115"/>
        <item x="1011"/>
        <item x="538"/>
        <item x="1127"/>
        <item x="945"/>
        <item x="990"/>
        <item x="1135"/>
        <item x="1004"/>
        <item x="114"/>
        <item x="539"/>
        <item x="1002"/>
        <item x="423"/>
        <item x="1009"/>
        <item x="1145"/>
        <item x="183"/>
        <item x="1007"/>
        <item x="586"/>
        <item x="425"/>
        <item x="636"/>
        <item x="1001"/>
        <item x="1153"/>
        <item x="986"/>
        <item x="531"/>
        <item x="658"/>
        <item x="1000"/>
        <item x="926"/>
        <item x="180"/>
        <item x="798"/>
        <item x="389"/>
        <item x="796"/>
        <item x="799"/>
        <item x="923"/>
        <item x="186"/>
        <item x="992"/>
        <item x="797"/>
        <item x="190"/>
        <item x="980"/>
        <item x="989"/>
        <item x="1010"/>
        <item x="915"/>
        <item x="102"/>
        <item x="1024"/>
        <item x="795"/>
        <item x="101"/>
        <item x="656"/>
        <item x="1139"/>
        <item x="1008"/>
        <item x="988"/>
        <item x="909"/>
        <item x="881"/>
        <item x="974"/>
        <item x="412"/>
        <item x="533"/>
        <item x="880"/>
        <item x="178"/>
        <item x="655"/>
        <item x="591"/>
        <item x="1152"/>
        <item x="1124"/>
        <item x="390"/>
        <item x="979"/>
        <item x="542"/>
        <item x="432"/>
        <item x="549"/>
        <item x="660"/>
        <item x="393"/>
        <item x="657"/>
        <item x="975"/>
        <item x="532"/>
        <item x="639"/>
        <item x="1013"/>
        <item x="405"/>
        <item x="214"/>
        <item x="653"/>
        <item x="780"/>
        <item x="1126"/>
        <item x="179"/>
        <item x="985"/>
        <item x="978"/>
        <item x="994"/>
        <item x="590"/>
        <item x="422"/>
        <item x="659"/>
        <item x="976"/>
        <item x="981"/>
        <item x="638"/>
        <item x="984"/>
        <item x="1021"/>
        <item x="1014"/>
        <item x="1117"/>
        <item x="930"/>
        <item x="607"/>
        <item x="977"/>
        <item x="1023"/>
        <item x="1018"/>
        <item x="922"/>
        <item x="912"/>
        <item x="654"/>
        <item x="1159"/>
        <item x="632"/>
        <item x="983"/>
        <item x="567"/>
        <item x="606"/>
        <item x="784"/>
        <item x="420"/>
        <item x="1019"/>
        <item x="982"/>
        <item x="605"/>
        <item x="937"/>
        <item x="587"/>
        <item x="1017"/>
        <item x="439"/>
        <item x="1015"/>
        <item x="759"/>
        <item x="182"/>
        <item x="927"/>
        <item x="12"/>
        <item x="913"/>
        <item x="1016"/>
        <item x="575"/>
        <item x="426"/>
        <item x="139"/>
        <item x="928"/>
        <item x="424"/>
        <item x="783"/>
        <item x="944"/>
        <item x="764"/>
        <item x="920"/>
        <item x="427"/>
        <item x="929"/>
        <item x="1115"/>
        <item x="394"/>
        <item x="1160"/>
        <item x="1020"/>
        <item x="612"/>
        <item x="919"/>
        <item x="940"/>
        <item x="786"/>
        <item x="431"/>
        <item x="1105"/>
        <item x="785"/>
        <item x="395"/>
        <item x="438"/>
        <item x="782"/>
        <item x="421"/>
        <item x="1212"/>
        <item x="1147"/>
        <item x="428"/>
        <item x="429"/>
        <item x="397"/>
        <item x="608"/>
        <item x="667"/>
        <item x="1158"/>
        <item x="570"/>
        <item x="921"/>
        <item x="1112"/>
        <item x="430"/>
        <item x="646"/>
        <item x="1138"/>
        <item x="1176"/>
        <item x="211"/>
        <item x="631"/>
        <item x="588"/>
        <item x="453"/>
        <item x="565"/>
        <item x="765"/>
        <item x="1114"/>
        <item x="1022"/>
        <item x="184"/>
        <item x="652"/>
        <item x="1119"/>
        <item x="642"/>
        <item x="1116"/>
        <item x="604"/>
        <item x="446"/>
        <item x="611"/>
        <item x="433"/>
        <item x="566"/>
        <item x="1162"/>
        <item x="131"/>
        <item x="1143"/>
        <item x="661"/>
        <item x="1111"/>
        <item x="640"/>
        <item x="673"/>
        <item x="574"/>
        <item x="572"/>
        <item x="933"/>
        <item x="663"/>
        <item x="396"/>
        <item x="597"/>
        <item x="1106"/>
        <item x="138"/>
        <item x="598"/>
        <item x="407"/>
        <item x="794"/>
        <item x="589"/>
        <item x="571"/>
        <item x="781"/>
        <item x="440"/>
        <item x="414"/>
        <item x="400"/>
        <item x="625"/>
        <item x="1113"/>
        <item x="1118"/>
        <item x="1161"/>
        <item x="573"/>
        <item x="662"/>
        <item x="641"/>
        <item x="647"/>
        <item x="1163"/>
        <item x="648"/>
        <item x="434"/>
        <item x="1144"/>
        <item x="1107"/>
        <item x="668"/>
        <item x="1177"/>
        <item x="564"/>
        <item x="452"/>
        <item x="1169"/>
        <item x="1173"/>
        <item x="669"/>
        <item x="568"/>
        <item x="645"/>
        <item x="1179"/>
        <item x="758"/>
        <item x="651"/>
        <item x="1175"/>
        <item x="666"/>
        <item x="1170"/>
        <item x="936"/>
        <item x="445"/>
        <item x="643"/>
        <item x="1120"/>
        <item x="650"/>
        <item x="664"/>
        <item x="649"/>
        <item x="1110"/>
        <item x="437"/>
        <item x="618"/>
        <item x="1155"/>
        <item x="1174"/>
        <item x="1108"/>
        <item x="1171"/>
        <item x="441"/>
        <item x="443"/>
        <item x="672"/>
        <item x="1109"/>
        <item x="644"/>
        <item x="1172"/>
        <item x="132"/>
        <item x="665"/>
        <item x="670"/>
        <item x="447"/>
        <item x="408"/>
        <item x="411"/>
        <item x="435"/>
        <item x="450"/>
        <item x="756"/>
        <item x="628"/>
        <item x="671"/>
        <item x="436"/>
        <item x="1121"/>
        <item x="624"/>
        <item x="602"/>
        <item x="448"/>
        <item x="1142"/>
        <item x="935"/>
        <item x="592"/>
        <item x="409"/>
        <item x="1180"/>
        <item x="943"/>
        <item x="1178"/>
        <item x="1184"/>
        <item x="609"/>
        <item x="1148"/>
        <item x="1182"/>
        <item x="629"/>
        <item x="128"/>
        <item x="451"/>
        <item x="415"/>
        <item x="1164"/>
        <item x="416"/>
        <item x="404"/>
        <item x="129"/>
        <item x="449"/>
        <item x="941"/>
        <item x="458"/>
        <item x="1149"/>
        <item x="454"/>
        <item x="603"/>
        <item x="444"/>
        <item x="1156"/>
        <item x="418"/>
        <item x="627"/>
        <item x="401"/>
        <item x="1141"/>
        <item x="1165"/>
        <item x="942"/>
        <item x="410"/>
        <item x="1122"/>
        <item x="455"/>
        <item x="601"/>
        <item x="610"/>
        <item x="402"/>
        <item x="457"/>
        <item x="1140"/>
        <item x="630"/>
        <item x="442"/>
        <item x="934"/>
        <item x="456"/>
        <item x="545"/>
        <item x="1168"/>
        <item x="626"/>
        <item x="593"/>
        <item x="1166"/>
        <item x="417"/>
        <item x="757"/>
        <item x="1181"/>
        <item x="1167"/>
        <item x="600"/>
        <item x="301"/>
        <item x="403"/>
        <item x="599"/>
        <item x="133"/>
        <item x="1154"/>
        <item x="595"/>
        <item x="613"/>
        <item x="212"/>
        <item x="594"/>
        <item x="307"/>
        <item x="596"/>
        <item x="1157"/>
        <item x="1186"/>
        <item x="140"/>
        <item x="308"/>
        <item x="1150"/>
        <item x="614"/>
        <item x="302"/>
        <item x="558"/>
        <item x="541"/>
        <item x="557"/>
        <item x="548"/>
        <item x="314"/>
        <item x="622"/>
        <item x="621"/>
        <item x="619"/>
        <item x="615"/>
        <item x="623"/>
        <item x="1193"/>
        <item x="136"/>
        <item x="620"/>
        <item x="616"/>
        <item x="1183"/>
        <item x="181"/>
        <item x="544"/>
        <item x="1199"/>
        <item x="1187"/>
        <item x="1192"/>
        <item x="141"/>
        <item x="543"/>
        <item x="1151"/>
        <item x="617"/>
        <item x="315"/>
        <item x="546"/>
        <item x="555"/>
        <item x="303"/>
        <item x="317"/>
        <item x="316"/>
        <item x="1213"/>
        <item x="306"/>
        <item x="213"/>
        <item x="1136"/>
        <item x="304"/>
        <item x="1191"/>
        <item x="134"/>
        <item x="1200"/>
        <item x="322"/>
        <item x="1185"/>
        <item x="1188"/>
        <item x="130"/>
        <item x="321"/>
        <item x="309"/>
        <item x="323"/>
        <item x="559"/>
        <item x="1201"/>
        <item x="1202"/>
        <item x="310"/>
        <item x="135"/>
        <item x="1189"/>
        <item x="1206"/>
        <item x="305"/>
        <item x="144"/>
        <item x="552"/>
        <item x="1190"/>
        <item x="137"/>
        <item x="1137"/>
        <item x="1217"/>
        <item x="318"/>
        <item x="1194"/>
        <item x="547"/>
        <item x="1207"/>
        <item x="562"/>
        <item x="311"/>
        <item x="1195"/>
        <item x="1208"/>
        <item x="324"/>
        <item x="325"/>
        <item x="326"/>
        <item x="550"/>
        <item x="1196"/>
        <item x="1203"/>
        <item x="312"/>
        <item x="319"/>
        <item x="313"/>
        <item x="561"/>
        <item x="1214"/>
        <item x="1209"/>
        <item x="1197"/>
        <item x="1210"/>
        <item x="1204"/>
        <item x="1198"/>
        <item x="1211"/>
        <item x="560"/>
        <item x="320"/>
        <item x="142"/>
        <item x="1234"/>
        <item x="554"/>
        <item x="553"/>
        <item x="1205"/>
        <item x="1215"/>
        <item x="1216"/>
        <item x="1227"/>
        <item x="1221"/>
        <item x="1219"/>
        <item x="1226"/>
        <item x="1218"/>
        <item x="1222"/>
        <item x="1235"/>
        <item x="1233"/>
        <item x="1228"/>
        <item x="1220"/>
        <item x="1225"/>
        <item x="1236"/>
        <item x="1224"/>
        <item x="1229"/>
        <item x="1232"/>
        <item x="1223"/>
        <item x="1237"/>
        <item x="1230"/>
        <item x="1231"/>
        <item x="1238"/>
        <item x="0"/>
        <item t="default"/>
      </items>
    </pivotField>
    <pivotField dataField="1" compact="0" outline="0" showAll="0">
      <items count="1834">
        <item x="1171"/>
        <item x="1174"/>
        <item x="1175"/>
        <item x="112"/>
        <item x="1172"/>
        <item x="1176"/>
        <item x="1177"/>
        <item x="1173"/>
        <item x="1178"/>
        <item x="1179"/>
        <item x="1180"/>
        <item x="1264"/>
        <item x="1181"/>
        <item x="1182"/>
        <item x="1183"/>
        <item x="1184"/>
        <item x="1185"/>
        <item x="1186"/>
        <item x="1187"/>
        <item x="1188"/>
        <item x="1189"/>
        <item x="1190"/>
        <item x="1191"/>
        <item x="1192"/>
        <item x="1193"/>
        <item x="1194"/>
        <item x="1195"/>
        <item x="1196"/>
        <item x="165"/>
        <item x="1197"/>
        <item x="1198"/>
        <item x="1199"/>
        <item x="1200"/>
        <item x="1201"/>
        <item x="1202"/>
        <item x="1203"/>
        <item x="1204"/>
        <item x="166"/>
        <item x="167"/>
        <item x="110"/>
        <item x="1"/>
        <item x="1060"/>
        <item x="635"/>
        <item x="280"/>
        <item x="639"/>
        <item x="640"/>
        <item x="636"/>
        <item x="811"/>
        <item x="2"/>
        <item x="118"/>
        <item x="637"/>
        <item x="638"/>
        <item x="117"/>
        <item x="279"/>
        <item x="893"/>
        <item x="116"/>
        <item x="508"/>
        <item x="171"/>
        <item x="1046"/>
        <item x="115"/>
        <item x="993"/>
        <item x="1130"/>
        <item x="894"/>
        <item x="168"/>
        <item x="895"/>
        <item x="114"/>
        <item x="1047"/>
        <item x="159"/>
        <item x="821"/>
        <item x="158"/>
        <item x="822"/>
        <item x="823"/>
        <item x="157"/>
        <item x="824"/>
        <item x="519"/>
        <item x="1048"/>
        <item x="156"/>
        <item x="160"/>
        <item x="825"/>
        <item x="994"/>
        <item x="155"/>
        <item x="161"/>
        <item x="113"/>
        <item x="154"/>
        <item x="162"/>
        <item x="1064"/>
        <item x="153"/>
        <item x="163"/>
        <item x="1049"/>
        <item x="281"/>
        <item x="270"/>
        <item x="152"/>
        <item x="164"/>
        <item x="111"/>
        <item x="119"/>
        <item x="1065"/>
        <item x="995"/>
        <item x="568"/>
        <item x="1211"/>
        <item x="1016"/>
        <item x="812"/>
        <item x="169"/>
        <item x="1066"/>
        <item x="574"/>
        <item x="569"/>
        <item x="996"/>
        <item x="282"/>
        <item x="1067"/>
        <item x="509"/>
        <item x="1210"/>
        <item x="1068"/>
        <item x="1050"/>
        <item x="997"/>
        <item x="575"/>
        <item x="573"/>
        <item x="510"/>
        <item x="896"/>
        <item x="1069"/>
        <item x="511"/>
        <item x="346"/>
        <item x="999"/>
        <item x="283"/>
        <item x="998"/>
        <item x="730"/>
        <item x="1525"/>
        <item x="512"/>
        <item x="1209"/>
        <item x="729"/>
        <item x="305"/>
        <item x="572"/>
        <item x="518"/>
        <item x="517"/>
        <item x="516"/>
        <item x="515"/>
        <item x="199"/>
        <item x="514"/>
        <item x="513"/>
        <item x="900"/>
        <item x="897"/>
        <item x="898"/>
        <item x="284"/>
        <item x="991"/>
        <item x="1489"/>
        <item x="287"/>
        <item x="901"/>
        <item x="720"/>
        <item x="1051"/>
        <item x="1070"/>
        <item x="721"/>
        <item x="278"/>
        <item x="198"/>
        <item x="407"/>
        <item x="722"/>
        <item x="731"/>
        <item x="738"/>
        <item x="739"/>
        <item x="1208"/>
        <item x="1061"/>
        <item x="863"/>
        <item x="172"/>
        <item x="1052"/>
        <item x="288"/>
        <item x="813"/>
        <item x="285"/>
        <item x="723"/>
        <item x="570"/>
        <item x="899"/>
        <item x="1053"/>
        <item x="571"/>
        <item x="726"/>
        <item x="304"/>
        <item x="725"/>
        <item x="347"/>
        <item x="576"/>
        <item x="197"/>
        <item x="170"/>
        <item x="408"/>
        <item x="1000"/>
        <item x="1205"/>
        <item x="1054"/>
        <item x="1001"/>
        <item x="1055"/>
        <item x="303"/>
        <item x="732"/>
        <item x="1057"/>
        <item x="728"/>
        <item x="1071"/>
        <item x="735"/>
        <item x="737"/>
        <item x="286"/>
        <item x="736"/>
        <item x="1056"/>
        <item x="724"/>
        <item x="719"/>
        <item x="820"/>
        <item x="733"/>
        <item x="727"/>
        <item x="210"/>
        <item x="409"/>
        <item x="1490"/>
        <item x="1058"/>
        <item x="196"/>
        <item x="1002"/>
        <item x="208"/>
        <item x="209"/>
        <item x="1207"/>
        <item x="410"/>
        <item x="1346"/>
        <item x="718"/>
        <item x="1062"/>
        <item x="1015"/>
        <item x="1059"/>
        <item x="1072"/>
        <item x="602"/>
        <item x="1003"/>
        <item x="411"/>
        <item x="1559"/>
        <item x="348"/>
        <item x="734"/>
        <item x="717"/>
        <item x="120"/>
        <item x="211"/>
        <item x="577"/>
        <item x="195"/>
        <item x="1063"/>
        <item x="814"/>
        <item x="1259"/>
        <item x="412"/>
        <item x="1558"/>
        <item x="1260"/>
        <item x="1206"/>
        <item x="603"/>
        <item x="1073"/>
        <item x="1261"/>
        <item x="1557"/>
        <item x="819"/>
        <item x="1004"/>
        <item x="413"/>
        <item x="716"/>
        <item x="604"/>
        <item x="414"/>
        <item x="306"/>
        <item x="200"/>
        <item x="212"/>
        <item x="349"/>
        <item x="207"/>
        <item x="1083"/>
        <item x="78"/>
        <item x="641"/>
        <item x="952"/>
        <item x="1084"/>
        <item x="1560"/>
        <item x="715"/>
        <item x="1085"/>
        <item x="415"/>
        <item x="951"/>
        <item x="1258"/>
        <item x="219"/>
        <item x="714"/>
        <item x="377"/>
        <item x="1086"/>
        <item x="416"/>
        <item x="1005"/>
        <item x="587"/>
        <item x="194"/>
        <item x="77"/>
        <item x="1250"/>
        <item x="213"/>
        <item x="588"/>
        <item x="417"/>
        <item x="218"/>
        <item x="712"/>
        <item x="418"/>
        <item x="376"/>
        <item x="289"/>
        <item x="713"/>
        <item x="585"/>
        <item x="1082"/>
        <item x="419"/>
        <item x="106"/>
        <item x="815"/>
        <item x="586"/>
        <item x="420"/>
        <item x="1263"/>
        <item x="421"/>
        <item x="1251"/>
        <item x="214"/>
        <item x="422"/>
        <item x="1087"/>
        <item x="428"/>
        <item x="427"/>
        <item x="217"/>
        <item x="423"/>
        <item x="1006"/>
        <item x="426"/>
        <item x="375"/>
        <item x="589"/>
        <item x="425"/>
        <item x="584"/>
        <item x="424"/>
        <item x="350"/>
        <item x="216"/>
        <item x="107"/>
        <item x="1491"/>
        <item x="992"/>
        <item x="79"/>
        <item x="590"/>
        <item x="1252"/>
        <item x="1081"/>
        <item x="215"/>
        <item x="1462"/>
        <item x="1080"/>
        <item x="1077"/>
        <item x="1249"/>
        <item x="105"/>
        <item x="1074"/>
        <item x="1079"/>
        <item x="1262"/>
        <item x="1076"/>
        <item x="1007"/>
        <item x="1078"/>
        <item x="578"/>
        <item x="582"/>
        <item x="1556"/>
        <item x="1017"/>
        <item x="1244"/>
        <item x="1075"/>
        <item x="864"/>
        <item x="1008"/>
        <item x="1248"/>
        <item x="277"/>
        <item x="579"/>
        <item x="1035"/>
        <item x="581"/>
        <item x="76"/>
        <item x="202"/>
        <item x="74"/>
        <item x="201"/>
        <item x="1492"/>
        <item x="583"/>
        <item x="580"/>
        <item x="203"/>
        <item x="1253"/>
        <item x="220"/>
        <item x="75"/>
        <item x="1088"/>
        <item x="1014"/>
        <item x="204"/>
        <item x="605"/>
        <item x="1247"/>
        <item x="1268"/>
        <item x="1245"/>
        <item x="1243"/>
        <item x="292"/>
        <item x="1089"/>
        <item x="591"/>
        <item x="206"/>
        <item x="816"/>
        <item x="817"/>
        <item x="1555"/>
        <item x="1254"/>
        <item x="818"/>
        <item x="378"/>
        <item x="775"/>
        <item x="1246"/>
        <item x="774"/>
        <item x="606"/>
        <item x="1493"/>
        <item x="1255"/>
        <item x="1257"/>
        <item x="1265"/>
        <item x="291"/>
        <item x="773"/>
        <item x="374"/>
        <item x="592"/>
        <item x="307"/>
        <item x="351"/>
        <item x="108"/>
        <item x="1256"/>
        <item x="276"/>
        <item x="1267"/>
        <item x="593"/>
        <item x="740"/>
        <item x="607"/>
        <item x="290"/>
        <item x="1498"/>
        <item x="205"/>
        <item x="193"/>
        <item x="1013"/>
        <item x="1463"/>
        <item x="608"/>
        <item x="104"/>
        <item x="1497"/>
        <item x="1554"/>
        <item x="308"/>
        <item x="373"/>
        <item x="776"/>
        <item x="80"/>
        <item x="1494"/>
        <item x="1242"/>
        <item x="1561"/>
        <item x="1496"/>
        <item x="865"/>
        <item x="1507"/>
        <item x="1240"/>
        <item x="594"/>
        <item x="352"/>
        <item x="379"/>
        <item x="1241"/>
        <item x="1090"/>
        <item x="275"/>
        <item x="1499"/>
        <item x="1464"/>
        <item x="1266"/>
        <item x="1036"/>
        <item x="1630"/>
        <item x="1495"/>
        <item x="777"/>
        <item x="595"/>
        <item x="109"/>
        <item x="609"/>
        <item x="372"/>
        <item x="353"/>
        <item x="221"/>
        <item x="1500"/>
        <item x="596"/>
        <item x="1465"/>
        <item x="1212"/>
        <item x="1347"/>
        <item x="778"/>
        <item x="1012"/>
        <item x="103"/>
        <item x="405"/>
        <item x="435"/>
        <item x="1466"/>
        <item x="354"/>
        <item x="597"/>
        <item x="302"/>
        <item x="360"/>
        <item x="1018"/>
        <item x="1020"/>
        <item x="598"/>
        <item x="404"/>
        <item x="1350"/>
        <item x="1019"/>
        <item x="371"/>
        <item x="866"/>
        <item x="121"/>
        <item x="1506"/>
        <item x="81"/>
        <item x="361"/>
        <item x="355"/>
        <item x="1578"/>
        <item x="1501"/>
        <item x="359"/>
        <item x="779"/>
        <item x="1503"/>
        <item x="403"/>
        <item x="1502"/>
        <item x="1579"/>
        <item x="1577"/>
        <item x="434"/>
        <item x="470"/>
        <item x="1575"/>
        <item x="362"/>
        <item x="1576"/>
        <item x="436"/>
        <item x="402"/>
        <item x="356"/>
        <item x="358"/>
        <item x="274"/>
        <item x="1504"/>
        <item x="599"/>
        <item x="401"/>
        <item x="222"/>
        <item x="363"/>
        <item x="370"/>
        <item x="1562"/>
        <item x="223"/>
        <item x="380"/>
        <item x="224"/>
        <item x="400"/>
        <item x="433"/>
        <item x="357"/>
        <item x="953"/>
        <item x="1316"/>
        <item x="1505"/>
        <item x="364"/>
        <item x="437"/>
        <item x="102"/>
        <item x="1021"/>
        <item x="1580"/>
        <item x="1467"/>
        <item x="741"/>
        <item x="601"/>
        <item x="301"/>
        <item x="600"/>
        <item x="225"/>
        <item x="388"/>
        <item x="429"/>
        <item x="230"/>
        <item x="1567"/>
        <item x="229"/>
        <item x="1586"/>
        <item x="399"/>
        <item x="1034"/>
        <item x="369"/>
        <item x="1574"/>
        <item x="610"/>
        <item x="228"/>
        <item x="365"/>
        <item x="1585"/>
        <item x="387"/>
        <item x="1566"/>
        <item x="1349"/>
        <item x="226"/>
        <item x="642"/>
        <item x="1568"/>
        <item x="1011"/>
        <item x="1583"/>
        <item x="1584"/>
        <item x="97"/>
        <item x="398"/>
        <item x="1587"/>
        <item x="227"/>
        <item x="1582"/>
        <item x="1033"/>
        <item x="1565"/>
        <item x="385"/>
        <item x="386"/>
        <item x="1022"/>
        <item x="1037"/>
        <item x="368"/>
        <item x="366"/>
        <item x="438"/>
        <item x="1631"/>
        <item x="1588"/>
        <item x="1581"/>
        <item x="1564"/>
        <item x="96"/>
        <item x="1563"/>
        <item x="406"/>
        <item x="397"/>
        <item x="1589"/>
        <item x="1032"/>
        <item x="1572"/>
        <item x="73"/>
        <item x="432"/>
        <item x="101"/>
        <item x="396"/>
        <item x="1569"/>
        <item x="1573"/>
        <item x="780"/>
        <item x="1570"/>
        <item x="1571"/>
        <item x="367"/>
        <item x="1468"/>
        <item x="381"/>
        <item x="382"/>
        <item x="293"/>
        <item x="82"/>
        <item x="1213"/>
        <item x="1348"/>
        <item x="273"/>
        <item x="389"/>
        <item x="383"/>
        <item x="98"/>
        <item x="1009"/>
        <item x="395"/>
        <item x="384"/>
        <item x="72"/>
        <item x="1023"/>
        <item x="430"/>
        <item x="1010"/>
        <item x="192"/>
        <item x="1632"/>
        <item x="1214"/>
        <item x="394"/>
        <item x="1215"/>
        <item x="1216"/>
        <item x="390"/>
        <item x="1661"/>
        <item x="1217"/>
        <item x="867"/>
        <item x="1430"/>
        <item x="431"/>
        <item x="100"/>
        <item x="1091"/>
        <item x="1315"/>
        <item x="1218"/>
        <item x="1469"/>
        <item x="42"/>
        <item x="71"/>
        <item x="122"/>
        <item x="1219"/>
        <item x="1526"/>
        <item x="1429"/>
        <item x="391"/>
        <item x="1633"/>
        <item x="392"/>
        <item x="393"/>
        <item x="1351"/>
        <item x="1384"/>
        <item x="99"/>
        <item x="83"/>
        <item x="742"/>
        <item x="439"/>
        <item x="1470"/>
        <item x="1024"/>
        <item x="1220"/>
        <item x="611"/>
        <item x="231"/>
        <item x="1038"/>
        <item x="1031"/>
        <item x="1125"/>
        <item x="1431"/>
        <item x="70"/>
        <item x="1040"/>
        <item x="1039"/>
        <item x="1092"/>
        <item x="1093"/>
        <item x="123"/>
        <item x="1634"/>
        <item x="124"/>
        <item x="1471"/>
        <item x="1139"/>
        <item x="1025"/>
        <item x="173"/>
        <item x="1662"/>
        <item x="1428"/>
        <item x="1026"/>
        <item x="1221"/>
        <item x="1232"/>
        <item x="232"/>
        <item x="272"/>
        <item x="781"/>
        <item x="1317"/>
        <item x="1151"/>
        <item x="1222"/>
        <item x="1099"/>
        <item x="1223"/>
        <item x="1094"/>
        <item x="1027"/>
        <item x="84"/>
        <item x="95"/>
        <item x="1508"/>
        <item x="1231"/>
        <item x="1472"/>
        <item x="1427"/>
        <item x="868"/>
        <item x="1042"/>
        <item x="1635"/>
        <item x="1531"/>
        <item x="1041"/>
        <item x="69"/>
        <item x="1224"/>
        <item x="1530"/>
        <item x="1100"/>
        <item x="1230"/>
        <item x="1164"/>
        <item x="1098"/>
        <item x="1229"/>
        <item x="1044"/>
        <item x="1045"/>
        <item x="1124"/>
        <item x="1228"/>
        <item x="233"/>
        <item x="1225"/>
        <item x="1314"/>
        <item x="1126"/>
        <item x="1426"/>
        <item x="1028"/>
        <item x="1095"/>
        <item x="799"/>
        <item x="43"/>
        <item x="1529"/>
        <item x="1163"/>
        <item x="1043"/>
        <item x="1226"/>
        <item x="1227"/>
        <item x="1509"/>
        <item x="1313"/>
        <item x="125"/>
        <item x="1527"/>
        <item x="1636"/>
        <item x="300"/>
        <item x="612"/>
        <item x="494"/>
        <item x="1030"/>
        <item x="1425"/>
        <item x="1663"/>
        <item x="743"/>
        <item x="1162"/>
        <item x="86"/>
        <item x="798"/>
        <item x="234"/>
        <item x="1510"/>
        <item x="1096"/>
        <item x="271"/>
        <item x="41"/>
        <item x="797"/>
        <item x="498"/>
        <item x="1432"/>
        <item x="85"/>
        <item x="440"/>
        <item x="1511"/>
        <item x="1424"/>
        <item x="1097"/>
        <item x="441"/>
        <item x="1512"/>
        <item x="613"/>
        <item x="499"/>
        <item x="1101"/>
        <item x="1546"/>
        <item x="1029"/>
        <item x="1513"/>
        <item x="1423"/>
        <item x="442"/>
        <item x="1233"/>
        <item x="1545"/>
        <item x="495"/>
        <item x="235"/>
        <item x="753"/>
        <item x="1544"/>
        <item x="1528"/>
        <item x="1150"/>
        <item x="1312"/>
        <item x="1422"/>
        <item x="497"/>
        <item x="869"/>
        <item x="1543"/>
        <item x="1542"/>
        <item x="294"/>
        <item x="1621"/>
        <item x="1547"/>
        <item x="800"/>
        <item x="1127"/>
        <item x="744"/>
        <item x="796"/>
        <item x="1637"/>
        <item x="1536"/>
        <item x="87"/>
        <item x="782"/>
        <item x="614"/>
        <item x="1514"/>
        <item x="1541"/>
        <item x="1433"/>
        <item x="754"/>
        <item x="1128"/>
        <item x="94"/>
        <item x="616"/>
        <item x="1421"/>
        <item x="1664"/>
        <item x="236"/>
        <item x="752"/>
        <item x="1352"/>
        <item x="1538"/>
        <item x="617"/>
        <item x="471"/>
        <item x="1540"/>
        <item x="795"/>
        <item x="1420"/>
        <item x="500"/>
        <item x="295"/>
        <item x="44"/>
        <item x="886"/>
        <item x="496"/>
        <item x="1532"/>
        <item x="1539"/>
        <item x="746"/>
        <item x="747"/>
        <item x="1129"/>
        <item x="751"/>
        <item x="750"/>
        <item x="1533"/>
        <item x="1535"/>
        <item x="615"/>
        <item x="68"/>
        <item x="1318"/>
        <item x="745"/>
        <item x="1534"/>
        <item x="1149"/>
        <item x="493"/>
        <item x="1419"/>
        <item x="237"/>
        <item x="1102"/>
        <item x="297"/>
        <item x="1147"/>
        <item x="443"/>
        <item x="298"/>
        <item x="1434"/>
        <item x="299"/>
        <item x="1537"/>
        <item x="794"/>
        <item x="885"/>
        <item x="1548"/>
        <item x="1638"/>
        <item x="93"/>
        <item x="1515"/>
        <item x="643"/>
        <item x="485"/>
        <item x="1311"/>
        <item x="1103"/>
        <item x="486"/>
        <item x="1549"/>
        <item x="1123"/>
        <item x="1550"/>
        <item x="238"/>
        <item x="887"/>
        <item x="1234"/>
        <item x="474"/>
        <item x="1665"/>
        <item x="296"/>
        <item x="748"/>
        <item x="1319"/>
        <item x="749"/>
        <item x="88"/>
        <item x="879"/>
        <item x="783"/>
        <item x="1104"/>
        <item x="1324"/>
        <item x="755"/>
        <item x="618"/>
        <item x="7"/>
        <item x="1148"/>
        <item x="126"/>
        <item x="880"/>
        <item x="92"/>
        <item x="884"/>
        <item x="1325"/>
        <item x="1161"/>
        <item x="45"/>
        <item x="1435"/>
        <item x="793"/>
        <item x="1237"/>
        <item x="1236"/>
        <item x="1235"/>
        <item x="631"/>
        <item x="476"/>
        <item x="881"/>
        <item x="630"/>
        <item x="477"/>
        <item x="1153"/>
        <item x="475"/>
        <item x="1121"/>
        <item x="1551"/>
        <item x="878"/>
        <item x="882"/>
        <item x="619"/>
        <item x="888"/>
        <item x="1639"/>
        <item x="1320"/>
        <item x="870"/>
        <item x="47"/>
        <item x="1655"/>
        <item x="801"/>
        <item x="883"/>
        <item x="1345"/>
        <item x="1152"/>
        <item x="48"/>
        <item x="487"/>
        <item x="174"/>
        <item x="1666"/>
        <item x="1321"/>
        <item x="91"/>
        <item x="1436"/>
        <item x="444"/>
        <item x="620"/>
        <item x="877"/>
        <item x="46"/>
        <item x="473"/>
        <item x="1238"/>
        <item x="902"/>
        <item x="1122"/>
        <item x="6"/>
        <item x="478"/>
        <item x="1322"/>
        <item x="501"/>
        <item x="791"/>
        <item x="90"/>
        <item x="488"/>
        <item x="889"/>
        <item x="792"/>
        <item x="1353"/>
        <item x="1154"/>
        <item x="89"/>
        <item x="629"/>
        <item x="472"/>
        <item x="1516"/>
        <item x="621"/>
        <item x="1323"/>
        <item x="1640"/>
        <item x="876"/>
        <item x="1654"/>
        <item x="1310"/>
        <item x="1656"/>
        <item x="489"/>
        <item x="756"/>
        <item x="492"/>
        <item x="954"/>
        <item x="633"/>
        <item x="634"/>
        <item x="632"/>
        <item x="1437"/>
        <item x="8"/>
        <item x="1146"/>
        <item x="1344"/>
        <item x="1415"/>
        <item x="622"/>
        <item x="1652"/>
        <item x="239"/>
        <item x="58"/>
        <item x="890"/>
        <item x="1273"/>
        <item x="871"/>
        <item x="9"/>
        <item x="891"/>
        <item x="892"/>
        <item x="875"/>
        <item x="62"/>
        <item x="445"/>
        <item x="49"/>
        <item x="790"/>
        <item x="502"/>
        <item x="10"/>
        <item x="1517"/>
        <item x="628"/>
        <item x="784"/>
        <item x="1641"/>
        <item x="1160"/>
        <item x="955"/>
        <item x="1653"/>
        <item x="625"/>
        <item x="490"/>
        <item x="479"/>
        <item x="626"/>
        <item x="1657"/>
        <item x="789"/>
        <item x="59"/>
        <item x="60"/>
        <item x="61"/>
        <item x="623"/>
        <item x="57"/>
        <item x="5"/>
        <item x="874"/>
        <item x="31"/>
        <item x="127"/>
        <item x="1159"/>
        <item x="1144"/>
        <item x="1552"/>
        <item x="788"/>
        <item x="28"/>
        <item x="63"/>
        <item x="785"/>
        <item x="484"/>
        <item x="1518"/>
        <item x="1416"/>
        <item x="491"/>
        <item x="32"/>
        <item x="627"/>
        <item x="787"/>
        <item x="1438"/>
        <item x="503"/>
        <item x="624"/>
        <item x="446"/>
        <item x="483"/>
        <item x="872"/>
        <item x="1553"/>
        <item x="786"/>
        <item x="1326"/>
        <item x="1354"/>
        <item x="873"/>
        <item x="1158"/>
        <item x="1155"/>
        <item x="1473"/>
        <item x="29"/>
        <item x="1414"/>
        <item x="1272"/>
        <item x="1651"/>
        <item x="1343"/>
        <item x="802"/>
        <item x="465"/>
        <item x="757"/>
        <item x="64"/>
        <item x="50"/>
        <item x="447"/>
        <item x="1519"/>
        <item x="464"/>
        <item x="240"/>
        <item x="1157"/>
        <item x="1642"/>
        <item x="56"/>
        <item x="30"/>
        <item x="463"/>
        <item x="466"/>
        <item x="448"/>
        <item x="504"/>
        <item x="1658"/>
        <item x="482"/>
        <item x="462"/>
        <item x="65"/>
        <item x="449"/>
        <item x="309"/>
        <item x="480"/>
        <item x="27"/>
        <item x="1342"/>
        <item x="1417"/>
        <item x="66"/>
        <item x="461"/>
        <item x="1145"/>
        <item x="505"/>
        <item x="11"/>
        <item x="1522"/>
        <item x="467"/>
        <item x="468"/>
        <item x="1521"/>
        <item x="1439"/>
        <item x="1520"/>
        <item x="469"/>
        <item x="1643"/>
        <item x="460"/>
        <item x="450"/>
        <item x="644"/>
        <item x="507"/>
        <item x="1327"/>
        <item x="1523"/>
        <item x="506"/>
        <item x="128"/>
        <item x="1239"/>
        <item x="1667"/>
        <item x="451"/>
        <item x="1309"/>
        <item x="4"/>
        <item x="67"/>
        <item x="26"/>
        <item x="481"/>
        <item x="33"/>
        <item x="459"/>
        <item x="146"/>
        <item x="37"/>
        <item x="1524"/>
        <item x="25"/>
        <item x="51"/>
        <item x="452"/>
        <item x="34"/>
        <item x="1413"/>
        <item x="1675"/>
        <item x="1644"/>
        <item x="55"/>
        <item x="1650"/>
        <item x="758"/>
        <item x="1156"/>
        <item x="36"/>
        <item x="54"/>
        <item x="453"/>
        <item x="458"/>
        <item x="1418"/>
        <item x="1355"/>
        <item x="457"/>
        <item x="23"/>
        <item x="1341"/>
        <item x="241"/>
        <item x="24"/>
        <item x="454"/>
        <item x="145"/>
        <item x="1271"/>
        <item x="455"/>
        <item x="456"/>
        <item x="850"/>
        <item x="1676"/>
        <item x="1308"/>
        <item x="144"/>
        <item x="849"/>
        <item x="35"/>
        <item x="22"/>
        <item x="12"/>
        <item x="1440"/>
        <item x="53"/>
        <item x="52"/>
        <item x="1340"/>
        <item x="21"/>
        <item x="1328"/>
        <item x="143"/>
        <item x="759"/>
        <item x="147"/>
        <item x="848"/>
        <item x="1385"/>
        <item x="20"/>
        <item x="1645"/>
        <item x="1356"/>
        <item x="1659"/>
        <item x="1441"/>
        <item x="129"/>
        <item x="1274"/>
        <item x="1412"/>
        <item x="19"/>
        <item x="1362"/>
        <item x="1649"/>
        <item x="645"/>
        <item x="1361"/>
        <item x="130"/>
        <item x="847"/>
        <item x="18"/>
        <item x="17"/>
        <item x="16"/>
        <item x="1646"/>
        <item x="13"/>
        <item x="1339"/>
        <item x="760"/>
        <item x="242"/>
        <item x="131"/>
        <item x="956"/>
        <item x="1357"/>
        <item x="148"/>
        <item x="1660"/>
        <item x="1360"/>
        <item x="1329"/>
        <item x="1442"/>
        <item x="1674"/>
        <item x="1335"/>
        <item x="149"/>
        <item x="1363"/>
        <item x="151"/>
        <item x="1334"/>
        <item x="142"/>
        <item x="1474"/>
        <item x="1165"/>
        <item x="150"/>
        <item x="1338"/>
        <item x="803"/>
        <item x="1647"/>
        <item x="15"/>
        <item x="1359"/>
        <item x="1405"/>
        <item x="1336"/>
        <item x="132"/>
        <item x="1358"/>
        <item x="1677"/>
        <item x="1333"/>
        <item x="1411"/>
        <item x="134"/>
        <item x="1443"/>
        <item x="133"/>
        <item x="1648"/>
        <item x="761"/>
        <item x="14"/>
        <item x="1337"/>
        <item x="1668"/>
        <item x="1669"/>
        <item x="268"/>
        <item x="1670"/>
        <item x="269"/>
        <item x="1671"/>
        <item x="40"/>
        <item x="141"/>
        <item x="1120"/>
        <item x="1330"/>
        <item x="762"/>
        <item x="1270"/>
        <item x="1332"/>
        <item x="243"/>
        <item x="1488"/>
        <item x="763"/>
        <item x="1406"/>
        <item x="267"/>
        <item x="135"/>
        <item x="1672"/>
        <item x="764"/>
        <item x="3"/>
        <item x="140"/>
        <item x="1364"/>
        <item x="765"/>
        <item x="1331"/>
        <item x="903"/>
        <item x="766"/>
        <item x="810"/>
        <item x="1673"/>
        <item x="39"/>
        <item x="1410"/>
        <item x="767"/>
        <item x="1403"/>
        <item x="136"/>
        <item x="38"/>
        <item x="957"/>
        <item x="138"/>
        <item x="139"/>
        <item x="1404"/>
        <item x="1678"/>
        <item x="768"/>
        <item x="1407"/>
        <item x="137"/>
        <item x="1444"/>
        <item x="1402"/>
        <item x="244"/>
        <item x="1269"/>
        <item x="1143"/>
        <item x="769"/>
        <item x="1166"/>
        <item x="1629"/>
        <item x="1679"/>
        <item x="646"/>
        <item x="1276"/>
        <item x="1142"/>
        <item x="1409"/>
        <item x="1487"/>
        <item x="770"/>
        <item x="772"/>
        <item x="771"/>
        <item x="1680"/>
        <item x="1398"/>
        <item x="1408"/>
        <item x="1445"/>
        <item x="1141"/>
        <item x="1365"/>
        <item x="1140"/>
        <item x="1681"/>
        <item x="1622"/>
        <item x="245"/>
        <item x="809"/>
        <item x="1275"/>
        <item x="1446"/>
        <item x="246"/>
        <item x="1401"/>
        <item x="1475"/>
        <item x="1623"/>
        <item x="247"/>
        <item x="672"/>
        <item x="1105"/>
        <item x="1277"/>
        <item x="804"/>
        <item x="1447"/>
        <item x="808"/>
        <item x="1167"/>
        <item x="1627"/>
        <item x="807"/>
        <item x="805"/>
        <item x="1279"/>
        <item x="1278"/>
        <item x="248"/>
        <item x="1628"/>
        <item x="1486"/>
        <item x="806"/>
        <item x="1280"/>
        <item x="1449"/>
        <item x="1117"/>
        <item x="1386"/>
        <item x="851"/>
        <item x="1366"/>
        <item x="1118"/>
        <item x="1448"/>
        <item x="1451"/>
        <item x="1119"/>
        <item x="1450"/>
        <item x="1115"/>
        <item x="1116"/>
        <item x="249"/>
        <item x="266"/>
        <item x="1452"/>
        <item x="1453"/>
        <item x="1456"/>
        <item x="1626"/>
        <item x="1455"/>
        <item x="1454"/>
        <item x="1281"/>
        <item x="1625"/>
        <item x="250"/>
        <item x="1168"/>
        <item x="1624"/>
        <item x="1400"/>
        <item x="1383"/>
        <item x="1282"/>
        <item x="265"/>
        <item x="647"/>
        <item x="1382"/>
        <item x="251"/>
        <item x="1457"/>
        <item x="1485"/>
        <item x="264"/>
        <item x="1397"/>
        <item x="904"/>
        <item x="1367"/>
        <item x="263"/>
        <item x="958"/>
        <item x="262"/>
        <item x="1381"/>
        <item x="1476"/>
        <item x="1169"/>
        <item x="1458"/>
        <item x="175"/>
        <item x="252"/>
        <item x="253"/>
        <item x="1114"/>
        <item x="1380"/>
        <item x="1368"/>
        <item x="852"/>
        <item x="261"/>
        <item x="1459"/>
        <item x="1283"/>
        <item x="1170"/>
        <item x="1706"/>
        <item x="1387"/>
        <item x="648"/>
        <item x="1484"/>
        <item x="1379"/>
        <item x="1477"/>
        <item x="673"/>
        <item x="1284"/>
        <item x="1113"/>
        <item x="1290"/>
        <item x="1369"/>
        <item x="310"/>
        <item x="1396"/>
        <item x="1460"/>
        <item x="1289"/>
        <item x="978"/>
        <item x="1291"/>
        <item x="1378"/>
        <item x="977"/>
        <item x="1288"/>
        <item x="1294"/>
        <item x="1285"/>
        <item x="1483"/>
        <item x="1370"/>
        <item x="905"/>
        <item x="1293"/>
        <item x="1377"/>
        <item x="1461"/>
        <item x="1292"/>
        <item x="1371"/>
        <item x="1376"/>
        <item x="853"/>
        <item x="676"/>
        <item x="1286"/>
        <item x="1372"/>
        <item x="678"/>
        <item x="979"/>
        <item x="1375"/>
        <item x="1374"/>
        <item x="959"/>
        <item x="976"/>
        <item x="1373"/>
        <item x="649"/>
        <item x="1399"/>
        <item x="1287"/>
        <item x="527"/>
        <item x="1707"/>
        <item x="1106"/>
        <item x="677"/>
        <item x="1482"/>
        <item x="1395"/>
        <item x="675"/>
        <item x="528"/>
        <item x="1478"/>
        <item x="908"/>
        <item x="1295"/>
        <item x="1388"/>
        <item x="674"/>
        <item x="854"/>
        <item x="176"/>
        <item x="679"/>
        <item x="650"/>
        <item x="529"/>
        <item x="1592"/>
        <item x="907"/>
        <item x="1132"/>
        <item x="906"/>
        <item x="651"/>
        <item x="680"/>
        <item x="681"/>
        <item x="652"/>
        <item x="530"/>
        <item x="526"/>
        <item x="980"/>
        <item x="1112"/>
        <item x="1481"/>
        <item x="531"/>
        <item x="1131"/>
        <item x="1480"/>
        <item x="1591"/>
        <item x="1479"/>
        <item x="682"/>
        <item x="960"/>
        <item x="1596"/>
        <item x="975"/>
        <item x="532"/>
        <item x="1394"/>
        <item x="1595"/>
        <item x="1744"/>
        <item x="1594"/>
        <item x="533"/>
        <item x="1745"/>
        <item x="525"/>
        <item x="1708"/>
        <item x="1593"/>
        <item x="653"/>
        <item x="1389"/>
        <item x="1746"/>
        <item x="1597"/>
        <item x="534"/>
        <item x="1107"/>
        <item x="1133"/>
        <item x="1136"/>
        <item x="1614"/>
        <item x="683"/>
        <item x="1747"/>
        <item x="684"/>
        <item x="1135"/>
        <item x="1134"/>
        <item x="855"/>
        <item x="1615"/>
        <item x="1137"/>
        <item x="1296"/>
        <item x="1709"/>
        <item x="1743"/>
        <item x="856"/>
        <item x="1748"/>
        <item x="259"/>
        <item x="685"/>
        <item x="1612"/>
        <item x="1613"/>
        <item x="1616"/>
        <item x="1138"/>
        <item x="524"/>
        <item x="1749"/>
        <item x="1393"/>
        <item x="909"/>
        <item x="258"/>
        <item x="974"/>
        <item x="1617"/>
        <item x="1609"/>
        <item x="686"/>
        <item x="1750"/>
        <item x="1108"/>
        <item x="961"/>
        <item x="257"/>
        <item x="1608"/>
        <item x="1611"/>
        <item x="1109"/>
        <item x="1610"/>
        <item x="1751"/>
        <item x="1590"/>
        <item x="254"/>
        <item x="1607"/>
        <item x="1710"/>
        <item x="256"/>
        <item x="858"/>
        <item x="1742"/>
        <item x="260"/>
        <item x="1111"/>
        <item x="1785"/>
        <item x="1110"/>
        <item x="654"/>
        <item x="981"/>
        <item x="1598"/>
        <item x="1618"/>
        <item x="859"/>
        <item x="255"/>
        <item x="523"/>
        <item x="862"/>
        <item x="1390"/>
        <item x="857"/>
        <item x="687"/>
        <item x="1297"/>
        <item x="860"/>
        <item x="1392"/>
        <item x="1606"/>
        <item x="1303"/>
        <item x="1741"/>
        <item x="1605"/>
        <item x="973"/>
        <item x="522"/>
        <item x="861"/>
        <item x="1711"/>
        <item x="1298"/>
        <item x="1304"/>
        <item x="688"/>
        <item x="1302"/>
        <item x="1300"/>
        <item x="1299"/>
        <item x="1694"/>
        <item x="535"/>
        <item x="925"/>
        <item x="1599"/>
        <item x="1301"/>
        <item x="1305"/>
        <item x="1619"/>
        <item x="1695"/>
        <item x="1693"/>
        <item x="926"/>
        <item x="962"/>
        <item x="655"/>
        <item x="1391"/>
        <item x="1740"/>
        <item x="1306"/>
        <item x="982"/>
        <item x="1604"/>
        <item x="927"/>
        <item x="928"/>
        <item x="521"/>
        <item x="1307"/>
        <item x="910"/>
        <item x="1600"/>
        <item x="929"/>
        <item x="1601"/>
        <item x="1602"/>
        <item x="1603"/>
        <item x="972"/>
        <item x="689"/>
        <item x="311"/>
        <item x="1739"/>
        <item x="1620"/>
        <item x="520"/>
        <item x="963"/>
        <item x="1752"/>
        <item x="983"/>
        <item x="690"/>
        <item x="924"/>
        <item x="691"/>
        <item x="666"/>
        <item x="665"/>
        <item x="971"/>
        <item x="667"/>
        <item x="664"/>
        <item x="1712"/>
        <item x="177"/>
        <item x="1692"/>
        <item x="312"/>
        <item x="692"/>
        <item x="656"/>
        <item x="668"/>
        <item x="964"/>
        <item x="663"/>
        <item x="693"/>
        <item x="1691"/>
        <item x="1738"/>
        <item x="669"/>
        <item x="984"/>
        <item x="970"/>
        <item x="965"/>
        <item x="966"/>
        <item x="694"/>
        <item x="670"/>
        <item x="662"/>
        <item x="985"/>
        <item x="986"/>
        <item x="536"/>
        <item x="1696"/>
        <item x="969"/>
        <item x="671"/>
        <item x="696"/>
        <item x="661"/>
        <item x="1690"/>
        <item x="990"/>
        <item x="1737"/>
        <item x="967"/>
        <item x="968"/>
        <item x="695"/>
        <item x="657"/>
        <item x="911"/>
        <item x="930"/>
        <item x="1724"/>
        <item x="987"/>
        <item x="1726"/>
        <item x="178"/>
        <item x="1723"/>
        <item x="697"/>
        <item x="989"/>
        <item x="660"/>
        <item x="988"/>
        <item x="659"/>
        <item x="1725"/>
        <item x="658"/>
        <item x="1727"/>
        <item x="1722"/>
        <item x="923"/>
        <item x="1704"/>
        <item x="698"/>
        <item x="1713"/>
        <item x="1705"/>
        <item x="1753"/>
        <item x="699"/>
        <item x="706"/>
        <item x="705"/>
        <item x="1728"/>
        <item x="704"/>
        <item x="702"/>
        <item x="1721"/>
        <item x="703"/>
        <item x="707"/>
        <item x="700"/>
        <item x="912"/>
        <item x="1729"/>
        <item x="950"/>
        <item x="537"/>
        <item x="701"/>
        <item x="179"/>
        <item x="708"/>
        <item x="1720"/>
        <item x="709"/>
        <item x="949"/>
        <item x="1714"/>
        <item x="1697"/>
        <item x="922"/>
        <item x="1698"/>
        <item x="1699"/>
        <item x="710"/>
        <item x="931"/>
        <item x="711"/>
        <item x="921"/>
        <item x="948"/>
        <item x="920"/>
        <item x="1719"/>
        <item x="913"/>
        <item x="1754"/>
        <item x="1715"/>
        <item x="827"/>
        <item x="1718"/>
        <item x="1716"/>
        <item x="914"/>
        <item x="1733"/>
        <item x="1703"/>
        <item x="538"/>
        <item x="1717"/>
        <item x="919"/>
        <item x="1701"/>
        <item x="1702"/>
        <item x="1732"/>
        <item x="1700"/>
        <item x="180"/>
        <item x="915"/>
        <item x="1689"/>
        <item x="947"/>
        <item x="1730"/>
        <item x="918"/>
        <item x="1731"/>
        <item x="916"/>
        <item x="917"/>
        <item x="1786"/>
        <item x="932"/>
        <item x="1755"/>
        <item x="539"/>
        <item x="946"/>
        <item x="1734"/>
        <item x="933"/>
        <item x="1735"/>
        <item x="1756"/>
        <item x="540"/>
        <item x="945"/>
        <item x="1688"/>
        <item x="1787"/>
        <item x="828"/>
        <item x="1736"/>
        <item x="181"/>
        <item x="1687"/>
        <item x="934"/>
        <item x="542"/>
        <item x="830"/>
        <item x="944"/>
        <item x="541"/>
        <item x="543"/>
        <item x="1757"/>
        <item x="935"/>
        <item x="1686"/>
        <item x="829"/>
        <item x="936"/>
        <item x="943"/>
        <item x="831"/>
        <item x="942"/>
        <item x="544"/>
        <item x="1685"/>
        <item x="941"/>
        <item x="937"/>
        <item x="940"/>
        <item x="1759"/>
        <item x="939"/>
        <item x="1758"/>
        <item x="938"/>
        <item x="1760"/>
        <item x="313"/>
        <item x="182"/>
        <item x="1788"/>
        <item x="826"/>
        <item x="545"/>
        <item x="836"/>
        <item x="832"/>
        <item x="833"/>
        <item x="834"/>
        <item x="188"/>
        <item x="191"/>
        <item x="190"/>
        <item x="1761"/>
        <item x="183"/>
        <item x="186"/>
        <item x="187"/>
        <item x="184"/>
        <item x="185"/>
        <item x="1791"/>
        <item x="1789"/>
        <item x="546"/>
        <item x="1792"/>
        <item x="1762"/>
        <item x="837"/>
        <item x="835"/>
        <item x="1684"/>
        <item x="548"/>
        <item x="1790"/>
        <item x="547"/>
        <item x="189"/>
        <item x="314"/>
        <item x="549"/>
        <item x="1793"/>
        <item x="1763"/>
        <item x="550"/>
        <item x="1794"/>
        <item x="1764"/>
        <item x="551"/>
        <item x="1765"/>
        <item x="1766"/>
        <item x="838"/>
        <item x="552"/>
        <item x="845"/>
        <item x="842"/>
        <item x="315"/>
        <item x="1795"/>
        <item x="1682"/>
        <item x="1767"/>
        <item x="553"/>
        <item x="846"/>
        <item x="844"/>
        <item x="1768"/>
        <item x="843"/>
        <item x="839"/>
        <item x="1796"/>
        <item x="841"/>
        <item x="1683"/>
        <item x="840"/>
        <item x="559"/>
        <item x="1769"/>
        <item x="560"/>
        <item x="558"/>
        <item x="554"/>
        <item x="555"/>
        <item x="557"/>
        <item x="316"/>
        <item x="561"/>
        <item x="1797"/>
        <item x="556"/>
        <item x="1770"/>
        <item x="1798"/>
        <item x="562"/>
        <item x="1800"/>
        <item x="563"/>
        <item x="1799"/>
        <item x="564"/>
        <item x="324"/>
        <item x="1801"/>
        <item x="1775"/>
        <item x="1776"/>
        <item x="1772"/>
        <item x="1777"/>
        <item x="1771"/>
        <item x="317"/>
        <item x="1774"/>
        <item x="565"/>
        <item x="567"/>
        <item x="1773"/>
        <item x="566"/>
        <item x="1778"/>
        <item x="1802"/>
        <item x="325"/>
        <item x="1779"/>
        <item x="323"/>
        <item x="1780"/>
        <item x="318"/>
        <item x="1781"/>
        <item x="326"/>
        <item x="1803"/>
        <item x="322"/>
        <item x="1782"/>
        <item x="1783"/>
        <item x="1784"/>
        <item x="327"/>
        <item x="319"/>
        <item x="1804"/>
        <item x="321"/>
        <item x="320"/>
        <item x="328"/>
        <item x="1805"/>
        <item x="329"/>
        <item x="1806"/>
        <item x="1807"/>
        <item x="330"/>
        <item x="342"/>
        <item x="1808"/>
        <item x="331"/>
        <item x="1809"/>
        <item x="341"/>
        <item x="332"/>
        <item x="1810"/>
        <item x="1811"/>
        <item x="1812"/>
        <item x="333"/>
        <item x="343"/>
        <item x="1813"/>
        <item x="340"/>
        <item x="334"/>
        <item x="1815"/>
        <item x="1814"/>
        <item x="1816"/>
        <item x="335"/>
        <item x="1817"/>
        <item x="339"/>
        <item x="336"/>
        <item x="344"/>
        <item x="337"/>
        <item x="1818"/>
        <item x="338"/>
        <item x="1821"/>
        <item x="1819"/>
        <item x="1820"/>
        <item x="1822"/>
        <item x="345"/>
        <item x="1823"/>
        <item x="1824"/>
        <item x="1831"/>
        <item x="1830"/>
        <item x="1825"/>
        <item x="1829"/>
        <item x="1828"/>
        <item x="1826"/>
        <item x="1832"/>
        <item x="1827"/>
        <item x="0"/>
        <item t="default"/>
      </items>
    </pivotField>
    <pivotField compact="0" outline="0" showAll="0"/>
    <pivotField compact="0" outline="0" showAll="0"/>
    <pivotField compact="0" outline="0" showAll="0"/>
    <pivotField compact="0" outline="0" showAll="0"/>
  </pivotFields>
  <rowFields count="2">
    <field x="0"/>
    <field x="2"/>
  </rowFields>
  <rowItems count="51">
    <i>
      <x v="78"/>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t="default">
      <x v="78"/>
    </i>
    <i t="grand">
      <x/>
    </i>
  </rowItems>
  <colFields count="1">
    <field x="-2"/>
  </colFields>
  <colItems count="3">
    <i>
      <x/>
    </i>
    <i i="1">
      <x v="1"/>
    </i>
    <i i="2">
      <x v="2"/>
    </i>
  </colItems>
  <dataFields count="3">
    <dataField name="Daily Vaccinations on &quot;X&quot; Date" fld="7" baseField="0" baseItem="0"/>
    <dataField name="People Vaccinated on &quot;X&quot; Date " fld="4" baseField="0" baseItem="0"/>
    <dataField name="People Fully Vaccinated on &quot;X&quot; Date" fld="5" baseField="0" baseItem="0"/>
  </dataFields>
  <formats count="16">
    <format dxfId="15">
      <pivotArea outline="0" collapsedLevelsAreSubtotals="1" fieldPosition="0"/>
    </format>
    <format dxfId="14">
      <pivotArea outline="0" fieldPosition="0">
        <references count="1">
          <reference field="0" count="0" selected="0" defaultSubtotal="1"/>
        </references>
      </pivotArea>
    </format>
    <format dxfId="13">
      <pivotArea dataOnly="0" labelOnly="1" outline="0" fieldPosition="0">
        <references count="1">
          <reference field="0" count="0" defaultSubtotal="1"/>
        </references>
      </pivotArea>
    </format>
    <format dxfId="12">
      <pivotArea outline="0" fieldPosition="0">
        <references count="2">
          <reference field="0" count="0" selected="0"/>
          <reference field="2" count="49" selected="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reference>
        </references>
      </pivotArea>
    </format>
    <format dxfId="11">
      <pivotArea dataOnly="0" labelOnly="1" outline="0" fieldPosition="0">
        <references count="1">
          <reference field="0" count="0"/>
        </references>
      </pivotArea>
    </format>
    <format dxfId="10">
      <pivotArea dataOnly="0" labelOnly="1" outline="0" fieldPosition="0">
        <references count="2">
          <reference field="0" count="0" selected="0"/>
          <reference field="2" count="49">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reference>
        </references>
      </pivotArea>
    </format>
    <format dxfId="9">
      <pivotArea outline="0" fieldPosition="0">
        <references count="3">
          <reference field="4294967294" count="1" selected="0">
            <x v="2"/>
          </reference>
          <reference field="0" count="0" selected="0"/>
          <reference field="2" count="49" selected="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reference>
        </references>
      </pivotArea>
    </format>
    <format dxfId="8">
      <pivotArea field="0" type="button" dataOnly="0" labelOnly="1" outline="0" axis="axisRow" fieldPosition="0"/>
    </format>
    <format dxfId="7">
      <pivotArea field="2" type="button" dataOnly="0" labelOnly="1" outline="0" axis="axisRow" fieldPosition="1"/>
    </format>
    <format dxfId="6">
      <pivotArea dataOnly="0" labelOnly="1" outline="0" fieldPosition="0">
        <references count="1">
          <reference field="4294967294" count="3">
            <x v="0"/>
            <x v="1"/>
            <x v="2"/>
          </reference>
        </references>
      </pivotArea>
    </format>
    <format dxfId="5">
      <pivotArea field="0" type="button" dataOnly="0" labelOnly="1" outline="0" axis="axisRow" fieldPosition="0"/>
    </format>
    <format dxfId="4">
      <pivotArea field="2" type="button" dataOnly="0" labelOnly="1" outline="0" axis="axisRow" fieldPosition="1"/>
    </format>
    <format dxfId="3">
      <pivotArea dataOnly="0" labelOnly="1" outline="0" fieldPosition="0">
        <references count="1">
          <reference field="4294967294" count="3">
            <x v="0"/>
            <x v="1"/>
            <x v="2"/>
          </reference>
        </references>
      </pivotArea>
    </format>
    <format dxfId="2">
      <pivotArea field="0" type="button" dataOnly="0" labelOnly="1" outline="0" axis="axisRow" fieldPosition="0"/>
    </format>
    <format dxfId="1">
      <pivotArea field="2" type="button" dataOnly="0" labelOnly="1" outline="0" axis="axisRow" fieldPosition="1"/>
    </format>
    <format dxfId="0">
      <pivotArea dataOnly="0" labelOnly="1" outline="0" fieldPosition="0">
        <references count="1">
          <reference field="4294967294" count="3">
            <x v="0"/>
            <x v="1"/>
            <x v="2"/>
          </reference>
        </references>
      </pivotArea>
    </format>
  </formats>
  <chartFormats count="3">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4" dT="2021-02-26T20:49:24.66" personId="{078BEDAB-41B3-4D71-8FFC-B617294D8AF1}" id="{11AAA034-4A76-4E2F-952D-27EEBFB87720}">
    <text>Forecasted trends use the assumptions of the current daily vaccinations divided by the days of vaccination. The current rates would drive these forecasts for both days and years until full vaccination</text>
  </threadedComment>
  <threadedComment ref="B11" dT="2021-02-26T05:07:20.36" personId="{078BEDAB-41B3-4D71-8FFC-B617294D8AF1}" id="{7A51460D-EE93-4D63-9DB6-B660D37EF3E6}">
    <text>I think we should use sum of daily vaccinations as opposed to raw because this provides numbers for all 5 countries and they are similar</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ivotTable" Target="../pivotTables/pivotTable3.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U51"/>
  <sheetViews>
    <sheetView showGridLines="0" showRowColHeaders="0" tabSelected="1" workbookViewId="0">
      <selection activeCell="G27" sqref="G27"/>
    </sheetView>
  </sheetViews>
  <sheetFormatPr baseColWidth="10" defaultColWidth="8.83203125" defaultRowHeight="15" x14ac:dyDescent="0.2"/>
  <cols>
    <col min="1" max="2" width="4.1640625" customWidth="1"/>
    <col min="3" max="3" width="10.83203125" bestFit="1" customWidth="1"/>
    <col min="10" max="10" width="12.5" customWidth="1"/>
    <col min="21" max="21" width="17.6640625" customWidth="1"/>
  </cols>
  <sheetData>
    <row r="2" spans="3:21" ht="14.5" customHeight="1" x14ac:dyDescent="0.2">
      <c r="C2" s="79" t="s">
        <v>0</v>
      </c>
      <c r="D2" s="80"/>
      <c r="E2" s="80"/>
      <c r="F2" s="80"/>
      <c r="G2" s="80"/>
      <c r="H2" s="80"/>
      <c r="I2" s="80"/>
      <c r="J2" s="81"/>
    </row>
    <row r="3" spans="3:21" x14ac:dyDescent="0.2">
      <c r="C3" s="40"/>
      <c r="D3" s="25"/>
      <c r="E3" s="25"/>
      <c r="F3" s="25"/>
      <c r="G3" s="25"/>
      <c r="H3" s="25"/>
      <c r="I3" s="25"/>
      <c r="J3" s="41"/>
      <c r="L3" s="25"/>
    </row>
    <row r="4" spans="3:21" x14ac:dyDescent="0.2">
      <c r="C4" s="72" t="s">
        <v>1</v>
      </c>
      <c r="D4" s="25"/>
      <c r="E4" s="25"/>
      <c r="F4" s="25"/>
      <c r="G4" s="25"/>
      <c r="H4" s="25"/>
      <c r="I4" s="25"/>
      <c r="J4" s="41"/>
      <c r="L4" s="25"/>
    </row>
    <row r="5" spans="3:21" x14ac:dyDescent="0.2">
      <c r="C5" s="73" t="s">
        <v>2</v>
      </c>
      <c r="D5" s="25"/>
      <c r="E5" s="25"/>
      <c r="F5" s="25"/>
      <c r="G5" s="25"/>
      <c r="H5" s="25"/>
      <c r="I5" s="25"/>
      <c r="J5" s="41"/>
      <c r="L5" s="25"/>
    </row>
    <row r="6" spans="3:21" x14ac:dyDescent="0.2">
      <c r="C6" s="40" t="s">
        <v>3</v>
      </c>
      <c r="D6" s="25"/>
      <c r="E6" s="25"/>
      <c r="F6" s="25"/>
      <c r="G6" s="25"/>
      <c r="H6" s="25"/>
      <c r="I6" s="25"/>
      <c r="J6" s="41"/>
      <c r="L6" s="25"/>
    </row>
    <row r="7" spans="3:21" x14ac:dyDescent="0.2">
      <c r="C7" s="40" t="s">
        <v>4</v>
      </c>
      <c r="D7" s="25"/>
      <c r="E7" s="25"/>
      <c r="F7" s="25"/>
      <c r="G7" s="25"/>
      <c r="H7" s="25"/>
      <c r="I7" s="25"/>
      <c r="J7" s="41"/>
      <c r="L7" s="25"/>
      <c r="N7" s="89" t="s">
        <v>5</v>
      </c>
      <c r="O7" s="90"/>
      <c r="P7" s="90"/>
      <c r="Q7" s="90"/>
      <c r="R7" s="90"/>
      <c r="S7" s="90"/>
      <c r="T7" s="90"/>
      <c r="U7" s="91"/>
    </row>
    <row r="8" spans="3:21" x14ac:dyDescent="0.2">
      <c r="C8" s="40" t="s">
        <v>6</v>
      </c>
      <c r="D8" s="25"/>
      <c r="E8" s="25"/>
      <c r="F8" s="25"/>
      <c r="G8" s="25"/>
      <c r="H8" s="25"/>
      <c r="I8" s="25"/>
      <c r="J8" s="41"/>
      <c r="L8" s="25"/>
      <c r="N8" s="40"/>
      <c r="O8" s="25"/>
      <c r="P8" s="25"/>
      <c r="Q8" s="25"/>
      <c r="R8" s="25"/>
      <c r="S8" s="25"/>
      <c r="T8" s="25"/>
      <c r="U8" s="41"/>
    </row>
    <row r="9" spans="3:21" x14ac:dyDescent="0.2">
      <c r="C9" s="40" t="s">
        <v>7</v>
      </c>
      <c r="D9" s="25"/>
      <c r="E9" s="25"/>
      <c r="F9" s="25"/>
      <c r="G9" s="25"/>
      <c r="H9" s="25"/>
      <c r="I9" s="25"/>
      <c r="J9" s="41"/>
      <c r="L9" s="25"/>
      <c r="N9" s="40" t="s">
        <v>8</v>
      </c>
      <c r="U9" s="41"/>
    </row>
    <row r="10" spans="3:21" x14ac:dyDescent="0.2">
      <c r="C10" s="40"/>
      <c r="D10" s="25"/>
      <c r="E10" s="25"/>
      <c r="F10" s="25"/>
      <c r="G10" s="25"/>
      <c r="H10" s="25"/>
      <c r="I10" s="25"/>
      <c r="J10" s="41"/>
      <c r="L10" s="25"/>
      <c r="N10" s="40" t="s">
        <v>9</v>
      </c>
      <c r="U10" s="41"/>
    </row>
    <row r="11" spans="3:21" x14ac:dyDescent="0.2">
      <c r="C11" s="82" t="s">
        <v>10</v>
      </c>
      <c r="D11" s="83"/>
      <c r="E11" s="83"/>
      <c r="F11" s="83"/>
      <c r="G11" s="83"/>
      <c r="H11" s="83"/>
      <c r="I11" s="83"/>
      <c r="J11" s="84"/>
      <c r="L11" s="25"/>
      <c r="N11" s="40" t="s">
        <v>11</v>
      </c>
      <c r="U11" s="41"/>
    </row>
    <row r="12" spans="3:21" x14ac:dyDescent="0.2">
      <c r="C12" s="85"/>
      <c r="D12" s="83"/>
      <c r="E12" s="83"/>
      <c r="F12" s="83"/>
      <c r="G12" s="83"/>
      <c r="H12" s="83"/>
      <c r="I12" s="83"/>
      <c r="J12" s="84"/>
      <c r="N12" s="40" t="s">
        <v>12</v>
      </c>
      <c r="U12" s="41"/>
    </row>
    <row r="13" spans="3:21" ht="17.25" customHeight="1" x14ac:dyDescent="0.2">
      <c r="C13" s="85"/>
      <c r="D13" s="83"/>
      <c r="E13" s="83"/>
      <c r="F13" s="83"/>
      <c r="G13" s="83"/>
      <c r="H13" s="83"/>
      <c r="I13" s="83"/>
      <c r="J13" s="84"/>
      <c r="N13" s="98" t="s">
        <v>13</v>
      </c>
      <c r="O13" s="99"/>
      <c r="P13" s="99"/>
      <c r="Q13" s="99"/>
      <c r="R13" s="99"/>
      <c r="S13" s="99"/>
      <c r="T13" s="99"/>
      <c r="U13" s="100"/>
    </row>
    <row r="14" spans="3:21" ht="34.5" customHeight="1" x14ac:dyDescent="0.2">
      <c r="C14" s="86"/>
      <c r="D14" s="87"/>
      <c r="E14" s="87"/>
      <c r="F14" s="87"/>
      <c r="G14" s="87"/>
      <c r="H14" s="87"/>
      <c r="I14" s="87"/>
      <c r="J14" s="88"/>
      <c r="N14" s="98"/>
      <c r="O14" s="99"/>
      <c r="P14" s="99"/>
      <c r="Q14" s="99"/>
      <c r="R14" s="99"/>
      <c r="S14" s="99"/>
      <c r="T14" s="99"/>
      <c r="U14" s="100"/>
    </row>
    <row r="15" spans="3:21" ht="3.75" customHeight="1" x14ac:dyDescent="0.2">
      <c r="C15" s="25"/>
      <c r="D15" s="25"/>
      <c r="E15" s="25"/>
      <c r="F15" s="25"/>
      <c r="G15" s="25"/>
      <c r="H15" s="25"/>
      <c r="I15" s="25"/>
      <c r="J15" s="25"/>
      <c r="N15" s="40"/>
      <c r="O15" s="25"/>
      <c r="P15" s="25"/>
      <c r="Q15" s="25"/>
      <c r="R15" s="25"/>
      <c r="S15" s="25"/>
      <c r="T15" s="25"/>
      <c r="U15" s="41"/>
    </row>
    <row r="16" spans="3:21" ht="19.5" customHeight="1" x14ac:dyDescent="0.2">
      <c r="N16" s="40" t="s">
        <v>14</v>
      </c>
      <c r="O16" s="25"/>
      <c r="P16" s="25"/>
      <c r="Q16" s="25"/>
      <c r="R16" s="25"/>
      <c r="S16" s="25"/>
      <c r="T16" s="25"/>
      <c r="U16" s="41"/>
    </row>
    <row r="17" spans="3:21" x14ac:dyDescent="0.2">
      <c r="N17" s="40" t="s">
        <v>15</v>
      </c>
      <c r="O17" s="25"/>
      <c r="P17" s="25"/>
      <c r="Q17" s="25"/>
      <c r="R17" s="25"/>
      <c r="S17" s="25"/>
      <c r="T17" s="25"/>
      <c r="U17" s="41"/>
    </row>
    <row r="18" spans="3:21" x14ac:dyDescent="0.2">
      <c r="N18" s="40" t="s">
        <v>16</v>
      </c>
      <c r="O18" s="25"/>
      <c r="P18" s="25"/>
      <c r="Q18" s="25"/>
      <c r="R18" s="25"/>
      <c r="S18" s="25"/>
      <c r="T18" s="25"/>
      <c r="U18" s="41"/>
    </row>
    <row r="19" spans="3:21" ht="16" thickBot="1" x14ac:dyDescent="0.25">
      <c r="N19" s="40" t="s">
        <v>17</v>
      </c>
      <c r="O19" s="25"/>
      <c r="P19" s="25"/>
      <c r="Q19" s="25"/>
      <c r="R19" s="25"/>
      <c r="S19" s="25"/>
      <c r="T19" s="25"/>
      <c r="U19" s="41"/>
    </row>
    <row r="20" spans="3:21" ht="16" thickBot="1" x14ac:dyDescent="0.25">
      <c r="C20" s="79" t="s">
        <v>18</v>
      </c>
      <c r="D20" s="80"/>
      <c r="E20" s="80"/>
      <c r="F20" s="80"/>
      <c r="G20" s="80"/>
      <c r="H20" s="80"/>
      <c r="I20" s="80"/>
      <c r="J20" s="81"/>
      <c r="N20" s="42" t="s">
        <v>19</v>
      </c>
      <c r="O20" s="43"/>
      <c r="P20" s="43"/>
      <c r="Q20" s="43"/>
      <c r="R20" s="43"/>
      <c r="S20" s="43"/>
      <c r="T20" s="43"/>
      <c r="U20" s="44"/>
    </row>
    <row r="21" spans="3:21" x14ac:dyDescent="0.2">
      <c r="C21" s="40"/>
      <c r="D21" s="25"/>
      <c r="E21" s="25"/>
      <c r="F21" s="25"/>
      <c r="G21" s="25"/>
      <c r="H21" s="25"/>
      <c r="I21" s="25"/>
      <c r="J21" s="41"/>
    </row>
    <row r="22" spans="3:21" ht="14.5" customHeight="1" x14ac:dyDescent="0.2">
      <c r="C22" s="40" t="s">
        <v>20</v>
      </c>
      <c r="D22" s="25"/>
      <c r="E22" s="25"/>
      <c r="F22" s="25"/>
      <c r="G22" s="25"/>
      <c r="H22" s="25"/>
      <c r="I22" s="25"/>
      <c r="J22" s="41"/>
    </row>
    <row r="23" spans="3:21" x14ac:dyDescent="0.2">
      <c r="C23" s="40" t="s">
        <v>21</v>
      </c>
      <c r="D23" s="25"/>
      <c r="E23" s="25"/>
      <c r="F23" s="25"/>
      <c r="G23" s="25"/>
      <c r="H23" s="25"/>
      <c r="I23" s="25"/>
      <c r="J23" s="41"/>
      <c r="N23" s="92" t="s">
        <v>22</v>
      </c>
      <c r="O23" s="93"/>
      <c r="P23" s="93"/>
      <c r="Q23" s="93"/>
      <c r="R23" s="93"/>
      <c r="S23" s="93"/>
      <c r="T23" s="93"/>
      <c r="U23" s="94"/>
    </row>
    <row r="24" spans="3:21" x14ac:dyDescent="0.2">
      <c r="C24" s="40"/>
      <c r="D24" s="25"/>
      <c r="E24" s="25"/>
      <c r="F24" s="25"/>
      <c r="G24" s="25"/>
      <c r="H24" s="25"/>
      <c r="I24" s="25"/>
      <c r="J24" s="41"/>
      <c r="N24" s="40"/>
      <c r="O24" s="25"/>
      <c r="P24" s="25"/>
      <c r="Q24" s="25"/>
      <c r="R24" s="25"/>
      <c r="S24" s="25"/>
      <c r="T24" s="25"/>
      <c r="U24" s="41"/>
    </row>
    <row r="25" spans="3:21" x14ac:dyDescent="0.2">
      <c r="C25" s="40" t="s">
        <v>23</v>
      </c>
      <c r="D25" s="25"/>
      <c r="E25" s="25"/>
      <c r="F25" s="25"/>
      <c r="G25" s="25"/>
      <c r="H25" s="25"/>
      <c r="I25" s="25"/>
      <c r="J25" s="41"/>
      <c r="N25" s="40" t="s">
        <v>24</v>
      </c>
      <c r="O25" s="25"/>
      <c r="P25" s="25"/>
      <c r="Q25" s="25"/>
      <c r="R25" s="25"/>
      <c r="S25" s="25"/>
      <c r="T25" s="25"/>
      <c r="U25" s="41"/>
    </row>
    <row r="26" spans="3:21" x14ac:dyDescent="0.2">
      <c r="C26" s="40" t="s">
        <v>25</v>
      </c>
      <c r="D26" s="25"/>
      <c r="E26" s="25"/>
      <c r="F26" s="25"/>
      <c r="G26" s="25"/>
      <c r="H26" s="25"/>
      <c r="I26" s="25"/>
      <c r="J26" s="41"/>
      <c r="N26" s="40" t="s">
        <v>26</v>
      </c>
      <c r="O26" s="25"/>
      <c r="P26" s="25"/>
      <c r="Q26" s="25"/>
      <c r="R26" s="25"/>
      <c r="S26" s="25"/>
      <c r="T26" s="25"/>
      <c r="U26" s="41"/>
    </row>
    <row r="27" spans="3:21" x14ac:dyDescent="0.2">
      <c r="C27" s="40" t="s">
        <v>27</v>
      </c>
      <c r="D27" s="25"/>
      <c r="E27" s="25"/>
      <c r="F27" s="25"/>
      <c r="G27" s="25"/>
      <c r="H27" s="25"/>
      <c r="I27" s="25"/>
      <c r="J27" s="41"/>
      <c r="N27" s="40" t="s">
        <v>28</v>
      </c>
      <c r="O27" s="25"/>
      <c r="P27" s="25"/>
      <c r="Q27" s="25"/>
      <c r="R27" s="25"/>
      <c r="S27" s="25"/>
      <c r="T27" s="25"/>
      <c r="U27" s="41"/>
    </row>
    <row r="28" spans="3:21" ht="16" x14ac:dyDescent="0.2">
      <c r="C28" s="40" t="s">
        <v>29</v>
      </c>
      <c r="D28" s="25"/>
      <c r="E28" s="25"/>
      <c r="F28" s="25"/>
      <c r="G28" s="25"/>
      <c r="H28" s="25"/>
      <c r="I28" s="25"/>
      <c r="J28" s="41"/>
      <c r="N28" s="74" t="s">
        <v>30</v>
      </c>
      <c r="O28" s="25"/>
      <c r="P28" s="25"/>
      <c r="Q28" s="25"/>
      <c r="R28" s="25"/>
      <c r="S28" s="25"/>
      <c r="T28" s="25"/>
      <c r="U28" s="41"/>
    </row>
    <row r="29" spans="3:21" x14ac:dyDescent="0.2">
      <c r="C29" s="40" t="s">
        <v>31</v>
      </c>
      <c r="D29" s="25"/>
      <c r="E29" s="25"/>
      <c r="F29" s="25"/>
      <c r="G29" s="25"/>
      <c r="H29" s="25"/>
      <c r="I29" s="25"/>
      <c r="J29" s="41"/>
      <c r="N29" s="40"/>
      <c r="O29" s="25"/>
      <c r="P29" s="25"/>
      <c r="Q29" s="25"/>
      <c r="R29" s="25"/>
      <c r="S29" s="25"/>
      <c r="T29" s="25"/>
      <c r="U29" s="41"/>
    </row>
    <row r="30" spans="3:21" x14ac:dyDescent="0.2">
      <c r="C30" s="40" t="s">
        <v>32</v>
      </c>
      <c r="D30" s="25"/>
      <c r="E30" s="25"/>
      <c r="F30" s="25"/>
      <c r="G30" s="25"/>
      <c r="H30" s="25"/>
      <c r="I30" s="25"/>
      <c r="J30" s="41"/>
      <c r="N30" s="40" t="s">
        <v>33</v>
      </c>
      <c r="O30" s="25"/>
      <c r="P30" s="25"/>
      <c r="Q30" s="25"/>
      <c r="R30" s="25"/>
      <c r="S30" s="25"/>
      <c r="T30" s="25"/>
      <c r="U30" s="41"/>
    </row>
    <row r="31" spans="3:21" x14ac:dyDescent="0.2">
      <c r="C31" s="40"/>
      <c r="D31" s="25"/>
      <c r="E31" s="25"/>
      <c r="F31" s="25"/>
      <c r="G31" s="25"/>
      <c r="H31" s="25"/>
      <c r="I31" s="25"/>
      <c r="J31" s="41"/>
      <c r="N31" s="40" t="s">
        <v>34</v>
      </c>
      <c r="O31" s="25"/>
      <c r="P31" s="25"/>
      <c r="Q31" s="25"/>
      <c r="R31" s="25"/>
      <c r="S31" s="25"/>
      <c r="T31" s="25"/>
      <c r="U31" s="41"/>
    </row>
    <row r="32" spans="3:21" x14ac:dyDescent="0.2">
      <c r="C32" s="40" t="s">
        <v>35</v>
      </c>
      <c r="D32" s="25"/>
      <c r="E32" s="25"/>
      <c r="F32" s="25"/>
      <c r="G32" s="25"/>
      <c r="H32" s="25"/>
      <c r="I32" s="25"/>
      <c r="J32" s="41"/>
      <c r="N32" s="40" t="s">
        <v>36</v>
      </c>
      <c r="O32" s="25"/>
      <c r="P32" s="25"/>
      <c r="Q32" s="25"/>
      <c r="R32" s="25"/>
      <c r="S32" s="25"/>
      <c r="T32" s="25"/>
      <c r="U32" s="41"/>
    </row>
    <row r="33" spans="3:21" x14ac:dyDescent="0.2">
      <c r="C33" s="40" t="s">
        <v>37</v>
      </c>
      <c r="D33" s="25"/>
      <c r="E33" s="25"/>
      <c r="F33" s="25"/>
      <c r="G33" s="25"/>
      <c r="H33" s="25"/>
      <c r="I33" s="25"/>
      <c r="J33" s="41"/>
      <c r="N33" s="40" t="s">
        <v>38</v>
      </c>
      <c r="O33" s="25"/>
      <c r="P33" s="25"/>
      <c r="Q33" s="25"/>
      <c r="R33" s="25"/>
      <c r="S33" s="25"/>
      <c r="T33" s="25"/>
      <c r="U33" s="41"/>
    </row>
    <row r="34" spans="3:21" x14ac:dyDescent="0.2">
      <c r="C34" s="40" t="s">
        <v>39</v>
      </c>
      <c r="D34" s="25"/>
      <c r="E34" s="25"/>
      <c r="F34" s="25"/>
      <c r="G34" s="25"/>
      <c r="H34" s="25"/>
      <c r="I34" s="25"/>
      <c r="J34" s="41"/>
      <c r="N34" s="40" t="s">
        <v>40</v>
      </c>
      <c r="O34" s="25"/>
      <c r="P34" s="25"/>
      <c r="Q34" s="25"/>
      <c r="R34" s="25"/>
      <c r="S34" s="25"/>
      <c r="T34" s="25"/>
      <c r="U34" s="41"/>
    </row>
    <row r="35" spans="3:21" x14ac:dyDescent="0.2">
      <c r="C35" s="40" t="s">
        <v>41</v>
      </c>
      <c r="D35" s="25"/>
      <c r="E35" s="25"/>
      <c r="F35" s="25"/>
      <c r="G35" s="25"/>
      <c r="H35" s="25"/>
      <c r="I35" s="25"/>
      <c r="J35" s="41"/>
      <c r="N35" s="42" t="s">
        <v>42</v>
      </c>
      <c r="O35" s="43"/>
      <c r="P35" s="43"/>
      <c r="Q35" s="43"/>
      <c r="R35" s="43"/>
      <c r="S35" s="43"/>
      <c r="T35" s="43"/>
      <c r="U35" s="44"/>
    </row>
    <row r="36" spans="3:21" x14ac:dyDescent="0.2">
      <c r="C36" s="42" t="s">
        <v>43</v>
      </c>
      <c r="D36" s="43"/>
      <c r="E36" s="43"/>
      <c r="F36" s="43"/>
      <c r="G36" s="43"/>
      <c r="H36" s="43"/>
      <c r="I36" s="43"/>
      <c r="J36" s="44"/>
    </row>
    <row r="38" spans="3:21" x14ac:dyDescent="0.2">
      <c r="N38" s="95" t="s">
        <v>44</v>
      </c>
      <c r="O38" s="96"/>
      <c r="P38" s="96"/>
      <c r="Q38" s="96"/>
      <c r="R38" s="96"/>
      <c r="S38" s="96"/>
      <c r="T38" s="96"/>
      <c r="U38" s="97"/>
    </row>
    <row r="39" spans="3:21" x14ac:dyDescent="0.2">
      <c r="N39" s="75"/>
      <c r="O39" s="25"/>
      <c r="P39" s="25"/>
      <c r="Q39" s="25"/>
      <c r="R39" s="25"/>
      <c r="S39" s="25"/>
      <c r="T39" s="25"/>
      <c r="U39" s="41"/>
    </row>
    <row r="40" spans="3:21" x14ac:dyDescent="0.2">
      <c r="N40" s="40" t="s">
        <v>45</v>
      </c>
      <c r="O40" s="25"/>
      <c r="P40" s="25"/>
      <c r="Q40" s="25"/>
      <c r="R40" s="25"/>
      <c r="S40" s="25"/>
      <c r="T40" s="25"/>
      <c r="U40" s="41"/>
    </row>
    <row r="41" spans="3:21" x14ac:dyDescent="0.2">
      <c r="N41" s="40" t="s">
        <v>46</v>
      </c>
      <c r="O41" s="25"/>
      <c r="P41" s="25"/>
      <c r="Q41" s="25"/>
      <c r="R41" s="25"/>
      <c r="S41" s="25"/>
      <c r="T41" s="25"/>
      <c r="U41" s="41"/>
    </row>
    <row r="42" spans="3:21" x14ac:dyDescent="0.2">
      <c r="N42" s="40" t="s">
        <v>47</v>
      </c>
      <c r="O42" s="25"/>
      <c r="P42" s="25"/>
      <c r="Q42" s="25"/>
      <c r="R42" s="25"/>
      <c r="S42" s="25"/>
      <c r="T42" s="25"/>
      <c r="U42" s="41"/>
    </row>
    <row r="43" spans="3:21" x14ac:dyDescent="0.2">
      <c r="N43" s="40" t="s">
        <v>48</v>
      </c>
      <c r="O43" s="25"/>
      <c r="P43" s="25"/>
      <c r="Q43" s="25"/>
      <c r="R43" s="25"/>
      <c r="S43" s="25"/>
      <c r="T43" s="25"/>
      <c r="U43" s="41"/>
    </row>
    <row r="44" spans="3:21" x14ac:dyDescent="0.2">
      <c r="N44" s="40"/>
      <c r="O44" s="25"/>
      <c r="P44" s="25"/>
      <c r="Q44" s="25"/>
      <c r="R44" s="25"/>
      <c r="S44" s="25"/>
      <c r="T44" s="25"/>
      <c r="U44" s="41"/>
    </row>
    <row r="45" spans="3:21" x14ac:dyDescent="0.2">
      <c r="N45" s="40" t="s">
        <v>49</v>
      </c>
      <c r="O45" s="25"/>
      <c r="P45" s="25"/>
      <c r="Q45" s="25"/>
      <c r="R45" s="25"/>
      <c r="S45" s="25"/>
      <c r="T45" s="25"/>
      <c r="U45" s="41"/>
    </row>
    <row r="46" spans="3:21" x14ac:dyDescent="0.2">
      <c r="N46" s="40" t="s">
        <v>50</v>
      </c>
      <c r="O46" s="25"/>
      <c r="P46" s="25"/>
      <c r="Q46" s="25"/>
      <c r="R46" s="25"/>
      <c r="S46" s="25"/>
      <c r="T46" s="25"/>
      <c r="U46" s="41"/>
    </row>
    <row r="47" spans="3:21" x14ac:dyDescent="0.2">
      <c r="N47" s="40" t="s">
        <v>51</v>
      </c>
      <c r="O47" s="25"/>
      <c r="P47" s="25"/>
      <c r="Q47" s="25"/>
      <c r="R47" s="25"/>
      <c r="S47" s="25"/>
      <c r="T47" s="25"/>
      <c r="U47" s="41"/>
    </row>
    <row r="48" spans="3:21" x14ac:dyDescent="0.2">
      <c r="N48" s="40" t="s">
        <v>52</v>
      </c>
      <c r="O48" s="25"/>
      <c r="P48" s="25"/>
      <c r="Q48" s="25"/>
      <c r="R48" s="25"/>
      <c r="S48" s="25"/>
      <c r="T48" s="25"/>
      <c r="U48" s="41"/>
    </row>
    <row r="49" spans="14:21" x14ac:dyDescent="0.2">
      <c r="N49" s="40" t="s">
        <v>53</v>
      </c>
      <c r="O49" s="25"/>
      <c r="P49" s="25"/>
      <c r="Q49" s="25"/>
      <c r="R49" s="25"/>
      <c r="S49" s="25"/>
      <c r="T49" s="25"/>
      <c r="U49" s="41"/>
    </row>
    <row r="50" spans="14:21" x14ac:dyDescent="0.2">
      <c r="N50" s="40" t="s">
        <v>54</v>
      </c>
      <c r="O50" s="25"/>
      <c r="P50" s="25"/>
      <c r="Q50" s="25"/>
      <c r="R50" s="25"/>
      <c r="S50" s="25"/>
      <c r="T50" s="25"/>
      <c r="U50" s="41"/>
    </row>
    <row r="51" spans="14:21" x14ac:dyDescent="0.2">
      <c r="N51" s="42" t="s">
        <v>55</v>
      </c>
      <c r="O51" s="43"/>
      <c r="P51" s="43"/>
      <c r="Q51" s="43"/>
      <c r="R51" s="43"/>
      <c r="S51" s="43"/>
      <c r="T51" s="43"/>
      <c r="U51" s="44"/>
    </row>
  </sheetData>
  <mergeCells count="7">
    <mergeCell ref="C2:J2"/>
    <mergeCell ref="C11:J14"/>
    <mergeCell ref="N7:U7"/>
    <mergeCell ref="N23:U23"/>
    <mergeCell ref="N38:U38"/>
    <mergeCell ref="N13:U14"/>
    <mergeCell ref="C20:J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5A2C9-3F8E-4810-82D3-1D47DF0CC988}">
  <dimension ref="A1:AB65"/>
  <sheetViews>
    <sheetView showGridLines="0" workbookViewId="0">
      <selection activeCell="Q43" sqref="Q43"/>
    </sheetView>
  </sheetViews>
  <sheetFormatPr baseColWidth="10" defaultColWidth="8.83203125" defaultRowHeight="15" x14ac:dyDescent="0.2"/>
  <cols>
    <col min="1" max="1" width="22.33203125" customWidth="1"/>
    <col min="2" max="2" width="29.5" bestFit="1" customWidth="1"/>
    <col min="3" max="3" width="22.83203125" customWidth="1"/>
    <col min="4" max="4" width="25.6640625" customWidth="1"/>
    <col min="5" max="20" width="10.83203125" bestFit="1" customWidth="1"/>
    <col min="21" max="27" width="8.83203125" bestFit="1" customWidth="1"/>
    <col min="28" max="28" width="8.83203125" customWidth="1"/>
    <col min="29" max="29" width="8.83203125" bestFit="1" customWidth="1"/>
    <col min="30" max="49" width="10.1640625" bestFit="1" customWidth="1"/>
    <col min="50" max="57" width="11.1640625" bestFit="1" customWidth="1"/>
    <col min="58" max="58" width="12.1640625" bestFit="1" customWidth="1"/>
    <col min="59" max="59" width="8.5" bestFit="1" customWidth="1"/>
    <col min="60" max="60" width="8.1640625" bestFit="1" customWidth="1"/>
    <col min="61" max="61" width="11.1640625" bestFit="1" customWidth="1"/>
    <col min="62" max="62" width="10.1640625" bestFit="1" customWidth="1"/>
    <col min="63" max="63" width="11.1640625" bestFit="1" customWidth="1"/>
    <col min="64" max="64" width="10.1640625" bestFit="1" customWidth="1"/>
    <col min="65" max="65" width="12.33203125" bestFit="1" customWidth="1"/>
    <col min="66" max="66" width="12.1640625" bestFit="1" customWidth="1"/>
    <col min="67" max="67" width="11.1640625" bestFit="1" customWidth="1"/>
    <col min="68" max="68" width="10.1640625" bestFit="1" customWidth="1"/>
    <col min="69" max="69" width="10.5" bestFit="1" customWidth="1"/>
    <col min="70" max="70" width="10" bestFit="1" customWidth="1"/>
    <col min="71" max="72" width="10.1640625" bestFit="1" customWidth="1"/>
    <col min="73" max="73" width="11.1640625" bestFit="1" customWidth="1"/>
    <col min="74" max="74" width="8.83203125" bestFit="1" customWidth="1"/>
    <col min="75" max="75" width="10.1640625" bestFit="1" customWidth="1"/>
    <col min="76" max="76" width="11.5" bestFit="1" customWidth="1"/>
    <col min="77" max="77" width="11.1640625" bestFit="1" customWidth="1"/>
    <col min="78" max="78" width="20.33203125" bestFit="1" customWidth="1"/>
    <col min="79" max="79" width="15.6640625" bestFit="1" customWidth="1"/>
    <col min="80" max="80" width="13.33203125" bestFit="1" customWidth="1"/>
    <col min="81" max="81" width="10.1640625" bestFit="1" customWidth="1"/>
    <col min="82" max="82" width="24.5" bestFit="1" customWidth="1"/>
    <col min="83" max="83" width="8.33203125" bestFit="1" customWidth="1"/>
    <col min="84" max="84" width="9.83203125" bestFit="1" customWidth="1"/>
    <col min="85" max="86" width="8.5" bestFit="1" customWidth="1"/>
    <col min="87" max="87" width="11.33203125" bestFit="1" customWidth="1"/>
    <col min="88" max="88" width="8.5" bestFit="1" customWidth="1"/>
    <col min="89" max="89" width="9.1640625" bestFit="1" customWidth="1"/>
    <col min="90" max="90" width="7.1640625" bestFit="1" customWidth="1"/>
    <col min="91" max="91" width="10.1640625" bestFit="1" customWidth="1"/>
    <col min="92" max="92" width="8.33203125" bestFit="1" customWidth="1"/>
    <col min="93" max="93" width="8.5" bestFit="1" customWidth="1"/>
    <col min="94" max="94" width="14.83203125" bestFit="1" customWidth="1"/>
    <col min="95" max="95" width="8.5" bestFit="1" customWidth="1"/>
    <col min="96" max="96" width="11.1640625" bestFit="1" customWidth="1"/>
    <col min="97" max="97" width="10" bestFit="1" customWidth="1"/>
    <col min="98" max="99" width="7.5" bestFit="1" customWidth="1"/>
    <col min="100" max="100" width="8.5" bestFit="1" customWidth="1"/>
    <col min="101" max="101" width="9.1640625" bestFit="1" customWidth="1"/>
    <col min="102" max="102" width="8.1640625" bestFit="1" customWidth="1"/>
    <col min="103" max="103" width="6.5" bestFit="1" customWidth="1"/>
    <col min="104" max="104" width="10.1640625" bestFit="1" customWidth="1"/>
    <col min="105" max="105" width="7.5" bestFit="1" customWidth="1"/>
    <col min="106" max="106" width="14" bestFit="1" customWidth="1"/>
    <col min="107" max="107" width="8.5" bestFit="1" customWidth="1"/>
    <col min="108" max="109" width="10.1640625" bestFit="1" customWidth="1"/>
    <col min="110" max="110" width="9" bestFit="1" customWidth="1"/>
    <col min="111" max="111" width="8.5" bestFit="1" customWidth="1"/>
    <col min="112" max="112" width="10.5" bestFit="1" customWidth="1"/>
    <col min="113" max="113" width="9.6640625" bestFit="1" customWidth="1"/>
    <col min="114" max="114" width="8.5" bestFit="1" customWidth="1"/>
    <col min="115" max="115" width="7.5" bestFit="1" customWidth="1"/>
    <col min="116" max="116" width="10.1640625" bestFit="1" customWidth="1"/>
    <col min="117" max="117" width="9.83203125" bestFit="1" customWidth="1"/>
    <col min="118" max="118" width="8.5" bestFit="1" customWidth="1"/>
    <col min="119" max="119" width="11" bestFit="1" customWidth="1"/>
    <col min="120" max="121" width="10.1640625" bestFit="1" customWidth="1"/>
    <col min="122" max="122" width="6.6640625" bestFit="1" customWidth="1"/>
    <col min="123" max="124" width="7.5" bestFit="1" customWidth="1"/>
    <col min="125" max="125" width="13.33203125" bestFit="1" customWidth="1"/>
    <col min="126" max="126" width="9.33203125" bestFit="1" customWidth="1"/>
    <col min="127" max="127" width="12.1640625" bestFit="1" customWidth="1"/>
    <col min="128" max="128" width="9.33203125" bestFit="1" customWidth="1"/>
    <col min="129" max="129" width="7.5" bestFit="1" customWidth="1"/>
    <col min="130" max="130" width="8.5" bestFit="1" customWidth="1"/>
    <col min="131" max="131" width="8.33203125" bestFit="1" customWidth="1"/>
    <col min="132" max="132" width="8.83203125" bestFit="1" customWidth="1"/>
    <col min="133" max="133" width="9.5" bestFit="1" customWidth="1"/>
    <col min="134" max="134" width="8.5" bestFit="1" customWidth="1"/>
    <col min="135" max="135" width="12.1640625" bestFit="1" customWidth="1"/>
    <col min="136" max="136" width="15.83203125" bestFit="1" customWidth="1"/>
    <col min="137" max="137" width="16.1640625" bestFit="1" customWidth="1"/>
    <col min="138" max="138" width="8.5" bestFit="1" customWidth="1"/>
    <col min="139" max="139" width="7.5" bestFit="1" customWidth="1"/>
    <col min="140" max="140" width="8.1640625" bestFit="1" customWidth="1"/>
    <col min="141" max="141" width="10.1640625" bestFit="1" customWidth="1"/>
    <col min="142" max="142" width="8.5" bestFit="1" customWidth="1"/>
    <col min="143" max="143" width="8.83203125" bestFit="1" customWidth="1"/>
    <col min="144" max="144" width="8.5" bestFit="1" customWidth="1"/>
    <col min="145" max="145" width="12.33203125" bestFit="1" customWidth="1"/>
    <col min="146" max="146" width="12.1640625" bestFit="1" customWidth="1"/>
    <col min="147" max="147" width="8.6640625" bestFit="1" customWidth="1"/>
    <col min="148" max="148" width="8.5" bestFit="1" customWidth="1"/>
    <col min="149" max="149" width="10.5" bestFit="1" customWidth="1"/>
    <col min="150" max="150" width="10" bestFit="1" customWidth="1"/>
    <col min="151" max="151" width="8.5" bestFit="1" customWidth="1"/>
    <col min="152" max="152" width="8.6640625" bestFit="1" customWidth="1"/>
    <col min="153" max="153" width="10.1640625" bestFit="1" customWidth="1"/>
    <col min="154" max="154" width="8.83203125" bestFit="1" customWidth="1"/>
    <col min="155" max="155" width="8.5" bestFit="1" customWidth="1"/>
    <col min="156" max="156" width="11.5" bestFit="1" customWidth="1"/>
    <col min="157" max="157" width="10.1640625" bestFit="1" customWidth="1"/>
    <col min="158" max="158" width="20.33203125" bestFit="1" customWidth="1"/>
    <col min="159" max="159" width="15.6640625" bestFit="1" customWidth="1"/>
    <col min="160" max="160" width="13.33203125" bestFit="1" customWidth="1"/>
    <col min="161" max="161" width="8.5" bestFit="1" customWidth="1"/>
    <col min="162" max="162" width="29.1640625" bestFit="1" customWidth="1"/>
    <col min="163" max="163" width="29.5" bestFit="1" customWidth="1"/>
    <col min="164" max="173" width="5.1640625" bestFit="1" customWidth="1"/>
    <col min="174" max="174" width="6.1640625" bestFit="1" customWidth="1"/>
    <col min="175" max="185" width="5.1640625" bestFit="1" customWidth="1"/>
    <col min="186" max="680" width="6.1640625" bestFit="1" customWidth="1"/>
    <col min="681" max="1237" width="7.1640625" bestFit="1" customWidth="1"/>
    <col min="1238" max="1499" width="8.1640625" bestFit="1" customWidth="1"/>
    <col min="1500" max="1532" width="9.1640625" bestFit="1" customWidth="1"/>
    <col min="1533" max="1533" width="7.5" bestFit="1" customWidth="1"/>
    <col min="1534" max="1534" width="11.5" bestFit="1" customWidth="1"/>
    <col min="1535" max="1535" width="6.1640625" bestFit="1" customWidth="1"/>
    <col min="1536" max="1537" width="8.1640625" bestFit="1" customWidth="1"/>
    <col min="1538" max="1538" width="7.1640625" bestFit="1" customWidth="1"/>
    <col min="1539" max="1540" width="8.1640625" bestFit="1" customWidth="1"/>
    <col min="1541" max="1541" width="6.1640625" bestFit="1" customWidth="1"/>
    <col min="1542" max="1542" width="8.1640625" bestFit="1" customWidth="1"/>
    <col min="1543" max="1544" width="7.1640625" bestFit="1" customWidth="1"/>
    <col min="1545" max="1545" width="8.1640625" bestFit="1" customWidth="1"/>
    <col min="1546" max="1547" width="6.1640625" bestFit="1" customWidth="1"/>
    <col min="1548" max="1548" width="7.1640625" bestFit="1" customWidth="1"/>
    <col min="1549" max="1549" width="8.1640625" bestFit="1" customWidth="1"/>
    <col min="1550" max="1551" width="7.1640625" bestFit="1" customWidth="1"/>
    <col min="1552" max="1552" width="6.1640625" bestFit="1" customWidth="1"/>
    <col min="1553" max="1553" width="8.1640625" bestFit="1" customWidth="1"/>
    <col min="1554" max="1555" width="7.1640625" bestFit="1" customWidth="1"/>
    <col min="1556" max="1556" width="6.1640625" bestFit="1" customWidth="1"/>
    <col min="1557" max="1566" width="8.1640625" bestFit="1" customWidth="1"/>
    <col min="1567" max="1567" width="7.1640625" bestFit="1" customWidth="1"/>
    <col min="1568" max="1568" width="8.1640625" bestFit="1" customWidth="1"/>
    <col min="1569" max="1569" width="7.1640625" bestFit="1" customWidth="1"/>
    <col min="1570" max="1570" width="8.1640625" bestFit="1" customWidth="1"/>
    <col min="1571" max="1571" width="7.1640625" bestFit="1" customWidth="1"/>
    <col min="1572" max="1572" width="8.1640625" bestFit="1" customWidth="1"/>
    <col min="1573" max="1573" width="7.1640625" bestFit="1" customWidth="1"/>
    <col min="1574" max="1576" width="8.1640625" bestFit="1" customWidth="1"/>
    <col min="1577" max="1577" width="6.1640625" bestFit="1" customWidth="1"/>
    <col min="1578" max="1580" width="8.1640625" bestFit="1" customWidth="1"/>
    <col min="1581" max="1582" width="7.1640625" bestFit="1" customWidth="1"/>
    <col min="1583" max="1587" width="8.1640625" bestFit="1" customWidth="1"/>
    <col min="1588" max="1588" width="6.1640625" bestFit="1" customWidth="1"/>
    <col min="1589" max="1595" width="8.1640625" bestFit="1" customWidth="1"/>
    <col min="1596" max="1597" width="7.1640625" bestFit="1" customWidth="1"/>
    <col min="1598" max="1599" width="8.1640625" bestFit="1" customWidth="1"/>
    <col min="1600" max="1601" width="7.1640625" bestFit="1" customWidth="1"/>
    <col min="1602" max="1605" width="8.1640625" bestFit="1" customWidth="1"/>
    <col min="1606" max="1606" width="7.1640625" bestFit="1" customWidth="1"/>
    <col min="1607" max="1613" width="8.1640625" bestFit="1" customWidth="1"/>
    <col min="1614" max="1614" width="7.1640625" bestFit="1" customWidth="1"/>
    <col min="1615" max="1621" width="8.1640625" bestFit="1" customWidth="1"/>
    <col min="1622" max="1622" width="6.1640625" bestFit="1" customWidth="1"/>
    <col min="1623" max="1632" width="8.1640625" bestFit="1" customWidth="1"/>
    <col min="1633" max="1633" width="7.1640625" bestFit="1" customWidth="1"/>
    <col min="1634" max="1635" width="8.1640625" bestFit="1" customWidth="1"/>
    <col min="1636" max="1636" width="6.1640625" bestFit="1" customWidth="1"/>
    <col min="1637" max="1637" width="8.1640625" bestFit="1" customWidth="1"/>
    <col min="1638" max="1638" width="7.1640625" bestFit="1" customWidth="1"/>
    <col min="1639" max="1654" width="8.1640625" bestFit="1" customWidth="1"/>
    <col min="1655" max="1656" width="7.1640625" bestFit="1" customWidth="1"/>
    <col min="1657" max="1657" width="8.1640625" bestFit="1" customWidth="1"/>
    <col min="1658" max="1658" width="7.1640625" bestFit="1" customWidth="1"/>
    <col min="1659" max="1663" width="8.1640625" bestFit="1" customWidth="1"/>
    <col min="1664" max="1664" width="7.1640625" bestFit="1" customWidth="1"/>
    <col min="1665" max="1668" width="8.1640625" bestFit="1" customWidth="1"/>
    <col min="1669" max="1669" width="7.1640625" bestFit="1" customWidth="1"/>
    <col min="1670" max="1670" width="8.1640625" bestFit="1" customWidth="1"/>
    <col min="1671" max="1671" width="7.1640625" bestFit="1" customWidth="1"/>
    <col min="1672" max="1679" width="8.1640625" bestFit="1" customWidth="1"/>
    <col min="1680" max="1680" width="7.1640625" bestFit="1" customWidth="1"/>
    <col min="1681" max="1681" width="8.1640625" bestFit="1" customWidth="1"/>
    <col min="1682" max="1683" width="7.1640625" bestFit="1" customWidth="1"/>
    <col min="1684" max="1686" width="8.1640625" bestFit="1" customWidth="1"/>
    <col min="1687" max="1689" width="7.1640625" bestFit="1" customWidth="1"/>
    <col min="1690" max="1692" width="8.1640625" bestFit="1" customWidth="1"/>
    <col min="1693" max="1693" width="7.1640625" bestFit="1" customWidth="1"/>
    <col min="1694" max="1695" width="8.1640625" bestFit="1" customWidth="1"/>
    <col min="1696" max="1696" width="7.1640625" bestFit="1" customWidth="1"/>
    <col min="1697" max="1698" width="8.1640625" bestFit="1" customWidth="1"/>
    <col min="1699" max="1699" width="7.1640625" bestFit="1" customWidth="1"/>
    <col min="1700" max="1702" width="8.1640625" bestFit="1" customWidth="1"/>
    <col min="1703" max="1703" width="7.1640625" bestFit="1" customWidth="1"/>
    <col min="1704" max="1704" width="8.1640625" bestFit="1" customWidth="1"/>
    <col min="1705" max="1706" width="7.1640625" bestFit="1" customWidth="1"/>
    <col min="1707" max="1711" width="8.1640625" bestFit="1" customWidth="1"/>
    <col min="1712" max="1712" width="7.1640625" bestFit="1" customWidth="1"/>
    <col min="1713" max="1722" width="8.1640625" bestFit="1" customWidth="1"/>
    <col min="1723" max="1724" width="7.1640625" bestFit="1" customWidth="1"/>
    <col min="1725" max="1738" width="8.1640625" bestFit="1" customWidth="1"/>
    <col min="1739" max="1740" width="7.1640625" bestFit="1" customWidth="1"/>
    <col min="1741" max="1745" width="8.1640625" bestFit="1" customWidth="1"/>
    <col min="1746" max="1746" width="7.1640625" bestFit="1" customWidth="1"/>
    <col min="1747" max="1750" width="8.1640625" bestFit="1" customWidth="1"/>
    <col min="1751" max="1751" width="7.1640625" bestFit="1" customWidth="1"/>
    <col min="1752" max="1752" width="8.1640625" bestFit="1" customWidth="1"/>
    <col min="1753" max="1753" width="7.1640625" bestFit="1" customWidth="1"/>
    <col min="1754" max="1764" width="8.1640625" bestFit="1" customWidth="1"/>
    <col min="1765" max="1767" width="7.1640625" bestFit="1" customWidth="1"/>
    <col min="1768" max="1774" width="8.1640625" bestFit="1" customWidth="1"/>
    <col min="1775" max="1775" width="7.1640625" bestFit="1" customWidth="1"/>
    <col min="1776" max="1776" width="8.1640625" bestFit="1" customWidth="1"/>
    <col min="1777" max="1777" width="7.1640625" bestFit="1" customWidth="1"/>
    <col min="1778" max="1785" width="8.1640625" bestFit="1" customWidth="1"/>
    <col min="1786" max="1786" width="7.1640625" bestFit="1" customWidth="1"/>
    <col min="1787" max="1790" width="8.1640625" bestFit="1" customWidth="1"/>
    <col min="1791" max="1791" width="7.1640625" bestFit="1" customWidth="1"/>
    <col min="1792" max="1796" width="8.1640625" bestFit="1" customWidth="1"/>
    <col min="1798" max="1803" width="8.1640625" bestFit="1" customWidth="1"/>
    <col min="1804" max="1804" width="7.1640625" bestFit="1" customWidth="1"/>
    <col min="1805" max="1806" width="8.1640625" bestFit="1" customWidth="1"/>
    <col min="1808" max="1811" width="8.1640625" bestFit="1" customWidth="1"/>
    <col min="1812" max="1812" width="7.1640625" bestFit="1" customWidth="1"/>
    <col min="1813" max="1813" width="8.1640625" bestFit="1" customWidth="1"/>
    <col min="1814" max="1814" width="7.1640625" bestFit="1" customWidth="1"/>
    <col min="1816" max="1816" width="7.1640625" bestFit="1" customWidth="1"/>
    <col min="1818" max="1818" width="7.1640625" bestFit="1" customWidth="1"/>
    <col min="1819" max="1819" width="8.1640625" bestFit="1" customWidth="1"/>
    <col min="1820" max="1820" width="7.1640625" bestFit="1" customWidth="1"/>
    <col min="1824" max="1827" width="7.1640625" bestFit="1" customWidth="1"/>
    <col min="1828" max="1828" width="8.1640625" bestFit="1" customWidth="1"/>
    <col min="1829" max="1831" width="7.1640625" bestFit="1" customWidth="1"/>
    <col min="1832" max="1833" width="8.1640625" bestFit="1" customWidth="1"/>
    <col min="1834" max="1834" width="7.1640625" bestFit="1" customWidth="1"/>
    <col min="1839" max="1840" width="7.1640625" bestFit="1" customWidth="1"/>
    <col min="1842" max="1848" width="7.1640625" bestFit="1" customWidth="1"/>
    <col min="1852" max="1852" width="7.1640625" bestFit="1" customWidth="1"/>
    <col min="1854" max="1855" width="7.1640625" bestFit="1" customWidth="1"/>
    <col min="1856" max="1857" width="8.1640625" bestFit="1" customWidth="1"/>
    <col min="1875" max="1875" width="8.1640625" bestFit="1" customWidth="1"/>
    <col min="1876" max="1876" width="30.1640625" bestFit="1" customWidth="1"/>
    <col min="1877" max="1878" width="5.1640625" bestFit="1" customWidth="1"/>
    <col min="1879" max="1879" width="2.1640625" bestFit="1" customWidth="1"/>
    <col min="1880" max="1880" width="4.1640625" bestFit="1" customWidth="1"/>
    <col min="1881" max="1886" width="5.1640625" bestFit="1" customWidth="1"/>
    <col min="1887" max="1887" width="2.1640625" bestFit="1" customWidth="1"/>
    <col min="1888" max="1889" width="6.1640625" bestFit="1" customWidth="1"/>
    <col min="1890" max="1900" width="5.1640625" bestFit="1" customWidth="1"/>
    <col min="1901" max="1903" width="6.1640625" bestFit="1" customWidth="1"/>
    <col min="1904" max="1904" width="3.1640625" bestFit="1" customWidth="1"/>
    <col min="1905" max="1912" width="6.1640625" bestFit="1" customWidth="1"/>
    <col min="1913" max="1922" width="3.1640625" bestFit="1" customWidth="1"/>
    <col min="1923" max="1923" width="4.1640625" bestFit="1" customWidth="1"/>
    <col min="1924" max="1927" width="3.1640625" bestFit="1" customWidth="1"/>
    <col min="1928" max="1928" width="4.1640625" bestFit="1" customWidth="1"/>
    <col min="1929" max="1931" width="3.1640625" bestFit="1" customWidth="1"/>
    <col min="1932" max="1935" width="4.1640625" bestFit="1" customWidth="1"/>
    <col min="1936" max="1936" width="5.1640625" bestFit="1" customWidth="1"/>
    <col min="1937" max="1946" width="4.1640625" bestFit="1" customWidth="1"/>
    <col min="1947" max="1947" width="5.1640625" bestFit="1" customWidth="1"/>
    <col min="1948" max="1953" width="4.1640625" bestFit="1" customWidth="1"/>
    <col min="1954" max="1955" width="5.1640625" bestFit="1" customWidth="1"/>
    <col min="1956" max="1965" width="4.1640625" bestFit="1" customWidth="1"/>
    <col min="1966" max="1966" width="5.1640625" bestFit="1" customWidth="1"/>
    <col min="1967" max="1971" width="4.1640625" bestFit="1" customWidth="1"/>
    <col min="1972" max="1972" width="5.1640625" bestFit="1" customWidth="1"/>
    <col min="1973" max="1979" width="4.1640625" bestFit="1" customWidth="1"/>
    <col min="1980" max="1980" width="5.1640625" bestFit="1" customWidth="1"/>
    <col min="1981" max="1991" width="4.1640625" bestFit="1" customWidth="1"/>
    <col min="1992" max="1992" width="5.1640625" bestFit="1" customWidth="1"/>
    <col min="1993" max="1995" width="4.1640625" bestFit="1" customWidth="1"/>
    <col min="1996" max="1996" width="5.1640625" bestFit="1" customWidth="1"/>
    <col min="1997" max="1997" width="4.1640625" bestFit="1" customWidth="1"/>
    <col min="1998" max="1999" width="5.1640625" bestFit="1" customWidth="1"/>
    <col min="2000" max="2003" width="4.1640625" bestFit="1" customWidth="1"/>
    <col min="2004" max="2004" width="6.1640625" bestFit="1" customWidth="1"/>
    <col min="2005" max="2005" width="5.1640625" bestFit="1" customWidth="1"/>
    <col min="2006" max="2012" width="4.1640625" bestFit="1" customWidth="1"/>
    <col min="2013" max="2013" width="5.1640625" bestFit="1" customWidth="1"/>
    <col min="2014" max="2014" width="4.1640625" bestFit="1" customWidth="1"/>
    <col min="2015" max="2015" width="5.1640625" bestFit="1" customWidth="1"/>
    <col min="2016" max="2016" width="4.1640625" bestFit="1" customWidth="1"/>
    <col min="2017" max="2017" width="5.1640625" bestFit="1" customWidth="1"/>
    <col min="2018" max="2019" width="4.1640625" bestFit="1" customWidth="1"/>
    <col min="2020" max="2020" width="5.1640625" bestFit="1" customWidth="1"/>
    <col min="2021" max="2028" width="4.1640625" bestFit="1" customWidth="1"/>
    <col min="2029" max="2029" width="5.1640625" bestFit="1" customWidth="1"/>
    <col min="2030" max="2036" width="4.1640625" bestFit="1" customWidth="1"/>
    <col min="2037" max="2037" width="5.1640625" bestFit="1" customWidth="1"/>
    <col min="2038" max="2038" width="4.1640625" bestFit="1" customWidth="1"/>
    <col min="2039" max="2039" width="5.1640625" bestFit="1" customWidth="1"/>
    <col min="2040" max="2041" width="4.1640625" bestFit="1" customWidth="1"/>
    <col min="2042" max="2043" width="5.1640625" bestFit="1" customWidth="1"/>
    <col min="2044" max="2045" width="4.1640625" bestFit="1" customWidth="1"/>
    <col min="2046" max="2046" width="6.1640625" bestFit="1" customWidth="1"/>
    <col min="2047" max="2052" width="4.1640625" bestFit="1" customWidth="1"/>
    <col min="2053" max="2053" width="5.1640625" bestFit="1" customWidth="1"/>
    <col min="2054" max="2054" width="4.1640625" bestFit="1" customWidth="1"/>
    <col min="2055" max="2057" width="5.1640625" bestFit="1" customWidth="1"/>
    <col min="2058" max="2058" width="6.1640625" bestFit="1" customWidth="1"/>
    <col min="2059" max="2059" width="5.1640625" bestFit="1" customWidth="1"/>
    <col min="2060" max="2066" width="4.1640625" bestFit="1" customWidth="1"/>
    <col min="2067" max="2067" width="5.1640625" bestFit="1" customWidth="1"/>
    <col min="2068" max="2070" width="4.1640625" bestFit="1" customWidth="1"/>
    <col min="2071" max="2071" width="5.1640625" bestFit="1" customWidth="1"/>
    <col min="2072" max="2075" width="4.1640625" bestFit="1" customWidth="1"/>
    <col min="2076" max="2078" width="5.1640625" bestFit="1" customWidth="1"/>
    <col min="2079" max="2079" width="4.1640625" bestFit="1" customWidth="1"/>
    <col min="2080" max="2080" width="5.1640625" bestFit="1" customWidth="1"/>
    <col min="2081" max="2081" width="4.1640625" bestFit="1" customWidth="1"/>
    <col min="2082" max="2082" width="5.1640625" bestFit="1" customWidth="1"/>
    <col min="2083" max="2086" width="4.1640625" bestFit="1" customWidth="1"/>
    <col min="2087" max="2087" width="5.1640625" bestFit="1" customWidth="1"/>
    <col min="2088" max="2089" width="4.1640625" bestFit="1" customWidth="1"/>
    <col min="2090" max="2090" width="5.1640625" bestFit="1" customWidth="1"/>
    <col min="2091" max="2093" width="4.1640625" bestFit="1" customWidth="1"/>
    <col min="2094" max="2094" width="5.1640625" bestFit="1" customWidth="1"/>
    <col min="2095" max="2096" width="4.1640625" bestFit="1" customWidth="1"/>
    <col min="2097" max="2097" width="5.1640625" bestFit="1" customWidth="1"/>
    <col min="2098" max="2108" width="4.1640625" bestFit="1" customWidth="1"/>
    <col min="2109" max="2109" width="5.1640625" bestFit="1" customWidth="1"/>
    <col min="2110" max="2111" width="4.1640625" bestFit="1" customWidth="1"/>
    <col min="2112" max="2112" width="5.1640625" bestFit="1" customWidth="1"/>
    <col min="2113" max="2118" width="4.1640625" bestFit="1" customWidth="1"/>
    <col min="2119" max="2119" width="5.1640625" bestFit="1" customWidth="1"/>
    <col min="2120" max="2121" width="4.1640625" bestFit="1" customWidth="1"/>
    <col min="2122" max="2122" width="5.1640625" bestFit="1" customWidth="1"/>
    <col min="2123" max="2125" width="4.1640625" bestFit="1" customWidth="1"/>
    <col min="2126" max="2126" width="5.1640625" bestFit="1" customWidth="1"/>
    <col min="2127" max="2128" width="4.1640625" bestFit="1" customWidth="1"/>
    <col min="2129" max="2129" width="5.1640625" bestFit="1" customWidth="1"/>
    <col min="2130" max="2131" width="4.1640625" bestFit="1" customWidth="1"/>
    <col min="2132" max="2133" width="5.1640625" bestFit="1" customWidth="1"/>
    <col min="2134" max="2135" width="4.1640625" bestFit="1" customWidth="1"/>
    <col min="2136" max="2136" width="5.1640625" bestFit="1" customWidth="1"/>
    <col min="2137" max="2137" width="4.1640625" bestFit="1" customWidth="1"/>
    <col min="2138" max="2138" width="6.1640625" bestFit="1" customWidth="1"/>
    <col min="2139" max="2158" width="5.1640625" bestFit="1" customWidth="1"/>
    <col min="2159" max="2159" width="6.1640625" bestFit="1" customWidth="1"/>
    <col min="2160" max="2164" width="5.1640625" bestFit="1" customWidth="1"/>
    <col min="2165" max="2165" width="6.1640625" bestFit="1" customWidth="1"/>
    <col min="2166" max="2168" width="5.1640625" bestFit="1" customWidth="1"/>
    <col min="2169" max="2169" width="6.1640625" bestFit="1" customWidth="1"/>
    <col min="2170" max="2192" width="5.1640625" bestFit="1" customWidth="1"/>
    <col min="2193" max="2193" width="6.1640625" bestFit="1" customWidth="1"/>
    <col min="2194" max="2194" width="5.1640625" bestFit="1" customWidth="1"/>
    <col min="2195" max="2195" width="6.1640625" bestFit="1" customWidth="1"/>
    <col min="2196" max="2203" width="5.1640625" bestFit="1" customWidth="1"/>
    <col min="2204" max="2204" width="6.1640625" bestFit="1" customWidth="1"/>
    <col min="2205" max="2248" width="5.1640625" bestFit="1" customWidth="1"/>
    <col min="2249" max="2249" width="6.1640625" bestFit="1" customWidth="1"/>
    <col min="2250" max="2269" width="5.1640625" bestFit="1" customWidth="1"/>
    <col min="2270" max="2270" width="6.1640625" bestFit="1" customWidth="1"/>
    <col min="2271" max="2289" width="5.1640625" bestFit="1" customWidth="1"/>
    <col min="2290" max="2290" width="6.1640625" bestFit="1" customWidth="1"/>
    <col min="2291" max="2293" width="5.1640625" bestFit="1" customWidth="1"/>
    <col min="2294" max="2294" width="6.1640625" bestFit="1" customWidth="1"/>
    <col min="2295" max="2298" width="5.1640625" bestFit="1" customWidth="1"/>
    <col min="2299" max="2299" width="6.1640625" bestFit="1" customWidth="1"/>
    <col min="2300" max="2301" width="5.1640625" bestFit="1" customWidth="1"/>
    <col min="2302" max="2302" width="6.1640625" bestFit="1" customWidth="1"/>
    <col min="2303" max="2311" width="5.1640625" bestFit="1" customWidth="1"/>
    <col min="2312" max="2312" width="6.1640625" bestFit="1" customWidth="1"/>
    <col min="2313" max="2315" width="5.1640625" bestFit="1" customWidth="1"/>
    <col min="2316" max="2317" width="6.1640625" bestFit="1" customWidth="1"/>
    <col min="2318" max="2323" width="5.1640625" bestFit="1" customWidth="1"/>
    <col min="2324" max="2324" width="6.1640625" bestFit="1" customWidth="1"/>
    <col min="2325" max="2335" width="5.1640625" bestFit="1" customWidth="1"/>
    <col min="2336" max="2336" width="6.1640625" bestFit="1" customWidth="1"/>
    <col min="2337" max="2342" width="5.1640625" bestFit="1" customWidth="1"/>
    <col min="2343" max="2343" width="6.1640625" bestFit="1" customWidth="1"/>
    <col min="2344" max="2344" width="5.1640625" bestFit="1" customWidth="1"/>
    <col min="2345" max="2345" width="6.1640625" bestFit="1" customWidth="1"/>
    <col min="2346" max="2358" width="5.1640625" bestFit="1" customWidth="1"/>
    <col min="2359" max="2359" width="6.1640625" bestFit="1" customWidth="1"/>
    <col min="2360" max="2361" width="5.1640625" bestFit="1" customWidth="1"/>
    <col min="2362" max="2362" width="6.1640625" bestFit="1" customWidth="1"/>
    <col min="2363" max="2365" width="5.1640625" bestFit="1" customWidth="1"/>
    <col min="2366" max="2366" width="6.1640625" bestFit="1" customWidth="1"/>
    <col min="2367" max="2367" width="5.1640625" bestFit="1" customWidth="1"/>
    <col min="2368" max="2368" width="6.1640625" bestFit="1" customWidth="1"/>
    <col min="2369" max="2379" width="5.1640625" bestFit="1" customWidth="1"/>
    <col min="2380" max="2380" width="6.1640625" bestFit="1" customWidth="1"/>
    <col min="2381" max="2383" width="5.1640625" bestFit="1" customWidth="1"/>
    <col min="2384" max="2387" width="6.1640625" bestFit="1" customWidth="1"/>
    <col min="2388" max="2389" width="5.1640625" bestFit="1" customWidth="1"/>
    <col min="2390" max="2390" width="6.1640625" bestFit="1" customWidth="1"/>
    <col min="2391" max="2391" width="5.1640625" bestFit="1" customWidth="1"/>
    <col min="2392" max="2393" width="6.1640625" bestFit="1" customWidth="1"/>
    <col min="2394" max="2398" width="5.1640625" bestFit="1" customWidth="1"/>
    <col min="2399" max="2399" width="6.1640625" bestFit="1" customWidth="1"/>
    <col min="2400" max="2400" width="5.1640625" bestFit="1" customWidth="1"/>
    <col min="2401" max="2401" width="6.1640625" bestFit="1" customWidth="1"/>
    <col min="2402" max="2404" width="5.1640625" bestFit="1" customWidth="1"/>
    <col min="2405" max="2405" width="6.1640625" bestFit="1" customWidth="1"/>
    <col min="2406" max="2408" width="5.1640625" bestFit="1" customWidth="1"/>
    <col min="2409" max="2410" width="6.1640625" bestFit="1" customWidth="1"/>
    <col min="2411" max="2412" width="5.1640625" bestFit="1" customWidth="1"/>
    <col min="2413" max="2414" width="6.1640625" bestFit="1" customWidth="1"/>
    <col min="2415" max="2415" width="5.1640625" bestFit="1" customWidth="1"/>
    <col min="2416" max="2416" width="6.1640625" bestFit="1" customWidth="1"/>
    <col min="2417" max="2421" width="5.1640625" bestFit="1" customWidth="1"/>
    <col min="2422" max="2422" width="6.1640625" bestFit="1" customWidth="1"/>
    <col min="2423" max="2426" width="5.1640625" bestFit="1" customWidth="1"/>
    <col min="2427" max="2428" width="6.1640625" bestFit="1" customWidth="1"/>
    <col min="2429" max="2431" width="5.1640625" bestFit="1" customWidth="1"/>
    <col min="2432" max="2432" width="6.1640625" bestFit="1" customWidth="1"/>
    <col min="2433" max="2433" width="5.1640625" bestFit="1" customWidth="1"/>
    <col min="2434" max="2434" width="6.1640625" bestFit="1" customWidth="1"/>
    <col min="2435" max="2439" width="5.1640625" bestFit="1" customWidth="1"/>
    <col min="2440" max="2440" width="6.1640625" bestFit="1" customWidth="1"/>
    <col min="2441" max="2503" width="5.1640625" bestFit="1" customWidth="1"/>
    <col min="2504" max="2504" width="6.1640625" bestFit="1" customWidth="1"/>
    <col min="2505" max="2505" width="5.1640625" bestFit="1" customWidth="1"/>
    <col min="2506" max="2506" width="6.1640625" bestFit="1" customWidth="1"/>
    <col min="2507" max="2508" width="5.1640625" bestFit="1" customWidth="1"/>
    <col min="2509" max="2510" width="6.1640625" bestFit="1" customWidth="1"/>
    <col min="2511" max="2534" width="5.1640625" bestFit="1" customWidth="1"/>
    <col min="2535" max="2535" width="6.1640625" bestFit="1" customWidth="1"/>
    <col min="2536" max="2542" width="5.1640625" bestFit="1" customWidth="1"/>
    <col min="2543" max="2543" width="6.1640625" bestFit="1" customWidth="1"/>
    <col min="2544" max="2545" width="5.1640625" bestFit="1" customWidth="1"/>
    <col min="2546" max="2546" width="6.1640625" bestFit="1" customWidth="1"/>
    <col min="2547" max="2555" width="5.1640625" bestFit="1" customWidth="1"/>
    <col min="2556" max="2558" width="6.1640625" bestFit="1" customWidth="1"/>
    <col min="2559" max="2562" width="5.1640625" bestFit="1" customWidth="1"/>
    <col min="2563" max="2563" width="6.1640625" bestFit="1" customWidth="1"/>
    <col min="2564" max="2566" width="5.1640625" bestFit="1" customWidth="1"/>
    <col min="2567" max="2567" width="6.1640625" bestFit="1" customWidth="1"/>
    <col min="2568" max="2570" width="5.1640625" bestFit="1" customWidth="1"/>
    <col min="2571" max="2571" width="6.1640625" bestFit="1" customWidth="1"/>
    <col min="2572" max="2580" width="5.1640625" bestFit="1" customWidth="1"/>
    <col min="2581" max="2581" width="6.1640625" bestFit="1" customWidth="1"/>
    <col min="2582" max="2595" width="5.1640625" bestFit="1" customWidth="1"/>
    <col min="2596" max="2596" width="6.1640625" bestFit="1" customWidth="1"/>
    <col min="2597" max="2605" width="5.1640625" bestFit="1" customWidth="1"/>
    <col min="2606" max="2606" width="6.1640625" bestFit="1" customWidth="1"/>
    <col min="2607" max="2612" width="5.1640625" bestFit="1" customWidth="1"/>
    <col min="2613" max="2613" width="6.1640625" bestFit="1" customWidth="1"/>
    <col min="2614" max="2614" width="5.1640625" bestFit="1" customWidth="1"/>
    <col min="2615" max="2615" width="6.1640625" bestFit="1" customWidth="1"/>
    <col min="2616" max="2624" width="5.1640625" bestFit="1" customWidth="1"/>
    <col min="2625" max="2625" width="6.1640625" bestFit="1" customWidth="1"/>
    <col min="2626" max="2631" width="5.1640625" bestFit="1" customWidth="1"/>
    <col min="2632" max="2633" width="6.1640625" bestFit="1" customWidth="1"/>
    <col min="2634" max="2644" width="5.1640625" bestFit="1" customWidth="1"/>
    <col min="2645" max="2645" width="6.1640625" bestFit="1" customWidth="1"/>
    <col min="2646" max="2658" width="5.1640625" bestFit="1" customWidth="1"/>
    <col min="2659" max="2659" width="6.1640625" bestFit="1" customWidth="1"/>
    <col min="2660" max="2661" width="5.1640625" bestFit="1" customWidth="1"/>
    <col min="2662" max="2663" width="6.1640625" bestFit="1" customWidth="1"/>
    <col min="2664" max="2667" width="5.1640625" bestFit="1" customWidth="1"/>
    <col min="2668" max="2668" width="6.1640625" bestFit="1" customWidth="1"/>
    <col min="2669" max="2702" width="5.1640625" bestFit="1" customWidth="1"/>
    <col min="2703" max="2703" width="6.1640625" bestFit="1" customWidth="1"/>
    <col min="2704" max="2706" width="5.1640625" bestFit="1" customWidth="1"/>
    <col min="2707" max="2707" width="6.1640625" bestFit="1" customWidth="1"/>
    <col min="2708" max="2731" width="5.1640625" bestFit="1" customWidth="1"/>
    <col min="2732" max="2735" width="6.1640625" bestFit="1" customWidth="1"/>
    <col min="2736" max="2737" width="5.1640625" bestFit="1" customWidth="1"/>
    <col min="2738" max="2738" width="6.1640625" bestFit="1" customWidth="1"/>
    <col min="2739" max="2741" width="5.1640625" bestFit="1" customWidth="1"/>
    <col min="2742" max="2742" width="6.1640625" bestFit="1" customWidth="1"/>
    <col min="2743" max="2743" width="5.1640625" bestFit="1" customWidth="1"/>
    <col min="2744" max="2744" width="6.1640625" bestFit="1" customWidth="1"/>
    <col min="2745" max="2753" width="5.1640625" bestFit="1" customWidth="1"/>
    <col min="2754" max="2754" width="6.1640625" bestFit="1" customWidth="1"/>
    <col min="2755" max="2755" width="5.1640625" bestFit="1" customWidth="1"/>
    <col min="2756" max="2756" width="6.1640625" bestFit="1" customWidth="1"/>
    <col min="2757" max="2769" width="5.1640625" bestFit="1" customWidth="1"/>
    <col min="2770" max="2770" width="6.1640625" bestFit="1" customWidth="1"/>
    <col min="2771" max="2771" width="5.1640625" bestFit="1" customWidth="1"/>
    <col min="2772" max="2772" width="6.1640625" bestFit="1" customWidth="1"/>
    <col min="2773" max="2775" width="5.1640625" bestFit="1" customWidth="1"/>
    <col min="2776" max="2776" width="6.1640625" bestFit="1" customWidth="1"/>
    <col min="2777" max="2782" width="5.1640625" bestFit="1" customWidth="1"/>
    <col min="2783" max="2783" width="6.1640625" bestFit="1" customWidth="1"/>
    <col min="2784" max="2784" width="5.1640625" bestFit="1" customWidth="1"/>
    <col min="2785" max="2785" width="6.1640625" bestFit="1" customWidth="1"/>
    <col min="2786" max="2798" width="5.1640625" bestFit="1" customWidth="1"/>
    <col min="2799" max="2801" width="6.1640625" bestFit="1" customWidth="1"/>
    <col min="2802" max="2808" width="5.1640625" bestFit="1" customWidth="1"/>
    <col min="2809" max="2809" width="6.1640625" bestFit="1" customWidth="1"/>
    <col min="2810" max="2811" width="5.1640625" bestFit="1" customWidth="1"/>
    <col min="2812" max="2812" width="6.1640625" bestFit="1" customWidth="1"/>
    <col min="2813" max="2816" width="5.1640625" bestFit="1" customWidth="1"/>
    <col min="2817" max="2819" width="6.1640625" bestFit="1" customWidth="1"/>
    <col min="2820" max="2822" width="5.1640625" bestFit="1" customWidth="1"/>
    <col min="2823" max="2823" width="6.1640625" bestFit="1" customWidth="1"/>
    <col min="2824" max="2831" width="5.1640625" bestFit="1" customWidth="1"/>
    <col min="2832" max="2833" width="6.1640625" bestFit="1" customWidth="1"/>
    <col min="2834" max="2835" width="5.1640625" bestFit="1" customWidth="1"/>
    <col min="2836" max="2837" width="6.1640625" bestFit="1" customWidth="1"/>
    <col min="2838" max="2838" width="5.1640625" bestFit="1" customWidth="1"/>
    <col min="2839" max="2841" width="6.1640625" bestFit="1" customWidth="1"/>
    <col min="2842" max="2845" width="5.1640625" bestFit="1" customWidth="1"/>
    <col min="2846" max="2846" width="6.1640625" bestFit="1" customWidth="1"/>
    <col min="2847" max="2850" width="5.1640625" bestFit="1" customWidth="1"/>
    <col min="2851" max="2851" width="6.1640625" bestFit="1" customWidth="1"/>
    <col min="2852" max="2852" width="5.1640625" bestFit="1" customWidth="1"/>
    <col min="2853" max="2854" width="6.1640625" bestFit="1" customWidth="1"/>
    <col min="2855" max="2855" width="5.1640625" bestFit="1" customWidth="1"/>
    <col min="2856" max="2856" width="6.1640625" bestFit="1" customWidth="1"/>
    <col min="2857" max="2859" width="5.1640625" bestFit="1" customWidth="1"/>
    <col min="2860" max="2861" width="6.1640625" bestFit="1" customWidth="1"/>
    <col min="2862" max="2863" width="5.1640625" bestFit="1" customWidth="1"/>
    <col min="2864" max="2864" width="6.1640625" bestFit="1" customWidth="1"/>
    <col min="2865" max="2869" width="5.1640625" bestFit="1" customWidth="1"/>
    <col min="2870" max="2870" width="6.1640625" bestFit="1" customWidth="1"/>
    <col min="2871" max="2877" width="5.1640625" bestFit="1" customWidth="1"/>
    <col min="2878" max="2879" width="6.1640625" bestFit="1" customWidth="1"/>
    <col min="2880" max="2881" width="5.1640625" bestFit="1" customWidth="1"/>
    <col min="2882" max="2884" width="6.1640625" bestFit="1" customWidth="1"/>
    <col min="2885" max="2885" width="5.1640625" bestFit="1" customWidth="1"/>
    <col min="2886" max="2886" width="6.1640625" bestFit="1" customWidth="1"/>
    <col min="2887" max="2889" width="5.1640625" bestFit="1" customWidth="1"/>
    <col min="2890" max="2890" width="6.1640625" bestFit="1" customWidth="1"/>
    <col min="2891" max="2892" width="5.1640625" bestFit="1" customWidth="1"/>
    <col min="2893" max="2927" width="6.1640625" bestFit="1" customWidth="1"/>
    <col min="2928" max="2928" width="7.1640625" bestFit="1" customWidth="1"/>
    <col min="2929" max="2930" width="6.1640625" bestFit="1" customWidth="1"/>
    <col min="2931" max="2931" width="7.1640625" bestFit="1" customWidth="1"/>
    <col min="2932" max="2944" width="6.1640625" bestFit="1" customWidth="1"/>
    <col min="2945" max="2945" width="7.1640625" bestFit="1" customWidth="1"/>
    <col min="2946" max="2960" width="6.1640625" bestFit="1" customWidth="1"/>
    <col min="2961" max="2961" width="7.1640625" bestFit="1" customWidth="1"/>
    <col min="2962" max="3059" width="6.1640625" bestFit="1" customWidth="1"/>
    <col min="3060" max="3060" width="7.1640625" bestFit="1" customWidth="1"/>
    <col min="3061" max="3082" width="6.1640625" bestFit="1" customWidth="1"/>
    <col min="3083" max="3083" width="7.1640625" bestFit="1" customWidth="1"/>
    <col min="3084" max="3089" width="6.1640625" bestFit="1" customWidth="1"/>
    <col min="3090" max="3090" width="7.1640625" bestFit="1" customWidth="1"/>
    <col min="3091" max="3114" width="6.1640625" bestFit="1" customWidth="1"/>
    <col min="3115" max="3115" width="7.1640625" bestFit="1" customWidth="1"/>
    <col min="3116" max="3128" width="6.1640625" bestFit="1" customWidth="1"/>
    <col min="3129" max="3129" width="7.1640625" bestFit="1" customWidth="1"/>
    <col min="3130" max="3189" width="6.1640625" bestFit="1" customWidth="1"/>
    <col min="3190" max="3190" width="7.1640625" bestFit="1" customWidth="1"/>
    <col min="3191" max="3193" width="6.1640625" bestFit="1" customWidth="1"/>
    <col min="3194" max="3194" width="7.1640625" bestFit="1" customWidth="1"/>
    <col min="3195" max="3202" width="6.1640625" bestFit="1" customWidth="1"/>
    <col min="3203" max="3203" width="7.1640625" bestFit="1" customWidth="1"/>
    <col min="3204" max="3205" width="6.1640625" bestFit="1" customWidth="1"/>
    <col min="3206" max="3206" width="7.1640625" bestFit="1" customWidth="1"/>
    <col min="3207" max="3213" width="6.1640625" bestFit="1" customWidth="1"/>
    <col min="3214" max="3214" width="7.1640625" bestFit="1" customWidth="1"/>
    <col min="3215" max="3224" width="6.1640625" bestFit="1" customWidth="1"/>
    <col min="3225" max="3225" width="7.1640625" bestFit="1" customWidth="1"/>
    <col min="3226" max="3235" width="6.1640625" bestFit="1" customWidth="1"/>
    <col min="3236" max="3236" width="7.1640625" bestFit="1" customWidth="1"/>
    <col min="3237" max="3237" width="6.1640625" bestFit="1" customWidth="1"/>
    <col min="3238" max="3238" width="7.1640625" bestFit="1" customWidth="1"/>
    <col min="3239" max="3246" width="6.1640625" bestFit="1" customWidth="1"/>
    <col min="3247" max="3247" width="7.1640625" bestFit="1" customWidth="1"/>
    <col min="3248" max="3250" width="6.1640625" bestFit="1" customWidth="1"/>
    <col min="3251" max="3251" width="7.1640625" bestFit="1" customWidth="1"/>
    <col min="3252" max="3256" width="6.1640625" bestFit="1" customWidth="1"/>
    <col min="3257" max="3257" width="7.1640625" bestFit="1" customWidth="1"/>
    <col min="3258" max="3293" width="6.1640625" bestFit="1" customWidth="1"/>
    <col min="3294" max="3294" width="7.1640625" bestFit="1" customWidth="1"/>
    <col min="3295" max="3319" width="6.1640625" bestFit="1" customWidth="1"/>
    <col min="3320" max="3320" width="7.1640625" bestFit="1" customWidth="1"/>
    <col min="3321" max="3332" width="6.1640625" bestFit="1" customWidth="1"/>
    <col min="3333" max="3334" width="7.1640625" bestFit="1" customWidth="1"/>
    <col min="3335" max="3339" width="6.1640625" bestFit="1" customWidth="1"/>
    <col min="3340" max="3342" width="7.1640625" bestFit="1" customWidth="1"/>
    <col min="3343" max="3349" width="6.1640625" bestFit="1" customWidth="1"/>
    <col min="3350" max="3350" width="7.1640625" bestFit="1" customWidth="1"/>
    <col min="3351" max="3357" width="6.1640625" bestFit="1" customWidth="1"/>
    <col min="3358" max="3358" width="7.1640625" bestFit="1" customWidth="1"/>
    <col min="3359" max="3359" width="6.1640625" bestFit="1" customWidth="1"/>
    <col min="3360" max="3360" width="7.1640625" bestFit="1" customWidth="1"/>
    <col min="3361" max="3364" width="6.1640625" bestFit="1" customWidth="1"/>
    <col min="3365" max="3365" width="7.1640625" bestFit="1" customWidth="1"/>
    <col min="3366" max="3373" width="6.1640625" bestFit="1" customWidth="1"/>
    <col min="3374" max="3374" width="7.1640625" bestFit="1" customWidth="1"/>
    <col min="3375" max="3375" width="6.1640625" bestFit="1" customWidth="1"/>
    <col min="3376" max="3376" width="7.1640625" bestFit="1" customWidth="1"/>
    <col min="3377" max="3379" width="6.1640625" bestFit="1" customWidth="1"/>
    <col min="3380" max="3380" width="7.1640625" bestFit="1" customWidth="1"/>
    <col min="3381" max="3383" width="6.1640625" bestFit="1" customWidth="1"/>
    <col min="3384" max="3384" width="7.1640625" bestFit="1" customWidth="1"/>
    <col min="3385" max="3387" width="6.1640625" bestFit="1" customWidth="1"/>
    <col min="3388" max="3388" width="7.1640625" bestFit="1" customWidth="1"/>
    <col min="3389" max="3392" width="6.1640625" bestFit="1" customWidth="1"/>
    <col min="3393" max="3396" width="7.1640625" bestFit="1" customWidth="1"/>
    <col min="3397" max="3397" width="6.1640625" bestFit="1" customWidth="1"/>
    <col min="3398" max="3400" width="7.1640625" bestFit="1" customWidth="1"/>
    <col min="3401" max="3404" width="6.1640625" bestFit="1" customWidth="1"/>
    <col min="3405" max="3407" width="7.1640625" bestFit="1" customWidth="1"/>
    <col min="3408" max="3409" width="6.1640625" bestFit="1" customWidth="1"/>
    <col min="3410" max="3410" width="7.1640625" bestFit="1" customWidth="1"/>
    <col min="3411" max="3414" width="6.1640625" bestFit="1" customWidth="1"/>
    <col min="3415" max="3416" width="7.1640625" bestFit="1" customWidth="1"/>
    <col min="3417" max="3417" width="6.1640625" bestFit="1" customWidth="1"/>
    <col min="3418" max="3419" width="7.1640625" bestFit="1" customWidth="1"/>
    <col min="3420" max="3420" width="6.1640625" bestFit="1" customWidth="1"/>
    <col min="3421" max="3421" width="7.1640625" bestFit="1" customWidth="1"/>
    <col min="3422" max="3423" width="6.1640625" bestFit="1" customWidth="1"/>
    <col min="3424" max="3424" width="7.1640625" bestFit="1" customWidth="1"/>
    <col min="3425" max="3431" width="6.1640625" bestFit="1" customWidth="1"/>
    <col min="3432" max="3432" width="7.1640625" bestFit="1" customWidth="1"/>
    <col min="3433" max="3435" width="6.1640625" bestFit="1" customWidth="1"/>
    <col min="3436" max="3436" width="7.1640625" bestFit="1" customWidth="1"/>
    <col min="3437" max="3444" width="6.1640625" bestFit="1" customWidth="1"/>
    <col min="3445" max="3445" width="7.1640625" bestFit="1" customWidth="1"/>
    <col min="3446" max="3450" width="6.1640625" bestFit="1" customWidth="1"/>
    <col min="3451" max="3451" width="7.1640625" bestFit="1" customWidth="1"/>
    <col min="3452" max="3456" width="6.1640625" bestFit="1" customWidth="1"/>
    <col min="3457" max="3458" width="7.1640625" bestFit="1" customWidth="1"/>
    <col min="3459" max="3462" width="6.1640625" bestFit="1" customWidth="1"/>
    <col min="3463" max="3463" width="7.1640625" bestFit="1" customWidth="1"/>
    <col min="3464" max="3464" width="6.1640625" bestFit="1" customWidth="1"/>
    <col min="3465" max="3466" width="7.1640625" bestFit="1" customWidth="1"/>
    <col min="3467" max="3469" width="6.1640625" bestFit="1" customWidth="1"/>
    <col min="3470" max="3471" width="7.1640625" bestFit="1" customWidth="1"/>
    <col min="3472" max="3473" width="6.1640625" bestFit="1" customWidth="1"/>
    <col min="3474" max="3474" width="8.1640625" bestFit="1" customWidth="1"/>
    <col min="3475" max="3477" width="6.1640625" bestFit="1" customWidth="1"/>
    <col min="3478" max="3478" width="7.1640625" bestFit="1" customWidth="1"/>
    <col min="3479" max="3480" width="6.1640625" bestFit="1" customWidth="1"/>
    <col min="3481" max="3484" width="7.1640625" bestFit="1" customWidth="1"/>
    <col min="3485" max="3485" width="6.1640625" bestFit="1" customWidth="1"/>
    <col min="3486" max="3487" width="7.1640625" bestFit="1" customWidth="1"/>
    <col min="3488" max="3488" width="8.1640625" bestFit="1" customWidth="1"/>
    <col min="3489" max="3489" width="6.1640625" bestFit="1" customWidth="1"/>
    <col min="3490" max="3490" width="7.1640625" bestFit="1" customWidth="1"/>
    <col min="3491" max="3491" width="6.1640625" bestFit="1" customWidth="1"/>
    <col min="3492" max="3492" width="7.1640625" bestFit="1" customWidth="1"/>
    <col min="3493" max="3493" width="6.1640625" bestFit="1" customWidth="1"/>
    <col min="3494" max="3495" width="7.1640625" bestFit="1" customWidth="1"/>
    <col min="3496" max="3497" width="6.1640625" bestFit="1" customWidth="1"/>
    <col min="3498" max="3499" width="7.1640625" bestFit="1" customWidth="1"/>
    <col min="3500" max="3501" width="6.1640625" bestFit="1" customWidth="1"/>
    <col min="3502" max="3511" width="7.1640625" bestFit="1" customWidth="1"/>
    <col min="3512" max="3512" width="6.1640625" bestFit="1" customWidth="1"/>
    <col min="3513" max="3513" width="7.1640625" bestFit="1" customWidth="1"/>
    <col min="3514" max="3514" width="8.1640625" bestFit="1" customWidth="1"/>
    <col min="3515" max="3515" width="6.1640625" bestFit="1" customWidth="1"/>
    <col min="3516" max="3516" width="7.1640625" bestFit="1" customWidth="1"/>
    <col min="3517" max="3517" width="6.1640625" bestFit="1" customWidth="1"/>
    <col min="3518" max="3520" width="7.1640625" bestFit="1" customWidth="1"/>
    <col min="3521" max="3521" width="8.1640625" bestFit="1" customWidth="1"/>
    <col min="3522" max="3530" width="7.1640625" bestFit="1" customWidth="1"/>
    <col min="3531" max="3531" width="8.1640625" bestFit="1" customWidth="1"/>
    <col min="3532" max="3552" width="7.1640625" bestFit="1" customWidth="1"/>
    <col min="3553" max="3553" width="8.1640625" bestFit="1" customWidth="1"/>
    <col min="3554" max="3562" width="7.1640625" bestFit="1" customWidth="1"/>
    <col min="3563" max="3563" width="8.1640625" bestFit="1" customWidth="1"/>
    <col min="3564" max="3568" width="7.1640625" bestFit="1" customWidth="1"/>
    <col min="3569" max="3569" width="8.1640625" bestFit="1" customWidth="1"/>
    <col min="3570" max="3578" width="7.1640625" bestFit="1" customWidth="1"/>
    <col min="3579" max="3579" width="8.1640625" bestFit="1" customWidth="1"/>
    <col min="3580" max="3585" width="7.1640625" bestFit="1" customWidth="1"/>
    <col min="3586" max="3587" width="8.1640625" bestFit="1" customWidth="1"/>
    <col min="3588" max="3588" width="7.1640625" bestFit="1" customWidth="1"/>
    <col min="3589" max="3589" width="8.1640625" bestFit="1" customWidth="1"/>
    <col min="3590" max="3591" width="7.1640625" bestFit="1" customWidth="1"/>
    <col min="3592" max="3594" width="8.1640625" bestFit="1" customWidth="1"/>
    <col min="3595" max="3595" width="7.1640625" bestFit="1" customWidth="1"/>
    <col min="3596" max="3596" width="8.1640625" bestFit="1" customWidth="1"/>
    <col min="3597" max="3597" width="7.1640625" bestFit="1" customWidth="1"/>
    <col min="3598" max="3598" width="8.1640625" bestFit="1" customWidth="1"/>
    <col min="3599" max="3716" width="7.1640625" bestFit="1" customWidth="1"/>
    <col min="3717" max="3717" width="8.1640625" bestFit="1" customWidth="1"/>
    <col min="3718" max="3719" width="7.1640625" bestFit="1" customWidth="1"/>
    <col min="3720" max="3720" width="8.1640625" bestFit="1" customWidth="1"/>
    <col min="3721" max="3727" width="7.1640625" bestFit="1" customWidth="1"/>
    <col min="3728" max="3730" width="8.1640625" bestFit="1" customWidth="1"/>
    <col min="3731" max="3731" width="7.1640625" bestFit="1" customWidth="1"/>
    <col min="3732" max="3732" width="8.1640625" bestFit="1" customWidth="1"/>
    <col min="3733" max="3734" width="7.1640625" bestFit="1" customWidth="1"/>
    <col min="3735" max="3753" width="8.1640625" bestFit="1" customWidth="1"/>
    <col min="3754" max="3754" width="7.5" bestFit="1" customWidth="1"/>
    <col min="3755" max="3755" width="29.1640625" bestFit="1" customWidth="1"/>
    <col min="3756" max="3756" width="35.1640625" bestFit="1" customWidth="1"/>
  </cols>
  <sheetData>
    <row r="1" spans="1:28" x14ac:dyDescent="0.2">
      <c r="A1" s="101" t="s">
        <v>56</v>
      </c>
      <c r="B1" s="101"/>
    </row>
    <row r="3" spans="1:28" x14ac:dyDescent="0.2">
      <c r="A3" s="69" t="s">
        <v>57</v>
      </c>
      <c r="B3" t="s">
        <v>58</v>
      </c>
      <c r="AB3" s="36"/>
    </row>
    <row r="4" spans="1:28" x14ac:dyDescent="0.2">
      <c r="A4" s="69" t="s">
        <v>59</v>
      </c>
      <c r="B4" t="s">
        <v>58</v>
      </c>
    </row>
    <row r="6" spans="1:28" ht="32" x14ac:dyDescent="0.2">
      <c r="A6" s="14" t="s">
        <v>60</v>
      </c>
      <c r="B6" s="10" t="s">
        <v>61</v>
      </c>
      <c r="C6" s="10" t="s">
        <v>62</v>
      </c>
      <c r="D6" s="70" t="s">
        <v>63</v>
      </c>
    </row>
    <row r="7" spans="1:28" x14ac:dyDescent="0.2">
      <c r="A7" s="16" t="s">
        <v>64</v>
      </c>
      <c r="B7" s="17">
        <v>1379883</v>
      </c>
      <c r="C7" s="17">
        <v>7449693</v>
      </c>
      <c r="D7" s="71">
        <f>C7/C23</f>
        <v>4.3601342186790921E-3</v>
      </c>
    </row>
    <row r="8" spans="1:28" x14ac:dyDescent="0.2">
      <c r="A8" s="16" t="s">
        <v>65</v>
      </c>
      <c r="B8" s="17">
        <v>3829994</v>
      </c>
      <c r="C8" s="17">
        <v>43411955</v>
      </c>
      <c r="D8" s="71">
        <f>C8/C23</f>
        <v>2.5408020235901926E-2</v>
      </c>
    </row>
    <row r="9" spans="1:28" x14ac:dyDescent="0.2">
      <c r="A9" s="16" t="s">
        <v>66</v>
      </c>
      <c r="B9" s="17">
        <v>24855426</v>
      </c>
      <c r="C9" s="17">
        <v>117967000</v>
      </c>
      <c r="D9" s="71">
        <f>C9/C23</f>
        <v>6.9043375797488094E-2</v>
      </c>
    </row>
    <row r="10" spans="1:28" x14ac:dyDescent="0.2">
      <c r="A10" s="16" t="s">
        <v>67</v>
      </c>
      <c r="B10" s="17">
        <v>1314</v>
      </c>
      <c r="C10" s="17">
        <v>1315</v>
      </c>
      <c r="D10" s="71">
        <f>C10/C23</f>
        <v>7.6963929890305639E-7</v>
      </c>
    </row>
    <row r="11" spans="1:28" x14ac:dyDescent="0.2">
      <c r="A11" s="16" t="s">
        <v>68</v>
      </c>
      <c r="B11" s="17">
        <v>270779</v>
      </c>
      <c r="C11" s="17">
        <v>2561762</v>
      </c>
      <c r="D11" s="71">
        <f>C11/C23</f>
        <v>1.4993404636018946E-3</v>
      </c>
    </row>
    <row r="12" spans="1:28" x14ac:dyDescent="0.2">
      <c r="A12" s="16" t="s">
        <v>69</v>
      </c>
      <c r="B12" s="17">
        <v>489394</v>
      </c>
      <c r="C12" s="17">
        <v>4947214</v>
      </c>
      <c r="D12" s="71">
        <f>C12/C23</f>
        <v>2.8954907334474409E-3</v>
      </c>
    </row>
    <row r="13" spans="1:28" x14ac:dyDescent="0.2">
      <c r="A13" s="16" t="s">
        <v>70</v>
      </c>
      <c r="B13" s="17">
        <v>3146389</v>
      </c>
      <c r="C13" s="17">
        <v>71044629</v>
      </c>
      <c r="D13" s="71">
        <f>C13/C23</f>
        <v>4.1580789699154179E-2</v>
      </c>
    </row>
    <row r="14" spans="1:28" x14ac:dyDescent="0.2">
      <c r="A14" s="16" t="s">
        <v>71</v>
      </c>
      <c r="B14" s="17">
        <v>6241592</v>
      </c>
      <c r="C14" s="17">
        <v>89679216</v>
      </c>
      <c r="D14" s="71">
        <f>C14/C23</f>
        <v>5.2487185496894108E-2</v>
      </c>
    </row>
    <row r="15" spans="1:28" x14ac:dyDescent="0.2">
      <c r="A15" s="16" t="s">
        <v>72</v>
      </c>
      <c r="B15" s="17">
        <v>2671100</v>
      </c>
      <c r="C15" s="17">
        <v>27929612</v>
      </c>
      <c r="D15" s="71">
        <f>C15/C23</f>
        <v>1.6346560454991933E-2</v>
      </c>
    </row>
    <row r="16" spans="1:28" x14ac:dyDescent="0.2">
      <c r="A16" s="16" t="s">
        <v>73</v>
      </c>
      <c r="B16" s="17">
        <v>475428</v>
      </c>
      <c r="C16" s="17">
        <v>2514359</v>
      </c>
      <c r="D16" s="71">
        <f>C16/C23</f>
        <v>1.4715965763882812E-3</v>
      </c>
    </row>
    <row r="17" spans="1:4" x14ac:dyDescent="0.2">
      <c r="A17" s="16" t="s">
        <v>74</v>
      </c>
      <c r="B17" s="17">
        <v>21302608</v>
      </c>
      <c r="C17" s="17">
        <v>368841958</v>
      </c>
      <c r="D17" s="71">
        <f>C17/C23</f>
        <v>0.21587472696665441</v>
      </c>
    </row>
    <row r="18" spans="1:4" x14ac:dyDescent="0.2">
      <c r="A18" s="16" t="s">
        <v>75</v>
      </c>
      <c r="B18" s="17">
        <v>347578</v>
      </c>
      <c r="C18" s="17">
        <v>1198683</v>
      </c>
      <c r="D18" s="71">
        <f>C18/C23</f>
        <v>7.0156163021065576E-4</v>
      </c>
    </row>
    <row r="19" spans="1:4" x14ac:dyDescent="0.2">
      <c r="A19" s="16" t="s">
        <v>76</v>
      </c>
      <c r="B19" s="17">
        <v>50964836</v>
      </c>
      <c r="C19" s="17">
        <v>909416964</v>
      </c>
      <c r="D19" s="71">
        <f>C19/C23</f>
        <v>0.53226086280114526</v>
      </c>
    </row>
    <row r="20" spans="1:4" x14ac:dyDescent="0.2">
      <c r="A20" s="16" t="s">
        <v>77</v>
      </c>
      <c r="B20" s="17">
        <v>4.18</v>
      </c>
      <c r="C20" s="17"/>
      <c r="D20" s="71">
        <f>C20/C23</f>
        <v>0</v>
      </c>
    </row>
    <row r="21" spans="1:4" x14ac:dyDescent="0.2">
      <c r="A21" s="16" t="s">
        <v>78</v>
      </c>
      <c r="B21" s="17">
        <v>275.32</v>
      </c>
      <c r="C21" s="17">
        <v>4614778</v>
      </c>
      <c r="D21" s="71">
        <f>C21/C23</f>
        <v>2.700923577576615E-3</v>
      </c>
    </row>
    <row r="22" spans="1:4" x14ac:dyDescent="0.2">
      <c r="A22" s="16" t="s">
        <v>79</v>
      </c>
      <c r="B22" s="17">
        <v>5109279</v>
      </c>
      <c r="C22" s="17">
        <v>57013448</v>
      </c>
      <c r="D22" s="71">
        <f>C22/C23</f>
        <v>3.3368661708567192E-2</v>
      </c>
    </row>
    <row r="23" spans="1:4" x14ac:dyDescent="0.2">
      <c r="A23" s="19" t="s">
        <v>80</v>
      </c>
      <c r="B23" s="17">
        <v>121085879.5</v>
      </c>
      <c r="C23" s="17">
        <v>1708592586</v>
      </c>
      <c r="D23" s="76">
        <f>SUM(D7:D22)</f>
        <v>1</v>
      </c>
    </row>
    <row r="28" spans="1:4" x14ac:dyDescent="0.2">
      <c r="A28" s="33" t="s">
        <v>57</v>
      </c>
      <c r="B28" s="16" t="s">
        <v>81</v>
      </c>
    </row>
    <row r="29" spans="1:4" x14ac:dyDescent="0.2">
      <c r="A29" s="34">
        <v>44198</v>
      </c>
      <c r="B29" s="17"/>
    </row>
    <row r="30" spans="1:4" x14ac:dyDescent="0.2">
      <c r="A30" s="34">
        <v>44199</v>
      </c>
      <c r="B30" s="17">
        <v>42397</v>
      </c>
    </row>
    <row r="31" spans="1:4" x14ac:dyDescent="0.2">
      <c r="A31" s="34">
        <v>44200</v>
      </c>
      <c r="B31" s="17">
        <v>2</v>
      </c>
    </row>
    <row r="32" spans="1:4" x14ac:dyDescent="0.2">
      <c r="A32" s="34">
        <v>44201</v>
      </c>
      <c r="B32" s="17">
        <v>2</v>
      </c>
    </row>
    <row r="33" spans="1:2" x14ac:dyDescent="0.2">
      <c r="A33" s="34">
        <v>44202</v>
      </c>
      <c r="B33" s="17">
        <v>2</v>
      </c>
    </row>
    <row r="34" spans="1:2" x14ac:dyDescent="0.2">
      <c r="A34" s="34">
        <v>44203</v>
      </c>
      <c r="B34" s="17">
        <v>6</v>
      </c>
    </row>
    <row r="35" spans="1:2" x14ac:dyDescent="0.2">
      <c r="A35" s="34">
        <v>44204</v>
      </c>
      <c r="B35" s="17">
        <v>11</v>
      </c>
    </row>
    <row r="36" spans="1:2" x14ac:dyDescent="0.2">
      <c r="A36" s="34">
        <v>44205</v>
      </c>
      <c r="B36" s="17">
        <v>3650</v>
      </c>
    </row>
    <row r="37" spans="1:2" x14ac:dyDescent="0.2">
      <c r="A37" s="34">
        <v>44206</v>
      </c>
      <c r="B37" s="17">
        <v>1024858</v>
      </c>
    </row>
    <row r="38" spans="1:2" x14ac:dyDescent="0.2">
      <c r="A38" s="34">
        <v>44207</v>
      </c>
      <c r="B38" s="17">
        <v>1084110</v>
      </c>
    </row>
    <row r="39" spans="1:2" x14ac:dyDescent="0.2">
      <c r="A39" s="34">
        <v>44208</v>
      </c>
      <c r="B39" s="17">
        <v>1149018</v>
      </c>
    </row>
    <row r="40" spans="1:2" x14ac:dyDescent="0.2">
      <c r="A40" s="34">
        <v>44209</v>
      </c>
      <c r="B40" s="17">
        <v>1226263</v>
      </c>
    </row>
    <row r="41" spans="1:2" x14ac:dyDescent="0.2">
      <c r="A41" s="34">
        <v>44210</v>
      </c>
      <c r="B41" s="17">
        <v>2649525</v>
      </c>
    </row>
    <row r="42" spans="1:2" x14ac:dyDescent="0.2">
      <c r="A42" s="34">
        <v>44211</v>
      </c>
      <c r="B42" s="17">
        <v>2962567</v>
      </c>
    </row>
    <row r="43" spans="1:2" x14ac:dyDescent="0.2">
      <c r="A43" s="34">
        <v>44212</v>
      </c>
      <c r="B43" s="17">
        <v>1409267</v>
      </c>
    </row>
    <row r="44" spans="1:2" x14ac:dyDescent="0.2">
      <c r="A44" s="34">
        <v>44213</v>
      </c>
      <c r="B44" s="17">
        <v>1495718</v>
      </c>
    </row>
    <row r="45" spans="1:2" x14ac:dyDescent="0.2">
      <c r="A45" s="34">
        <v>44214</v>
      </c>
      <c r="B45" s="17">
        <v>1664450</v>
      </c>
    </row>
    <row r="46" spans="1:2" x14ac:dyDescent="0.2">
      <c r="A46" s="34">
        <v>44215</v>
      </c>
      <c r="B46" s="17">
        <v>3895225</v>
      </c>
    </row>
    <row r="47" spans="1:2" x14ac:dyDescent="0.2">
      <c r="A47" s="34">
        <v>44216</v>
      </c>
      <c r="B47" s="17">
        <v>4282701</v>
      </c>
    </row>
    <row r="48" spans="1:2" x14ac:dyDescent="0.2">
      <c r="A48" s="34">
        <v>44217</v>
      </c>
      <c r="B48" s="17">
        <v>4813269</v>
      </c>
    </row>
    <row r="49" spans="1:2" x14ac:dyDescent="0.2">
      <c r="A49" s="34">
        <v>44218</v>
      </c>
      <c r="B49" s="17">
        <v>5341700</v>
      </c>
    </row>
    <row r="50" spans="1:2" x14ac:dyDescent="0.2">
      <c r="A50" s="34">
        <v>44219</v>
      </c>
      <c r="B50" s="17">
        <v>5755205</v>
      </c>
    </row>
    <row r="51" spans="1:2" x14ac:dyDescent="0.2">
      <c r="A51" s="34">
        <v>44220</v>
      </c>
      <c r="B51" s="17">
        <v>6180519</v>
      </c>
    </row>
    <row r="52" spans="1:2" x14ac:dyDescent="0.2">
      <c r="A52" s="34">
        <v>44221</v>
      </c>
      <c r="B52" s="17">
        <v>6678820</v>
      </c>
    </row>
    <row r="53" spans="1:2" x14ac:dyDescent="0.2">
      <c r="A53" s="34">
        <v>44222</v>
      </c>
      <c r="B53" s="17">
        <v>7237754</v>
      </c>
    </row>
    <row r="54" spans="1:2" x14ac:dyDescent="0.2">
      <c r="A54" s="34">
        <v>44223</v>
      </c>
      <c r="B54" s="17">
        <v>7907001</v>
      </c>
    </row>
    <row r="55" spans="1:2" x14ac:dyDescent="0.2">
      <c r="A55" s="34">
        <v>44224</v>
      </c>
      <c r="B55" s="17">
        <v>8815538</v>
      </c>
    </row>
    <row r="56" spans="1:2" x14ac:dyDescent="0.2">
      <c r="A56" s="34">
        <v>44225</v>
      </c>
      <c r="B56" s="17">
        <v>9449045</v>
      </c>
    </row>
    <row r="57" spans="1:2" x14ac:dyDescent="0.2">
      <c r="A57" s="34">
        <v>44226</v>
      </c>
      <c r="B57" s="17">
        <v>10306583</v>
      </c>
    </row>
    <row r="58" spans="1:2" x14ac:dyDescent="0.2">
      <c r="A58" s="34">
        <v>44227</v>
      </c>
      <c r="B58" s="17">
        <v>11100916</v>
      </c>
    </row>
    <row r="59" spans="1:2" x14ac:dyDescent="0.2">
      <c r="A59" s="34">
        <v>44228</v>
      </c>
      <c r="B59" s="17">
        <v>11881762</v>
      </c>
    </row>
    <row r="60" spans="1:2" x14ac:dyDescent="0.2">
      <c r="A60" s="34">
        <v>44229</v>
      </c>
      <c r="B60" s="17">
        <v>12058293</v>
      </c>
    </row>
    <row r="61" spans="1:2" x14ac:dyDescent="0.2">
      <c r="A61" s="34">
        <v>44230</v>
      </c>
      <c r="B61" s="17">
        <v>13498272</v>
      </c>
    </row>
    <row r="62" spans="1:2" x14ac:dyDescent="0.2">
      <c r="A62" s="34">
        <v>44231</v>
      </c>
      <c r="B62" s="17">
        <v>14551417</v>
      </c>
    </row>
    <row r="63" spans="1:2" x14ac:dyDescent="0.2">
      <c r="A63" s="34">
        <v>44232</v>
      </c>
      <c r="B63" s="17">
        <v>14301617</v>
      </c>
    </row>
    <row r="64" spans="1:2" x14ac:dyDescent="0.2">
      <c r="A64" s="34">
        <v>44233</v>
      </c>
      <c r="B64" s="17">
        <v>13454296</v>
      </c>
    </row>
    <row r="65" spans="1:2" x14ac:dyDescent="0.2">
      <c r="A65" s="77" t="s">
        <v>80</v>
      </c>
      <c r="B65" s="78">
        <v>186221779</v>
      </c>
    </row>
  </sheetData>
  <mergeCells count="1">
    <mergeCell ref="A1:B1"/>
  </mergeCells>
  <conditionalFormatting sqref="D7:D23">
    <cfRule type="colorScale" priority="8">
      <colorScale>
        <cfvo type="min"/>
        <cfvo type="percentile" val="50"/>
        <cfvo type="max"/>
        <color rgb="FFF8696B"/>
        <color rgb="FFFFEB84"/>
        <color rgb="FF63BE7B"/>
      </colorScale>
    </cfRule>
  </conditionalFormatting>
  <conditionalFormatting sqref="D7:D23">
    <cfRule type="colorScale" priority="7">
      <colorScale>
        <cfvo type="min"/>
        <cfvo type="max"/>
        <color rgb="FFFCFCFF"/>
        <color rgb="FF63BE7B"/>
      </colorScale>
    </cfRule>
  </conditionalFormatting>
  <conditionalFormatting sqref="D7:D23">
    <cfRule type="colorScale" priority="6">
      <colorScale>
        <cfvo type="min"/>
        <cfvo type="max"/>
        <color rgb="FFFFEF9C"/>
        <color rgb="FF63BE7B"/>
      </colorScale>
    </cfRule>
  </conditionalFormatting>
  <conditionalFormatting sqref="D7:D22">
    <cfRule type="colorScale" priority="5">
      <colorScale>
        <cfvo type="min"/>
        <cfvo type="max"/>
        <color rgb="FFFFEF9C"/>
        <color rgb="FF63BE7B"/>
      </colorScale>
    </cfRule>
  </conditionalFormatting>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1AFC5-5186-4CBF-A7C8-37BD126956FF}">
  <dimension ref="A1:AB2419"/>
  <sheetViews>
    <sheetView workbookViewId="0">
      <selection activeCell="A458" sqref="A458"/>
    </sheetView>
  </sheetViews>
  <sheetFormatPr baseColWidth="10" defaultColWidth="9.1640625" defaultRowHeight="15" x14ac:dyDescent="0.2"/>
  <cols>
    <col min="1" max="2" width="16.5" style="3" customWidth="1"/>
    <col min="3" max="3" width="12.6640625" style="3" customWidth="1"/>
    <col min="4" max="5" width="17.6640625" style="12" customWidth="1"/>
    <col min="6" max="6" width="22.5" style="12" customWidth="1"/>
    <col min="7" max="7" width="21" style="12" customWidth="1"/>
    <col min="8" max="8" width="17.1640625" style="12" customWidth="1"/>
    <col min="9" max="10" width="29.1640625" style="12" customWidth="1"/>
    <col min="11" max="11" width="34.1640625" style="12" customWidth="1"/>
    <col min="12" max="12" width="27.5" style="12" customWidth="1"/>
    <col min="13" max="15" width="24" style="3" customWidth="1"/>
    <col min="16" max="16" width="40.5" style="3" customWidth="1"/>
    <col min="17" max="28" width="9.1640625" style="3"/>
    <col min="29" max="16384" width="9.1640625" style="2"/>
  </cols>
  <sheetData>
    <row r="1" spans="1:15" x14ac:dyDescent="0.2">
      <c r="A1" s="1" t="s">
        <v>82</v>
      </c>
      <c r="B1" s="1" t="s">
        <v>83</v>
      </c>
      <c r="C1" s="1" t="s">
        <v>84</v>
      </c>
      <c r="D1" s="11" t="s">
        <v>85</v>
      </c>
      <c r="E1" s="11" t="s">
        <v>86</v>
      </c>
      <c r="F1" s="11" t="s">
        <v>87</v>
      </c>
      <c r="G1" s="11" t="s">
        <v>88</v>
      </c>
      <c r="H1" s="11" t="s">
        <v>89</v>
      </c>
      <c r="I1" s="11" t="s">
        <v>90</v>
      </c>
      <c r="J1" s="11" t="s">
        <v>91</v>
      </c>
      <c r="K1" s="11" t="s">
        <v>92</v>
      </c>
      <c r="L1" s="11" t="s">
        <v>93</v>
      </c>
      <c r="M1" s="1" t="s">
        <v>94</v>
      </c>
      <c r="N1" s="1" t="s">
        <v>95</v>
      </c>
      <c r="O1" s="1" t="s">
        <v>96</v>
      </c>
    </row>
    <row r="2" spans="1:15" x14ac:dyDescent="0.2">
      <c r="A2" s="1" t="s">
        <v>97</v>
      </c>
      <c r="B2" s="1" t="s">
        <v>98</v>
      </c>
      <c r="C2" s="4">
        <v>44225</v>
      </c>
      <c r="D2" s="11">
        <v>0</v>
      </c>
      <c r="E2" s="11"/>
      <c r="F2" s="11"/>
      <c r="G2" s="11"/>
      <c r="H2" s="11"/>
      <c r="I2" s="11">
        <v>0</v>
      </c>
      <c r="J2" s="11"/>
      <c r="K2" s="11"/>
      <c r="L2" s="11"/>
      <c r="M2" s="1" t="s">
        <v>64</v>
      </c>
      <c r="N2" s="1" t="s">
        <v>77</v>
      </c>
      <c r="O2" s="1" t="s">
        <v>99</v>
      </c>
    </row>
    <row r="3" spans="1:15" x14ac:dyDescent="0.2">
      <c r="A3" s="1" t="s">
        <v>97</v>
      </c>
      <c r="B3" s="1" t="s">
        <v>98</v>
      </c>
      <c r="C3" s="4">
        <v>44226</v>
      </c>
      <c r="D3" s="11">
        <v>30</v>
      </c>
      <c r="E3" s="11"/>
      <c r="F3" s="11"/>
      <c r="G3" s="11">
        <v>30</v>
      </c>
      <c r="H3" s="11">
        <v>30</v>
      </c>
      <c r="I3" s="11">
        <v>0</v>
      </c>
      <c r="J3" s="11"/>
      <c r="K3" s="11"/>
      <c r="L3" s="11">
        <v>1</v>
      </c>
      <c r="M3" s="1" t="s">
        <v>64</v>
      </c>
      <c r="N3" s="1" t="s">
        <v>77</v>
      </c>
      <c r="O3" s="1" t="s">
        <v>99</v>
      </c>
    </row>
    <row r="4" spans="1:15" x14ac:dyDescent="0.2">
      <c r="A4" s="1" t="s">
        <v>100</v>
      </c>
      <c r="B4" s="1" t="s">
        <v>101</v>
      </c>
      <c r="C4" s="4">
        <v>44221</v>
      </c>
      <c r="D4" s="11">
        <v>576</v>
      </c>
      <c r="E4" s="11">
        <v>576</v>
      </c>
      <c r="F4" s="11"/>
      <c r="G4" s="11"/>
      <c r="H4" s="11"/>
      <c r="I4" s="11">
        <v>0.75</v>
      </c>
      <c r="J4" s="11">
        <v>0.75</v>
      </c>
      <c r="K4" s="11"/>
      <c r="L4" s="11"/>
      <c r="M4" s="1" t="s">
        <v>71</v>
      </c>
      <c r="N4" s="1" t="s">
        <v>102</v>
      </c>
      <c r="O4" s="1" t="s">
        <v>103</v>
      </c>
    </row>
    <row r="5" spans="1:15" x14ac:dyDescent="0.2">
      <c r="A5" s="1" t="s">
        <v>100</v>
      </c>
      <c r="B5" s="1" t="s">
        <v>101</v>
      </c>
      <c r="C5" s="4">
        <v>44222</v>
      </c>
      <c r="D5" s="11"/>
      <c r="E5" s="11"/>
      <c r="F5" s="11"/>
      <c r="G5" s="11"/>
      <c r="H5" s="11">
        <v>66</v>
      </c>
      <c r="I5" s="11"/>
      <c r="J5" s="11"/>
      <c r="K5" s="11"/>
      <c r="L5" s="11">
        <v>854</v>
      </c>
      <c r="M5" s="1" t="s">
        <v>71</v>
      </c>
      <c r="N5" s="1" t="s">
        <v>102</v>
      </c>
      <c r="O5" s="1" t="s">
        <v>103</v>
      </c>
    </row>
    <row r="6" spans="1:15" x14ac:dyDescent="0.2">
      <c r="A6" s="1" t="s">
        <v>100</v>
      </c>
      <c r="B6" s="1" t="s">
        <v>101</v>
      </c>
      <c r="C6" s="4">
        <v>44223</v>
      </c>
      <c r="D6" s="11"/>
      <c r="E6" s="11"/>
      <c r="F6" s="11"/>
      <c r="G6" s="11"/>
      <c r="H6" s="11">
        <v>66</v>
      </c>
      <c r="I6" s="11"/>
      <c r="J6" s="11"/>
      <c r="K6" s="11"/>
      <c r="L6" s="11">
        <v>854</v>
      </c>
      <c r="M6" s="1" t="s">
        <v>71</v>
      </c>
      <c r="N6" s="1" t="s">
        <v>102</v>
      </c>
      <c r="O6" s="1" t="s">
        <v>103</v>
      </c>
    </row>
    <row r="7" spans="1:15" x14ac:dyDescent="0.2">
      <c r="A7" s="1" t="s">
        <v>100</v>
      </c>
      <c r="B7" s="1" t="s">
        <v>101</v>
      </c>
      <c r="C7" s="4">
        <v>44224</v>
      </c>
      <c r="D7" s="11"/>
      <c r="E7" s="11"/>
      <c r="F7" s="11"/>
      <c r="G7" s="11"/>
      <c r="H7" s="11">
        <v>66</v>
      </c>
      <c r="I7" s="11"/>
      <c r="J7" s="11"/>
      <c r="K7" s="11"/>
      <c r="L7" s="11">
        <v>854</v>
      </c>
      <c r="M7" s="1" t="s">
        <v>71</v>
      </c>
      <c r="N7" s="1" t="s">
        <v>102</v>
      </c>
      <c r="O7" s="1" t="s">
        <v>103</v>
      </c>
    </row>
    <row r="8" spans="1:15" x14ac:dyDescent="0.2">
      <c r="A8" s="1" t="s">
        <v>100</v>
      </c>
      <c r="B8" s="1" t="s">
        <v>101</v>
      </c>
      <c r="C8" s="4">
        <v>44225</v>
      </c>
      <c r="D8" s="11"/>
      <c r="E8" s="11"/>
      <c r="F8" s="11"/>
      <c r="G8" s="11"/>
      <c r="H8" s="11">
        <v>66</v>
      </c>
      <c r="I8" s="11"/>
      <c r="J8" s="11"/>
      <c r="K8" s="11"/>
      <c r="L8" s="11">
        <v>854</v>
      </c>
      <c r="M8" s="1" t="s">
        <v>71</v>
      </c>
      <c r="N8" s="1" t="s">
        <v>102</v>
      </c>
      <c r="O8" s="1" t="s">
        <v>103</v>
      </c>
    </row>
    <row r="9" spans="1:15" x14ac:dyDescent="0.2">
      <c r="A9" s="1" t="s">
        <v>100</v>
      </c>
      <c r="B9" s="1" t="s">
        <v>101</v>
      </c>
      <c r="C9" s="4">
        <v>44226</v>
      </c>
      <c r="D9" s="11"/>
      <c r="E9" s="11"/>
      <c r="F9" s="11"/>
      <c r="G9" s="11"/>
      <c r="H9" s="11">
        <v>66</v>
      </c>
      <c r="I9" s="11"/>
      <c r="J9" s="11"/>
      <c r="K9" s="11"/>
      <c r="L9" s="11">
        <v>854</v>
      </c>
      <c r="M9" s="1" t="s">
        <v>71</v>
      </c>
      <c r="N9" s="1" t="s">
        <v>102</v>
      </c>
      <c r="O9" s="1" t="s">
        <v>103</v>
      </c>
    </row>
    <row r="10" spans="1:15" x14ac:dyDescent="0.2">
      <c r="A10" s="1" t="s">
        <v>100</v>
      </c>
      <c r="B10" s="1" t="s">
        <v>101</v>
      </c>
      <c r="C10" s="4">
        <v>44227</v>
      </c>
      <c r="D10" s="11"/>
      <c r="E10" s="11"/>
      <c r="F10" s="11"/>
      <c r="G10" s="11"/>
      <c r="H10" s="11">
        <v>66</v>
      </c>
      <c r="I10" s="11"/>
      <c r="J10" s="11"/>
      <c r="K10" s="11"/>
      <c r="L10" s="11">
        <v>854</v>
      </c>
      <c r="M10" s="1" t="s">
        <v>71</v>
      </c>
      <c r="N10" s="1" t="s">
        <v>102</v>
      </c>
      <c r="O10" s="1" t="s">
        <v>103</v>
      </c>
    </row>
    <row r="11" spans="1:15" x14ac:dyDescent="0.2">
      <c r="A11" s="1" t="s">
        <v>100</v>
      </c>
      <c r="B11" s="1" t="s">
        <v>101</v>
      </c>
      <c r="C11" s="4">
        <v>44228</v>
      </c>
      <c r="D11" s="11">
        <v>1036</v>
      </c>
      <c r="E11" s="11">
        <v>1036</v>
      </c>
      <c r="F11" s="11"/>
      <c r="G11" s="11"/>
      <c r="H11" s="11">
        <v>66</v>
      </c>
      <c r="I11" s="11">
        <v>1.34</v>
      </c>
      <c r="J11" s="11">
        <v>1.34</v>
      </c>
      <c r="K11" s="11"/>
      <c r="L11" s="11">
        <v>854</v>
      </c>
      <c r="M11" s="1" t="s">
        <v>71</v>
      </c>
      <c r="N11" s="1" t="s">
        <v>102</v>
      </c>
      <c r="O11" s="1" t="s">
        <v>103</v>
      </c>
    </row>
    <row r="12" spans="1:15" x14ac:dyDescent="0.2">
      <c r="A12" s="1" t="s">
        <v>104</v>
      </c>
      <c r="B12" s="1" t="s">
        <v>105</v>
      </c>
      <c r="C12" s="4">
        <v>44194</v>
      </c>
      <c r="D12" s="11">
        <v>700</v>
      </c>
      <c r="E12" s="11"/>
      <c r="F12" s="11"/>
      <c r="G12" s="11"/>
      <c r="H12" s="11"/>
      <c r="I12" s="11">
        <v>0</v>
      </c>
      <c r="J12" s="11"/>
      <c r="K12" s="11"/>
      <c r="L12" s="11"/>
      <c r="M12" s="1" t="s">
        <v>64</v>
      </c>
      <c r="N12" s="1" t="s">
        <v>77</v>
      </c>
      <c r="O12" s="1" t="s">
        <v>106</v>
      </c>
    </row>
    <row r="13" spans="1:15" x14ac:dyDescent="0.2">
      <c r="A13" s="1" t="s">
        <v>104</v>
      </c>
      <c r="B13" s="1" t="s">
        <v>105</v>
      </c>
      <c r="C13" s="4">
        <v>44195</v>
      </c>
      <c r="D13" s="11"/>
      <c r="E13" s="11"/>
      <c r="F13" s="11"/>
      <c r="G13" s="11"/>
      <c r="H13" s="11">
        <v>15656</v>
      </c>
      <c r="I13" s="11"/>
      <c r="J13" s="11"/>
      <c r="K13" s="11"/>
      <c r="L13" s="11">
        <v>346</v>
      </c>
      <c r="M13" s="1" t="s">
        <v>64</v>
      </c>
      <c r="N13" s="1" t="s">
        <v>77</v>
      </c>
      <c r="O13" s="1" t="s">
        <v>106</v>
      </c>
    </row>
    <row r="14" spans="1:15" x14ac:dyDescent="0.2">
      <c r="A14" s="1" t="s">
        <v>104</v>
      </c>
      <c r="B14" s="1" t="s">
        <v>105</v>
      </c>
      <c r="C14" s="4">
        <v>44196</v>
      </c>
      <c r="D14" s="11">
        <v>32013</v>
      </c>
      <c r="E14" s="11"/>
      <c r="F14" s="11"/>
      <c r="G14" s="11"/>
      <c r="H14" s="11">
        <v>15656</v>
      </c>
      <c r="I14" s="11">
        <v>7.0000000000000007E-2</v>
      </c>
      <c r="J14" s="11"/>
      <c r="K14" s="11"/>
      <c r="L14" s="11">
        <v>346</v>
      </c>
      <c r="M14" s="1" t="s">
        <v>64</v>
      </c>
      <c r="N14" s="1" t="s">
        <v>77</v>
      </c>
      <c r="O14" s="1" t="s">
        <v>106</v>
      </c>
    </row>
    <row r="15" spans="1:15" x14ac:dyDescent="0.2">
      <c r="A15" s="1" t="s">
        <v>104</v>
      </c>
      <c r="B15" s="1" t="s">
        <v>105</v>
      </c>
      <c r="C15" s="4">
        <v>44197</v>
      </c>
      <c r="D15" s="11"/>
      <c r="E15" s="11"/>
      <c r="F15" s="11"/>
      <c r="G15" s="11"/>
      <c r="H15" s="11">
        <v>11070</v>
      </c>
      <c r="I15" s="11"/>
      <c r="J15" s="11"/>
      <c r="K15" s="11"/>
      <c r="L15" s="11">
        <v>245</v>
      </c>
      <c r="M15" s="1" t="s">
        <v>64</v>
      </c>
      <c r="N15" s="1" t="s">
        <v>77</v>
      </c>
      <c r="O15" s="1" t="s">
        <v>106</v>
      </c>
    </row>
    <row r="16" spans="1:15" x14ac:dyDescent="0.2">
      <c r="A16" s="1" t="s">
        <v>104</v>
      </c>
      <c r="B16" s="1" t="s">
        <v>105</v>
      </c>
      <c r="C16" s="4">
        <v>44198</v>
      </c>
      <c r="D16" s="11"/>
      <c r="E16" s="11"/>
      <c r="F16" s="11"/>
      <c r="G16" s="11"/>
      <c r="H16" s="11">
        <v>8776</v>
      </c>
      <c r="I16" s="11"/>
      <c r="J16" s="11"/>
      <c r="K16" s="11"/>
      <c r="L16" s="11">
        <v>194</v>
      </c>
      <c r="M16" s="1" t="s">
        <v>64</v>
      </c>
      <c r="N16" s="1" t="s">
        <v>77</v>
      </c>
      <c r="O16" s="1" t="s">
        <v>106</v>
      </c>
    </row>
    <row r="17" spans="1:15" x14ac:dyDescent="0.2">
      <c r="A17" s="1" t="s">
        <v>104</v>
      </c>
      <c r="B17" s="1" t="s">
        <v>105</v>
      </c>
      <c r="C17" s="4">
        <v>44199</v>
      </c>
      <c r="D17" s="11"/>
      <c r="E17" s="11"/>
      <c r="F17" s="11"/>
      <c r="G17" s="11"/>
      <c r="H17" s="11">
        <v>7400</v>
      </c>
      <c r="I17" s="11"/>
      <c r="J17" s="11"/>
      <c r="K17" s="11"/>
      <c r="L17" s="11">
        <v>164</v>
      </c>
      <c r="M17" s="1" t="s">
        <v>64</v>
      </c>
      <c r="N17" s="1" t="s">
        <v>77</v>
      </c>
      <c r="O17" s="1" t="s">
        <v>106</v>
      </c>
    </row>
    <row r="18" spans="1:15" x14ac:dyDescent="0.2">
      <c r="A18" s="1" t="s">
        <v>104</v>
      </c>
      <c r="B18" s="1" t="s">
        <v>105</v>
      </c>
      <c r="C18" s="4">
        <v>44200</v>
      </c>
      <c r="D18" s="11">
        <v>39599</v>
      </c>
      <c r="E18" s="11"/>
      <c r="F18" s="11"/>
      <c r="G18" s="11"/>
      <c r="H18" s="11">
        <v>6483</v>
      </c>
      <c r="I18" s="11">
        <v>0.09</v>
      </c>
      <c r="J18" s="11"/>
      <c r="K18" s="11"/>
      <c r="L18" s="11">
        <v>143</v>
      </c>
      <c r="M18" s="1" t="s">
        <v>64</v>
      </c>
      <c r="N18" s="1" t="s">
        <v>77</v>
      </c>
      <c r="O18" s="1" t="s">
        <v>106</v>
      </c>
    </row>
    <row r="19" spans="1:15" x14ac:dyDescent="0.2">
      <c r="A19" s="1" t="s">
        <v>104</v>
      </c>
      <c r="B19" s="1" t="s">
        <v>105</v>
      </c>
      <c r="C19" s="4">
        <v>44201</v>
      </c>
      <c r="D19" s="11"/>
      <c r="E19" s="11"/>
      <c r="F19" s="11"/>
      <c r="G19" s="11"/>
      <c r="H19" s="11">
        <v>7984</v>
      </c>
      <c r="I19" s="11"/>
      <c r="J19" s="11"/>
      <c r="K19" s="11"/>
      <c r="L19" s="11">
        <v>177</v>
      </c>
      <c r="M19" s="1" t="s">
        <v>64</v>
      </c>
      <c r="N19" s="1" t="s">
        <v>77</v>
      </c>
      <c r="O19" s="1" t="s">
        <v>106</v>
      </c>
    </row>
    <row r="20" spans="1:15" x14ac:dyDescent="0.2">
      <c r="A20" s="1" t="s">
        <v>104</v>
      </c>
      <c r="B20" s="1" t="s">
        <v>105</v>
      </c>
      <c r="C20" s="4">
        <v>44202</v>
      </c>
      <c r="D20" s="11"/>
      <c r="E20" s="11"/>
      <c r="F20" s="11"/>
      <c r="G20" s="11"/>
      <c r="H20" s="11">
        <v>8173</v>
      </c>
      <c r="I20" s="11"/>
      <c r="J20" s="11"/>
      <c r="K20" s="11"/>
      <c r="L20" s="11">
        <v>181</v>
      </c>
      <c r="M20" s="1" t="s">
        <v>64</v>
      </c>
      <c r="N20" s="1" t="s">
        <v>77</v>
      </c>
      <c r="O20" s="1" t="s">
        <v>106</v>
      </c>
    </row>
    <row r="21" spans="1:15" x14ac:dyDescent="0.2">
      <c r="A21" s="1" t="s">
        <v>104</v>
      </c>
      <c r="B21" s="1" t="s">
        <v>105</v>
      </c>
      <c r="C21" s="4">
        <v>44203</v>
      </c>
      <c r="D21" s="11"/>
      <c r="E21" s="11"/>
      <c r="F21" s="11"/>
      <c r="G21" s="11"/>
      <c r="H21" s="11">
        <v>8363</v>
      </c>
      <c r="I21" s="11"/>
      <c r="J21" s="11"/>
      <c r="K21" s="11"/>
      <c r="L21" s="11">
        <v>185</v>
      </c>
      <c r="M21" s="1" t="s">
        <v>64</v>
      </c>
      <c r="N21" s="1" t="s">
        <v>77</v>
      </c>
      <c r="O21" s="1" t="s">
        <v>106</v>
      </c>
    </row>
    <row r="22" spans="1:15" x14ac:dyDescent="0.2">
      <c r="A22" s="1" t="s">
        <v>104</v>
      </c>
      <c r="B22" s="1" t="s">
        <v>105</v>
      </c>
      <c r="C22" s="4">
        <v>44204</v>
      </c>
      <c r="D22" s="11">
        <v>107542</v>
      </c>
      <c r="E22" s="11"/>
      <c r="F22" s="11"/>
      <c r="G22" s="11"/>
      <c r="H22" s="11">
        <v>10519</v>
      </c>
      <c r="I22" s="11">
        <v>0.24</v>
      </c>
      <c r="J22" s="11"/>
      <c r="K22" s="11"/>
      <c r="L22" s="11">
        <v>233</v>
      </c>
      <c r="M22" s="1" t="s">
        <v>64</v>
      </c>
      <c r="N22" s="1" t="s">
        <v>77</v>
      </c>
      <c r="O22" s="1" t="s">
        <v>106</v>
      </c>
    </row>
    <row r="23" spans="1:15" x14ac:dyDescent="0.2">
      <c r="A23" s="1" t="s">
        <v>104</v>
      </c>
      <c r="B23" s="1" t="s">
        <v>105</v>
      </c>
      <c r="C23" s="4">
        <v>44205</v>
      </c>
      <c r="D23" s="11"/>
      <c r="E23" s="11"/>
      <c r="F23" s="11"/>
      <c r="G23" s="11"/>
      <c r="H23" s="11">
        <v>11942</v>
      </c>
      <c r="I23" s="11"/>
      <c r="J23" s="11"/>
      <c r="K23" s="11"/>
      <c r="L23" s="11">
        <v>264</v>
      </c>
      <c r="M23" s="1" t="s">
        <v>64</v>
      </c>
      <c r="N23" s="1" t="s">
        <v>77</v>
      </c>
      <c r="O23" s="1" t="s">
        <v>106</v>
      </c>
    </row>
    <row r="24" spans="1:15" x14ac:dyDescent="0.2">
      <c r="A24" s="1" t="s">
        <v>104</v>
      </c>
      <c r="B24" s="1" t="s">
        <v>105</v>
      </c>
      <c r="C24" s="4">
        <v>44206</v>
      </c>
      <c r="D24" s="11"/>
      <c r="E24" s="11"/>
      <c r="F24" s="11"/>
      <c r="G24" s="11"/>
      <c r="H24" s="11">
        <v>13365</v>
      </c>
      <c r="I24" s="11"/>
      <c r="J24" s="11"/>
      <c r="K24" s="11"/>
      <c r="L24" s="11">
        <v>296</v>
      </c>
      <c r="M24" s="1" t="s">
        <v>64</v>
      </c>
      <c r="N24" s="1" t="s">
        <v>77</v>
      </c>
      <c r="O24" s="1" t="s">
        <v>106</v>
      </c>
    </row>
    <row r="25" spans="1:15" x14ac:dyDescent="0.2">
      <c r="A25" s="1" t="s">
        <v>104</v>
      </c>
      <c r="B25" s="1" t="s">
        <v>105</v>
      </c>
      <c r="C25" s="4">
        <v>44207</v>
      </c>
      <c r="D25" s="11"/>
      <c r="E25" s="11"/>
      <c r="F25" s="11"/>
      <c r="G25" s="11"/>
      <c r="H25" s="11">
        <v>14788</v>
      </c>
      <c r="I25" s="11"/>
      <c r="J25" s="11"/>
      <c r="K25" s="11"/>
      <c r="L25" s="11">
        <v>327</v>
      </c>
      <c r="M25" s="1" t="s">
        <v>64</v>
      </c>
      <c r="N25" s="1" t="s">
        <v>77</v>
      </c>
      <c r="O25" s="1" t="s">
        <v>106</v>
      </c>
    </row>
    <row r="26" spans="1:15" x14ac:dyDescent="0.2">
      <c r="A26" s="1" t="s">
        <v>104</v>
      </c>
      <c r="B26" s="1" t="s">
        <v>105</v>
      </c>
      <c r="C26" s="4">
        <v>44208</v>
      </c>
      <c r="D26" s="11"/>
      <c r="E26" s="11"/>
      <c r="F26" s="11"/>
      <c r="G26" s="11"/>
      <c r="H26" s="11">
        <v>14056</v>
      </c>
      <c r="I26" s="11"/>
      <c r="J26" s="11"/>
      <c r="K26" s="11"/>
      <c r="L26" s="11">
        <v>311</v>
      </c>
      <c r="M26" s="1" t="s">
        <v>64</v>
      </c>
      <c r="N26" s="1" t="s">
        <v>77</v>
      </c>
      <c r="O26" s="1" t="s">
        <v>106</v>
      </c>
    </row>
    <row r="27" spans="1:15" x14ac:dyDescent="0.2">
      <c r="A27" s="1" t="s">
        <v>104</v>
      </c>
      <c r="B27" s="1" t="s">
        <v>105</v>
      </c>
      <c r="C27" s="4">
        <v>44209</v>
      </c>
      <c r="D27" s="11">
        <v>166833</v>
      </c>
      <c r="E27" s="11"/>
      <c r="F27" s="11"/>
      <c r="G27" s="11"/>
      <c r="H27" s="11">
        <v>13323</v>
      </c>
      <c r="I27" s="11">
        <v>0.37</v>
      </c>
      <c r="J27" s="11"/>
      <c r="K27" s="11"/>
      <c r="L27" s="11">
        <v>295</v>
      </c>
      <c r="M27" s="1" t="s">
        <v>64</v>
      </c>
      <c r="N27" s="1" t="s">
        <v>77</v>
      </c>
      <c r="O27" s="1" t="s">
        <v>106</v>
      </c>
    </row>
    <row r="28" spans="1:15" x14ac:dyDescent="0.2">
      <c r="A28" s="1" t="s">
        <v>104</v>
      </c>
      <c r="B28" s="1" t="s">
        <v>105</v>
      </c>
      <c r="C28" s="4">
        <v>44210</v>
      </c>
      <c r="D28" s="11"/>
      <c r="E28" s="11"/>
      <c r="F28" s="11"/>
      <c r="G28" s="11"/>
      <c r="H28" s="11">
        <v>13320</v>
      </c>
      <c r="I28" s="11"/>
      <c r="J28" s="11"/>
      <c r="K28" s="11"/>
      <c r="L28" s="11">
        <v>295</v>
      </c>
      <c r="M28" s="1" t="s">
        <v>64</v>
      </c>
      <c r="N28" s="1" t="s">
        <v>77</v>
      </c>
      <c r="O28" s="1" t="s">
        <v>106</v>
      </c>
    </row>
    <row r="29" spans="1:15" x14ac:dyDescent="0.2">
      <c r="A29" s="1" t="s">
        <v>104</v>
      </c>
      <c r="B29" s="1" t="s">
        <v>105</v>
      </c>
      <c r="C29" s="4">
        <v>44211</v>
      </c>
      <c r="D29" s="11">
        <v>200759</v>
      </c>
      <c r="E29" s="11"/>
      <c r="F29" s="11"/>
      <c r="G29" s="11"/>
      <c r="H29" s="11">
        <v>13317</v>
      </c>
      <c r="I29" s="11">
        <v>0.44</v>
      </c>
      <c r="J29" s="11"/>
      <c r="K29" s="11"/>
      <c r="L29" s="11">
        <v>295</v>
      </c>
      <c r="M29" s="1" t="s">
        <v>64</v>
      </c>
      <c r="N29" s="1" t="s">
        <v>77</v>
      </c>
      <c r="O29" s="1" t="s">
        <v>106</v>
      </c>
    </row>
    <row r="30" spans="1:15" x14ac:dyDescent="0.2">
      <c r="A30" s="1" t="s">
        <v>104</v>
      </c>
      <c r="B30" s="1" t="s">
        <v>105</v>
      </c>
      <c r="C30" s="4">
        <v>44212</v>
      </c>
      <c r="D30" s="11"/>
      <c r="E30" s="11"/>
      <c r="F30" s="11"/>
      <c r="G30" s="11"/>
      <c r="H30" s="11">
        <v>12971</v>
      </c>
      <c r="I30" s="11"/>
      <c r="J30" s="11"/>
      <c r="K30" s="11"/>
      <c r="L30" s="11">
        <v>287</v>
      </c>
      <c r="M30" s="1" t="s">
        <v>64</v>
      </c>
      <c r="N30" s="1" t="s">
        <v>77</v>
      </c>
      <c r="O30" s="1" t="s">
        <v>106</v>
      </c>
    </row>
    <row r="31" spans="1:15" x14ac:dyDescent="0.2">
      <c r="A31" s="1" t="s">
        <v>104</v>
      </c>
      <c r="B31" s="1" t="s">
        <v>105</v>
      </c>
      <c r="C31" s="4">
        <v>44213</v>
      </c>
      <c r="D31" s="11"/>
      <c r="E31" s="11"/>
      <c r="F31" s="11"/>
      <c r="G31" s="11"/>
      <c r="H31" s="11">
        <v>12624</v>
      </c>
      <c r="I31" s="11"/>
      <c r="J31" s="11"/>
      <c r="K31" s="11"/>
      <c r="L31" s="11">
        <v>279</v>
      </c>
      <c r="M31" s="1" t="s">
        <v>64</v>
      </c>
      <c r="N31" s="1" t="s">
        <v>77</v>
      </c>
      <c r="O31" s="1" t="s">
        <v>106</v>
      </c>
    </row>
    <row r="32" spans="1:15" x14ac:dyDescent="0.2">
      <c r="A32" s="1" t="s">
        <v>104</v>
      </c>
      <c r="B32" s="1" t="s">
        <v>105</v>
      </c>
      <c r="C32" s="4">
        <v>44214</v>
      </c>
      <c r="D32" s="11"/>
      <c r="E32" s="11"/>
      <c r="F32" s="11"/>
      <c r="G32" s="11"/>
      <c r="H32" s="11">
        <v>12278</v>
      </c>
      <c r="I32" s="11"/>
      <c r="J32" s="11"/>
      <c r="K32" s="11"/>
      <c r="L32" s="11">
        <v>272</v>
      </c>
      <c r="M32" s="1" t="s">
        <v>64</v>
      </c>
      <c r="N32" s="1" t="s">
        <v>77</v>
      </c>
      <c r="O32" s="1" t="s">
        <v>106</v>
      </c>
    </row>
    <row r="33" spans="1:15" x14ac:dyDescent="0.2">
      <c r="A33" s="1" t="s">
        <v>104</v>
      </c>
      <c r="B33" s="1" t="s">
        <v>105</v>
      </c>
      <c r="C33" s="4">
        <v>44215</v>
      </c>
      <c r="D33" s="11"/>
      <c r="E33" s="11"/>
      <c r="F33" s="11"/>
      <c r="G33" s="11"/>
      <c r="H33" s="11">
        <v>11932</v>
      </c>
      <c r="I33" s="11"/>
      <c r="J33" s="11"/>
      <c r="K33" s="11"/>
      <c r="L33" s="11">
        <v>264</v>
      </c>
      <c r="M33" s="1" t="s">
        <v>64</v>
      </c>
      <c r="N33" s="1" t="s">
        <v>77</v>
      </c>
      <c r="O33" s="1" t="s">
        <v>106</v>
      </c>
    </row>
    <row r="34" spans="1:15" x14ac:dyDescent="0.2">
      <c r="A34" s="1" t="s">
        <v>104</v>
      </c>
      <c r="B34" s="1" t="s">
        <v>105</v>
      </c>
      <c r="C34" s="4">
        <v>44216</v>
      </c>
      <c r="D34" s="11">
        <v>247933</v>
      </c>
      <c r="E34" s="11">
        <v>243539</v>
      </c>
      <c r="F34" s="11">
        <v>4394</v>
      </c>
      <c r="G34" s="11"/>
      <c r="H34" s="11">
        <v>11586</v>
      </c>
      <c r="I34" s="11">
        <v>0.55000000000000004</v>
      </c>
      <c r="J34" s="11">
        <v>0.54</v>
      </c>
      <c r="K34" s="11">
        <v>0.01</v>
      </c>
      <c r="L34" s="11">
        <v>256</v>
      </c>
      <c r="M34" s="1" t="s">
        <v>64</v>
      </c>
      <c r="N34" s="1" t="s">
        <v>77</v>
      </c>
      <c r="O34" s="1" t="s">
        <v>106</v>
      </c>
    </row>
    <row r="35" spans="1:15" x14ac:dyDescent="0.2">
      <c r="A35" s="1" t="s">
        <v>104</v>
      </c>
      <c r="B35" s="1" t="s">
        <v>105</v>
      </c>
      <c r="C35" s="4">
        <v>44217</v>
      </c>
      <c r="D35" s="11">
        <v>265724</v>
      </c>
      <c r="E35" s="11">
        <v>249372</v>
      </c>
      <c r="F35" s="11">
        <v>16352</v>
      </c>
      <c r="G35" s="11">
        <v>17791</v>
      </c>
      <c r="H35" s="11">
        <v>11704</v>
      </c>
      <c r="I35" s="11">
        <v>0.59</v>
      </c>
      <c r="J35" s="11">
        <v>0.55000000000000004</v>
      </c>
      <c r="K35" s="11">
        <v>0.04</v>
      </c>
      <c r="L35" s="11">
        <v>259</v>
      </c>
      <c r="M35" s="1" t="s">
        <v>64</v>
      </c>
      <c r="N35" s="1" t="s">
        <v>77</v>
      </c>
      <c r="O35" s="1" t="s">
        <v>106</v>
      </c>
    </row>
    <row r="36" spans="1:15" x14ac:dyDescent="0.2">
      <c r="A36" s="1" t="s">
        <v>104</v>
      </c>
      <c r="B36" s="1" t="s">
        <v>105</v>
      </c>
      <c r="C36" s="4">
        <v>44218</v>
      </c>
      <c r="D36" s="11">
        <v>279602</v>
      </c>
      <c r="E36" s="11">
        <v>254456</v>
      </c>
      <c r="F36" s="11">
        <v>25146</v>
      </c>
      <c r="G36" s="11">
        <v>13878</v>
      </c>
      <c r="H36" s="11">
        <v>11263</v>
      </c>
      <c r="I36" s="11">
        <v>0.62</v>
      </c>
      <c r="J36" s="11">
        <v>0.56000000000000005</v>
      </c>
      <c r="K36" s="11">
        <v>0.06</v>
      </c>
      <c r="L36" s="11">
        <v>249</v>
      </c>
      <c r="M36" s="1" t="s">
        <v>64</v>
      </c>
      <c r="N36" s="1" t="s">
        <v>77</v>
      </c>
      <c r="O36" s="1" t="s">
        <v>106</v>
      </c>
    </row>
    <row r="37" spans="1:15" x14ac:dyDescent="0.2">
      <c r="A37" s="1" t="s">
        <v>104</v>
      </c>
      <c r="B37" s="1" t="s">
        <v>105</v>
      </c>
      <c r="C37" s="4">
        <v>44219</v>
      </c>
      <c r="D37" s="11">
        <v>288064</v>
      </c>
      <c r="E37" s="11">
        <v>258876</v>
      </c>
      <c r="F37" s="11">
        <v>29188</v>
      </c>
      <c r="G37" s="11">
        <v>8462</v>
      </c>
      <c r="H37" s="11">
        <v>11124</v>
      </c>
      <c r="I37" s="11">
        <v>0.64</v>
      </c>
      <c r="J37" s="11">
        <v>0.56999999999999995</v>
      </c>
      <c r="K37" s="11">
        <v>0.06</v>
      </c>
      <c r="L37" s="11">
        <v>246</v>
      </c>
      <c r="M37" s="1" t="s">
        <v>64</v>
      </c>
      <c r="N37" s="1" t="s">
        <v>77</v>
      </c>
      <c r="O37" s="1" t="s">
        <v>106</v>
      </c>
    </row>
    <row r="38" spans="1:15" x14ac:dyDescent="0.2">
      <c r="A38" s="1" t="s">
        <v>104</v>
      </c>
      <c r="B38" s="1" t="s">
        <v>105</v>
      </c>
      <c r="C38" s="4">
        <v>44220</v>
      </c>
      <c r="D38" s="11">
        <v>292023</v>
      </c>
      <c r="E38" s="11">
        <v>260036</v>
      </c>
      <c r="F38" s="11">
        <v>31987</v>
      </c>
      <c r="G38" s="11">
        <v>3959</v>
      </c>
      <c r="H38" s="11">
        <v>10342</v>
      </c>
      <c r="I38" s="11">
        <v>0.65</v>
      </c>
      <c r="J38" s="11">
        <v>0.57999999999999996</v>
      </c>
      <c r="K38" s="11">
        <v>7.0000000000000007E-2</v>
      </c>
      <c r="L38" s="11">
        <v>229</v>
      </c>
      <c r="M38" s="1" t="s">
        <v>64</v>
      </c>
      <c r="N38" s="1" t="s">
        <v>77</v>
      </c>
      <c r="O38" s="1" t="s">
        <v>106</v>
      </c>
    </row>
    <row r="39" spans="1:15" x14ac:dyDescent="0.2">
      <c r="A39" s="1" t="s">
        <v>104</v>
      </c>
      <c r="B39" s="1" t="s">
        <v>105</v>
      </c>
      <c r="C39" s="4">
        <v>44221</v>
      </c>
      <c r="D39" s="11">
        <v>292386</v>
      </c>
      <c r="E39" s="11">
        <v>260122</v>
      </c>
      <c r="F39" s="11">
        <v>32264</v>
      </c>
      <c r="G39" s="11">
        <v>363</v>
      </c>
      <c r="H39" s="11">
        <v>9046</v>
      </c>
      <c r="I39" s="11">
        <v>0.65</v>
      </c>
      <c r="J39" s="11">
        <v>0.57999999999999996</v>
      </c>
      <c r="K39" s="11">
        <v>7.0000000000000007E-2</v>
      </c>
      <c r="L39" s="11">
        <v>200</v>
      </c>
      <c r="M39" s="1" t="s">
        <v>64</v>
      </c>
      <c r="N39" s="1" t="s">
        <v>77</v>
      </c>
      <c r="O39" s="1" t="s">
        <v>106</v>
      </c>
    </row>
    <row r="40" spans="1:15" x14ac:dyDescent="0.2">
      <c r="A40" s="1" t="s">
        <v>104</v>
      </c>
      <c r="B40" s="1" t="s">
        <v>105</v>
      </c>
      <c r="C40" s="4">
        <v>44222</v>
      </c>
      <c r="D40" s="11">
        <v>305880</v>
      </c>
      <c r="E40" s="11">
        <v>266969</v>
      </c>
      <c r="F40" s="11">
        <v>38911</v>
      </c>
      <c r="G40" s="11">
        <v>13494</v>
      </c>
      <c r="H40" s="11">
        <v>9626</v>
      </c>
      <c r="I40" s="11">
        <v>0.68</v>
      </c>
      <c r="J40" s="11">
        <v>0.59</v>
      </c>
      <c r="K40" s="11">
        <v>0.09</v>
      </c>
      <c r="L40" s="11">
        <v>213</v>
      </c>
      <c r="M40" s="1" t="s">
        <v>64</v>
      </c>
      <c r="N40" s="1" t="s">
        <v>77</v>
      </c>
      <c r="O40" s="1" t="s">
        <v>106</v>
      </c>
    </row>
    <row r="41" spans="1:15" x14ac:dyDescent="0.2">
      <c r="A41" s="1" t="s">
        <v>104</v>
      </c>
      <c r="B41" s="1" t="s">
        <v>105</v>
      </c>
      <c r="C41" s="4">
        <v>44223</v>
      </c>
      <c r="D41" s="11">
        <v>318033</v>
      </c>
      <c r="E41" s="11">
        <v>272323</v>
      </c>
      <c r="F41" s="11">
        <v>45710</v>
      </c>
      <c r="G41" s="11">
        <v>12153</v>
      </c>
      <c r="H41" s="11">
        <v>10014</v>
      </c>
      <c r="I41" s="11">
        <v>0.7</v>
      </c>
      <c r="J41" s="11">
        <v>0.6</v>
      </c>
      <c r="K41" s="11">
        <v>0.1</v>
      </c>
      <c r="L41" s="11">
        <v>222</v>
      </c>
      <c r="M41" s="1" t="s">
        <v>64</v>
      </c>
      <c r="N41" s="1" t="s">
        <v>77</v>
      </c>
      <c r="O41" s="1" t="s">
        <v>106</v>
      </c>
    </row>
    <row r="42" spans="1:15" x14ac:dyDescent="0.2">
      <c r="A42" s="1" t="s">
        <v>104</v>
      </c>
      <c r="B42" s="1" t="s">
        <v>105</v>
      </c>
      <c r="C42" s="4">
        <v>44224</v>
      </c>
      <c r="D42" s="11">
        <v>327999</v>
      </c>
      <c r="E42" s="11">
        <v>276548</v>
      </c>
      <c r="F42" s="11">
        <v>51451</v>
      </c>
      <c r="G42" s="11">
        <v>9966</v>
      </c>
      <c r="H42" s="11">
        <v>8896</v>
      </c>
      <c r="I42" s="11">
        <v>0.73</v>
      </c>
      <c r="J42" s="11">
        <v>0.61</v>
      </c>
      <c r="K42" s="11">
        <v>0.11</v>
      </c>
      <c r="L42" s="11">
        <v>197</v>
      </c>
      <c r="M42" s="1" t="s">
        <v>64</v>
      </c>
      <c r="N42" s="1" t="s">
        <v>77</v>
      </c>
      <c r="O42" s="1" t="s">
        <v>106</v>
      </c>
    </row>
    <row r="43" spans="1:15" x14ac:dyDescent="0.2">
      <c r="A43" s="1" t="s">
        <v>104</v>
      </c>
      <c r="B43" s="1" t="s">
        <v>105</v>
      </c>
      <c r="C43" s="4">
        <v>44225</v>
      </c>
      <c r="D43" s="11">
        <v>344034</v>
      </c>
      <c r="E43" s="11">
        <v>278451</v>
      </c>
      <c r="F43" s="11">
        <v>65583</v>
      </c>
      <c r="G43" s="11">
        <v>16035</v>
      </c>
      <c r="H43" s="11">
        <v>9205</v>
      </c>
      <c r="I43" s="11">
        <v>0.76</v>
      </c>
      <c r="J43" s="11">
        <v>0.62</v>
      </c>
      <c r="K43" s="11">
        <v>0.15</v>
      </c>
      <c r="L43" s="11">
        <v>204</v>
      </c>
      <c r="M43" s="1" t="s">
        <v>64</v>
      </c>
      <c r="N43" s="1" t="s">
        <v>77</v>
      </c>
      <c r="O43" s="1" t="s">
        <v>106</v>
      </c>
    </row>
    <row r="44" spans="1:15" x14ac:dyDescent="0.2">
      <c r="A44" s="1" t="s">
        <v>104</v>
      </c>
      <c r="B44" s="1" t="s">
        <v>105</v>
      </c>
      <c r="C44" s="4">
        <v>44226</v>
      </c>
      <c r="D44" s="11">
        <v>366384</v>
      </c>
      <c r="E44" s="11">
        <v>281023</v>
      </c>
      <c r="F44" s="11">
        <v>85361</v>
      </c>
      <c r="G44" s="11">
        <v>22350</v>
      </c>
      <c r="H44" s="11">
        <v>11189</v>
      </c>
      <c r="I44" s="11">
        <v>0.81</v>
      </c>
      <c r="J44" s="11">
        <v>0.62</v>
      </c>
      <c r="K44" s="11">
        <v>0.19</v>
      </c>
      <c r="L44" s="11">
        <v>248</v>
      </c>
      <c r="M44" s="1" t="s">
        <v>64</v>
      </c>
      <c r="N44" s="1" t="s">
        <v>77</v>
      </c>
      <c r="O44" s="1" t="s">
        <v>106</v>
      </c>
    </row>
    <row r="45" spans="1:15" x14ac:dyDescent="0.2">
      <c r="A45" s="1" t="s">
        <v>104</v>
      </c>
      <c r="B45" s="1" t="s">
        <v>105</v>
      </c>
      <c r="C45" s="4">
        <v>44227</v>
      </c>
      <c r="D45" s="11"/>
      <c r="E45" s="11"/>
      <c r="F45" s="11"/>
      <c r="G45" s="11"/>
      <c r="H45" s="11">
        <v>11299</v>
      </c>
      <c r="I45" s="11"/>
      <c r="J45" s="11"/>
      <c r="K45" s="11"/>
      <c r="L45" s="11">
        <v>250</v>
      </c>
      <c r="M45" s="1" t="s">
        <v>64</v>
      </c>
      <c r="N45" s="1" t="s">
        <v>77</v>
      </c>
      <c r="O45" s="1" t="s">
        <v>106</v>
      </c>
    </row>
    <row r="46" spans="1:15" x14ac:dyDescent="0.2">
      <c r="A46" s="1" t="s">
        <v>104</v>
      </c>
      <c r="B46" s="1" t="s">
        <v>105</v>
      </c>
      <c r="C46" s="4">
        <v>44228</v>
      </c>
      <c r="D46" s="11">
        <v>375851</v>
      </c>
      <c r="E46" s="11">
        <v>281577</v>
      </c>
      <c r="F46" s="11">
        <v>94274</v>
      </c>
      <c r="G46" s="11"/>
      <c r="H46" s="11">
        <v>11924</v>
      </c>
      <c r="I46" s="11">
        <v>0.83</v>
      </c>
      <c r="J46" s="11">
        <v>0.62</v>
      </c>
      <c r="K46" s="11">
        <v>0.21</v>
      </c>
      <c r="L46" s="11">
        <v>264</v>
      </c>
      <c r="M46" s="1" t="s">
        <v>64</v>
      </c>
      <c r="N46" s="1" t="s">
        <v>77</v>
      </c>
      <c r="O46" s="1" t="s">
        <v>106</v>
      </c>
    </row>
    <row r="47" spans="1:15" x14ac:dyDescent="0.2">
      <c r="A47" s="1" t="s">
        <v>104</v>
      </c>
      <c r="B47" s="1" t="s">
        <v>105</v>
      </c>
      <c r="C47" s="4">
        <v>44229</v>
      </c>
      <c r="D47" s="11"/>
      <c r="E47" s="11"/>
      <c r="F47" s="11"/>
      <c r="G47" s="11"/>
      <c r="H47" s="11">
        <v>11475</v>
      </c>
      <c r="I47" s="11"/>
      <c r="J47" s="11"/>
      <c r="K47" s="11"/>
      <c r="L47" s="11">
        <v>254</v>
      </c>
      <c r="M47" s="1" t="s">
        <v>64</v>
      </c>
      <c r="N47" s="1" t="s">
        <v>77</v>
      </c>
      <c r="O47" s="1" t="s">
        <v>106</v>
      </c>
    </row>
    <row r="48" spans="1:15" x14ac:dyDescent="0.2">
      <c r="A48" s="1" t="s">
        <v>104</v>
      </c>
      <c r="B48" s="1" t="s">
        <v>105</v>
      </c>
      <c r="C48" s="4">
        <v>44230</v>
      </c>
      <c r="D48" s="11">
        <v>396562</v>
      </c>
      <c r="E48" s="11">
        <v>284196</v>
      </c>
      <c r="F48" s="11">
        <v>112366</v>
      </c>
      <c r="G48" s="11"/>
      <c r="H48" s="11">
        <v>11218</v>
      </c>
      <c r="I48" s="11">
        <v>0.88</v>
      </c>
      <c r="J48" s="11">
        <v>0.63</v>
      </c>
      <c r="K48" s="11">
        <v>0.25</v>
      </c>
      <c r="L48" s="11">
        <v>248</v>
      </c>
      <c r="M48" s="1" t="s">
        <v>64</v>
      </c>
      <c r="N48" s="1" t="s">
        <v>77</v>
      </c>
      <c r="O48" s="1" t="s">
        <v>106</v>
      </c>
    </row>
    <row r="49" spans="1:15" x14ac:dyDescent="0.2">
      <c r="A49" s="1" t="s">
        <v>104</v>
      </c>
      <c r="B49" s="1" t="s">
        <v>105</v>
      </c>
      <c r="C49" s="4">
        <v>44231</v>
      </c>
      <c r="D49" s="11">
        <v>444018</v>
      </c>
      <c r="E49" s="11">
        <v>297717</v>
      </c>
      <c r="F49" s="11">
        <v>146301</v>
      </c>
      <c r="G49" s="11">
        <v>47456</v>
      </c>
      <c r="H49" s="11">
        <v>16574</v>
      </c>
      <c r="I49" s="11">
        <v>0.98</v>
      </c>
      <c r="J49" s="11">
        <v>0.66</v>
      </c>
      <c r="K49" s="11">
        <v>0.32</v>
      </c>
      <c r="L49" s="11">
        <v>367</v>
      </c>
      <c r="M49" s="1" t="s">
        <v>64</v>
      </c>
      <c r="N49" s="1" t="s">
        <v>77</v>
      </c>
      <c r="O49" s="1" t="s">
        <v>106</v>
      </c>
    </row>
    <row r="50" spans="1:15" x14ac:dyDescent="0.2">
      <c r="A50" s="1" t="s">
        <v>104</v>
      </c>
      <c r="B50" s="1" t="s">
        <v>105</v>
      </c>
      <c r="C50" s="4">
        <v>44232</v>
      </c>
      <c r="D50" s="11"/>
      <c r="E50" s="11"/>
      <c r="F50" s="11"/>
      <c r="G50" s="11"/>
      <c r="H50" s="11">
        <v>16238</v>
      </c>
      <c r="I50" s="11"/>
      <c r="J50" s="11"/>
      <c r="K50" s="11"/>
      <c r="L50" s="11">
        <v>359</v>
      </c>
      <c r="M50" s="1" t="s">
        <v>64</v>
      </c>
      <c r="N50" s="1" t="s">
        <v>77</v>
      </c>
      <c r="O50" s="1" t="s">
        <v>106</v>
      </c>
    </row>
    <row r="51" spans="1:15" x14ac:dyDescent="0.2">
      <c r="A51" s="1" t="s">
        <v>104</v>
      </c>
      <c r="B51" s="1" t="s">
        <v>105</v>
      </c>
      <c r="C51" s="4">
        <v>44233</v>
      </c>
      <c r="D51" s="11">
        <v>471383</v>
      </c>
      <c r="E51" s="11">
        <v>307501</v>
      </c>
      <c r="F51" s="11">
        <v>163882</v>
      </c>
      <c r="G51" s="11"/>
      <c r="H51" s="11">
        <v>15000</v>
      </c>
      <c r="I51" s="11">
        <v>1.04</v>
      </c>
      <c r="J51" s="11">
        <v>0.68</v>
      </c>
      <c r="K51" s="11">
        <v>0.36</v>
      </c>
      <c r="L51" s="11">
        <v>332</v>
      </c>
      <c r="M51" s="1" t="s">
        <v>64</v>
      </c>
      <c r="N51" s="1" t="s">
        <v>77</v>
      </c>
      <c r="O51" s="1" t="s">
        <v>106</v>
      </c>
    </row>
    <row r="52" spans="1:15" x14ac:dyDescent="0.2">
      <c r="A52" s="1" t="s">
        <v>107</v>
      </c>
      <c r="B52" s="1" t="s">
        <v>108</v>
      </c>
      <c r="C52" s="4">
        <v>44206</v>
      </c>
      <c r="D52" s="11">
        <v>6784</v>
      </c>
      <c r="E52" s="11">
        <v>6784</v>
      </c>
      <c r="F52" s="11"/>
      <c r="G52" s="11"/>
      <c r="H52" s="11"/>
      <c r="I52" s="11">
        <v>0.08</v>
      </c>
      <c r="J52" s="11">
        <v>0.08</v>
      </c>
      <c r="K52" s="11"/>
      <c r="L52" s="11"/>
      <c r="M52" s="1" t="s">
        <v>71</v>
      </c>
      <c r="N52" s="1" t="s">
        <v>77</v>
      </c>
      <c r="O52" s="1" t="s">
        <v>109</v>
      </c>
    </row>
    <row r="53" spans="1:15" x14ac:dyDescent="0.2">
      <c r="A53" s="1" t="s">
        <v>107</v>
      </c>
      <c r="B53" s="1" t="s">
        <v>108</v>
      </c>
      <c r="C53" s="4">
        <v>44207</v>
      </c>
      <c r="D53" s="11">
        <v>11559</v>
      </c>
      <c r="E53" s="11">
        <v>11559</v>
      </c>
      <c r="F53" s="11"/>
      <c r="G53" s="11">
        <v>4775</v>
      </c>
      <c r="H53" s="11">
        <v>4775</v>
      </c>
      <c r="I53" s="11">
        <v>0.13</v>
      </c>
      <c r="J53" s="11">
        <v>0.13</v>
      </c>
      <c r="K53" s="11"/>
      <c r="L53" s="11">
        <v>530</v>
      </c>
      <c r="M53" s="1" t="s">
        <v>71</v>
      </c>
      <c r="N53" s="1" t="s">
        <v>77</v>
      </c>
      <c r="O53" s="1" t="s">
        <v>109</v>
      </c>
    </row>
    <row r="54" spans="1:15" x14ac:dyDescent="0.2">
      <c r="A54" s="1" t="s">
        <v>107</v>
      </c>
      <c r="B54" s="1" t="s">
        <v>108</v>
      </c>
      <c r="C54" s="4">
        <v>44208</v>
      </c>
      <c r="D54" s="11">
        <v>13172</v>
      </c>
      <c r="E54" s="11">
        <v>13172</v>
      </c>
      <c r="F54" s="11"/>
      <c r="G54" s="11">
        <v>1613</v>
      </c>
      <c r="H54" s="11">
        <v>3194</v>
      </c>
      <c r="I54" s="11">
        <v>0.15</v>
      </c>
      <c r="J54" s="11">
        <v>0.15</v>
      </c>
      <c r="K54" s="11"/>
      <c r="L54" s="11">
        <v>355</v>
      </c>
      <c r="M54" s="1" t="s">
        <v>71</v>
      </c>
      <c r="N54" s="1" t="s">
        <v>77</v>
      </c>
      <c r="O54" s="1" t="s">
        <v>109</v>
      </c>
    </row>
    <row r="55" spans="1:15" x14ac:dyDescent="0.2">
      <c r="A55" s="1" t="s">
        <v>107</v>
      </c>
      <c r="B55" s="1" t="s">
        <v>108</v>
      </c>
      <c r="C55" s="4">
        <v>44209</v>
      </c>
      <c r="D55" s="11">
        <v>20064</v>
      </c>
      <c r="E55" s="11">
        <v>20064</v>
      </c>
      <c r="F55" s="11"/>
      <c r="G55" s="11">
        <v>6892</v>
      </c>
      <c r="H55" s="11">
        <v>4427</v>
      </c>
      <c r="I55" s="11">
        <v>0.22</v>
      </c>
      <c r="J55" s="11">
        <v>0.22</v>
      </c>
      <c r="K55" s="11"/>
      <c r="L55" s="11">
        <v>492</v>
      </c>
      <c r="M55" s="1" t="s">
        <v>71</v>
      </c>
      <c r="N55" s="1" t="s">
        <v>77</v>
      </c>
      <c r="O55" s="1" t="s">
        <v>109</v>
      </c>
    </row>
    <row r="56" spans="1:15" x14ac:dyDescent="0.2">
      <c r="A56" s="1" t="s">
        <v>107</v>
      </c>
      <c r="B56" s="1" t="s">
        <v>108</v>
      </c>
      <c r="C56" s="4">
        <v>44210</v>
      </c>
      <c r="D56" s="11">
        <v>29359</v>
      </c>
      <c r="E56" s="11">
        <v>29359</v>
      </c>
      <c r="F56" s="11"/>
      <c r="G56" s="11">
        <v>9295</v>
      </c>
      <c r="H56" s="11">
        <v>5644</v>
      </c>
      <c r="I56" s="11">
        <v>0.33</v>
      </c>
      <c r="J56" s="11">
        <v>0.33</v>
      </c>
      <c r="K56" s="11"/>
      <c r="L56" s="11">
        <v>627</v>
      </c>
      <c r="M56" s="1" t="s">
        <v>71</v>
      </c>
      <c r="N56" s="1" t="s">
        <v>77</v>
      </c>
      <c r="O56" s="1" t="s">
        <v>109</v>
      </c>
    </row>
    <row r="57" spans="1:15" x14ac:dyDescent="0.2">
      <c r="A57" s="1" t="s">
        <v>107</v>
      </c>
      <c r="B57" s="1" t="s">
        <v>108</v>
      </c>
      <c r="C57" s="4">
        <v>44211</v>
      </c>
      <c r="D57" s="11">
        <v>39751</v>
      </c>
      <c r="E57" s="11">
        <v>39751</v>
      </c>
      <c r="F57" s="11"/>
      <c r="G57" s="11">
        <v>10392</v>
      </c>
      <c r="H57" s="11">
        <v>6593</v>
      </c>
      <c r="I57" s="11">
        <v>0.44</v>
      </c>
      <c r="J57" s="11">
        <v>0.44</v>
      </c>
      <c r="K57" s="11"/>
      <c r="L57" s="11">
        <v>732</v>
      </c>
      <c r="M57" s="1" t="s">
        <v>71</v>
      </c>
      <c r="N57" s="1" t="s">
        <v>77</v>
      </c>
      <c r="O57" s="1" t="s">
        <v>109</v>
      </c>
    </row>
    <row r="58" spans="1:15" x14ac:dyDescent="0.2">
      <c r="A58" s="1" t="s">
        <v>107</v>
      </c>
      <c r="B58" s="1" t="s">
        <v>108</v>
      </c>
      <c r="C58" s="4">
        <v>44212</v>
      </c>
      <c r="D58" s="11">
        <v>50402</v>
      </c>
      <c r="E58" s="11">
        <v>50402</v>
      </c>
      <c r="F58" s="11"/>
      <c r="G58" s="11">
        <v>10651</v>
      </c>
      <c r="H58" s="11">
        <v>7270</v>
      </c>
      <c r="I58" s="11">
        <v>0.56000000000000005</v>
      </c>
      <c r="J58" s="11">
        <v>0.56000000000000005</v>
      </c>
      <c r="K58" s="11"/>
      <c r="L58" s="11">
        <v>807</v>
      </c>
      <c r="M58" s="1" t="s">
        <v>71</v>
      </c>
      <c r="N58" s="1" t="s">
        <v>77</v>
      </c>
      <c r="O58" s="1" t="s">
        <v>109</v>
      </c>
    </row>
    <row r="59" spans="1:15" x14ac:dyDescent="0.2">
      <c r="A59" s="1" t="s">
        <v>107</v>
      </c>
      <c r="B59" s="1" t="s">
        <v>108</v>
      </c>
      <c r="C59" s="4">
        <v>44213</v>
      </c>
      <c r="D59" s="11">
        <v>55450</v>
      </c>
      <c r="E59" s="11">
        <v>55450</v>
      </c>
      <c r="F59" s="11"/>
      <c r="G59" s="11">
        <v>5048</v>
      </c>
      <c r="H59" s="11">
        <v>6952</v>
      </c>
      <c r="I59" s="11">
        <v>0.62</v>
      </c>
      <c r="J59" s="11">
        <v>0.62</v>
      </c>
      <c r="K59" s="11"/>
      <c r="L59" s="11">
        <v>772</v>
      </c>
      <c r="M59" s="1" t="s">
        <v>71</v>
      </c>
      <c r="N59" s="1" t="s">
        <v>77</v>
      </c>
      <c r="O59" s="1" t="s">
        <v>109</v>
      </c>
    </row>
    <row r="60" spans="1:15" x14ac:dyDescent="0.2">
      <c r="A60" s="1" t="s">
        <v>107</v>
      </c>
      <c r="B60" s="1" t="s">
        <v>108</v>
      </c>
      <c r="C60" s="4">
        <v>44214</v>
      </c>
      <c r="D60" s="11">
        <v>61012</v>
      </c>
      <c r="E60" s="11">
        <v>60708</v>
      </c>
      <c r="F60" s="11">
        <v>304</v>
      </c>
      <c r="G60" s="11">
        <v>5562</v>
      </c>
      <c r="H60" s="11">
        <v>7065</v>
      </c>
      <c r="I60" s="11">
        <v>0.68</v>
      </c>
      <c r="J60" s="11">
        <v>0.67</v>
      </c>
      <c r="K60" s="11">
        <v>0</v>
      </c>
      <c r="L60" s="11">
        <v>784</v>
      </c>
      <c r="M60" s="1" t="s">
        <v>71</v>
      </c>
      <c r="N60" s="1" t="s">
        <v>77</v>
      </c>
      <c r="O60" s="1" t="s">
        <v>109</v>
      </c>
    </row>
    <row r="61" spans="1:15" x14ac:dyDescent="0.2">
      <c r="A61" s="1" t="s">
        <v>107</v>
      </c>
      <c r="B61" s="1" t="s">
        <v>108</v>
      </c>
      <c r="C61" s="4">
        <v>44215</v>
      </c>
      <c r="D61" s="11">
        <v>71508</v>
      </c>
      <c r="E61" s="11">
        <v>70474</v>
      </c>
      <c r="F61" s="11">
        <v>1034</v>
      </c>
      <c r="G61" s="11">
        <v>10496</v>
      </c>
      <c r="H61" s="11">
        <v>8334</v>
      </c>
      <c r="I61" s="11">
        <v>0.79</v>
      </c>
      <c r="J61" s="11">
        <v>0.78</v>
      </c>
      <c r="K61" s="11">
        <v>0.01</v>
      </c>
      <c r="L61" s="11">
        <v>925</v>
      </c>
      <c r="M61" s="1" t="s">
        <v>71</v>
      </c>
      <c r="N61" s="1" t="s">
        <v>77</v>
      </c>
      <c r="O61" s="1" t="s">
        <v>109</v>
      </c>
    </row>
    <row r="62" spans="1:15" x14ac:dyDescent="0.2">
      <c r="A62" s="1" t="s">
        <v>107</v>
      </c>
      <c r="B62" s="1" t="s">
        <v>108</v>
      </c>
      <c r="C62" s="4">
        <v>44216</v>
      </c>
      <c r="D62" s="11">
        <v>88895</v>
      </c>
      <c r="E62" s="11">
        <v>86888</v>
      </c>
      <c r="F62" s="11">
        <v>2007</v>
      </c>
      <c r="G62" s="11">
        <v>17387</v>
      </c>
      <c r="H62" s="11">
        <v>9833</v>
      </c>
      <c r="I62" s="11">
        <v>0.99</v>
      </c>
      <c r="J62" s="11">
        <v>0.96</v>
      </c>
      <c r="K62" s="11">
        <v>0.02</v>
      </c>
      <c r="L62" s="11">
        <v>1092</v>
      </c>
      <c r="M62" s="1" t="s">
        <v>71</v>
      </c>
      <c r="N62" s="1" t="s">
        <v>77</v>
      </c>
      <c r="O62" s="1" t="s">
        <v>109</v>
      </c>
    </row>
    <row r="63" spans="1:15" x14ac:dyDescent="0.2">
      <c r="A63" s="1" t="s">
        <v>107</v>
      </c>
      <c r="B63" s="1" t="s">
        <v>108</v>
      </c>
      <c r="C63" s="4">
        <v>44217</v>
      </c>
      <c r="D63" s="11">
        <v>108252</v>
      </c>
      <c r="E63" s="11">
        <v>105038</v>
      </c>
      <c r="F63" s="11">
        <v>3214</v>
      </c>
      <c r="G63" s="11">
        <v>19357</v>
      </c>
      <c r="H63" s="11">
        <v>11270</v>
      </c>
      <c r="I63" s="11">
        <v>1.2</v>
      </c>
      <c r="J63" s="11">
        <v>1.17</v>
      </c>
      <c r="K63" s="11">
        <v>0.04</v>
      </c>
      <c r="L63" s="11">
        <v>1251</v>
      </c>
      <c r="M63" s="1" t="s">
        <v>71</v>
      </c>
      <c r="N63" s="1" t="s">
        <v>77</v>
      </c>
      <c r="O63" s="1" t="s">
        <v>109</v>
      </c>
    </row>
    <row r="64" spans="1:15" x14ac:dyDescent="0.2">
      <c r="A64" s="1" t="s">
        <v>107</v>
      </c>
      <c r="B64" s="1" t="s">
        <v>108</v>
      </c>
      <c r="C64" s="4">
        <v>44218</v>
      </c>
      <c r="D64" s="11">
        <v>124756</v>
      </c>
      <c r="E64" s="11">
        <v>121216</v>
      </c>
      <c r="F64" s="11">
        <v>3540</v>
      </c>
      <c r="G64" s="11">
        <v>16504</v>
      </c>
      <c r="H64" s="11">
        <v>12144</v>
      </c>
      <c r="I64" s="11">
        <v>1.39</v>
      </c>
      <c r="J64" s="11">
        <v>1.35</v>
      </c>
      <c r="K64" s="11">
        <v>0.04</v>
      </c>
      <c r="L64" s="11">
        <v>1348</v>
      </c>
      <c r="M64" s="1" t="s">
        <v>71</v>
      </c>
      <c r="N64" s="1" t="s">
        <v>77</v>
      </c>
      <c r="O64" s="1" t="s">
        <v>109</v>
      </c>
    </row>
    <row r="65" spans="1:15" x14ac:dyDescent="0.2">
      <c r="A65" s="1" t="s">
        <v>107</v>
      </c>
      <c r="B65" s="1" t="s">
        <v>108</v>
      </c>
      <c r="C65" s="4">
        <v>44219</v>
      </c>
      <c r="D65" s="11">
        <v>136348</v>
      </c>
      <c r="E65" s="11">
        <v>132105</v>
      </c>
      <c r="F65" s="11">
        <v>4243</v>
      </c>
      <c r="G65" s="11">
        <v>11592</v>
      </c>
      <c r="H65" s="11">
        <v>12278</v>
      </c>
      <c r="I65" s="11">
        <v>1.51</v>
      </c>
      <c r="J65" s="11">
        <v>1.47</v>
      </c>
      <c r="K65" s="11">
        <v>0.05</v>
      </c>
      <c r="L65" s="11">
        <v>1363</v>
      </c>
      <c r="M65" s="1" t="s">
        <v>71</v>
      </c>
      <c r="N65" s="1" t="s">
        <v>77</v>
      </c>
      <c r="O65" s="1" t="s">
        <v>109</v>
      </c>
    </row>
    <row r="66" spans="1:15" x14ac:dyDescent="0.2">
      <c r="A66" s="1" t="s">
        <v>107</v>
      </c>
      <c r="B66" s="1" t="s">
        <v>108</v>
      </c>
      <c r="C66" s="4">
        <v>44220</v>
      </c>
      <c r="D66" s="11">
        <v>139538</v>
      </c>
      <c r="E66" s="11">
        <v>135249</v>
      </c>
      <c r="F66" s="11">
        <v>4289</v>
      </c>
      <c r="G66" s="11">
        <v>3190</v>
      </c>
      <c r="H66" s="11">
        <v>12013</v>
      </c>
      <c r="I66" s="11">
        <v>1.55</v>
      </c>
      <c r="J66" s="11">
        <v>1.5</v>
      </c>
      <c r="K66" s="11">
        <v>0.05</v>
      </c>
      <c r="L66" s="11">
        <v>1334</v>
      </c>
      <c r="M66" s="1" t="s">
        <v>71</v>
      </c>
      <c r="N66" s="1" t="s">
        <v>77</v>
      </c>
      <c r="O66" s="1" t="s">
        <v>109</v>
      </c>
    </row>
    <row r="67" spans="1:15" x14ac:dyDescent="0.2">
      <c r="A67" s="1" t="s">
        <v>107</v>
      </c>
      <c r="B67" s="1" t="s">
        <v>108</v>
      </c>
      <c r="C67" s="4">
        <v>44221</v>
      </c>
      <c r="D67" s="11">
        <v>141350</v>
      </c>
      <c r="E67" s="11">
        <v>137044</v>
      </c>
      <c r="F67" s="11">
        <v>4306</v>
      </c>
      <c r="G67" s="11">
        <v>1812</v>
      </c>
      <c r="H67" s="11">
        <v>11477</v>
      </c>
      <c r="I67" s="11">
        <v>1.57</v>
      </c>
      <c r="J67" s="11">
        <v>1.52</v>
      </c>
      <c r="K67" s="11">
        <v>0.05</v>
      </c>
      <c r="L67" s="11">
        <v>1274</v>
      </c>
      <c r="M67" s="1" t="s">
        <v>71</v>
      </c>
      <c r="N67" s="1" t="s">
        <v>77</v>
      </c>
      <c r="O67" s="1" t="s">
        <v>109</v>
      </c>
    </row>
    <row r="68" spans="1:15" x14ac:dyDescent="0.2">
      <c r="A68" s="1" t="s">
        <v>107</v>
      </c>
      <c r="B68" s="1" t="s">
        <v>108</v>
      </c>
      <c r="C68" s="4">
        <v>44222</v>
      </c>
      <c r="D68" s="11">
        <v>150933</v>
      </c>
      <c r="E68" s="11">
        <v>146587</v>
      </c>
      <c r="F68" s="11">
        <v>4346</v>
      </c>
      <c r="G68" s="11">
        <v>9583</v>
      </c>
      <c r="H68" s="11">
        <v>11346</v>
      </c>
      <c r="I68" s="11">
        <v>1.68</v>
      </c>
      <c r="J68" s="11">
        <v>1.63</v>
      </c>
      <c r="K68" s="11">
        <v>0.05</v>
      </c>
      <c r="L68" s="11">
        <v>1260</v>
      </c>
      <c r="M68" s="1" t="s">
        <v>71</v>
      </c>
      <c r="N68" s="1" t="s">
        <v>77</v>
      </c>
      <c r="O68" s="1" t="s">
        <v>109</v>
      </c>
    </row>
    <row r="69" spans="1:15" x14ac:dyDescent="0.2">
      <c r="A69" s="1" t="s">
        <v>107</v>
      </c>
      <c r="B69" s="1" t="s">
        <v>108</v>
      </c>
      <c r="C69" s="4">
        <v>44223</v>
      </c>
      <c r="D69" s="11">
        <v>158985</v>
      </c>
      <c r="E69" s="11">
        <v>153859</v>
      </c>
      <c r="F69" s="11">
        <v>5126</v>
      </c>
      <c r="G69" s="11">
        <v>8052</v>
      </c>
      <c r="H69" s="11">
        <v>10013</v>
      </c>
      <c r="I69" s="11">
        <v>1.77</v>
      </c>
      <c r="J69" s="11">
        <v>1.71</v>
      </c>
      <c r="K69" s="11">
        <v>0.06</v>
      </c>
      <c r="L69" s="11">
        <v>1112</v>
      </c>
      <c r="M69" s="1" t="s">
        <v>71</v>
      </c>
      <c r="N69" s="1" t="s">
        <v>77</v>
      </c>
      <c r="O69" s="1" t="s">
        <v>109</v>
      </c>
    </row>
    <row r="70" spans="1:15" x14ac:dyDescent="0.2">
      <c r="A70" s="1" t="s">
        <v>107</v>
      </c>
      <c r="B70" s="1" t="s">
        <v>108</v>
      </c>
      <c r="C70" s="4">
        <v>44224</v>
      </c>
      <c r="D70" s="11">
        <v>169439</v>
      </c>
      <c r="E70" s="11">
        <v>163806</v>
      </c>
      <c r="F70" s="11">
        <v>5633</v>
      </c>
      <c r="G70" s="11">
        <v>10454</v>
      </c>
      <c r="H70" s="11">
        <v>8741</v>
      </c>
      <c r="I70" s="11">
        <v>1.88</v>
      </c>
      <c r="J70" s="11">
        <v>1.82</v>
      </c>
      <c r="K70" s="11">
        <v>0.06</v>
      </c>
      <c r="L70" s="11">
        <v>971</v>
      </c>
      <c r="M70" s="1" t="s">
        <v>71</v>
      </c>
      <c r="N70" s="1" t="s">
        <v>77</v>
      </c>
      <c r="O70" s="1" t="s">
        <v>109</v>
      </c>
    </row>
    <row r="71" spans="1:15" x14ac:dyDescent="0.2">
      <c r="A71" s="1" t="s">
        <v>107</v>
      </c>
      <c r="B71" s="1" t="s">
        <v>108</v>
      </c>
      <c r="C71" s="4">
        <v>44225</v>
      </c>
      <c r="D71" s="11">
        <v>181419</v>
      </c>
      <c r="E71" s="11">
        <v>174262</v>
      </c>
      <c r="F71" s="11">
        <v>7157</v>
      </c>
      <c r="G71" s="11">
        <v>11980</v>
      </c>
      <c r="H71" s="11">
        <v>8095</v>
      </c>
      <c r="I71" s="11">
        <v>2.0099999999999998</v>
      </c>
      <c r="J71" s="11">
        <v>1.93</v>
      </c>
      <c r="K71" s="11">
        <v>0.08</v>
      </c>
      <c r="L71" s="11">
        <v>899</v>
      </c>
      <c r="M71" s="1" t="s">
        <v>71</v>
      </c>
      <c r="N71" s="1" t="s">
        <v>77</v>
      </c>
      <c r="O71" s="1" t="s">
        <v>109</v>
      </c>
    </row>
    <row r="72" spans="1:15" x14ac:dyDescent="0.2">
      <c r="A72" s="1" t="s">
        <v>107</v>
      </c>
      <c r="B72" s="1" t="s">
        <v>108</v>
      </c>
      <c r="C72" s="4">
        <v>44226</v>
      </c>
      <c r="D72" s="11">
        <v>197179</v>
      </c>
      <c r="E72" s="11">
        <v>183628</v>
      </c>
      <c r="F72" s="11">
        <v>13551</v>
      </c>
      <c r="G72" s="11">
        <v>15760</v>
      </c>
      <c r="H72" s="11">
        <v>8690</v>
      </c>
      <c r="I72" s="11">
        <v>2.19</v>
      </c>
      <c r="J72" s="11">
        <v>2.04</v>
      </c>
      <c r="K72" s="11">
        <v>0.15</v>
      </c>
      <c r="L72" s="11">
        <v>965</v>
      </c>
      <c r="M72" s="1" t="s">
        <v>71</v>
      </c>
      <c r="N72" s="1" t="s">
        <v>77</v>
      </c>
      <c r="O72" s="1" t="s">
        <v>109</v>
      </c>
    </row>
    <row r="73" spans="1:15" x14ac:dyDescent="0.2">
      <c r="A73" s="1" t="s">
        <v>107</v>
      </c>
      <c r="B73" s="1" t="s">
        <v>108</v>
      </c>
      <c r="C73" s="4">
        <v>44227</v>
      </c>
      <c r="D73" s="11">
        <v>200498</v>
      </c>
      <c r="E73" s="11">
        <v>185291</v>
      </c>
      <c r="F73" s="11">
        <v>15207</v>
      </c>
      <c r="G73" s="11">
        <v>3319</v>
      </c>
      <c r="H73" s="11">
        <v>8709</v>
      </c>
      <c r="I73" s="11">
        <v>2.23</v>
      </c>
      <c r="J73" s="11">
        <v>2.06</v>
      </c>
      <c r="K73" s="11">
        <v>0.17</v>
      </c>
      <c r="L73" s="11">
        <v>967</v>
      </c>
      <c r="M73" s="1" t="s">
        <v>71</v>
      </c>
      <c r="N73" s="1" t="s">
        <v>77</v>
      </c>
      <c r="O73" s="1" t="s">
        <v>109</v>
      </c>
    </row>
    <row r="74" spans="1:15" x14ac:dyDescent="0.2">
      <c r="A74" s="1" t="s">
        <v>107</v>
      </c>
      <c r="B74" s="1" t="s">
        <v>108</v>
      </c>
      <c r="C74" s="4">
        <v>44228</v>
      </c>
      <c r="D74" s="11">
        <v>202345</v>
      </c>
      <c r="E74" s="11">
        <v>186479</v>
      </c>
      <c r="F74" s="11">
        <v>15866</v>
      </c>
      <c r="G74" s="11">
        <v>1847</v>
      </c>
      <c r="H74" s="11">
        <v>8714</v>
      </c>
      <c r="I74" s="11">
        <v>2.25</v>
      </c>
      <c r="J74" s="11">
        <v>2.0699999999999998</v>
      </c>
      <c r="K74" s="11">
        <v>0.18</v>
      </c>
      <c r="L74" s="11">
        <v>968</v>
      </c>
      <c r="M74" s="1" t="s">
        <v>71</v>
      </c>
      <c r="N74" s="1" t="s">
        <v>77</v>
      </c>
      <c r="O74" s="1" t="s">
        <v>109</v>
      </c>
    </row>
    <row r="75" spans="1:15" x14ac:dyDescent="0.2">
      <c r="A75" s="1" t="s">
        <v>107</v>
      </c>
      <c r="B75" s="1" t="s">
        <v>108</v>
      </c>
      <c r="C75" s="4">
        <v>44229</v>
      </c>
      <c r="D75" s="11">
        <v>208988</v>
      </c>
      <c r="E75" s="11">
        <v>189926</v>
      </c>
      <c r="F75" s="11">
        <v>19062</v>
      </c>
      <c r="G75" s="11">
        <v>6643</v>
      </c>
      <c r="H75" s="11">
        <v>8294</v>
      </c>
      <c r="I75" s="11">
        <v>2.3199999999999998</v>
      </c>
      <c r="J75" s="11">
        <v>2.11</v>
      </c>
      <c r="K75" s="11">
        <v>0.21</v>
      </c>
      <c r="L75" s="11">
        <v>921</v>
      </c>
      <c r="M75" s="1" t="s">
        <v>71</v>
      </c>
      <c r="N75" s="1" t="s">
        <v>77</v>
      </c>
      <c r="O75" s="1" t="s">
        <v>109</v>
      </c>
    </row>
    <row r="76" spans="1:15" x14ac:dyDescent="0.2">
      <c r="A76" s="1" t="s">
        <v>107</v>
      </c>
      <c r="B76" s="1" t="s">
        <v>108</v>
      </c>
      <c r="C76" s="4">
        <v>44230</v>
      </c>
      <c r="D76" s="11">
        <v>222520</v>
      </c>
      <c r="E76" s="11">
        <v>194287</v>
      </c>
      <c r="F76" s="11">
        <v>28233</v>
      </c>
      <c r="G76" s="11">
        <v>13532</v>
      </c>
      <c r="H76" s="11">
        <v>9076</v>
      </c>
      <c r="I76" s="11">
        <v>2.4700000000000002</v>
      </c>
      <c r="J76" s="11">
        <v>2.16</v>
      </c>
      <c r="K76" s="11">
        <v>0.31</v>
      </c>
      <c r="L76" s="11">
        <v>1008</v>
      </c>
      <c r="M76" s="1" t="s">
        <v>71</v>
      </c>
      <c r="N76" s="1" t="s">
        <v>77</v>
      </c>
      <c r="O76" s="1" t="s">
        <v>109</v>
      </c>
    </row>
    <row r="77" spans="1:15" x14ac:dyDescent="0.2">
      <c r="A77" s="1" t="s">
        <v>107</v>
      </c>
      <c r="B77" s="1" t="s">
        <v>108</v>
      </c>
      <c r="C77" s="4">
        <v>44231</v>
      </c>
      <c r="D77" s="11">
        <v>238241</v>
      </c>
      <c r="E77" s="11">
        <v>198912</v>
      </c>
      <c r="F77" s="11">
        <v>39329</v>
      </c>
      <c r="G77" s="11">
        <v>15721</v>
      </c>
      <c r="H77" s="11">
        <v>9829</v>
      </c>
      <c r="I77" s="11">
        <v>2.65</v>
      </c>
      <c r="J77" s="11">
        <v>2.21</v>
      </c>
      <c r="K77" s="11">
        <v>0.44</v>
      </c>
      <c r="L77" s="11">
        <v>1091</v>
      </c>
      <c r="M77" s="1" t="s">
        <v>71</v>
      </c>
      <c r="N77" s="1" t="s">
        <v>77</v>
      </c>
      <c r="O77" s="1" t="s">
        <v>109</v>
      </c>
    </row>
    <row r="78" spans="1:15" x14ac:dyDescent="0.2">
      <c r="A78" s="1" t="s">
        <v>107</v>
      </c>
      <c r="B78" s="1" t="s">
        <v>108</v>
      </c>
      <c r="C78" s="4">
        <v>44232</v>
      </c>
      <c r="D78" s="11">
        <v>252829</v>
      </c>
      <c r="E78" s="11">
        <v>202160</v>
      </c>
      <c r="F78" s="11">
        <v>50669</v>
      </c>
      <c r="G78" s="11">
        <v>14588</v>
      </c>
      <c r="H78" s="11">
        <v>10201</v>
      </c>
      <c r="I78" s="11">
        <v>2.81</v>
      </c>
      <c r="J78" s="11">
        <v>2.2400000000000002</v>
      </c>
      <c r="K78" s="11">
        <v>0.56000000000000005</v>
      </c>
      <c r="L78" s="11">
        <v>1133</v>
      </c>
      <c r="M78" s="1" t="s">
        <v>71</v>
      </c>
      <c r="N78" s="1" t="s">
        <v>77</v>
      </c>
      <c r="O78" s="1" t="s">
        <v>109</v>
      </c>
    </row>
    <row r="79" spans="1:15" x14ac:dyDescent="0.2">
      <c r="A79" s="1" t="s">
        <v>107</v>
      </c>
      <c r="B79" s="1" t="s">
        <v>108</v>
      </c>
      <c r="C79" s="4">
        <v>44233</v>
      </c>
      <c r="D79" s="11">
        <v>270267</v>
      </c>
      <c r="E79" s="11">
        <v>208144</v>
      </c>
      <c r="F79" s="11">
        <v>62123</v>
      </c>
      <c r="G79" s="11">
        <v>17438</v>
      </c>
      <c r="H79" s="11">
        <v>10441</v>
      </c>
      <c r="I79" s="11">
        <v>3</v>
      </c>
      <c r="J79" s="11">
        <v>2.31</v>
      </c>
      <c r="K79" s="11">
        <v>0.69</v>
      </c>
      <c r="L79" s="11">
        <v>1159</v>
      </c>
      <c r="M79" s="1" t="s">
        <v>71</v>
      </c>
      <c r="N79" s="1" t="s">
        <v>77</v>
      </c>
      <c r="O79" s="1" t="s">
        <v>109</v>
      </c>
    </row>
    <row r="80" spans="1:15" x14ac:dyDescent="0.2">
      <c r="A80" s="1" t="s">
        <v>110</v>
      </c>
      <c r="B80" s="1" t="s">
        <v>111</v>
      </c>
      <c r="C80" s="4">
        <v>44188</v>
      </c>
      <c r="D80" s="11">
        <v>38965</v>
      </c>
      <c r="E80" s="11">
        <v>38965</v>
      </c>
      <c r="F80" s="11"/>
      <c r="G80" s="11"/>
      <c r="H80" s="11"/>
      <c r="I80" s="11">
        <v>2.29</v>
      </c>
      <c r="J80" s="11">
        <v>2.29</v>
      </c>
      <c r="K80" s="11"/>
      <c r="L80" s="11"/>
      <c r="M80" s="1" t="s">
        <v>70</v>
      </c>
      <c r="N80" s="1" t="s">
        <v>77</v>
      </c>
      <c r="O80" s="1" t="s">
        <v>112</v>
      </c>
    </row>
    <row r="81" spans="1:15" x14ac:dyDescent="0.2">
      <c r="A81" s="1" t="s">
        <v>110</v>
      </c>
      <c r="B81" s="1" t="s">
        <v>111</v>
      </c>
      <c r="C81" s="4">
        <v>44189</v>
      </c>
      <c r="D81" s="11">
        <v>50071</v>
      </c>
      <c r="E81" s="11">
        <v>50071</v>
      </c>
      <c r="F81" s="11"/>
      <c r="G81" s="11">
        <v>11106</v>
      </c>
      <c r="H81" s="11">
        <v>11106</v>
      </c>
      <c r="I81" s="11">
        <v>2.94</v>
      </c>
      <c r="J81" s="11">
        <v>2.94</v>
      </c>
      <c r="K81" s="11"/>
      <c r="L81" s="11">
        <v>6527</v>
      </c>
      <c r="M81" s="1" t="s">
        <v>70</v>
      </c>
      <c r="N81" s="1" t="s">
        <v>77</v>
      </c>
      <c r="O81" s="1" t="s">
        <v>112</v>
      </c>
    </row>
    <row r="82" spans="1:15" x14ac:dyDescent="0.2">
      <c r="A82" s="1" t="s">
        <v>110</v>
      </c>
      <c r="B82" s="1" t="s">
        <v>111</v>
      </c>
      <c r="C82" s="4">
        <v>44190</v>
      </c>
      <c r="D82" s="11">
        <v>50543</v>
      </c>
      <c r="E82" s="11">
        <v>50543</v>
      </c>
      <c r="F82" s="11"/>
      <c r="G82" s="11">
        <v>472</v>
      </c>
      <c r="H82" s="11">
        <v>5789</v>
      </c>
      <c r="I82" s="11">
        <v>2.97</v>
      </c>
      <c r="J82" s="11">
        <v>2.97</v>
      </c>
      <c r="K82" s="11"/>
      <c r="L82" s="11">
        <v>3402</v>
      </c>
      <c r="M82" s="1" t="s">
        <v>70</v>
      </c>
      <c r="N82" s="1" t="s">
        <v>77</v>
      </c>
      <c r="O82" s="1" t="s">
        <v>112</v>
      </c>
    </row>
    <row r="83" spans="1:15" x14ac:dyDescent="0.2">
      <c r="A83" s="1" t="s">
        <v>110</v>
      </c>
      <c r="B83" s="1" t="s">
        <v>111</v>
      </c>
      <c r="C83" s="4">
        <v>44191</v>
      </c>
      <c r="D83" s="11">
        <v>51556</v>
      </c>
      <c r="E83" s="11">
        <v>51556</v>
      </c>
      <c r="F83" s="11"/>
      <c r="G83" s="11">
        <v>1013</v>
      </c>
      <c r="H83" s="11">
        <v>4197</v>
      </c>
      <c r="I83" s="11">
        <v>3.03</v>
      </c>
      <c r="J83" s="11">
        <v>3.03</v>
      </c>
      <c r="K83" s="11"/>
      <c r="L83" s="11">
        <v>2467</v>
      </c>
      <c r="M83" s="1" t="s">
        <v>70</v>
      </c>
      <c r="N83" s="1" t="s">
        <v>77</v>
      </c>
      <c r="O83" s="1" t="s">
        <v>112</v>
      </c>
    </row>
    <row r="84" spans="1:15" x14ac:dyDescent="0.2">
      <c r="A84" s="1" t="s">
        <v>110</v>
      </c>
      <c r="B84" s="1" t="s">
        <v>111</v>
      </c>
      <c r="C84" s="4">
        <v>44192</v>
      </c>
      <c r="D84" s="11">
        <v>53614</v>
      </c>
      <c r="E84" s="11">
        <v>53614</v>
      </c>
      <c r="F84" s="11"/>
      <c r="G84" s="11">
        <v>2058</v>
      </c>
      <c r="H84" s="11">
        <v>3662</v>
      </c>
      <c r="I84" s="11">
        <v>3.15</v>
      </c>
      <c r="J84" s="11">
        <v>3.15</v>
      </c>
      <c r="K84" s="11"/>
      <c r="L84" s="11">
        <v>2152</v>
      </c>
      <c r="M84" s="1" t="s">
        <v>70</v>
      </c>
      <c r="N84" s="1" t="s">
        <v>77</v>
      </c>
      <c r="O84" s="1" t="s">
        <v>112</v>
      </c>
    </row>
    <row r="85" spans="1:15" x14ac:dyDescent="0.2">
      <c r="A85" s="1" t="s">
        <v>110</v>
      </c>
      <c r="B85" s="1" t="s">
        <v>111</v>
      </c>
      <c r="C85" s="4">
        <v>44193</v>
      </c>
      <c r="D85" s="11">
        <v>55014</v>
      </c>
      <c r="E85" s="11">
        <v>55014</v>
      </c>
      <c r="F85" s="11"/>
      <c r="G85" s="11">
        <v>1400</v>
      </c>
      <c r="H85" s="11">
        <v>3210</v>
      </c>
      <c r="I85" s="11">
        <v>3.23</v>
      </c>
      <c r="J85" s="11">
        <v>3.23</v>
      </c>
      <c r="K85" s="11"/>
      <c r="L85" s="11">
        <v>1886</v>
      </c>
      <c r="M85" s="1" t="s">
        <v>70</v>
      </c>
      <c r="N85" s="1" t="s">
        <v>77</v>
      </c>
      <c r="O85" s="1" t="s">
        <v>112</v>
      </c>
    </row>
    <row r="86" spans="1:15" x14ac:dyDescent="0.2">
      <c r="A86" s="1" t="s">
        <v>110</v>
      </c>
      <c r="B86" s="1" t="s">
        <v>111</v>
      </c>
      <c r="C86" s="4">
        <v>44194</v>
      </c>
      <c r="D86" s="11">
        <v>56041</v>
      </c>
      <c r="E86" s="11">
        <v>56041</v>
      </c>
      <c r="F86" s="11"/>
      <c r="G86" s="11">
        <v>1027</v>
      </c>
      <c r="H86" s="11">
        <v>2846</v>
      </c>
      <c r="I86" s="11">
        <v>3.29</v>
      </c>
      <c r="J86" s="11">
        <v>3.29</v>
      </c>
      <c r="K86" s="11"/>
      <c r="L86" s="11">
        <v>1673</v>
      </c>
      <c r="M86" s="1" t="s">
        <v>70</v>
      </c>
      <c r="N86" s="1" t="s">
        <v>77</v>
      </c>
      <c r="O86" s="1" t="s">
        <v>112</v>
      </c>
    </row>
    <row r="87" spans="1:15" x14ac:dyDescent="0.2">
      <c r="A87" s="1" t="s">
        <v>110</v>
      </c>
      <c r="B87" s="1" t="s">
        <v>111</v>
      </c>
      <c r="C87" s="4">
        <v>44195</v>
      </c>
      <c r="D87" s="11">
        <v>57317</v>
      </c>
      <c r="E87" s="11">
        <v>57317</v>
      </c>
      <c r="F87" s="11"/>
      <c r="G87" s="11">
        <v>1276</v>
      </c>
      <c r="H87" s="11">
        <v>2622</v>
      </c>
      <c r="I87" s="11">
        <v>3.37</v>
      </c>
      <c r="J87" s="11">
        <v>3.37</v>
      </c>
      <c r="K87" s="11"/>
      <c r="L87" s="11">
        <v>1541</v>
      </c>
      <c r="M87" s="1" t="s">
        <v>70</v>
      </c>
      <c r="N87" s="1" t="s">
        <v>77</v>
      </c>
      <c r="O87" s="1" t="s">
        <v>112</v>
      </c>
    </row>
    <row r="88" spans="1:15" x14ac:dyDescent="0.2">
      <c r="A88" s="1" t="s">
        <v>110</v>
      </c>
      <c r="B88" s="1" t="s">
        <v>111</v>
      </c>
      <c r="C88" s="4">
        <v>44196</v>
      </c>
      <c r="D88" s="11">
        <v>58643</v>
      </c>
      <c r="E88" s="11">
        <v>58643</v>
      </c>
      <c r="F88" s="11"/>
      <c r="G88" s="11">
        <v>1326</v>
      </c>
      <c r="H88" s="11">
        <v>1225</v>
      </c>
      <c r="I88" s="11">
        <v>3.45</v>
      </c>
      <c r="J88" s="11">
        <v>3.45</v>
      </c>
      <c r="K88" s="11"/>
      <c r="L88" s="11">
        <v>720</v>
      </c>
      <c r="M88" s="1" t="s">
        <v>70</v>
      </c>
      <c r="N88" s="1" t="s">
        <v>77</v>
      </c>
      <c r="O88" s="1" t="s">
        <v>112</v>
      </c>
    </row>
    <row r="89" spans="1:15" x14ac:dyDescent="0.2">
      <c r="A89" s="1" t="s">
        <v>110</v>
      </c>
      <c r="B89" s="1" t="s">
        <v>111</v>
      </c>
      <c r="C89" s="4">
        <v>44197</v>
      </c>
      <c r="D89" s="11">
        <v>59351</v>
      </c>
      <c r="E89" s="11">
        <v>59351</v>
      </c>
      <c r="F89" s="11"/>
      <c r="G89" s="11">
        <v>708</v>
      </c>
      <c r="H89" s="11">
        <v>1258</v>
      </c>
      <c r="I89" s="11">
        <v>3.49</v>
      </c>
      <c r="J89" s="11">
        <v>3.49</v>
      </c>
      <c r="K89" s="11"/>
      <c r="L89" s="11">
        <v>739</v>
      </c>
      <c r="M89" s="1" t="s">
        <v>70</v>
      </c>
      <c r="N89" s="1" t="s">
        <v>77</v>
      </c>
      <c r="O89" s="1" t="s">
        <v>112</v>
      </c>
    </row>
    <row r="90" spans="1:15" x14ac:dyDescent="0.2">
      <c r="A90" s="1" t="s">
        <v>110</v>
      </c>
      <c r="B90" s="1" t="s">
        <v>111</v>
      </c>
      <c r="C90" s="4">
        <v>44198</v>
      </c>
      <c r="D90" s="11">
        <v>60097</v>
      </c>
      <c r="E90" s="11">
        <v>60097</v>
      </c>
      <c r="F90" s="11"/>
      <c r="G90" s="11">
        <v>746</v>
      </c>
      <c r="H90" s="11">
        <v>1220</v>
      </c>
      <c r="I90" s="11">
        <v>3.53</v>
      </c>
      <c r="J90" s="11">
        <v>3.53</v>
      </c>
      <c r="K90" s="11"/>
      <c r="L90" s="11">
        <v>717</v>
      </c>
      <c r="M90" s="1" t="s">
        <v>70</v>
      </c>
      <c r="N90" s="1" t="s">
        <v>77</v>
      </c>
      <c r="O90" s="1" t="s">
        <v>112</v>
      </c>
    </row>
    <row r="91" spans="1:15" x14ac:dyDescent="0.2">
      <c r="A91" s="1" t="s">
        <v>110</v>
      </c>
      <c r="B91" s="1" t="s">
        <v>111</v>
      </c>
      <c r="C91" s="4">
        <v>44199</v>
      </c>
      <c r="D91" s="11">
        <v>60689</v>
      </c>
      <c r="E91" s="11">
        <v>60689</v>
      </c>
      <c r="F91" s="11"/>
      <c r="G91" s="11">
        <v>592</v>
      </c>
      <c r="H91" s="11">
        <v>1011</v>
      </c>
      <c r="I91" s="11">
        <v>3.57</v>
      </c>
      <c r="J91" s="11">
        <v>3.57</v>
      </c>
      <c r="K91" s="11"/>
      <c r="L91" s="11">
        <v>594</v>
      </c>
      <c r="M91" s="1" t="s">
        <v>70</v>
      </c>
      <c r="N91" s="1" t="s">
        <v>77</v>
      </c>
      <c r="O91" s="1" t="s">
        <v>112</v>
      </c>
    </row>
    <row r="92" spans="1:15" x14ac:dyDescent="0.2">
      <c r="A92" s="1" t="s">
        <v>110</v>
      </c>
      <c r="B92" s="1" t="s">
        <v>111</v>
      </c>
      <c r="C92" s="4">
        <v>44200</v>
      </c>
      <c r="D92" s="11">
        <v>61612</v>
      </c>
      <c r="E92" s="11">
        <v>61612</v>
      </c>
      <c r="F92" s="11"/>
      <c r="G92" s="11">
        <v>923</v>
      </c>
      <c r="H92" s="11">
        <v>943</v>
      </c>
      <c r="I92" s="11">
        <v>3.62</v>
      </c>
      <c r="J92" s="11">
        <v>3.62</v>
      </c>
      <c r="K92" s="11"/>
      <c r="L92" s="11">
        <v>554</v>
      </c>
      <c r="M92" s="1" t="s">
        <v>70</v>
      </c>
      <c r="N92" s="1" t="s">
        <v>77</v>
      </c>
      <c r="O92" s="1" t="s">
        <v>112</v>
      </c>
    </row>
    <row r="93" spans="1:15" x14ac:dyDescent="0.2">
      <c r="A93" s="1" t="s">
        <v>110</v>
      </c>
      <c r="B93" s="1" t="s">
        <v>111</v>
      </c>
      <c r="C93" s="4">
        <v>44201</v>
      </c>
      <c r="D93" s="11">
        <v>63893</v>
      </c>
      <c r="E93" s="11">
        <v>63893</v>
      </c>
      <c r="F93" s="11"/>
      <c r="G93" s="11">
        <v>2281</v>
      </c>
      <c r="H93" s="11">
        <v>1122</v>
      </c>
      <c r="I93" s="11">
        <v>3.75</v>
      </c>
      <c r="J93" s="11">
        <v>3.75</v>
      </c>
      <c r="K93" s="11"/>
      <c r="L93" s="11">
        <v>659</v>
      </c>
      <c r="M93" s="1" t="s">
        <v>70</v>
      </c>
      <c r="N93" s="1" t="s">
        <v>77</v>
      </c>
      <c r="O93" s="1" t="s">
        <v>112</v>
      </c>
    </row>
    <row r="94" spans="1:15" x14ac:dyDescent="0.2">
      <c r="A94" s="1" t="s">
        <v>110</v>
      </c>
      <c r="B94" s="1" t="s">
        <v>111</v>
      </c>
      <c r="C94" s="4">
        <v>44202</v>
      </c>
      <c r="D94" s="11">
        <v>68472</v>
      </c>
      <c r="E94" s="11">
        <v>68472</v>
      </c>
      <c r="F94" s="11"/>
      <c r="G94" s="11">
        <v>4579</v>
      </c>
      <c r="H94" s="11">
        <v>1594</v>
      </c>
      <c r="I94" s="11">
        <v>4.0199999999999996</v>
      </c>
      <c r="J94" s="11">
        <v>4.0199999999999996</v>
      </c>
      <c r="K94" s="11"/>
      <c r="L94" s="11">
        <v>937</v>
      </c>
      <c r="M94" s="1" t="s">
        <v>70</v>
      </c>
      <c r="N94" s="1" t="s">
        <v>77</v>
      </c>
      <c r="O94" s="1" t="s">
        <v>112</v>
      </c>
    </row>
    <row r="95" spans="1:15" x14ac:dyDescent="0.2">
      <c r="A95" s="1" t="s">
        <v>110</v>
      </c>
      <c r="B95" s="1" t="s">
        <v>111</v>
      </c>
      <c r="C95" s="4">
        <v>44203</v>
      </c>
      <c r="D95" s="11">
        <v>72239</v>
      </c>
      <c r="E95" s="11">
        <v>72239</v>
      </c>
      <c r="F95" s="11"/>
      <c r="G95" s="11">
        <v>3767</v>
      </c>
      <c r="H95" s="11">
        <v>1942</v>
      </c>
      <c r="I95" s="11">
        <v>4.25</v>
      </c>
      <c r="J95" s="11">
        <v>4.25</v>
      </c>
      <c r="K95" s="11"/>
      <c r="L95" s="11">
        <v>1141</v>
      </c>
      <c r="M95" s="1" t="s">
        <v>70</v>
      </c>
      <c r="N95" s="1" t="s">
        <v>77</v>
      </c>
      <c r="O95" s="1" t="s">
        <v>112</v>
      </c>
    </row>
    <row r="96" spans="1:15" x14ac:dyDescent="0.2">
      <c r="A96" s="1" t="s">
        <v>110</v>
      </c>
      <c r="B96" s="1" t="s">
        <v>111</v>
      </c>
      <c r="C96" s="4">
        <v>44204</v>
      </c>
      <c r="D96" s="11">
        <v>78291</v>
      </c>
      <c r="E96" s="11">
        <v>78291</v>
      </c>
      <c r="F96" s="11"/>
      <c r="G96" s="11">
        <v>6052</v>
      </c>
      <c r="H96" s="11">
        <v>2706</v>
      </c>
      <c r="I96" s="11">
        <v>4.5999999999999996</v>
      </c>
      <c r="J96" s="11">
        <v>4.5999999999999996</v>
      </c>
      <c r="K96" s="11"/>
      <c r="L96" s="11">
        <v>1590</v>
      </c>
      <c r="M96" s="1" t="s">
        <v>70</v>
      </c>
      <c r="N96" s="1" t="s">
        <v>77</v>
      </c>
      <c r="O96" s="1" t="s">
        <v>112</v>
      </c>
    </row>
    <row r="97" spans="1:15" x14ac:dyDescent="0.2">
      <c r="A97" s="1" t="s">
        <v>110</v>
      </c>
      <c r="B97" s="1" t="s">
        <v>111</v>
      </c>
      <c r="C97" s="4">
        <v>44205</v>
      </c>
      <c r="D97" s="11">
        <v>84157</v>
      </c>
      <c r="E97" s="11">
        <v>84157</v>
      </c>
      <c r="F97" s="11"/>
      <c r="G97" s="11">
        <v>5866</v>
      </c>
      <c r="H97" s="11">
        <v>3437</v>
      </c>
      <c r="I97" s="11">
        <v>4.95</v>
      </c>
      <c r="J97" s="11">
        <v>4.95</v>
      </c>
      <c r="K97" s="11"/>
      <c r="L97" s="11">
        <v>2020</v>
      </c>
      <c r="M97" s="1" t="s">
        <v>70</v>
      </c>
      <c r="N97" s="1" t="s">
        <v>77</v>
      </c>
      <c r="O97" s="1" t="s">
        <v>112</v>
      </c>
    </row>
    <row r="98" spans="1:15" x14ac:dyDescent="0.2">
      <c r="A98" s="1" t="s">
        <v>110</v>
      </c>
      <c r="B98" s="1" t="s">
        <v>111</v>
      </c>
      <c r="C98" s="4">
        <v>44206</v>
      </c>
      <c r="D98" s="11">
        <v>89250</v>
      </c>
      <c r="E98" s="11">
        <v>89250</v>
      </c>
      <c r="F98" s="11"/>
      <c r="G98" s="11">
        <v>5093</v>
      </c>
      <c r="H98" s="11">
        <v>4080</v>
      </c>
      <c r="I98" s="11">
        <v>5.25</v>
      </c>
      <c r="J98" s="11">
        <v>5.25</v>
      </c>
      <c r="K98" s="11"/>
      <c r="L98" s="11">
        <v>2398</v>
      </c>
      <c r="M98" s="1" t="s">
        <v>70</v>
      </c>
      <c r="N98" s="1" t="s">
        <v>77</v>
      </c>
      <c r="O98" s="1" t="s">
        <v>112</v>
      </c>
    </row>
    <row r="99" spans="1:15" x14ac:dyDescent="0.2">
      <c r="A99" s="1" t="s">
        <v>110</v>
      </c>
      <c r="B99" s="1" t="s">
        <v>111</v>
      </c>
      <c r="C99" s="4">
        <v>44207</v>
      </c>
      <c r="D99" s="11">
        <v>92598</v>
      </c>
      <c r="E99" s="11">
        <v>92598</v>
      </c>
      <c r="F99" s="11"/>
      <c r="G99" s="11">
        <v>3348</v>
      </c>
      <c r="H99" s="11">
        <v>4427</v>
      </c>
      <c r="I99" s="11">
        <v>5.44</v>
      </c>
      <c r="J99" s="11">
        <v>5.44</v>
      </c>
      <c r="K99" s="11"/>
      <c r="L99" s="11">
        <v>2602</v>
      </c>
      <c r="M99" s="1" t="s">
        <v>70</v>
      </c>
      <c r="N99" s="1" t="s">
        <v>77</v>
      </c>
      <c r="O99" s="1" t="s">
        <v>112</v>
      </c>
    </row>
    <row r="100" spans="1:15" x14ac:dyDescent="0.2">
      <c r="A100" s="1" t="s">
        <v>110</v>
      </c>
      <c r="B100" s="1" t="s">
        <v>111</v>
      </c>
      <c r="C100" s="4">
        <v>44208</v>
      </c>
      <c r="D100" s="11">
        <v>97776</v>
      </c>
      <c r="E100" s="11">
        <v>97776</v>
      </c>
      <c r="F100" s="11"/>
      <c r="G100" s="11">
        <v>5178</v>
      </c>
      <c r="H100" s="11">
        <v>4840</v>
      </c>
      <c r="I100" s="11">
        <v>5.75</v>
      </c>
      <c r="J100" s="11">
        <v>5.75</v>
      </c>
      <c r="K100" s="11"/>
      <c r="L100" s="11">
        <v>2844</v>
      </c>
      <c r="M100" s="1" t="s">
        <v>70</v>
      </c>
      <c r="N100" s="1" t="s">
        <v>77</v>
      </c>
      <c r="O100" s="1" t="s">
        <v>112</v>
      </c>
    </row>
    <row r="101" spans="1:15" x14ac:dyDescent="0.2">
      <c r="A101" s="1" t="s">
        <v>110</v>
      </c>
      <c r="B101" s="1" t="s">
        <v>111</v>
      </c>
      <c r="C101" s="4">
        <v>44209</v>
      </c>
      <c r="D101" s="11">
        <v>101363</v>
      </c>
      <c r="E101" s="11">
        <v>101363</v>
      </c>
      <c r="F101" s="11"/>
      <c r="G101" s="11">
        <v>3587</v>
      </c>
      <c r="H101" s="11">
        <v>4699</v>
      </c>
      <c r="I101" s="11">
        <v>5.96</v>
      </c>
      <c r="J101" s="11">
        <v>5.96</v>
      </c>
      <c r="K101" s="11"/>
      <c r="L101" s="11">
        <v>2762</v>
      </c>
      <c r="M101" s="1" t="s">
        <v>70</v>
      </c>
      <c r="N101" s="1" t="s">
        <v>77</v>
      </c>
      <c r="O101" s="1" t="s">
        <v>112</v>
      </c>
    </row>
    <row r="102" spans="1:15" x14ac:dyDescent="0.2">
      <c r="A102" s="1" t="s">
        <v>110</v>
      </c>
      <c r="B102" s="1" t="s">
        <v>111</v>
      </c>
      <c r="C102" s="4">
        <v>44210</v>
      </c>
      <c r="D102" s="11">
        <v>109566</v>
      </c>
      <c r="E102" s="11">
        <v>109566</v>
      </c>
      <c r="F102" s="11"/>
      <c r="G102" s="11">
        <v>8203</v>
      </c>
      <c r="H102" s="11">
        <v>5332</v>
      </c>
      <c r="I102" s="11">
        <v>6.44</v>
      </c>
      <c r="J102" s="11">
        <v>6.44</v>
      </c>
      <c r="K102" s="11"/>
      <c r="L102" s="11">
        <v>3134</v>
      </c>
      <c r="M102" s="1" t="s">
        <v>70</v>
      </c>
      <c r="N102" s="1" t="s">
        <v>77</v>
      </c>
      <c r="O102" s="1" t="s">
        <v>112</v>
      </c>
    </row>
    <row r="103" spans="1:15" x14ac:dyDescent="0.2">
      <c r="A103" s="1" t="s">
        <v>110</v>
      </c>
      <c r="B103" s="1" t="s">
        <v>111</v>
      </c>
      <c r="C103" s="4">
        <v>44211</v>
      </c>
      <c r="D103" s="11">
        <v>122819</v>
      </c>
      <c r="E103" s="11">
        <v>122819</v>
      </c>
      <c r="F103" s="11"/>
      <c r="G103" s="11">
        <v>13253</v>
      </c>
      <c r="H103" s="11">
        <v>6361</v>
      </c>
      <c r="I103" s="11">
        <v>7.22</v>
      </c>
      <c r="J103" s="11">
        <v>7.22</v>
      </c>
      <c r="K103" s="11"/>
      <c r="L103" s="11">
        <v>3738</v>
      </c>
      <c r="M103" s="1" t="s">
        <v>70</v>
      </c>
      <c r="N103" s="1" t="s">
        <v>77</v>
      </c>
      <c r="O103" s="1" t="s">
        <v>112</v>
      </c>
    </row>
    <row r="104" spans="1:15" x14ac:dyDescent="0.2">
      <c r="A104" s="1" t="s">
        <v>110</v>
      </c>
      <c r="B104" s="1" t="s">
        <v>111</v>
      </c>
      <c r="C104" s="4">
        <v>44212</v>
      </c>
      <c r="D104" s="11">
        <v>137159</v>
      </c>
      <c r="E104" s="11">
        <v>137159</v>
      </c>
      <c r="F104" s="11"/>
      <c r="G104" s="11">
        <v>14340</v>
      </c>
      <c r="H104" s="11">
        <v>7572</v>
      </c>
      <c r="I104" s="11">
        <v>8.06</v>
      </c>
      <c r="J104" s="11">
        <v>8.06</v>
      </c>
      <c r="K104" s="11"/>
      <c r="L104" s="11">
        <v>4450</v>
      </c>
      <c r="M104" s="1" t="s">
        <v>70</v>
      </c>
      <c r="N104" s="1" t="s">
        <v>77</v>
      </c>
      <c r="O104" s="1" t="s">
        <v>112</v>
      </c>
    </row>
    <row r="105" spans="1:15" x14ac:dyDescent="0.2">
      <c r="A105" s="1" t="s">
        <v>110</v>
      </c>
      <c r="B105" s="1" t="s">
        <v>111</v>
      </c>
      <c r="C105" s="4">
        <v>44213</v>
      </c>
      <c r="D105" s="11">
        <v>141563</v>
      </c>
      <c r="E105" s="11">
        <v>141563</v>
      </c>
      <c r="F105" s="11"/>
      <c r="G105" s="11">
        <v>4404</v>
      </c>
      <c r="H105" s="11">
        <v>7473</v>
      </c>
      <c r="I105" s="11">
        <v>8.32</v>
      </c>
      <c r="J105" s="11">
        <v>8.32</v>
      </c>
      <c r="K105" s="11"/>
      <c r="L105" s="11">
        <v>4392</v>
      </c>
      <c r="M105" s="1" t="s">
        <v>70</v>
      </c>
      <c r="N105" s="1" t="s">
        <v>77</v>
      </c>
      <c r="O105" s="1" t="s">
        <v>112</v>
      </c>
    </row>
    <row r="106" spans="1:15" x14ac:dyDescent="0.2">
      <c r="A106" s="1" t="s">
        <v>110</v>
      </c>
      <c r="B106" s="1" t="s">
        <v>111</v>
      </c>
      <c r="C106" s="4">
        <v>44214</v>
      </c>
      <c r="D106" s="11">
        <v>142831</v>
      </c>
      <c r="E106" s="11">
        <v>142831</v>
      </c>
      <c r="F106" s="11"/>
      <c r="G106" s="11">
        <v>1268</v>
      </c>
      <c r="H106" s="11">
        <v>7176</v>
      </c>
      <c r="I106" s="11">
        <v>8.39</v>
      </c>
      <c r="J106" s="11">
        <v>8.39</v>
      </c>
      <c r="K106" s="11"/>
      <c r="L106" s="11">
        <v>4217</v>
      </c>
      <c r="M106" s="1" t="s">
        <v>70</v>
      </c>
      <c r="N106" s="1" t="s">
        <v>77</v>
      </c>
      <c r="O106" s="1" t="s">
        <v>112</v>
      </c>
    </row>
    <row r="107" spans="1:15" x14ac:dyDescent="0.2">
      <c r="A107" s="1" t="s">
        <v>110</v>
      </c>
      <c r="B107" s="1" t="s">
        <v>111</v>
      </c>
      <c r="C107" s="4">
        <v>44215</v>
      </c>
      <c r="D107" s="11">
        <v>143596</v>
      </c>
      <c r="E107" s="11">
        <v>143596</v>
      </c>
      <c r="F107" s="11"/>
      <c r="G107" s="11">
        <v>765</v>
      </c>
      <c r="H107" s="11">
        <v>6546</v>
      </c>
      <c r="I107" s="11">
        <v>8.44</v>
      </c>
      <c r="J107" s="11">
        <v>8.44</v>
      </c>
      <c r="K107" s="11"/>
      <c r="L107" s="11">
        <v>3847</v>
      </c>
      <c r="M107" s="1" t="s">
        <v>70</v>
      </c>
      <c r="N107" s="1" t="s">
        <v>77</v>
      </c>
      <c r="O107" s="1" t="s">
        <v>112</v>
      </c>
    </row>
    <row r="108" spans="1:15" x14ac:dyDescent="0.2">
      <c r="A108" s="1" t="s">
        <v>110</v>
      </c>
      <c r="B108" s="1" t="s">
        <v>111</v>
      </c>
      <c r="C108" s="4">
        <v>44216</v>
      </c>
      <c r="D108" s="11">
        <v>144130</v>
      </c>
      <c r="E108" s="11">
        <v>144130</v>
      </c>
      <c r="F108" s="11"/>
      <c r="G108" s="11">
        <v>534</v>
      </c>
      <c r="H108" s="11">
        <v>6110</v>
      </c>
      <c r="I108" s="11">
        <v>8.4700000000000006</v>
      </c>
      <c r="J108" s="11">
        <v>8.4700000000000006</v>
      </c>
      <c r="K108" s="11"/>
      <c r="L108" s="11">
        <v>3591</v>
      </c>
      <c r="M108" s="1" t="s">
        <v>70</v>
      </c>
      <c r="N108" s="1" t="s">
        <v>77</v>
      </c>
      <c r="O108" s="1" t="s">
        <v>112</v>
      </c>
    </row>
    <row r="109" spans="1:15" x14ac:dyDescent="0.2">
      <c r="A109" s="1" t="s">
        <v>110</v>
      </c>
      <c r="B109" s="1" t="s">
        <v>111</v>
      </c>
      <c r="C109" s="4">
        <v>44217</v>
      </c>
      <c r="D109" s="11"/>
      <c r="E109" s="11"/>
      <c r="F109" s="11"/>
      <c r="G109" s="11"/>
      <c r="H109" s="11">
        <v>5457</v>
      </c>
      <c r="I109" s="11"/>
      <c r="J109" s="11"/>
      <c r="K109" s="11"/>
      <c r="L109" s="11">
        <v>3207</v>
      </c>
      <c r="M109" s="1" t="s">
        <v>70</v>
      </c>
      <c r="N109" s="1" t="s">
        <v>77</v>
      </c>
      <c r="O109" s="1" t="s">
        <v>112</v>
      </c>
    </row>
    <row r="110" spans="1:15" x14ac:dyDescent="0.2">
      <c r="A110" s="1" t="s">
        <v>110</v>
      </c>
      <c r="B110" s="1" t="s">
        <v>111</v>
      </c>
      <c r="C110" s="4">
        <v>44218</v>
      </c>
      <c r="D110" s="11"/>
      <c r="E110" s="11"/>
      <c r="F110" s="11"/>
      <c r="G110" s="11"/>
      <c r="H110" s="11">
        <v>4084</v>
      </c>
      <c r="I110" s="11"/>
      <c r="J110" s="11"/>
      <c r="K110" s="11"/>
      <c r="L110" s="11">
        <v>2400</v>
      </c>
      <c r="M110" s="1" t="s">
        <v>70</v>
      </c>
      <c r="N110" s="1" t="s">
        <v>77</v>
      </c>
      <c r="O110" s="1" t="s">
        <v>112</v>
      </c>
    </row>
    <row r="111" spans="1:15" x14ac:dyDescent="0.2">
      <c r="A111" s="1" t="s">
        <v>110</v>
      </c>
      <c r="B111" s="1" t="s">
        <v>111</v>
      </c>
      <c r="C111" s="4">
        <v>44219</v>
      </c>
      <c r="D111" s="11"/>
      <c r="E111" s="11"/>
      <c r="F111" s="11"/>
      <c r="G111" s="11"/>
      <c r="H111" s="11">
        <v>2555</v>
      </c>
      <c r="I111" s="11"/>
      <c r="J111" s="11"/>
      <c r="K111" s="11"/>
      <c r="L111" s="11">
        <v>1502</v>
      </c>
      <c r="M111" s="1" t="s">
        <v>70</v>
      </c>
      <c r="N111" s="1" t="s">
        <v>77</v>
      </c>
      <c r="O111" s="1" t="s">
        <v>112</v>
      </c>
    </row>
    <row r="112" spans="1:15" x14ac:dyDescent="0.2">
      <c r="A112" s="1" t="s">
        <v>110</v>
      </c>
      <c r="B112" s="1" t="s">
        <v>111</v>
      </c>
      <c r="C112" s="4">
        <v>44220</v>
      </c>
      <c r="D112" s="11"/>
      <c r="E112" s="11"/>
      <c r="F112" s="11"/>
      <c r="G112" s="11"/>
      <c r="H112" s="11">
        <v>2445</v>
      </c>
      <c r="I112" s="11"/>
      <c r="J112" s="11"/>
      <c r="K112" s="11"/>
      <c r="L112" s="11">
        <v>1437</v>
      </c>
      <c r="M112" s="1" t="s">
        <v>70</v>
      </c>
      <c r="N112" s="1" t="s">
        <v>77</v>
      </c>
      <c r="O112" s="1" t="s">
        <v>112</v>
      </c>
    </row>
    <row r="113" spans="1:15" x14ac:dyDescent="0.2">
      <c r="A113" s="1" t="s">
        <v>110</v>
      </c>
      <c r="B113" s="1" t="s">
        <v>111</v>
      </c>
      <c r="C113" s="4">
        <v>44221</v>
      </c>
      <c r="D113" s="11"/>
      <c r="E113" s="11"/>
      <c r="F113" s="11"/>
      <c r="G113" s="11"/>
      <c r="H113" s="11">
        <v>2784</v>
      </c>
      <c r="I113" s="11"/>
      <c r="J113" s="11"/>
      <c r="K113" s="11"/>
      <c r="L113" s="11">
        <v>1636</v>
      </c>
      <c r="M113" s="1" t="s">
        <v>70</v>
      </c>
      <c r="N113" s="1" t="s">
        <v>77</v>
      </c>
      <c r="O113" s="1" t="s">
        <v>112</v>
      </c>
    </row>
    <row r="114" spans="1:15" x14ac:dyDescent="0.2">
      <c r="A114" s="1" t="s">
        <v>110</v>
      </c>
      <c r="B114" s="1" t="s">
        <v>111</v>
      </c>
      <c r="C114" s="4">
        <v>44222</v>
      </c>
      <c r="D114" s="11">
        <v>165953</v>
      </c>
      <c r="E114" s="11">
        <v>165953</v>
      </c>
      <c r="F114" s="11"/>
      <c r="G114" s="11"/>
      <c r="H114" s="11">
        <v>3194</v>
      </c>
      <c r="I114" s="11">
        <v>9.75</v>
      </c>
      <c r="J114" s="11">
        <v>9.75</v>
      </c>
      <c r="K114" s="11"/>
      <c r="L114" s="11">
        <v>1877</v>
      </c>
      <c r="M114" s="1" t="s">
        <v>70</v>
      </c>
      <c r="N114" s="1" t="s">
        <v>77</v>
      </c>
      <c r="O114" s="1" t="s">
        <v>112</v>
      </c>
    </row>
    <row r="115" spans="1:15" x14ac:dyDescent="0.2">
      <c r="A115" s="1" t="s">
        <v>110</v>
      </c>
      <c r="B115" s="1" t="s">
        <v>111</v>
      </c>
      <c r="C115" s="4">
        <v>44223</v>
      </c>
      <c r="D115" s="11">
        <v>167731</v>
      </c>
      <c r="E115" s="11">
        <v>167731</v>
      </c>
      <c r="F115" s="11"/>
      <c r="G115" s="11">
        <v>1778</v>
      </c>
      <c r="H115" s="11">
        <v>3372</v>
      </c>
      <c r="I115" s="11">
        <v>9.86</v>
      </c>
      <c r="J115" s="11">
        <v>9.86</v>
      </c>
      <c r="K115" s="11"/>
      <c r="L115" s="11">
        <v>1982</v>
      </c>
      <c r="M115" s="1" t="s">
        <v>70</v>
      </c>
      <c r="N115" s="1" t="s">
        <v>77</v>
      </c>
      <c r="O115" s="1" t="s">
        <v>112</v>
      </c>
    </row>
    <row r="116" spans="1:15" x14ac:dyDescent="0.2">
      <c r="A116" s="1" t="s">
        <v>110</v>
      </c>
      <c r="B116" s="1" t="s">
        <v>111</v>
      </c>
      <c r="C116" s="4">
        <v>44224</v>
      </c>
      <c r="D116" s="11">
        <v>169440</v>
      </c>
      <c r="E116" s="11">
        <v>169440</v>
      </c>
      <c r="F116" s="11"/>
      <c r="G116" s="11">
        <v>1709</v>
      </c>
      <c r="H116" s="11">
        <v>3096</v>
      </c>
      <c r="I116" s="11">
        <v>9.9600000000000009</v>
      </c>
      <c r="J116" s="11">
        <v>9.9600000000000009</v>
      </c>
      <c r="K116" s="11"/>
      <c r="L116" s="11">
        <v>1819</v>
      </c>
      <c r="M116" s="1" t="s">
        <v>70</v>
      </c>
      <c r="N116" s="1" t="s">
        <v>77</v>
      </c>
      <c r="O116" s="1" t="s">
        <v>112</v>
      </c>
    </row>
    <row r="117" spans="1:15" x14ac:dyDescent="0.2">
      <c r="A117" s="1" t="s">
        <v>110</v>
      </c>
      <c r="B117" s="1" t="s">
        <v>111</v>
      </c>
      <c r="C117" s="4">
        <v>44225</v>
      </c>
      <c r="D117" s="11">
        <v>169810</v>
      </c>
      <c r="E117" s="11">
        <v>169810</v>
      </c>
      <c r="F117" s="11"/>
      <c r="G117" s="11">
        <v>370</v>
      </c>
      <c r="H117" s="11">
        <v>2629</v>
      </c>
      <c r="I117" s="11">
        <v>9.98</v>
      </c>
      <c r="J117" s="11">
        <v>9.98</v>
      </c>
      <c r="K117" s="11"/>
      <c r="L117" s="11">
        <v>1545</v>
      </c>
      <c r="M117" s="1" t="s">
        <v>70</v>
      </c>
      <c r="N117" s="1" t="s">
        <v>77</v>
      </c>
      <c r="O117" s="1" t="s">
        <v>112</v>
      </c>
    </row>
    <row r="118" spans="1:15" x14ac:dyDescent="0.2">
      <c r="A118" s="1" t="s">
        <v>110</v>
      </c>
      <c r="B118" s="1" t="s">
        <v>111</v>
      </c>
      <c r="C118" s="4">
        <v>44226</v>
      </c>
      <c r="D118" s="11">
        <v>170433</v>
      </c>
      <c r="E118" s="11">
        <v>170433</v>
      </c>
      <c r="F118" s="11"/>
      <c r="G118" s="11">
        <v>623</v>
      </c>
      <c r="H118" s="11">
        <v>2199</v>
      </c>
      <c r="I118" s="11">
        <v>10.02</v>
      </c>
      <c r="J118" s="11">
        <v>10.02</v>
      </c>
      <c r="K118" s="11"/>
      <c r="L118" s="11">
        <v>1292</v>
      </c>
      <c r="M118" s="1" t="s">
        <v>70</v>
      </c>
      <c r="N118" s="1" t="s">
        <v>77</v>
      </c>
      <c r="O118" s="1" t="s">
        <v>112</v>
      </c>
    </row>
    <row r="119" spans="1:15" x14ac:dyDescent="0.2">
      <c r="A119" s="1" t="s">
        <v>110</v>
      </c>
      <c r="B119" s="1" t="s">
        <v>111</v>
      </c>
      <c r="C119" s="4">
        <v>44227</v>
      </c>
      <c r="D119" s="11">
        <v>171568</v>
      </c>
      <c r="E119" s="11">
        <v>171568</v>
      </c>
      <c r="F119" s="11"/>
      <c r="G119" s="11">
        <v>1135</v>
      </c>
      <c r="H119" s="11">
        <v>1841</v>
      </c>
      <c r="I119" s="11">
        <v>10.08</v>
      </c>
      <c r="J119" s="11">
        <v>10.08</v>
      </c>
      <c r="K119" s="11"/>
      <c r="L119" s="11">
        <v>1082</v>
      </c>
      <c r="M119" s="1" t="s">
        <v>70</v>
      </c>
      <c r="N119" s="1" t="s">
        <v>77</v>
      </c>
      <c r="O119" s="1" t="s">
        <v>112</v>
      </c>
    </row>
    <row r="120" spans="1:15" x14ac:dyDescent="0.2">
      <c r="A120" s="1" t="s">
        <v>110</v>
      </c>
      <c r="B120" s="1" t="s">
        <v>111</v>
      </c>
      <c r="C120" s="4">
        <v>44228</v>
      </c>
      <c r="D120" s="11">
        <v>172912</v>
      </c>
      <c r="E120" s="11">
        <v>172912</v>
      </c>
      <c r="F120" s="11"/>
      <c r="G120" s="11">
        <v>1344</v>
      </c>
      <c r="H120" s="11">
        <v>1514</v>
      </c>
      <c r="I120" s="11">
        <v>10.16</v>
      </c>
      <c r="J120" s="11">
        <v>10.16</v>
      </c>
      <c r="K120" s="11"/>
      <c r="L120" s="11">
        <v>890</v>
      </c>
      <c r="M120" s="1" t="s">
        <v>70</v>
      </c>
      <c r="N120" s="1" t="s">
        <v>77</v>
      </c>
      <c r="O120" s="1" t="s">
        <v>112</v>
      </c>
    </row>
    <row r="121" spans="1:15" x14ac:dyDescent="0.2">
      <c r="A121" s="1" t="s">
        <v>110</v>
      </c>
      <c r="B121" s="1" t="s">
        <v>111</v>
      </c>
      <c r="C121" s="4">
        <v>44229</v>
      </c>
      <c r="D121" s="11">
        <v>174075</v>
      </c>
      <c r="E121" s="11">
        <v>174075</v>
      </c>
      <c r="F121" s="11"/>
      <c r="G121" s="11">
        <v>1163</v>
      </c>
      <c r="H121" s="11">
        <v>1160</v>
      </c>
      <c r="I121" s="11">
        <v>10.23</v>
      </c>
      <c r="J121" s="11">
        <v>10.23</v>
      </c>
      <c r="K121" s="11"/>
      <c r="L121" s="11">
        <v>682</v>
      </c>
      <c r="M121" s="1" t="s">
        <v>70</v>
      </c>
      <c r="N121" s="1" t="s">
        <v>77</v>
      </c>
      <c r="O121" s="1" t="s">
        <v>112</v>
      </c>
    </row>
    <row r="122" spans="1:15" x14ac:dyDescent="0.2">
      <c r="A122" s="1" t="s">
        <v>110</v>
      </c>
      <c r="B122" s="1" t="s">
        <v>111</v>
      </c>
      <c r="C122" s="4">
        <v>44230</v>
      </c>
      <c r="D122" s="11">
        <v>175094</v>
      </c>
      <c r="E122" s="11">
        <v>175094</v>
      </c>
      <c r="F122" s="11"/>
      <c r="G122" s="11">
        <v>1019</v>
      </c>
      <c r="H122" s="11">
        <v>1052</v>
      </c>
      <c r="I122" s="11">
        <v>10.29</v>
      </c>
      <c r="J122" s="11">
        <v>10.29</v>
      </c>
      <c r="K122" s="11"/>
      <c r="L122" s="11">
        <v>618</v>
      </c>
      <c r="M122" s="1" t="s">
        <v>70</v>
      </c>
      <c r="N122" s="1" t="s">
        <v>77</v>
      </c>
      <c r="O122" s="1" t="s">
        <v>112</v>
      </c>
    </row>
    <row r="123" spans="1:15" x14ac:dyDescent="0.2">
      <c r="A123" s="1" t="s">
        <v>110</v>
      </c>
      <c r="B123" s="1" t="s">
        <v>111</v>
      </c>
      <c r="C123" s="4">
        <v>44231</v>
      </c>
      <c r="D123" s="11">
        <v>177233</v>
      </c>
      <c r="E123" s="11">
        <v>177233</v>
      </c>
      <c r="F123" s="11"/>
      <c r="G123" s="11">
        <v>2139</v>
      </c>
      <c r="H123" s="11">
        <v>1113</v>
      </c>
      <c r="I123" s="11">
        <v>10.42</v>
      </c>
      <c r="J123" s="11">
        <v>10.42</v>
      </c>
      <c r="K123" s="11"/>
      <c r="L123" s="11">
        <v>654</v>
      </c>
      <c r="M123" s="1" t="s">
        <v>70</v>
      </c>
      <c r="N123" s="1" t="s">
        <v>77</v>
      </c>
      <c r="O123" s="1" t="s">
        <v>112</v>
      </c>
    </row>
    <row r="124" spans="1:15" x14ac:dyDescent="0.2">
      <c r="A124" s="1" t="s">
        <v>110</v>
      </c>
      <c r="B124" s="1" t="s">
        <v>111</v>
      </c>
      <c r="C124" s="4">
        <v>44232</v>
      </c>
      <c r="D124" s="11">
        <v>179550</v>
      </c>
      <c r="E124" s="11">
        <v>179550</v>
      </c>
      <c r="F124" s="11"/>
      <c r="G124" s="11">
        <v>2317</v>
      </c>
      <c r="H124" s="11">
        <v>1391</v>
      </c>
      <c r="I124" s="11">
        <v>10.55</v>
      </c>
      <c r="J124" s="11">
        <v>10.55</v>
      </c>
      <c r="K124" s="11"/>
      <c r="L124" s="11">
        <v>817</v>
      </c>
      <c r="M124" s="1" t="s">
        <v>70</v>
      </c>
      <c r="N124" s="1" t="s">
        <v>77</v>
      </c>
      <c r="O124" s="1" t="s">
        <v>112</v>
      </c>
    </row>
    <row r="125" spans="1:15" x14ac:dyDescent="0.2">
      <c r="A125" s="1" t="s">
        <v>110</v>
      </c>
      <c r="B125" s="1" t="s">
        <v>111</v>
      </c>
      <c r="C125" s="4">
        <v>44233</v>
      </c>
      <c r="D125" s="11">
        <v>182543</v>
      </c>
      <c r="E125" s="11">
        <v>182543</v>
      </c>
      <c r="F125" s="11"/>
      <c r="G125" s="11">
        <v>2993</v>
      </c>
      <c r="H125" s="11">
        <v>1730</v>
      </c>
      <c r="I125" s="11">
        <v>10.73</v>
      </c>
      <c r="J125" s="11">
        <v>10.73</v>
      </c>
      <c r="K125" s="11"/>
      <c r="L125" s="11">
        <v>1017</v>
      </c>
      <c r="M125" s="1" t="s">
        <v>70</v>
      </c>
      <c r="N125" s="1" t="s">
        <v>77</v>
      </c>
      <c r="O125" s="1" t="s">
        <v>112</v>
      </c>
    </row>
    <row r="126" spans="1:15" x14ac:dyDescent="0.2">
      <c r="A126" s="1" t="s">
        <v>113</v>
      </c>
      <c r="B126" s="1" t="s">
        <v>114</v>
      </c>
      <c r="C126" s="4">
        <v>44222</v>
      </c>
      <c r="D126" s="11">
        <v>0</v>
      </c>
      <c r="E126" s="11">
        <v>0</v>
      </c>
      <c r="F126" s="11"/>
      <c r="G126" s="11"/>
      <c r="H126" s="11"/>
      <c r="I126" s="11">
        <v>0</v>
      </c>
      <c r="J126" s="11">
        <v>0</v>
      </c>
      <c r="K126" s="11"/>
      <c r="L126" s="11"/>
      <c r="M126" s="1" t="s">
        <v>75</v>
      </c>
      <c r="N126" s="1" t="s">
        <v>115</v>
      </c>
      <c r="O126" s="1" t="s">
        <v>116</v>
      </c>
    </row>
    <row r="127" spans="1:15" x14ac:dyDescent="0.2">
      <c r="A127" s="1" t="s">
        <v>113</v>
      </c>
      <c r="B127" s="1" t="s">
        <v>114</v>
      </c>
      <c r="C127" s="4">
        <v>44223</v>
      </c>
      <c r="D127" s="11">
        <v>26</v>
      </c>
      <c r="E127" s="11">
        <v>26</v>
      </c>
      <c r="F127" s="11"/>
      <c r="G127" s="11">
        <v>26</v>
      </c>
      <c r="H127" s="11">
        <v>26</v>
      </c>
      <c r="I127" s="11">
        <v>0</v>
      </c>
      <c r="J127" s="11">
        <v>0</v>
      </c>
      <c r="K127" s="11"/>
      <c r="L127" s="11">
        <v>0</v>
      </c>
      <c r="M127" s="1" t="s">
        <v>75</v>
      </c>
      <c r="N127" s="1" t="s">
        <v>115</v>
      </c>
      <c r="O127" s="1" t="s">
        <v>116</v>
      </c>
    </row>
    <row r="128" spans="1:15" x14ac:dyDescent="0.2">
      <c r="A128" s="1" t="s">
        <v>113</v>
      </c>
      <c r="B128" s="1" t="s">
        <v>114</v>
      </c>
      <c r="C128" s="4">
        <v>44224</v>
      </c>
      <c r="D128" s="11">
        <v>567</v>
      </c>
      <c r="E128" s="11">
        <v>567</v>
      </c>
      <c r="F128" s="11"/>
      <c r="G128" s="11">
        <v>541</v>
      </c>
      <c r="H128" s="11">
        <v>284</v>
      </c>
      <c r="I128" s="11">
        <v>0</v>
      </c>
      <c r="J128" s="11">
        <v>0</v>
      </c>
      <c r="K128" s="11"/>
      <c r="L128" s="11">
        <v>2</v>
      </c>
      <c r="M128" s="1" t="s">
        <v>75</v>
      </c>
      <c r="N128" s="1" t="s">
        <v>115</v>
      </c>
      <c r="O128" s="1" t="s">
        <v>116</v>
      </c>
    </row>
    <row r="129" spans="1:15" x14ac:dyDescent="0.2">
      <c r="A129" s="1" t="s">
        <v>117</v>
      </c>
      <c r="B129" s="1" t="s">
        <v>118</v>
      </c>
      <c r="C129" s="4">
        <v>44193</v>
      </c>
      <c r="D129" s="11">
        <v>298</v>
      </c>
      <c r="E129" s="11">
        <v>298</v>
      </c>
      <c r="F129" s="11"/>
      <c r="G129" s="11"/>
      <c r="H129" s="11"/>
      <c r="I129" s="11">
        <v>0</v>
      </c>
      <c r="J129" s="11">
        <v>0</v>
      </c>
      <c r="K129" s="11"/>
      <c r="L129" s="11"/>
      <c r="M129" s="1" t="s">
        <v>76</v>
      </c>
      <c r="N129" s="1" t="s">
        <v>119</v>
      </c>
      <c r="O129" s="1" t="s">
        <v>120</v>
      </c>
    </row>
    <row r="130" spans="1:15" x14ac:dyDescent="0.2">
      <c r="A130" s="1" t="s">
        <v>117</v>
      </c>
      <c r="B130" s="1" t="s">
        <v>118</v>
      </c>
      <c r="C130" s="4">
        <v>44194</v>
      </c>
      <c r="D130" s="11">
        <v>299</v>
      </c>
      <c r="E130" s="11">
        <v>299</v>
      </c>
      <c r="F130" s="11"/>
      <c r="G130" s="11">
        <v>1</v>
      </c>
      <c r="H130" s="11">
        <v>1</v>
      </c>
      <c r="I130" s="11">
        <v>0</v>
      </c>
      <c r="J130" s="11">
        <v>0</v>
      </c>
      <c r="K130" s="11"/>
      <c r="L130" s="11">
        <v>0</v>
      </c>
      <c r="M130" s="1" t="s">
        <v>76</v>
      </c>
      <c r="N130" s="1" t="s">
        <v>119</v>
      </c>
      <c r="O130" s="1" t="s">
        <v>120</v>
      </c>
    </row>
    <row r="131" spans="1:15" x14ac:dyDescent="0.2">
      <c r="A131" s="1" t="s">
        <v>117</v>
      </c>
      <c r="B131" s="1" t="s">
        <v>118</v>
      </c>
      <c r="C131" s="4">
        <v>44195</v>
      </c>
      <c r="D131" s="11">
        <v>778</v>
      </c>
      <c r="E131" s="11">
        <v>778</v>
      </c>
      <c r="F131" s="11"/>
      <c r="G131" s="11">
        <v>479</v>
      </c>
      <c r="H131" s="11">
        <v>240</v>
      </c>
      <c r="I131" s="11">
        <v>0.01</v>
      </c>
      <c r="J131" s="11">
        <v>0.01</v>
      </c>
      <c r="K131" s="11"/>
      <c r="L131" s="11">
        <v>21</v>
      </c>
      <c r="M131" s="1" t="s">
        <v>76</v>
      </c>
      <c r="N131" s="1" t="s">
        <v>119</v>
      </c>
      <c r="O131" s="1" t="s">
        <v>120</v>
      </c>
    </row>
    <row r="132" spans="1:15" x14ac:dyDescent="0.2">
      <c r="A132" s="1" t="s">
        <v>117</v>
      </c>
      <c r="B132" s="1" t="s">
        <v>118</v>
      </c>
      <c r="C132" s="4">
        <v>44196</v>
      </c>
      <c r="D132" s="11">
        <v>787</v>
      </c>
      <c r="E132" s="11">
        <v>787</v>
      </c>
      <c r="F132" s="11"/>
      <c r="G132" s="11">
        <v>9</v>
      </c>
      <c r="H132" s="11">
        <v>163</v>
      </c>
      <c r="I132" s="11">
        <v>0.01</v>
      </c>
      <c r="J132" s="11">
        <v>0.01</v>
      </c>
      <c r="K132" s="11"/>
      <c r="L132" s="11">
        <v>14</v>
      </c>
      <c r="M132" s="1" t="s">
        <v>76</v>
      </c>
      <c r="N132" s="1" t="s">
        <v>119</v>
      </c>
      <c r="O132" s="1" t="s">
        <v>120</v>
      </c>
    </row>
    <row r="133" spans="1:15" x14ac:dyDescent="0.2">
      <c r="A133" s="1" t="s">
        <v>117</v>
      </c>
      <c r="B133" s="1" t="s">
        <v>118</v>
      </c>
      <c r="C133" s="4">
        <v>44197</v>
      </c>
      <c r="D133" s="11">
        <v>794</v>
      </c>
      <c r="E133" s="11">
        <v>794</v>
      </c>
      <c r="F133" s="11"/>
      <c r="G133" s="11">
        <v>7</v>
      </c>
      <c r="H133" s="11">
        <v>124</v>
      </c>
      <c r="I133" s="11">
        <v>0.01</v>
      </c>
      <c r="J133" s="11">
        <v>0.01</v>
      </c>
      <c r="K133" s="11"/>
      <c r="L133" s="11">
        <v>11</v>
      </c>
      <c r="M133" s="1" t="s">
        <v>76</v>
      </c>
      <c r="N133" s="1" t="s">
        <v>119</v>
      </c>
      <c r="O133" s="1" t="s">
        <v>120</v>
      </c>
    </row>
    <row r="134" spans="1:15" x14ac:dyDescent="0.2">
      <c r="A134" s="1" t="s">
        <v>117</v>
      </c>
      <c r="B134" s="1" t="s">
        <v>118</v>
      </c>
      <c r="C134" s="4">
        <v>44198</v>
      </c>
      <c r="D134" s="11"/>
      <c r="E134" s="11"/>
      <c r="F134" s="11"/>
      <c r="G134" s="11"/>
      <c r="H134" s="11">
        <v>99</v>
      </c>
      <c r="I134" s="11"/>
      <c r="J134" s="11"/>
      <c r="K134" s="11"/>
      <c r="L134" s="11">
        <v>9</v>
      </c>
      <c r="M134" s="1" t="s">
        <v>76</v>
      </c>
      <c r="N134" s="1" t="s">
        <v>119</v>
      </c>
      <c r="O134" s="1" t="s">
        <v>120</v>
      </c>
    </row>
    <row r="135" spans="1:15" x14ac:dyDescent="0.2">
      <c r="A135" s="1" t="s">
        <v>117</v>
      </c>
      <c r="B135" s="1" t="s">
        <v>118</v>
      </c>
      <c r="C135" s="4">
        <v>44199</v>
      </c>
      <c r="D135" s="11"/>
      <c r="E135" s="11"/>
      <c r="F135" s="11"/>
      <c r="G135" s="11"/>
      <c r="H135" s="11">
        <v>83</v>
      </c>
      <c r="I135" s="11"/>
      <c r="J135" s="11"/>
      <c r="K135" s="11"/>
      <c r="L135" s="11">
        <v>7</v>
      </c>
      <c r="M135" s="1" t="s">
        <v>76</v>
      </c>
      <c r="N135" s="1" t="s">
        <v>119</v>
      </c>
      <c r="O135" s="1" t="s">
        <v>120</v>
      </c>
    </row>
    <row r="136" spans="1:15" x14ac:dyDescent="0.2">
      <c r="A136" s="1" t="s">
        <v>117</v>
      </c>
      <c r="B136" s="1" t="s">
        <v>118</v>
      </c>
      <c r="C136" s="4">
        <v>44200</v>
      </c>
      <c r="D136" s="11">
        <v>795</v>
      </c>
      <c r="E136" s="11">
        <v>795</v>
      </c>
      <c r="F136" s="11"/>
      <c r="G136" s="11"/>
      <c r="H136" s="11">
        <v>71</v>
      </c>
      <c r="I136" s="11">
        <v>0.01</v>
      </c>
      <c r="J136" s="11">
        <v>0.01</v>
      </c>
      <c r="K136" s="11"/>
      <c r="L136" s="11">
        <v>6</v>
      </c>
      <c r="M136" s="1" t="s">
        <v>76</v>
      </c>
      <c r="N136" s="1" t="s">
        <v>119</v>
      </c>
      <c r="O136" s="1" t="s">
        <v>120</v>
      </c>
    </row>
    <row r="137" spans="1:15" x14ac:dyDescent="0.2">
      <c r="A137" s="1" t="s">
        <v>117</v>
      </c>
      <c r="B137" s="1" t="s">
        <v>118</v>
      </c>
      <c r="C137" s="4">
        <v>44201</v>
      </c>
      <c r="D137" s="11">
        <v>2354</v>
      </c>
      <c r="E137" s="11">
        <v>2354</v>
      </c>
      <c r="F137" s="11"/>
      <c r="G137" s="11">
        <v>1559</v>
      </c>
      <c r="H137" s="11">
        <v>294</v>
      </c>
      <c r="I137" s="11">
        <v>0.02</v>
      </c>
      <c r="J137" s="11">
        <v>0.02</v>
      </c>
      <c r="K137" s="11"/>
      <c r="L137" s="11">
        <v>25</v>
      </c>
      <c r="M137" s="1" t="s">
        <v>76</v>
      </c>
      <c r="N137" s="1" t="s">
        <v>119</v>
      </c>
      <c r="O137" s="1" t="s">
        <v>120</v>
      </c>
    </row>
    <row r="138" spans="1:15" x14ac:dyDescent="0.2">
      <c r="A138" s="1" t="s">
        <v>117</v>
      </c>
      <c r="B138" s="1" t="s">
        <v>118</v>
      </c>
      <c r="C138" s="4">
        <v>44202</v>
      </c>
      <c r="D138" s="11">
        <v>6218</v>
      </c>
      <c r="E138" s="11">
        <v>6218</v>
      </c>
      <c r="F138" s="11"/>
      <c r="G138" s="11">
        <v>3864</v>
      </c>
      <c r="H138" s="11">
        <v>777</v>
      </c>
      <c r="I138" s="11">
        <v>0.05</v>
      </c>
      <c r="J138" s="11">
        <v>0.05</v>
      </c>
      <c r="K138" s="11"/>
      <c r="L138" s="11">
        <v>67</v>
      </c>
      <c r="M138" s="1" t="s">
        <v>76</v>
      </c>
      <c r="N138" s="1" t="s">
        <v>119</v>
      </c>
      <c r="O138" s="1" t="s">
        <v>120</v>
      </c>
    </row>
    <row r="139" spans="1:15" x14ac:dyDescent="0.2">
      <c r="A139" s="1" t="s">
        <v>117</v>
      </c>
      <c r="B139" s="1" t="s">
        <v>118</v>
      </c>
      <c r="C139" s="4">
        <v>44203</v>
      </c>
      <c r="D139" s="11">
        <v>14340</v>
      </c>
      <c r="E139" s="11">
        <v>14340</v>
      </c>
      <c r="F139" s="11"/>
      <c r="G139" s="11">
        <v>8122</v>
      </c>
      <c r="H139" s="11">
        <v>1936</v>
      </c>
      <c r="I139" s="11">
        <v>0.12</v>
      </c>
      <c r="J139" s="11">
        <v>0.12</v>
      </c>
      <c r="K139" s="11"/>
      <c r="L139" s="11">
        <v>167</v>
      </c>
      <c r="M139" s="1" t="s">
        <v>76</v>
      </c>
      <c r="N139" s="1" t="s">
        <v>119</v>
      </c>
      <c r="O139" s="1" t="s">
        <v>120</v>
      </c>
    </row>
    <row r="140" spans="1:15" x14ac:dyDescent="0.2">
      <c r="A140" s="1" t="s">
        <v>117</v>
      </c>
      <c r="B140" s="1" t="s">
        <v>118</v>
      </c>
      <c r="C140" s="4">
        <v>44204</v>
      </c>
      <c r="D140" s="11">
        <v>23484</v>
      </c>
      <c r="E140" s="11">
        <v>23484</v>
      </c>
      <c r="F140" s="11"/>
      <c r="G140" s="11">
        <v>9144</v>
      </c>
      <c r="H140" s="11">
        <v>3241</v>
      </c>
      <c r="I140" s="11">
        <v>0.2</v>
      </c>
      <c r="J140" s="11">
        <v>0.2</v>
      </c>
      <c r="K140" s="11"/>
      <c r="L140" s="11">
        <v>280</v>
      </c>
      <c r="M140" s="1" t="s">
        <v>76</v>
      </c>
      <c r="N140" s="1" t="s">
        <v>119</v>
      </c>
      <c r="O140" s="1" t="s">
        <v>120</v>
      </c>
    </row>
    <row r="141" spans="1:15" x14ac:dyDescent="0.2">
      <c r="A141" s="1" t="s">
        <v>117</v>
      </c>
      <c r="B141" s="1" t="s">
        <v>118</v>
      </c>
      <c r="C141" s="4">
        <v>44205</v>
      </c>
      <c r="D141" s="11">
        <v>26671</v>
      </c>
      <c r="E141" s="11">
        <v>26671</v>
      </c>
      <c r="F141" s="11"/>
      <c r="G141" s="11">
        <v>3187</v>
      </c>
      <c r="H141" s="11">
        <v>3697</v>
      </c>
      <c r="I141" s="11">
        <v>0.23</v>
      </c>
      <c r="J141" s="11">
        <v>0.23</v>
      </c>
      <c r="K141" s="11"/>
      <c r="L141" s="11">
        <v>319</v>
      </c>
      <c r="M141" s="1" t="s">
        <v>76</v>
      </c>
      <c r="N141" s="1" t="s">
        <v>119</v>
      </c>
      <c r="O141" s="1" t="s">
        <v>120</v>
      </c>
    </row>
    <row r="142" spans="1:15" x14ac:dyDescent="0.2">
      <c r="A142" s="1" t="s">
        <v>117</v>
      </c>
      <c r="B142" s="1" t="s">
        <v>118</v>
      </c>
      <c r="C142" s="4">
        <v>44206</v>
      </c>
      <c r="D142" s="11">
        <v>27067</v>
      </c>
      <c r="E142" s="11">
        <v>27067</v>
      </c>
      <c r="F142" s="11"/>
      <c r="G142" s="11">
        <v>396</v>
      </c>
      <c r="H142" s="11">
        <v>3753</v>
      </c>
      <c r="I142" s="11">
        <v>0.23</v>
      </c>
      <c r="J142" s="11">
        <v>0.23</v>
      </c>
      <c r="K142" s="11"/>
      <c r="L142" s="11">
        <v>324</v>
      </c>
      <c r="M142" s="1" t="s">
        <v>76</v>
      </c>
      <c r="N142" s="1" t="s">
        <v>119</v>
      </c>
      <c r="O142" s="1" t="s">
        <v>120</v>
      </c>
    </row>
    <row r="143" spans="1:15" x14ac:dyDescent="0.2">
      <c r="A143" s="1" t="s">
        <v>117</v>
      </c>
      <c r="B143" s="1" t="s">
        <v>118</v>
      </c>
      <c r="C143" s="4">
        <v>44207</v>
      </c>
      <c r="D143" s="11">
        <v>32518</v>
      </c>
      <c r="E143" s="11">
        <v>32518</v>
      </c>
      <c r="F143" s="11"/>
      <c r="G143" s="11">
        <v>5451</v>
      </c>
      <c r="H143" s="11">
        <v>4532</v>
      </c>
      <c r="I143" s="11">
        <v>0.28000000000000003</v>
      </c>
      <c r="J143" s="11">
        <v>0.28000000000000003</v>
      </c>
      <c r="K143" s="11"/>
      <c r="L143" s="11">
        <v>391</v>
      </c>
      <c r="M143" s="1" t="s">
        <v>76</v>
      </c>
      <c r="N143" s="1" t="s">
        <v>119</v>
      </c>
      <c r="O143" s="1" t="s">
        <v>120</v>
      </c>
    </row>
    <row r="144" spans="1:15" x14ac:dyDescent="0.2">
      <c r="A144" s="1" t="s">
        <v>117</v>
      </c>
      <c r="B144" s="1" t="s">
        <v>118</v>
      </c>
      <c r="C144" s="4">
        <v>44208</v>
      </c>
      <c r="D144" s="11">
        <v>47987</v>
      </c>
      <c r="E144" s="11">
        <v>47987</v>
      </c>
      <c r="F144" s="11"/>
      <c r="G144" s="11">
        <v>15469</v>
      </c>
      <c r="H144" s="11">
        <v>6519</v>
      </c>
      <c r="I144" s="11">
        <v>0.41</v>
      </c>
      <c r="J144" s="11">
        <v>0.41</v>
      </c>
      <c r="K144" s="11"/>
      <c r="L144" s="11">
        <v>562</v>
      </c>
      <c r="M144" s="1" t="s">
        <v>76</v>
      </c>
      <c r="N144" s="1" t="s">
        <v>119</v>
      </c>
      <c r="O144" s="1" t="s">
        <v>120</v>
      </c>
    </row>
    <row r="145" spans="1:15" x14ac:dyDescent="0.2">
      <c r="A145" s="1" t="s">
        <v>117</v>
      </c>
      <c r="B145" s="1" t="s">
        <v>118</v>
      </c>
      <c r="C145" s="4">
        <v>44209</v>
      </c>
      <c r="D145" s="11">
        <v>68572</v>
      </c>
      <c r="E145" s="11">
        <v>68572</v>
      </c>
      <c r="F145" s="11"/>
      <c r="G145" s="11">
        <v>20585</v>
      </c>
      <c r="H145" s="11">
        <v>8908</v>
      </c>
      <c r="I145" s="11">
        <v>0.59</v>
      </c>
      <c r="J145" s="11">
        <v>0.59</v>
      </c>
      <c r="K145" s="11"/>
      <c r="L145" s="11">
        <v>769</v>
      </c>
      <c r="M145" s="1" t="s">
        <v>76</v>
      </c>
      <c r="N145" s="1" t="s">
        <v>119</v>
      </c>
      <c r="O145" s="1" t="s">
        <v>120</v>
      </c>
    </row>
    <row r="146" spans="1:15" x14ac:dyDescent="0.2">
      <c r="A146" s="1" t="s">
        <v>117</v>
      </c>
      <c r="B146" s="1" t="s">
        <v>118</v>
      </c>
      <c r="C146" s="4">
        <v>44210</v>
      </c>
      <c r="D146" s="11">
        <v>91110</v>
      </c>
      <c r="E146" s="11">
        <v>91110</v>
      </c>
      <c r="F146" s="11"/>
      <c r="G146" s="11">
        <v>22538</v>
      </c>
      <c r="H146" s="11">
        <v>10967</v>
      </c>
      <c r="I146" s="11">
        <v>0.79</v>
      </c>
      <c r="J146" s="11">
        <v>0.79</v>
      </c>
      <c r="K146" s="11"/>
      <c r="L146" s="11">
        <v>946</v>
      </c>
      <c r="M146" s="1" t="s">
        <v>76</v>
      </c>
      <c r="N146" s="1" t="s">
        <v>119</v>
      </c>
      <c r="O146" s="1" t="s">
        <v>120</v>
      </c>
    </row>
    <row r="147" spans="1:15" x14ac:dyDescent="0.2">
      <c r="A147" s="1" t="s">
        <v>117</v>
      </c>
      <c r="B147" s="1" t="s">
        <v>118</v>
      </c>
      <c r="C147" s="4">
        <v>44211</v>
      </c>
      <c r="D147" s="11">
        <v>113563</v>
      </c>
      <c r="E147" s="11">
        <v>113563</v>
      </c>
      <c r="F147" s="11"/>
      <c r="G147" s="11">
        <v>22453</v>
      </c>
      <c r="H147" s="11">
        <v>12868</v>
      </c>
      <c r="I147" s="11">
        <v>0.98</v>
      </c>
      <c r="J147" s="11">
        <v>0.98</v>
      </c>
      <c r="K147" s="11"/>
      <c r="L147" s="11">
        <v>1110</v>
      </c>
      <c r="M147" s="1" t="s">
        <v>76</v>
      </c>
      <c r="N147" s="1" t="s">
        <v>119</v>
      </c>
      <c r="O147" s="1" t="s">
        <v>120</v>
      </c>
    </row>
    <row r="148" spans="1:15" x14ac:dyDescent="0.2">
      <c r="A148" s="1" t="s">
        <v>117</v>
      </c>
      <c r="B148" s="1" t="s">
        <v>118</v>
      </c>
      <c r="C148" s="4">
        <v>44212</v>
      </c>
      <c r="D148" s="11">
        <v>118543</v>
      </c>
      <c r="E148" s="11">
        <v>118543</v>
      </c>
      <c r="F148" s="11"/>
      <c r="G148" s="11">
        <v>4980</v>
      </c>
      <c r="H148" s="11">
        <v>13125</v>
      </c>
      <c r="I148" s="11">
        <v>1.02</v>
      </c>
      <c r="J148" s="11">
        <v>1.02</v>
      </c>
      <c r="K148" s="11"/>
      <c r="L148" s="11">
        <v>1132</v>
      </c>
      <c r="M148" s="1" t="s">
        <v>76</v>
      </c>
      <c r="N148" s="1" t="s">
        <v>119</v>
      </c>
      <c r="O148" s="1" t="s">
        <v>120</v>
      </c>
    </row>
    <row r="149" spans="1:15" x14ac:dyDescent="0.2">
      <c r="A149" s="1" t="s">
        <v>117</v>
      </c>
      <c r="B149" s="1" t="s">
        <v>118</v>
      </c>
      <c r="C149" s="4">
        <v>44213</v>
      </c>
      <c r="D149" s="11">
        <v>121674</v>
      </c>
      <c r="E149" s="11">
        <v>121674</v>
      </c>
      <c r="F149" s="11"/>
      <c r="G149" s="11">
        <v>3131</v>
      </c>
      <c r="H149" s="11">
        <v>13515</v>
      </c>
      <c r="I149" s="11">
        <v>1.05</v>
      </c>
      <c r="J149" s="11">
        <v>1.05</v>
      </c>
      <c r="K149" s="11"/>
      <c r="L149" s="11">
        <v>1166</v>
      </c>
      <c r="M149" s="1" t="s">
        <v>76</v>
      </c>
      <c r="N149" s="1" t="s">
        <v>119</v>
      </c>
      <c r="O149" s="1" t="s">
        <v>120</v>
      </c>
    </row>
    <row r="150" spans="1:15" x14ac:dyDescent="0.2">
      <c r="A150" s="1" t="s">
        <v>117</v>
      </c>
      <c r="B150" s="1" t="s">
        <v>118</v>
      </c>
      <c r="C150" s="4">
        <v>44214</v>
      </c>
      <c r="D150" s="11">
        <v>132088</v>
      </c>
      <c r="E150" s="11">
        <v>131979</v>
      </c>
      <c r="F150" s="11">
        <v>109</v>
      </c>
      <c r="G150" s="11">
        <v>10414</v>
      </c>
      <c r="H150" s="11">
        <v>14224</v>
      </c>
      <c r="I150" s="11">
        <v>1.1399999999999999</v>
      </c>
      <c r="J150" s="11">
        <v>1.1399999999999999</v>
      </c>
      <c r="K150" s="11">
        <v>0</v>
      </c>
      <c r="L150" s="11">
        <v>1227</v>
      </c>
      <c r="M150" s="1" t="s">
        <v>76</v>
      </c>
      <c r="N150" s="1" t="s">
        <v>119</v>
      </c>
      <c r="O150" s="1" t="s">
        <v>120</v>
      </c>
    </row>
    <row r="151" spans="1:15" x14ac:dyDescent="0.2">
      <c r="A151" s="1" t="s">
        <v>117</v>
      </c>
      <c r="B151" s="1" t="s">
        <v>118</v>
      </c>
      <c r="C151" s="4">
        <v>44215</v>
      </c>
      <c r="D151" s="11">
        <v>150625</v>
      </c>
      <c r="E151" s="11">
        <v>150335</v>
      </c>
      <c r="F151" s="11">
        <v>290</v>
      </c>
      <c r="G151" s="11">
        <v>18537</v>
      </c>
      <c r="H151" s="11">
        <v>14663</v>
      </c>
      <c r="I151" s="11">
        <v>1.3</v>
      </c>
      <c r="J151" s="11">
        <v>1.3</v>
      </c>
      <c r="K151" s="11">
        <v>0</v>
      </c>
      <c r="L151" s="11">
        <v>1265</v>
      </c>
      <c r="M151" s="1" t="s">
        <v>76</v>
      </c>
      <c r="N151" s="1" t="s">
        <v>119</v>
      </c>
      <c r="O151" s="1" t="s">
        <v>120</v>
      </c>
    </row>
    <row r="152" spans="1:15" x14ac:dyDescent="0.2">
      <c r="A152" s="1" t="s">
        <v>117</v>
      </c>
      <c r="B152" s="1" t="s">
        <v>118</v>
      </c>
      <c r="C152" s="4">
        <v>44216</v>
      </c>
      <c r="D152" s="11">
        <v>170904</v>
      </c>
      <c r="E152" s="11">
        <v>170192</v>
      </c>
      <c r="F152" s="11">
        <v>712</v>
      </c>
      <c r="G152" s="11">
        <v>20279</v>
      </c>
      <c r="H152" s="11">
        <v>14619</v>
      </c>
      <c r="I152" s="11">
        <v>1.47</v>
      </c>
      <c r="J152" s="11">
        <v>1.47</v>
      </c>
      <c r="K152" s="11">
        <v>0.01</v>
      </c>
      <c r="L152" s="11">
        <v>1261</v>
      </c>
      <c r="M152" s="1" t="s">
        <v>76</v>
      </c>
      <c r="N152" s="1" t="s">
        <v>119</v>
      </c>
      <c r="O152" s="1" t="s">
        <v>120</v>
      </c>
    </row>
    <row r="153" spans="1:15" x14ac:dyDescent="0.2">
      <c r="A153" s="1" t="s">
        <v>117</v>
      </c>
      <c r="B153" s="1" t="s">
        <v>118</v>
      </c>
      <c r="C153" s="4">
        <v>44217</v>
      </c>
      <c r="D153" s="11">
        <v>200156</v>
      </c>
      <c r="E153" s="11">
        <v>199444</v>
      </c>
      <c r="F153" s="11">
        <v>712</v>
      </c>
      <c r="G153" s="11">
        <v>29252</v>
      </c>
      <c r="H153" s="11">
        <v>15578</v>
      </c>
      <c r="I153" s="11">
        <v>1.73</v>
      </c>
      <c r="J153" s="11">
        <v>1.72</v>
      </c>
      <c r="K153" s="11">
        <v>0.01</v>
      </c>
      <c r="L153" s="11">
        <v>1344</v>
      </c>
      <c r="M153" s="1" t="s">
        <v>76</v>
      </c>
      <c r="N153" s="1" t="s">
        <v>119</v>
      </c>
      <c r="O153" s="1" t="s">
        <v>120</v>
      </c>
    </row>
    <row r="154" spans="1:15" x14ac:dyDescent="0.2">
      <c r="A154" s="1" t="s">
        <v>117</v>
      </c>
      <c r="B154" s="1" t="s">
        <v>118</v>
      </c>
      <c r="C154" s="4">
        <v>44218</v>
      </c>
      <c r="D154" s="11">
        <v>228773</v>
      </c>
      <c r="E154" s="11">
        <v>228030</v>
      </c>
      <c r="F154" s="11">
        <v>743</v>
      </c>
      <c r="G154" s="11">
        <v>28617</v>
      </c>
      <c r="H154" s="11">
        <v>16459</v>
      </c>
      <c r="I154" s="11">
        <v>1.97</v>
      </c>
      <c r="J154" s="11">
        <v>1.97</v>
      </c>
      <c r="K154" s="11">
        <v>0.01</v>
      </c>
      <c r="L154" s="11">
        <v>1420</v>
      </c>
      <c r="M154" s="1" t="s">
        <v>76</v>
      </c>
      <c r="N154" s="1" t="s">
        <v>119</v>
      </c>
      <c r="O154" s="1" t="s">
        <v>120</v>
      </c>
    </row>
    <row r="155" spans="1:15" x14ac:dyDescent="0.2">
      <c r="A155" s="1" t="s">
        <v>117</v>
      </c>
      <c r="B155" s="1" t="s">
        <v>118</v>
      </c>
      <c r="C155" s="4">
        <v>44219</v>
      </c>
      <c r="D155" s="11">
        <v>236566</v>
      </c>
      <c r="E155" s="11">
        <v>235816</v>
      </c>
      <c r="F155" s="11">
        <v>750</v>
      </c>
      <c r="G155" s="11">
        <v>7793</v>
      </c>
      <c r="H155" s="11">
        <v>16860</v>
      </c>
      <c r="I155" s="11">
        <v>2.04</v>
      </c>
      <c r="J155" s="11">
        <v>2.0299999999999998</v>
      </c>
      <c r="K155" s="11">
        <v>0.01</v>
      </c>
      <c r="L155" s="11">
        <v>1455</v>
      </c>
      <c r="M155" s="1" t="s">
        <v>76</v>
      </c>
      <c r="N155" s="1" t="s">
        <v>119</v>
      </c>
      <c r="O155" s="1" t="s">
        <v>120</v>
      </c>
    </row>
    <row r="156" spans="1:15" x14ac:dyDescent="0.2">
      <c r="A156" s="1" t="s">
        <v>117</v>
      </c>
      <c r="B156" s="1" t="s">
        <v>118</v>
      </c>
      <c r="C156" s="4">
        <v>44220</v>
      </c>
      <c r="D156" s="11">
        <v>238411</v>
      </c>
      <c r="E156" s="11">
        <v>237661</v>
      </c>
      <c r="F156" s="11">
        <v>750</v>
      </c>
      <c r="G156" s="11">
        <v>1845</v>
      </c>
      <c r="H156" s="11">
        <v>16677</v>
      </c>
      <c r="I156" s="11">
        <v>2.06</v>
      </c>
      <c r="J156" s="11">
        <v>2.0499999999999998</v>
      </c>
      <c r="K156" s="11">
        <v>0.01</v>
      </c>
      <c r="L156" s="11">
        <v>1439</v>
      </c>
      <c r="M156" s="1" t="s">
        <v>76</v>
      </c>
      <c r="N156" s="1" t="s">
        <v>119</v>
      </c>
      <c r="O156" s="1" t="s">
        <v>120</v>
      </c>
    </row>
    <row r="157" spans="1:15" x14ac:dyDescent="0.2">
      <c r="A157" s="1" t="s">
        <v>117</v>
      </c>
      <c r="B157" s="1" t="s">
        <v>118</v>
      </c>
      <c r="C157" s="4">
        <v>44221</v>
      </c>
      <c r="D157" s="11">
        <v>248913</v>
      </c>
      <c r="E157" s="11">
        <v>248163</v>
      </c>
      <c r="F157" s="11">
        <v>750</v>
      </c>
      <c r="G157" s="11">
        <v>10502</v>
      </c>
      <c r="H157" s="11">
        <v>16689</v>
      </c>
      <c r="I157" s="11">
        <v>2.15</v>
      </c>
      <c r="J157" s="11">
        <v>2.14</v>
      </c>
      <c r="K157" s="11">
        <v>0.01</v>
      </c>
      <c r="L157" s="11">
        <v>1440</v>
      </c>
      <c r="M157" s="1" t="s">
        <v>76</v>
      </c>
      <c r="N157" s="1" t="s">
        <v>119</v>
      </c>
      <c r="O157" s="1" t="s">
        <v>120</v>
      </c>
    </row>
    <row r="158" spans="1:15" x14ac:dyDescent="0.2">
      <c r="A158" s="1" t="s">
        <v>117</v>
      </c>
      <c r="B158" s="1" t="s">
        <v>118</v>
      </c>
      <c r="C158" s="4">
        <v>44222</v>
      </c>
      <c r="D158" s="11">
        <v>260294</v>
      </c>
      <c r="E158" s="11">
        <v>258186</v>
      </c>
      <c r="F158" s="11">
        <v>2108</v>
      </c>
      <c r="G158" s="11">
        <v>11381</v>
      </c>
      <c r="H158" s="11">
        <v>15667</v>
      </c>
      <c r="I158" s="11">
        <v>2.25</v>
      </c>
      <c r="J158" s="11">
        <v>2.23</v>
      </c>
      <c r="K158" s="11">
        <v>0.02</v>
      </c>
      <c r="L158" s="11">
        <v>1352</v>
      </c>
      <c r="M158" s="1" t="s">
        <v>76</v>
      </c>
      <c r="N158" s="1" t="s">
        <v>119</v>
      </c>
      <c r="O158" s="1" t="s">
        <v>120</v>
      </c>
    </row>
    <row r="159" spans="1:15" x14ac:dyDescent="0.2">
      <c r="A159" s="1" t="s">
        <v>117</v>
      </c>
      <c r="B159" s="1" t="s">
        <v>118</v>
      </c>
      <c r="C159" s="4">
        <v>44223</v>
      </c>
      <c r="D159" s="11">
        <v>276202</v>
      </c>
      <c r="E159" s="11">
        <v>270994</v>
      </c>
      <c r="F159" s="11">
        <v>5208</v>
      </c>
      <c r="G159" s="11">
        <v>15908</v>
      </c>
      <c r="H159" s="11">
        <v>15043</v>
      </c>
      <c r="I159" s="11">
        <v>2.38</v>
      </c>
      <c r="J159" s="11">
        <v>2.34</v>
      </c>
      <c r="K159" s="11">
        <v>0.04</v>
      </c>
      <c r="L159" s="11">
        <v>1298</v>
      </c>
      <c r="M159" s="1" t="s">
        <v>76</v>
      </c>
      <c r="N159" s="1" t="s">
        <v>119</v>
      </c>
      <c r="O159" s="1" t="s">
        <v>120</v>
      </c>
    </row>
    <row r="160" spans="1:15" x14ac:dyDescent="0.2">
      <c r="A160" s="1" t="s">
        <v>117</v>
      </c>
      <c r="B160" s="1" t="s">
        <v>118</v>
      </c>
      <c r="C160" s="4">
        <v>44224</v>
      </c>
      <c r="D160" s="11">
        <v>297302</v>
      </c>
      <c r="E160" s="11">
        <v>285223</v>
      </c>
      <c r="F160" s="11">
        <v>12079</v>
      </c>
      <c r="G160" s="11">
        <v>21100</v>
      </c>
      <c r="H160" s="11">
        <v>13878</v>
      </c>
      <c r="I160" s="11">
        <v>2.57</v>
      </c>
      <c r="J160" s="11">
        <v>2.46</v>
      </c>
      <c r="K160" s="11">
        <v>0.1</v>
      </c>
      <c r="L160" s="11">
        <v>1197</v>
      </c>
      <c r="M160" s="1" t="s">
        <v>76</v>
      </c>
      <c r="N160" s="1" t="s">
        <v>119</v>
      </c>
      <c r="O160" s="1" t="s">
        <v>120</v>
      </c>
    </row>
    <row r="161" spans="1:15" x14ac:dyDescent="0.2">
      <c r="A161" s="1" t="s">
        <v>117</v>
      </c>
      <c r="B161" s="1" t="s">
        <v>118</v>
      </c>
      <c r="C161" s="4">
        <v>44225</v>
      </c>
      <c r="D161" s="11">
        <v>315521</v>
      </c>
      <c r="E161" s="11">
        <v>295847</v>
      </c>
      <c r="F161" s="11">
        <v>19674</v>
      </c>
      <c r="G161" s="11">
        <v>18219</v>
      </c>
      <c r="H161" s="11">
        <v>12393</v>
      </c>
      <c r="I161" s="11">
        <v>2.72</v>
      </c>
      <c r="J161" s="11">
        <v>2.5499999999999998</v>
      </c>
      <c r="K161" s="11">
        <v>0.17</v>
      </c>
      <c r="L161" s="11">
        <v>1069</v>
      </c>
      <c r="M161" s="1" t="s">
        <v>76</v>
      </c>
      <c r="N161" s="1" t="s">
        <v>119</v>
      </c>
      <c r="O161" s="1" t="s">
        <v>120</v>
      </c>
    </row>
    <row r="162" spans="1:15" x14ac:dyDescent="0.2">
      <c r="A162" s="1" t="s">
        <v>117</v>
      </c>
      <c r="B162" s="1" t="s">
        <v>118</v>
      </c>
      <c r="C162" s="4">
        <v>44226</v>
      </c>
      <c r="D162" s="11">
        <v>319695</v>
      </c>
      <c r="E162" s="11">
        <v>297382</v>
      </c>
      <c r="F162" s="11">
        <v>22313</v>
      </c>
      <c r="G162" s="11">
        <v>4174</v>
      </c>
      <c r="H162" s="11">
        <v>11876</v>
      </c>
      <c r="I162" s="11">
        <v>2.76</v>
      </c>
      <c r="J162" s="11">
        <v>2.57</v>
      </c>
      <c r="K162" s="11">
        <v>0.19</v>
      </c>
      <c r="L162" s="11">
        <v>1025</v>
      </c>
      <c r="M162" s="1" t="s">
        <v>76</v>
      </c>
      <c r="N162" s="1" t="s">
        <v>119</v>
      </c>
      <c r="O162" s="1" t="s">
        <v>120</v>
      </c>
    </row>
    <row r="163" spans="1:15" x14ac:dyDescent="0.2">
      <c r="A163" s="1" t="s">
        <v>117</v>
      </c>
      <c r="B163" s="1" t="s">
        <v>118</v>
      </c>
      <c r="C163" s="4">
        <v>44227</v>
      </c>
      <c r="D163" s="11">
        <v>320565</v>
      </c>
      <c r="E163" s="11">
        <v>297946</v>
      </c>
      <c r="F163" s="11">
        <v>22619</v>
      </c>
      <c r="G163" s="11">
        <v>870</v>
      </c>
      <c r="H163" s="11">
        <v>11736</v>
      </c>
      <c r="I163" s="11">
        <v>2.77</v>
      </c>
      <c r="J163" s="11">
        <v>2.57</v>
      </c>
      <c r="K163" s="11">
        <v>0.2</v>
      </c>
      <c r="L163" s="11">
        <v>1013</v>
      </c>
      <c r="M163" s="1" t="s">
        <v>76</v>
      </c>
      <c r="N163" s="1" t="s">
        <v>119</v>
      </c>
      <c r="O163" s="1" t="s">
        <v>120</v>
      </c>
    </row>
    <row r="164" spans="1:15" x14ac:dyDescent="0.2">
      <c r="A164" s="1" t="s">
        <v>117</v>
      </c>
      <c r="B164" s="1" t="s">
        <v>118</v>
      </c>
      <c r="C164" s="4">
        <v>44228</v>
      </c>
      <c r="D164" s="11">
        <v>327397</v>
      </c>
      <c r="E164" s="11">
        <v>301533</v>
      </c>
      <c r="F164" s="11">
        <v>25864</v>
      </c>
      <c r="G164" s="11">
        <v>6832</v>
      </c>
      <c r="H164" s="11">
        <v>11212</v>
      </c>
      <c r="I164" s="11">
        <v>2.82</v>
      </c>
      <c r="J164" s="11">
        <v>2.6</v>
      </c>
      <c r="K164" s="11">
        <v>0.22</v>
      </c>
      <c r="L164" s="11">
        <v>967</v>
      </c>
      <c r="M164" s="1" t="s">
        <v>76</v>
      </c>
      <c r="N164" s="1" t="s">
        <v>119</v>
      </c>
      <c r="O164" s="1" t="s">
        <v>120</v>
      </c>
    </row>
    <row r="165" spans="1:15" x14ac:dyDescent="0.2">
      <c r="A165" s="1" t="s">
        <v>117</v>
      </c>
      <c r="B165" s="1" t="s">
        <v>118</v>
      </c>
      <c r="C165" s="4">
        <v>44229</v>
      </c>
      <c r="D165" s="11">
        <v>347393</v>
      </c>
      <c r="E165" s="11">
        <v>310140</v>
      </c>
      <c r="F165" s="11">
        <v>37253</v>
      </c>
      <c r="G165" s="11">
        <v>19996</v>
      </c>
      <c r="H165" s="11">
        <v>12443</v>
      </c>
      <c r="I165" s="11">
        <v>3</v>
      </c>
      <c r="J165" s="11">
        <v>2.68</v>
      </c>
      <c r="K165" s="11">
        <v>0.32</v>
      </c>
      <c r="L165" s="11">
        <v>1074</v>
      </c>
      <c r="M165" s="1" t="s">
        <v>76</v>
      </c>
      <c r="N165" s="1" t="s">
        <v>119</v>
      </c>
      <c r="O165" s="1" t="s">
        <v>120</v>
      </c>
    </row>
    <row r="166" spans="1:15" x14ac:dyDescent="0.2">
      <c r="A166" s="1" t="s">
        <v>117</v>
      </c>
      <c r="B166" s="1" t="s">
        <v>118</v>
      </c>
      <c r="C166" s="4">
        <v>44230</v>
      </c>
      <c r="D166" s="11">
        <v>370994</v>
      </c>
      <c r="E166" s="11">
        <v>317651</v>
      </c>
      <c r="F166" s="11">
        <v>53343</v>
      </c>
      <c r="G166" s="11">
        <v>23601</v>
      </c>
      <c r="H166" s="11">
        <v>13542</v>
      </c>
      <c r="I166" s="11">
        <v>3.2</v>
      </c>
      <c r="J166" s="11">
        <v>2.74</v>
      </c>
      <c r="K166" s="11">
        <v>0.46</v>
      </c>
      <c r="L166" s="11">
        <v>1168</v>
      </c>
      <c r="M166" s="1" t="s">
        <v>76</v>
      </c>
      <c r="N166" s="1" t="s">
        <v>119</v>
      </c>
      <c r="O166" s="1" t="s">
        <v>120</v>
      </c>
    </row>
    <row r="167" spans="1:15" x14ac:dyDescent="0.2">
      <c r="A167" s="1" t="s">
        <v>117</v>
      </c>
      <c r="B167" s="1" t="s">
        <v>118</v>
      </c>
      <c r="C167" s="4">
        <v>44231</v>
      </c>
      <c r="D167" s="11">
        <v>394021</v>
      </c>
      <c r="E167" s="11">
        <v>323239</v>
      </c>
      <c r="F167" s="11">
        <v>70782</v>
      </c>
      <c r="G167" s="11">
        <v>23027</v>
      </c>
      <c r="H167" s="11">
        <v>13817</v>
      </c>
      <c r="I167" s="11">
        <v>3.4</v>
      </c>
      <c r="J167" s="11">
        <v>2.79</v>
      </c>
      <c r="K167" s="11">
        <v>0.61</v>
      </c>
      <c r="L167" s="11">
        <v>1192</v>
      </c>
      <c r="M167" s="1" t="s">
        <v>76</v>
      </c>
      <c r="N167" s="1" t="s">
        <v>119</v>
      </c>
      <c r="O167" s="1" t="s">
        <v>120</v>
      </c>
    </row>
    <row r="168" spans="1:15" x14ac:dyDescent="0.2">
      <c r="A168" s="1" t="s">
        <v>117</v>
      </c>
      <c r="B168" s="1" t="s">
        <v>118</v>
      </c>
      <c r="C168" s="4">
        <v>44232</v>
      </c>
      <c r="D168" s="11">
        <v>412941</v>
      </c>
      <c r="E168" s="11">
        <v>327026</v>
      </c>
      <c r="F168" s="11">
        <v>85915</v>
      </c>
      <c r="G168" s="11">
        <v>18920</v>
      </c>
      <c r="H168" s="11">
        <v>13917</v>
      </c>
      <c r="I168" s="11">
        <v>3.56</v>
      </c>
      <c r="J168" s="11">
        <v>2.82</v>
      </c>
      <c r="K168" s="11">
        <v>0.74</v>
      </c>
      <c r="L168" s="11">
        <v>1201</v>
      </c>
      <c r="M168" s="1" t="s">
        <v>76</v>
      </c>
      <c r="N168" s="1" t="s">
        <v>119</v>
      </c>
      <c r="O168" s="1" t="s">
        <v>120</v>
      </c>
    </row>
    <row r="169" spans="1:15" x14ac:dyDescent="0.2">
      <c r="A169" s="1" t="s">
        <v>117</v>
      </c>
      <c r="B169" s="1" t="s">
        <v>118</v>
      </c>
      <c r="C169" s="4">
        <v>44233</v>
      </c>
      <c r="D169" s="11">
        <v>416475</v>
      </c>
      <c r="E169" s="11">
        <v>327531</v>
      </c>
      <c r="F169" s="11">
        <v>88944</v>
      </c>
      <c r="G169" s="11">
        <v>3534</v>
      </c>
      <c r="H169" s="11">
        <v>13826</v>
      </c>
      <c r="I169" s="11">
        <v>3.59</v>
      </c>
      <c r="J169" s="11">
        <v>2.83</v>
      </c>
      <c r="K169" s="11">
        <v>0.77</v>
      </c>
      <c r="L169" s="11">
        <v>1193</v>
      </c>
      <c r="M169" s="1" t="s">
        <v>76</v>
      </c>
      <c r="N169" s="1" t="s">
        <v>119</v>
      </c>
      <c r="O169" s="1" t="s">
        <v>120</v>
      </c>
    </row>
    <row r="170" spans="1:15" x14ac:dyDescent="0.2">
      <c r="A170" s="1" t="s">
        <v>121</v>
      </c>
      <c r="B170" s="1" t="s">
        <v>122</v>
      </c>
      <c r="C170" s="4">
        <v>44206</v>
      </c>
      <c r="D170" s="11">
        <v>0</v>
      </c>
      <c r="E170" s="11"/>
      <c r="F170" s="11"/>
      <c r="G170" s="11"/>
      <c r="H170" s="11"/>
      <c r="I170" s="11">
        <v>0</v>
      </c>
      <c r="J170" s="11"/>
      <c r="K170" s="11"/>
      <c r="L170" s="11"/>
      <c r="M170" s="1" t="s">
        <v>71</v>
      </c>
      <c r="N170" s="1" t="s">
        <v>123</v>
      </c>
      <c r="O170" s="1" t="s">
        <v>124</v>
      </c>
    </row>
    <row r="171" spans="1:15" x14ac:dyDescent="0.2">
      <c r="A171" s="1" t="s">
        <v>121</v>
      </c>
      <c r="B171" s="1" t="s">
        <v>122</v>
      </c>
      <c r="C171" s="4">
        <v>44207</v>
      </c>
      <c r="D171" s="11"/>
      <c r="E171" s="11"/>
      <c r="F171" s="11"/>
      <c r="G171" s="11"/>
      <c r="H171" s="11">
        <v>278</v>
      </c>
      <c r="I171" s="11"/>
      <c r="J171" s="11"/>
      <c r="K171" s="11"/>
      <c r="L171" s="11">
        <v>4464</v>
      </c>
      <c r="M171" s="1" t="s">
        <v>71</v>
      </c>
      <c r="N171" s="1" t="s">
        <v>123</v>
      </c>
      <c r="O171" s="1" t="s">
        <v>124</v>
      </c>
    </row>
    <row r="172" spans="1:15" x14ac:dyDescent="0.2">
      <c r="A172" s="1" t="s">
        <v>121</v>
      </c>
      <c r="B172" s="1" t="s">
        <v>122</v>
      </c>
      <c r="C172" s="4">
        <v>44208</v>
      </c>
      <c r="D172" s="11"/>
      <c r="E172" s="11"/>
      <c r="F172" s="11"/>
      <c r="G172" s="11"/>
      <c r="H172" s="11">
        <v>278</v>
      </c>
      <c r="I172" s="11"/>
      <c r="J172" s="11"/>
      <c r="K172" s="11"/>
      <c r="L172" s="11">
        <v>4464</v>
      </c>
      <c r="M172" s="1" t="s">
        <v>71</v>
      </c>
      <c r="N172" s="1" t="s">
        <v>123</v>
      </c>
      <c r="O172" s="1" t="s">
        <v>124</v>
      </c>
    </row>
    <row r="173" spans="1:15" x14ac:dyDescent="0.2">
      <c r="A173" s="1" t="s">
        <v>121</v>
      </c>
      <c r="B173" s="1" t="s">
        <v>122</v>
      </c>
      <c r="C173" s="4">
        <v>44209</v>
      </c>
      <c r="D173" s="11"/>
      <c r="E173" s="11"/>
      <c r="F173" s="11"/>
      <c r="G173" s="11"/>
      <c r="H173" s="11">
        <v>278</v>
      </c>
      <c r="I173" s="11"/>
      <c r="J173" s="11"/>
      <c r="K173" s="11"/>
      <c r="L173" s="11">
        <v>4464</v>
      </c>
      <c r="M173" s="1" t="s">
        <v>71</v>
      </c>
      <c r="N173" s="1" t="s">
        <v>123</v>
      </c>
      <c r="O173" s="1" t="s">
        <v>124</v>
      </c>
    </row>
    <row r="174" spans="1:15" x14ac:dyDescent="0.2">
      <c r="A174" s="1" t="s">
        <v>121</v>
      </c>
      <c r="B174" s="1" t="s">
        <v>122</v>
      </c>
      <c r="C174" s="4">
        <v>44210</v>
      </c>
      <c r="D174" s="11"/>
      <c r="E174" s="11"/>
      <c r="F174" s="11"/>
      <c r="G174" s="11"/>
      <c r="H174" s="11">
        <v>278</v>
      </c>
      <c r="I174" s="11"/>
      <c r="J174" s="11"/>
      <c r="K174" s="11"/>
      <c r="L174" s="11">
        <v>4464</v>
      </c>
      <c r="M174" s="1" t="s">
        <v>71</v>
      </c>
      <c r="N174" s="1" t="s">
        <v>123</v>
      </c>
      <c r="O174" s="1" t="s">
        <v>124</v>
      </c>
    </row>
    <row r="175" spans="1:15" x14ac:dyDescent="0.2">
      <c r="A175" s="1" t="s">
        <v>121</v>
      </c>
      <c r="B175" s="1" t="s">
        <v>122</v>
      </c>
      <c r="C175" s="4">
        <v>44211</v>
      </c>
      <c r="D175" s="11"/>
      <c r="E175" s="11"/>
      <c r="F175" s="11"/>
      <c r="G175" s="11"/>
      <c r="H175" s="11">
        <v>278</v>
      </c>
      <c r="I175" s="11"/>
      <c r="J175" s="11"/>
      <c r="K175" s="11"/>
      <c r="L175" s="11">
        <v>4464</v>
      </c>
      <c r="M175" s="1" t="s">
        <v>71</v>
      </c>
      <c r="N175" s="1" t="s">
        <v>123</v>
      </c>
      <c r="O175" s="1" t="s">
        <v>124</v>
      </c>
    </row>
    <row r="176" spans="1:15" x14ac:dyDescent="0.2">
      <c r="A176" s="1" t="s">
        <v>121</v>
      </c>
      <c r="B176" s="1" t="s">
        <v>122</v>
      </c>
      <c r="C176" s="4">
        <v>44212</v>
      </c>
      <c r="D176" s="11">
        <v>1665</v>
      </c>
      <c r="E176" s="11"/>
      <c r="F176" s="11"/>
      <c r="G176" s="11"/>
      <c r="H176" s="11">
        <v>278</v>
      </c>
      <c r="I176" s="11">
        <v>2.67</v>
      </c>
      <c r="J176" s="11"/>
      <c r="K176" s="11"/>
      <c r="L176" s="11">
        <v>4464</v>
      </c>
      <c r="M176" s="1" t="s">
        <v>71</v>
      </c>
      <c r="N176" s="1" t="s">
        <v>123</v>
      </c>
      <c r="O176" s="1" t="s">
        <v>124</v>
      </c>
    </row>
    <row r="177" spans="1:15" x14ac:dyDescent="0.2">
      <c r="A177" s="1" t="s">
        <v>121</v>
      </c>
      <c r="B177" s="1" t="s">
        <v>122</v>
      </c>
      <c r="C177" s="4">
        <v>44213</v>
      </c>
      <c r="D177" s="11"/>
      <c r="E177" s="11"/>
      <c r="F177" s="11"/>
      <c r="G177" s="11"/>
      <c r="H177" s="11">
        <v>264</v>
      </c>
      <c r="I177" s="11"/>
      <c r="J177" s="11"/>
      <c r="K177" s="11"/>
      <c r="L177" s="11">
        <v>4239</v>
      </c>
      <c r="M177" s="1" t="s">
        <v>71</v>
      </c>
      <c r="N177" s="1" t="s">
        <v>123</v>
      </c>
      <c r="O177" s="1" t="s">
        <v>124</v>
      </c>
    </row>
    <row r="178" spans="1:15" x14ac:dyDescent="0.2">
      <c r="A178" s="1" t="s">
        <v>121</v>
      </c>
      <c r="B178" s="1" t="s">
        <v>122</v>
      </c>
      <c r="C178" s="4">
        <v>44214</v>
      </c>
      <c r="D178" s="11"/>
      <c r="E178" s="11"/>
      <c r="F178" s="11"/>
      <c r="G178" s="11"/>
      <c r="H178" s="11">
        <v>250</v>
      </c>
      <c r="I178" s="11"/>
      <c r="J178" s="11"/>
      <c r="K178" s="11"/>
      <c r="L178" s="11">
        <v>4015</v>
      </c>
      <c r="M178" s="1" t="s">
        <v>71</v>
      </c>
      <c r="N178" s="1" t="s">
        <v>123</v>
      </c>
      <c r="O178" s="1" t="s">
        <v>124</v>
      </c>
    </row>
    <row r="179" spans="1:15" x14ac:dyDescent="0.2">
      <c r="A179" s="1" t="s">
        <v>121</v>
      </c>
      <c r="B179" s="1" t="s">
        <v>122</v>
      </c>
      <c r="C179" s="4">
        <v>44215</v>
      </c>
      <c r="D179" s="11"/>
      <c r="E179" s="11"/>
      <c r="F179" s="11"/>
      <c r="G179" s="11"/>
      <c r="H179" s="11">
        <v>236</v>
      </c>
      <c r="I179" s="11"/>
      <c r="J179" s="11"/>
      <c r="K179" s="11"/>
      <c r="L179" s="11">
        <v>3790</v>
      </c>
      <c r="M179" s="1" t="s">
        <v>71</v>
      </c>
      <c r="N179" s="1" t="s">
        <v>123</v>
      </c>
      <c r="O179" s="1" t="s">
        <v>124</v>
      </c>
    </row>
    <row r="180" spans="1:15" x14ac:dyDescent="0.2">
      <c r="A180" s="1" t="s">
        <v>121</v>
      </c>
      <c r="B180" s="1" t="s">
        <v>122</v>
      </c>
      <c r="C180" s="4">
        <v>44216</v>
      </c>
      <c r="D180" s="11"/>
      <c r="E180" s="11"/>
      <c r="F180" s="11"/>
      <c r="G180" s="11"/>
      <c r="H180" s="11">
        <v>222</v>
      </c>
      <c r="I180" s="11"/>
      <c r="J180" s="11"/>
      <c r="K180" s="11"/>
      <c r="L180" s="11">
        <v>3565</v>
      </c>
      <c r="M180" s="1" t="s">
        <v>71</v>
      </c>
      <c r="N180" s="1" t="s">
        <v>123</v>
      </c>
      <c r="O180" s="1" t="s">
        <v>124</v>
      </c>
    </row>
    <row r="181" spans="1:15" x14ac:dyDescent="0.2">
      <c r="A181" s="1" t="s">
        <v>121</v>
      </c>
      <c r="B181" s="1" t="s">
        <v>122</v>
      </c>
      <c r="C181" s="4">
        <v>44217</v>
      </c>
      <c r="D181" s="11"/>
      <c r="E181" s="11"/>
      <c r="F181" s="11"/>
      <c r="G181" s="11"/>
      <c r="H181" s="11">
        <v>209</v>
      </c>
      <c r="I181" s="11"/>
      <c r="J181" s="11"/>
      <c r="K181" s="11"/>
      <c r="L181" s="11">
        <v>3356</v>
      </c>
      <c r="M181" s="1" t="s">
        <v>71</v>
      </c>
      <c r="N181" s="1" t="s">
        <v>123</v>
      </c>
      <c r="O181" s="1" t="s">
        <v>124</v>
      </c>
    </row>
    <row r="182" spans="1:15" x14ac:dyDescent="0.2">
      <c r="A182" s="1" t="s">
        <v>121</v>
      </c>
      <c r="B182" s="1" t="s">
        <v>122</v>
      </c>
      <c r="C182" s="4">
        <v>44218</v>
      </c>
      <c r="D182" s="11"/>
      <c r="E182" s="11"/>
      <c r="F182" s="11"/>
      <c r="G182" s="11"/>
      <c r="H182" s="11">
        <v>195</v>
      </c>
      <c r="I182" s="11"/>
      <c r="J182" s="11"/>
      <c r="K182" s="11"/>
      <c r="L182" s="11">
        <v>3131</v>
      </c>
      <c r="M182" s="1" t="s">
        <v>71</v>
      </c>
      <c r="N182" s="1" t="s">
        <v>123</v>
      </c>
      <c r="O182" s="1" t="s">
        <v>124</v>
      </c>
    </row>
    <row r="183" spans="1:15" x14ac:dyDescent="0.2">
      <c r="A183" s="1" t="s">
        <v>121</v>
      </c>
      <c r="B183" s="1" t="s">
        <v>122</v>
      </c>
      <c r="C183" s="4">
        <v>44219</v>
      </c>
      <c r="D183" s="11">
        <v>2932</v>
      </c>
      <c r="E183" s="11"/>
      <c r="F183" s="11"/>
      <c r="G183" s="11"/>
      <c r="H183" s="11">
        <v>181</v>
      </c>
      <c r="I183" s="11">
        <v>4.71</v>
      </c>
      <c r="J183" s="11"/>
      <c r="K183" s="11"/>
      <c r="L183" s="11">
        <v>2907</v>
      </c>
      <c r="M183" s="1" t="s">
        <v>71</v>
      </c>
      <c r="N183" s="1" t="s">
        <v>123</v>
      </c>
      <c r="O183" s="1" t="s">
        <v>124</v>
      </c>
    </row>
    <row r="184" spans="1:15" x14ac:dyDescent="0.2">
      <c r="A184" s="1" t="s">
        <v>121</v>
      </c>
      <c r="B184" s="1" t="s">
        <v>122</v>
      </c>
      <c r="C184" s="4">
        <v>44220</v>
      </c>
      <c r="D184" s="11"/>
      <c r="E184" s="11"/>
      <c r="F184" s="11"/>
      <c r="G184" s="11"/>
      <c r="H184" s="11">
        <v>195</v>
      </c>
      <c r="I184" s="11"/>
      <c r="J184" s="11"/>
      <c r="K184" s="11"/>
      <c r="L184" s="11">
        <v>3131</v>
      </c>
      <c r="M184" s="1" t="s">
        <v>71</v>
      </c>
      <c r="N184" s="1" t="s">
        <v>123</v>
      </c>
      <c r="O184" s="1" t="s">
        <v>124</v>
      </c>
    </row>
    <row r="185" spans="1:15" x14ac:dyDescent="0.2">
      <c r="A185" s="1" t="s">
        <v>121</v>
      </c>
      <c r="B185" s="1" t="s">
        <v>122</v>
      </c>
      <c r="C185" s="4">
        <v>44221</v>
      </c>
      <c r="D185" s="11"/>
      <c r="E185" s="11"/>
      <c r="F185" s="11"/>
      <c r="G185" s="11"/>
      <c r="H185" s="11">
        <v>209</v>
      </c>
      <c r="I185" s="11"/>
      <c r="J185" s="11"/>
      <c r="K185" s="11"/>
      <c r="L185" s="11">
        <v>3356</v>
      </c>
      <c r="M185" s="1" t="s">
        <v>71</v>
      </c>
      <c r="N185" s="1" t="s">
        <v>123</v>
      </c>
      <c r="O185" s="1" t="s">
        <v>124</v>
      </c>
    </row>
    <row r="186" spans="1:15" x14ac:dyDescent="0.2">
      <c r="A186" s="1" t="s">
        <v>121</v>
      </c>
      <c r="B186" s="1" t="s">
        <v>122</v>
      </c>
      <c r="C186" s="4">
        <v>44222</v>
      </c>
      <c r="D186" s="11"/>
      <c r="E186" s="11"/>
      <c r="F186" s="11"/>
      <c r="G186" s="11"/>
      <c r="H186" s="11">
        <v>224</v>
      </c>
      <c r="I186" s="11"/>
      <c r="J186" s="11"/>
      <c r="K186" s="11"/>
      <c r="L186" s="11">
        <v>3597</v>
      </c>
      <c r="M186" s="1" t="s">
        <v>71</v>
      </c>
      <c r="N186" s="1" t="s">
        <v>123</v>
      </c>
      <c r="O186" s="1" t="s">
        <v>124</v>
      </c>
    </row>
    <row r="187" spans="1:15" x14ac:dyDescent="0.2">
      <c r="A187" s="1" t="s">
        <v>121</v>
      </c>
      <c r="B187" s="1" t="s">
        <v>122</v>
      </c>
      <c r="C187" s="4">
        <v>44223</v>
      </c>
      <c r="D187" s="11"/>
      <c r="E187" s="11"/>
      <c r="F187" s="11"/>
      <c r="G187" s="11"/>
      <c r="H187" s="11">
        <v>238</v>
      </c>
      <c r="I187" s="11"/>
      <c r="J187" s="11"/>
      <c r="K187" s="11"/>
      <c r="L187" s="11">
        <v>3822</v>
      </c>
      <c r="M187" s="1" t="s">
        <v>71</v>
      </c>
      <c r="N187" s="1" t="s">
        <v>123</v>
      </c>
      <c r="O187" s="1" t="s">
        <v>124</v>
      </c>
    </row>
    <row r="188" spans="1:15" x14ac:dyDescent="0.2">
      <c r="A188" s="1" t="s">
        <v>121</v>
      </c>
      <c r="B188" s="1" t="s">
        <v>122</v>
      </c>
      <c r="C188" s="4">
        <v>44224</v>
      </c>
      <c r="D188" s="11"/>
      <c r="E188" s="11"/>
      <c r="F188" s="11"/>
      <c r="G188" s="11"/>
      <c r="H188" s="11">
        <v>252</v>
      </c>
      <c r="I188" s="11"/>
      <c r="J188" s="11"/>
      <c r="K188" s="11"/>
      <c r="L188" s="11">
        <v>4047</v>
      </c>
      <c r="M188" s="1" t="s">
        <v>71</v>
      </c>
      <c r="N188" s="1" t="s">
        <v>123</v>
      </c>
      <c r="O188" s="1" t="s">
        <v>124</v>
      </c>
    </row>
    <row r="189" spans="1:15" x14ac:dyDescent="0.2">
      <c r="A189" s="1" t="s">
        <v>121</v>
      </c>
      <c r="B189" s="1" t="s">
        <v>122</v>
      </c>
      <c r="C189" s="4">
        <v>44225</v>
      </c>
      <c r="D189" s="11"/>
      <c r="E189" s="11"/>
      <c r="F189" s="11"/>
      <c r="G189" s="11"/>
      <c r="H189" s="11">
        <v>266</v>
      </c>
      <c r="I189" s="11"/>
      <c r="J189" s="11"/>
      <c r="K189" s="11"/>
      <c r="L189" s="11">
        <v>4272</v>
      </c>
      <c r="M189" s="1" t="s">
        <v>71</v>
      </c>
      <c r="N189" s="1" t="s">
        <v>123</v>
      </c>
      <c r="O189" s="1" t="s">
        <v>124</v>
      </c>
    </row>
    <row r="190" spans="1:15" x14ac:dyDescent="0.2">
      <c r="A190" s="1" t="s">
        <v>121</v>
      </c>
      <c r="B190" s="1" t="s">
        <v>122</v>
      </c>
      <c r="C190" s="4">
        <v>44226</v>
      </c>
      <c r="D190" s="11">
        <v>4897</v>
      </c>
      <c r="E190" s="11"/>
      <c r="F190" s="11"/>
      <c r="G190" s="11"/>
      <c r="H190" s="11">
        <v>281</v>
      </c>
      <c r="I190" s="11">
        <v>7.86</v>
      </c>
      <c r="J190" s="11"/>
      <c r="K190" s="11"/>
      <c r="L190" s="11">
        <v>4512</v>
      </c>
      <c r="M190" s="1" t="s">
        <v>71</v>
      </c>
      <c r="N190" s="1" t="s">
        <v>123</v>
      </c>
      <c r="O190" s="1" t="s">
        <v>124</v>
      </c>
    </row>
    <row r="191" spans="1:15" x14ac:dyDescent="0.2">
      <c r="A191" s="1" t="s">
        <v>125</v>
      </c>
      <c r="B191" s="1" t="s">
        <v>126</v>
      </c>
      <c r="C191" s="4">
        <v>44224</v>
      </c>
      <c r="D191" s="11">
        <v>0</v>
      </c>
      <c r="E191" s="11"/>
      <c r="F191" s="11"/>
      <c r="G191" s="11"/>
      <c r="H191" s="11"/>
      <c r="I191" s="11">
        <v>0</v>
      </c>
      <c r="J191" s="11"/>
      <c r="K191" s="11"/>
      <c r="L191" s="11"/>
      <c r="M191" s="1" t="s">
        <v>64</v>
      </c>
      <c r="N191" s="1" t="s">
        <v>77</v>
      </c>
      <c r="O191" s="1" t="s">
        <v>127</v>
      </c>
    </row>
    <row r="192" spans="1:15" x14ac:dyDescent="0.2">
      <c r="A192" s="1" t="s">
        <v>125</v>
      </c>
      <c r="B192" s="1" t="s">
        <v>126</v>
      </c>
      <c r="C192" s="4">
        <v>44225</v>
      </c>
      <c r="D192" s="11">
        <v>12</v>
      </c>
      <c r="E192" s="11"/>
      <c r="F192" s="11"/>
      <c r="G192" s="11">
        <v>12</v>
      </c>
      <c r="H192" s="11">
        <v>12</v>
      </c>
      <c r="I192" s="11">
        <v>0</v>
      </c>
      <c r="J192" s="11"/>
      <c r="K192" s="11"/>
      <c r="L192" s="11">
        <v>1</v>
      </c>
      <c r="M192" s="1" t="s">
        <v>64</v>
      </c>
      <c r="N192" s="1" t="s">
        <v>77</v>
      </c>
      <c r="O192" s="1" t="s">
        <v>127</v>
      </c>
    </row>
    <row r="193" spans="1:15" x14ac:dyDescent="0.2">
      <c r="A193" s="1" t="s">
        <v>125</v>
      </c>
      <c r="B193" s="1" t="s">
        <v>126</v>
      </c>
      <c r="C193" s="4">
        <v>44226</v>
      </c>
      <c r="D193" s="11">
        <v>39</v>
      </c>
      <c r="E193" s="11"/>
      <c r="F193" s="11"/>
      <c r="G193" s="11">
        <v>27</v>
      </c>
      <c r="H193" s="11">
        <v>20</v>
      </c>
      <c r="I193" s="11">
        <v>0</v>
      </c>
      <c r="J193" s="11"/>
      <c r="K193" s="11"/>
      <c r="L193" s="11">
        <v>2</v>
      </c>
      <c r="M193" s="1" t="s">
        <v>64</v>
      </c>
      <c r="N193" s="1" t="s">
        <v>77</v>
      </c>
      <c r="O193" s="1" t="s">
        <v>127</v>
      </c>
    </row>
    <row r="194" spans="1:15" x14ac:dyDescent="0.2">
      <c r="A194" s="1" t="s">
        <v>125</v>
      </c>
      <c r="B194" s="1" t="s">
        <v>126</v>
      </c>
      <c r="C194" s="4">
        <v>44227</v>
      </c>
      <c r="D194" s="11">
        <v>67</v>
      </c>
      <c r="E194" s="11"/>
      <c r="F194" s="11"/>
      <c r="G194" s="11">
        <v>28</v>
      </c>
      <c r="H194" s="11">
        <v>22</v>
      </c>
      <c r="I194" s="11">
        <v>0</v>
      </c>
      <c r="J194" s="11"/>
      <c r="K194" s="11"/>
      <c r="L194" s="11">
        <v>2</v>
      </c>
      <c r="M194" s="1" t="s">
        <v>64</v>
      </c>
      <c r="N194" s="1" t="s">
        <v>77</v>
      </c>
      <c r="O194" s="1" t="s">
        <v>127</v>
      </c>
    </row>
    <row r="195" spans="1:15" x14ac:dyDescent="0.2">
      <c r="A195" s="1" t="s">
        <v>125</v>
      </c>
      <c r="B195" s="1" t="s">
        <v>126</v>
      </c>
      <c r="C195" s="4">
        <v>44228</v>
      </c>
      <c r="D195" s="11">
        <v>570</v>
      </c>
      <c r="E195" s="11"/>
      <c r="F195" s="11"/>
      <c r="G195" s="11">
        <v>503</v>
      </c>
      <c r="H195" s="11">
        <v>142</v>
      </c>
      <c r="I195" s="11">
        <v>0</v>
      </c>
      <c r="J195" s="11"/>
      <c r="K195" s="11"/>
      <c r="L195" s="11">
        <v>12</v>
      </c>
      <c r="M195" s="1" t="s">
        <v>64</v>
      </c>
      <c r="N195" s="1" t="s">
        <v>77</v>
      </c>
      <c r="O195" s="1" t="s">
        <v>127</v>
      </c>
    </row>
    <row r="196" spans="1:15" x14ac:dyDescent="0.2">
      <c r="A196" s="1" t="s">
        <v>125</v>
      </c>
      <c r="B196" s="1" t="s">
        <v>126</v>
      </c>
      <c r="C196" s="4">
        <v>44229</v>
      </c>
      <c r="D196" s="11">
        <v>1593</v>
      </c>
      <c r="E196" s="11"/>
      <c r="F196" s="11"/>
      <c r="G196" s="11">
        <v>1023</v>
      </c>
      <c r="H196" s="11">
        <v>319</v>
      </c>
      <c r="I196" s="11">
        <v>0.01</v>
      </c>
      <c r="J196" s="11"/>
      <c r="K196" s="11"/>
      <c r="L196" s="11">
        <v>27</v>
      </c>
      <c r="M196" s="1" t="s">
        <v>64</v>
      </c>
      <c r="N196" s="1" t="s">
        <v>77</v>
      </c>
      <c r="O196" s="1" t="s">
        <v>127</v>
      </c>
    </row>
    <row r="197" spans="1:15" x14ac:dyDescent="0.2">
      <c r="A197" s="1" t="s">
        <v>125</v>
      </c>
      <c r="B197" s="1" t="s">
        <v>126</v>
      </c>
      <c r="C197" s="4">
        <v>44230</v>
      </c>
      <c r="D197" s="11">
        <v>3560</v>
      </c>
      <c r="E197" s="11"/>
      <c r="F197" s="11"/>
      <c r="G197" s="11">
        <v>1967</v>
      </c>
      <c r="H197" s="11">
        <v>593</v>
      </c>
      <c r="I197" s="11">
        <v>0.03</v>
      </c>
      <c r="J197" s="11"/>
      <c r="K197" s="11"/>
      <c r="L197" s="11">
        <v>51</v>
      </c>
      <c r="M197" s="1" t="s">
        <v>64</v>
      </c>
      <c r="N197" s="1" t="s">
        <v>77</v>
      </c>
      <c r="O197" s="1" t="s">
        <v>127</v>
      </c>
    </row>
    <row r="198" spans="1:15" x14ac:dyDescent="0.2">
      <c r="A198" s="1" t="s">
        <v>128</v>
      </c>
      <c r="B198" s="1" t="s">
        <v>129</v>
      </c>
      <c r="C198" s="4">
        <v>44212</v>
      </c>
      <c r="D198" s="11">
        <v>0</v>
      </c>
      <c r="E198" s="11">
        <v>0</v>
      </c>
      <c r="F198" s="11"/>
      <c r="G198" s="11"/>
      <c r="H198" s="11"/>
      <c r="I198" s="11">
        <v>0</v>
      </c>
      <c r="J198" s="11">
        <v>0</v>
      </c>
      <c r="K198" s="11"/>
      <c r="L198" s="11"/>
      <c r="M198" s="1" t="s">
        <v>72</v>
      </c>
      <c r="N198" s="1" t="s">
        <v>130</v>
      </c>
      <c r="O198" s="1" t="s">
        <v>131</v>
      </c>
    </row>
    <row r="199" spans="1:15" x14ac:dyDescent="0.2">
      <c r="A199" s="1" t="s">
        <v>128</v>
      </c>
      <c r="B199" s="1" t="s">
        <v>129</v>
      </c>
      <c r="C199" s="4">
        <v>44213</v>
      </c>
      <c r="D199" s="11">
        <v>112</v>
      </c>
      <c r="E199" s="11">
        <v>112</v>
      </c>
      <c r="F199" s="11"/>
      <c r="G199" s="11">
        <v>112</v>
      </c>
      <c r="H199" s="11">
        <v>112</v>
      </c>
      <c r="I199" s="11">
        <v>0</v>
      </c>
      <c r="J199" s="11">
        <v>0</v>
      </c>
      <c r="K199" s="11"/>
      <c r="L199" s="11">
        <v>1</v>
      </c>
      <c r="M199" s="1" t="s">
        <v>72</v>
      </c>
      <c r="N199" s="1" t="s">
        <v>130</v>
      </c>
      <c r="O199" s="1" t="s">
        <v>131</v>
      </c>
    </row>
    <row r="200" spans="1:15" x14ac:dyDescent="0.2">
      <c r="A200" s="1" t="s">
        <v>128</v>
      </c>
      <c r="B200" s="1" t="s">
        <v>129</v>
      </c>
      <c r="C200" s="4">
        <v>44214</v>
      </c>
      <c r="D200" s="11">
        <v>1109</v>
      </c>
      <c r="E200" s="11">
        <v>1109</v>
      </c>
      <c r="F200" s="11"/>
      <c r="G200" s="11">
        <v>997</v>
      </c>
      <c r="H200" s="11">
        <v>554</v>
      </c>
      <c r="I200" s="11">
        <v>0</v>
      </c>
      <c r="J200" s="11">
        <v>0</v>
      </c>
      <c r="K200" s="11"/>
      <c r="L200" s="11">
        <v>3</v>
      </c>
      <c r="M200" s="1" t="s">
        <v>72</v>
      </c>
      <c r="N200" s="1" t="s">
        <v>130</v>
      </c>
      <c r="O200" s="1" t="s">
        <v>131</v>
      </c>
    </row>
    <row r="201" spans="1:15" x14ac:dyDescent="0.2">
      <c r="A201" s="1" t="s">
        <v>128</v>
      </c>
      <c r="B201" s="1" t="s">
        <v>129</v>
      </c>
      <c r="C201" s="4">
        <v>44215</v>
      </c>
      <c r="D201" s="11">
        <v>11470</v>
      </c>
      <c r="E201" s="11">
        <v>11470</v>
      </c>
      <c r="F201" s="11"/>
      <c r="G201" s="11">
        <v>10361</v>
      </c>
      <c r="H201" s="11">
        <v>3823</v>
      </c>
      <c r="I201" s="11">
        <v>0.01</v>
      </c>
      <c r="J201" s="11">
        <v>0.01</v>
      </c>
      <c r="K201" s="11"/>
      <c r="L201" s="11">
        <v>18</v>
      </c>
      <c r="M201" s="1" t="s">
        <v>72</v>
      </c>
      <c r="N201" s="1" t="s">
        <v>130</v>
      </c>
      <c r="O201" s="1" t="s">
        <v>131</v>
      </c>
    </row>
    <row r="202" spans="1:15" x14ac:dyDescent="0.2">
      <c r="A202" s="1" t="s">
        <v>128</v>
      </c>
      <c r="B202" s="1" t="s">
        <v>129</v>
      </c>
      <c r="C202" s="4">
        <v>44216</v>
      </c>
      <c r="D202" s="11">
        <v>28543</v>
      </c>
      <c r="E202" s="11">
        <v>28543</v>
      </c>
      <c r="F202" s="11"/>
      <c r="G202" s="11">
        <v>17073</v>
      </c>
      <c r="H202" s="11">
        <v>7136</v>
      </c>
      <c r="I202" s="11">
        <v>0.01</v>
      </c>
      <c r="J202" s="11">
        <v>0.01</v>
      </c>
      <c r="K202" s="11"/>
      <c r="L202" s="11">
        <v>34</v>
      </c>
      <c r="M202" s="1" t="s">
        <v>72</v>
      </c>
      <c r="N202" s="1" t="s">
        <v>130</v>
      </c>
      <c r="O202" s="1" t="s">
        <v>131</v>
      </c>
    </row>
    <row r="203" spans="1:15" x14ac:dyDescent="0.2">
      <c r="A203" s="1" t="s">
        <v>128</v>
      </c>
      <c r="B203" s="1" t="s">
        <v>129</v>
      </c>
      <c r="C203" s="4">
        <v>44217</v>
      </c>
      <c r="D203" s="11">
        <v>136519</v>
      </c>
      <c r="E203" s="11">
        <v>136519</v>
      </c>
      <c r="F203" s="11"/>
      <c r="G203" s="11">
        <v>107976</v>
      </c>
      <c r="H203" s="11">
        <v>27304</v>
      </c>
      <c r="I203" s="11">
        <v>0.06</v>
      </c>
      <c r="J203" s="11">
        <v>0.06</v>
      </c>
      <c r="K203" s="11"/>
      <c r="L203" s="11">
        <v>128</v>
      </c>
      <c r="M203" s="1" t="s">
        <v>72</v>
      </c>
      <c r="N203" s="1" t="s">
        <v>130</v>
      </c>
      <c r="O203" s="1" t="s">
        <v>131</v>
      </c>
    </row>
    <row r="204" spans="1:15" x14ac:dyDescent="0.2">
      <c r="A204" s="1" t="s">
        <v>128</v>
      </c>
      <c r="B204" s="1" t="s">
        <v>129</v>
      </c>
      <c r="C204" s="4">
        <v>44218</v>
      </c>
      <c r="D204" s="11">
        <v>245877</v>
      </c>
      <c r="E204" s="11">
        <v>245877</v>
      </c>
      <c r="F204" s="11"/>
      <c r="G204" s="11">
        <v>109358</v>
      </c>
      <c r="H204" s="11">
        <v>40980</v>
      </c>
      <c r="I204" s="11">
        <v>0.12</v>
      </c>
      <c r="J204" s="11">
        <v>0.12</v>
      </c>
      <c r="K204" s="11"/>
      <c r="L204" s="11">
        <v>193</v>
      </c>
      <c r="M204" s="1" t="s">
        <v>72</v>
      </c>
      <c r="N204" s="1" t="s">
        <v>130</v>
      </c>
      <c r="O204" s="1" t="s">
        <v>131</v>
      </c>
    </row>
    <row r="205" spans="1:15" x14ac:dyDescent="0.2">
      <c r="A205" s="1" t="s">
        <v>128</v>
      </c>
      <c r="B205" s="1" t="s">
        <v>129</v>
      </c>
      <c r="C205" s="4">
        <v>44219</v>
      </c>
      <c r="D205" s="11">
        <v>537774</v>
      </c>
      <c r="E205" s="11">
        <v>537774</v>
      </c>
      <c r="F205" s="11"/>
      <c r="G205" s="11">
        <v>291897</v>
      </c>
      <c r="H205" s="11">
        <v>76825</v>
      </c>
      <c r="I205" s="11">
        <v>0.25</v>
      </c>
      <c r="J205" s="11">
        <v>0.25</v>
      </c>
      <c r="K205" s="11"/>
      <c r="L205" s="11">
        <v>361</v>
      </c>
      <c r="M205" s="1" t="s">
        <v>72</v>
      </c>
      <c r="N205" s="1" t="s">
        <v>130</v>
      </c>
      <c r="O205" s="1" t="s">
        <v>131</v>
      </c>
    </row>
    <row r="206" spans="1:15" x14ac:dyDescent="0.2">
      <c r="A206" s="1" t="s">
        <v>128</v>
      </c>
      <c r="B206" s="1" t="s">
        <v>129</v>
      </c>
      <c r="C206" s="4">
        <v>44220</v>
      </c>
      <c r="D206" s="11">
        <v>604722</v>
      </c>
      <c r="E206" s="11">
        <v>604722</v>
      </c>
      <c r="F206" s="11"/>
      <c r="G206" s="11">
        <v>66948</v>
      </c>
      <c r="H206" s="11">
        <v>86373</v>
      </c>
      <c r="I206" s="11">
        <v>0.28000000000000003</v>
      </c>
      <c r="J206" s="11">
        <v>0.28000000000000003</v>
      </c>
      <c r="K206" s="11"/>
      <c r="L206" s="11">
        <v>406</v>
      </c>
      <c r="M206" s="1" t="s">
        <v>72</v>
      </c>
      <c r="N206" s="1" t="s">
        <v>130</v>
      </c>
      <c r="O206" s="1" t="s">
        <v>131</v>
      </c>
    </row>
    <row r="207" spans="1:15" x14ac:dyDescent="0.2">
      <c r="A207" s="1" t="s">
        <v>128</v>
      </c>
      <c r="B207" s="1" t="s">
        <v>129</v>
      </c>
      <c r="C207" s="4">
        <v>44221</v>
      </c>
      <c r="D207" s="11">
        <v>700608</v>
      </c>
      <c r="E207" s="11">
        <v>700608</v>
      </c>
      <c r="F207" s="11"/>
      <c r="G207" s="11">
        <v>95886</v>
      </c>
      <c r="H207" s="11">
        <v>99928</v>
      </c>
      <c r="I207" s="11">
        <v>0.33</v>
      </c>
      <c r="J207" s="11">
        <v>0.33</v>
      </c>
      <c r="K207" s="11"/>
      <c r="L207" s="11">
        <v>470</v>
      </c>
      <c r="M207" s="1" t="s">
        <v>72</v>
      </c>
      <c r="N207" s="1" t="s">
        <v>130</v>
      </c>
      <c r="O207" s="1" t="s">
        <v>131</v>
      </c>
    </row>
    <row r="208" spans="1:15" x14ac:dyDescent="0.2">
      <c r="A208" s="1" t="s">
        <v>128</v>
      </c>
      <c r="B208" s="1" t="s">
        <v>129</v>
      </c>
      <c r="C208" s="4">
        <v>44222</v>
      </c>
      <c r="D208" s="11">
        <v>848883</v>
      </c>
      <c r="E208" s="11">
        <v>848883</v>
      </c>
      <c r="F208" s="11"/>
      <c r="G208" s="11">
        <v>148275</v>
      </c>
      <c r="H208" s="11">
        <v>119630</v>
      </c>
      <c r="I208" s="11">
        <v>0.4</v>
      </c>
      <c r="J208" s="11">
        <v>0.4</v>
      </c>
      <c r="K208" s="11"/>
      <c r="L208" s="11">
        <v>563</v>
      </c>
      <c r="M208" s="1" t="s">
        <v>72</v>
      </c>
      <c r="N208" s="1" t="s">
        <v>130</v>
      </c>
      <c r="O208" s="1" t="s">
        <v>131</v>
      </c>
    </row>
    <row r="209" spans="1:15" x14ac:dyDescent="0.2">
      <c r="A209" s="1" t="s">
        <v>128</v>
      </c>
      <c r="B209" s="1" t="s">
        <v>129</v>
      </c>
      <c r="C209" s="4">
        <v>44223</v>
      </c>
      <c r="D209" s="11">
        <v>1129885</v>
      </c>
      <c r="E209" s="11">
        <v>1129885</v>
      </c>
      <c r="F209" s="11"/>
      <c r="G209" s="11">
        <v>281002</v>
      </c>
      <c r="H209" s="11">
        <v>157335</v>
      </c>
      <c r="I209" s="11">
        <v>0.53</v>
      </c>
      <c r="J209" s="11">
        <v>0.53</v>
      </c>
      <c r="K209" s="11"/>
      <c r="L209" s="11">
        <v>740</v>
      </c>
      <c r="M209" s="1" t="s">
        <v>72</v>
      </c>
      <c r="N209" s="1" t="s">
        <v>130</v>
      </c>
      <c r="O209" s="1" t="s">
        <v>131</v>
      </c>
    </row>
    <row r="210" spans="1:15" x14ac:dyDescent="0.2">
      <c r="A210" s="1" t="s">
        <v>128</v>
      </c>
      <c r="B210" s="1" t="s">
        <v>129</v>
      </c>
      <c r="C210" s="4">
        <v>44224</v>
      </c>
      <c r="D210" s="11">
        <v>1450900</v>
      </c>
      <c r="E210" s="11">
        <v>1450900</v>
      </c>
      <c r="F210" s="11"/>
      <c r="G210" s="11">
        <v>321015</v>
      </c>
      <c r="H210" s="11">
        <v>187769</v>
      </c>
      <c r="I210" s="11">
        <v>0.68</v>
      </c>
      <c r="J210" s="11">
        <v>0.68</v>
      </c>
      <c r="K210" s="11"/>
      <c r="L210" s="11">
        <v>883</v>
      </c>
      <c r="M210" s="1" t="s">
        <v>72</v>
      </c>
      <c r="N210" s="1" t="s">
        <v>130</v>
      </c>
      <c r="O210" s="1" t="s">
        <v>131</v>
      </c>
    </row>
    <row r="211" spans="1:15" x14ac:dyDescent="0.2">
      <c r="A211" s="1" t="s">
        <v>128</v>
      </c>
      <c r="B211" s="1" t="s">
        <v>129</v>
      </c>
      <c r="C211" s="4">
        <v>44225</v>
      </c>
      <c r="D211" s="11">
        <v>1668032</v>
      </c>
      <c r="E211" s="11">
        <v>1656851</v>
      </c>
      <c r="F211" s="11"/>
      <c r="G211" s="11">
        <v>217132</v>
      </c>
      <c r="H211" s="11">
        <v>203165</v>
      </c>
      <c r="I211" s="11">
        <v>0.78</v>
      </c>
      <c r="J211" s="11">
        <v>0.78</v>
      </c>
      <c r="K211" s="11"/>
      <c r="L211" s="11">
        <v>956</v>
      </c>
      <c r="M211" s="1" t="s">
        <v>72</v>
      </c>
      <c r="N211" s="1" t="s">
        <v>130</v>
      </c>
      <c r="O211" s="1" t="s">
        <v>131</v>
      </c>
    </row>
    <row r="212" spans="1:15" x14ac:dyDescent="0.2">
      <c r="A212" s="1" t="s">
        <v>128</v>
      </c>
      <c r="B212" s="1" t="s">
        <v>129</v>
      </c>
      <c r="C212" s="4">
        <v>44226</v>
      </c>
      <c r="D212" s="11">
        <v>2003211</v>
      </c>
      <c r="E212" s="11">
        <v>1923813</v>
      </c>
      <c r="F212" s="11"/>
      <c r="G212" s="11">
        <v>335179</v>
      </c>
      <c r="H212" s="11">
        <v>209348</v>
      </c>
      <c r="I212" s="11">
        <v>0.94</v>
      </c>
      <c r="J212" s="11">
        <v>0.91</v>
      </c>
      <c r="K212" s="11"/>
      <c r="L212" s="11">
        <v>985</v>
      </c>
      <c r="M212" s="1" t="s">
        <v>72</v>
      </c>
      <c r="N212" s="1" t="s">
        <v>130</v>
      </c>
      <c r="O212" s="1" t="s">
        <v>131</v>
      </c>
    </row>
    <row r="213" spans="1:15" x14ac:dyDescent="0.2">
      <c r="A213" s="1" t="s">
        <v>128</v>
      </c>
      <c r="B213" s="1" t="s">
        <v>129</v>
      </c>
      <c r="C213" s="4">
        <v>44227</v>
      </c>
      <c r="D213" s="11">
        <v>2074059</v>
      </c>
      <c r="E213" s="11">
        <v>2046523</v>
      </c>
      <c r="F213" s="11"/>
      <c r="G213" s="11">
        <v>70848</v>
      </c>
      <c r="H213" s="11">
        <v>209905</v>
      </c>
      <c r="I213" s="11">
        <v>0.98</v>
      </c>
      <c r="J213" s="11">
        <v>0.96</v>
      </c>
      <c r="K213" s="11"/>
      <c r="L213" s="11">
        <v>988</v>
      </c>
      <c r="M213" s="1" t="s">
        <v>72</v>
      </c>
      <c r="N213" s="1" t="s">
        <v>130</v>
      </c>
      <c r="O213" s="1" t="s">
        <v>131</v>
      </c>
    </row>
    <row r="214" spans="1:15" x14ac:dyDescent="0.2">
      <c r="A214" s="1" t="s">
        <v>128</v>
      </c>
      <c r="B214" s="1" t="s">
        <v>129</v>
      </c>
      <c r="C214" s="4">
        <v>44228</v>
      </c>
      <c r="D214" s="11">
        <v>2124307</v>
      </c>
      <c r="E214" s="11">
        <v>2107624</v>
      </c>
      <c r="F214" s="11"/>
      <c r="G214" s="11">
        <v>50248</v>
      </c>
      <c r="H214" s="11">
        <v>203386</v>
      </c>
      <c r="I214" s="11">
        <v>1</v>
      </c>
      <c r="J214" s="11">
        <v>0.99</v>
      </c>
      <c r="K214" s="11"/>
      <c r="L214" s="11">
        <v>957</v>
      </c>
      <c r="M214" s="1" t="s">
        <v>72</v>
      </c>
      <c r="N214" s="1" t="s">
        <v>130</v>
      </c>
      <c r="O214" s="1" t="s">
        <v>131</v>
      </c>
    </row>
    <row r="215" spans="1:15" x14ac:dyDescent="0.2">
      <c r="A215" s="1" t="s">
        <v>128</v>
      </c>
      <c r="B215" s="1" t="s">
        <v>129</v>
      </c>
      <c r="C215" s="4">
        <v>44229</v>
      </c>
      <c r="D215" s="11">
        <v>2292551</v>
      </c>
      <c r="E215" s="11">
        <v>2292551</v>
      </c>
      <c r="F215" s="11"/>
      <c r="G215" s="11">
        <v>168244</v>
      </c>
      <c r="H215" s="11">
        <v>206238</v>
      </c>
      <c r="I215" s="11">
        <v>1.08</v>
      </c>
      <c r="J215" s="11">
        <v>1.08</v>
      </c>
      <c r="K215" s="11"/>
      <c r="L215" s="11">
        <v>970</v>
      </c>
      <c r="M215" s="1" t="s">
        <v>72</v>
      </c>
      <c r="N215" s="1" t="s">
        <v>130</v>
      </c>
      <c r="O215" s="1" t="s">
        <v>131</v>
      </c>
    </row>
    <row r="216" spans="1:15" x14ac:dyDescent="0.2">
      <c r="A216" s="1" t="s">
        <v>128</v>
      </c>
      <c r="B216" s="1" t="s">
        <v>129</v>
      </c>
      <c r="C216" s="4">
        <v>44230</v>
      </c>
      <c r="D216" s="11">
        <v>2521704</v>
      </c>
      <c r="E216" s="11">
        <v>2521704</v>
      </c>
      <c r="F216" s="11"/>
      <c r="G216" s="11">
        <v>229153</v>
      </c>
      <c r="H216" s="11">
        <v>198831</v>
      </c>
      <c r="I216" s="11">
        <v>1.19</v>
      </c>
      <c r="J216" s="11">
        <v>1.19</v>
      </c>
      <c r="K216" s="11"/>
      <c r="L216" s="11">
        <v>935</v>
      </c>
      <c r="M216" s="1" t="s">
        <v>72</v>
      </c>
      <c r="N216" s="1" t="s">
        <v>130</v>
      </c>
      <c r="O216" s="1" t="s">
        <v>131</v>
      </c>
    </row>
    <row r="217" spans="1:15" x14ac:dyDescent="0.2">
      <c r="A217" s="1" t="s">
        <v>128</v>
      </c>
      <c r="B217" s="1" t="s">
        <v>129</v>
      </c>
      <c r="C217" s="4">
        <v>44231</v>
      </c>
      <c r="D217" s="11">
        <v>3073057</v>
      </c>
      <c r="E217" s="11">
        <v>3073057</v>
      </c>
      <c r="F217" s="11"/>
      <c r="G217" s="11">
        <v>551353</v>
      </c>
      <c r="H217" s="11">
        <v>231737</v>
      </c>
      <c r="I217" s="11">
        <v>1.45</v>
      </c>
      <c r="J217" s="11">
        <v>1.45</v>
      </c>
      <c r="K217" s="11"/>
      <c r="L217" s="11">
        <v>1090</v>
      </c>
      <c r="M217" s="1" t="s">
        <v>72</v>
      </c>
      <c r="N217" s="1" t="s">
        <v>130</v>
      </c>
      <c r="O217" s="1" t="s">
        <v>131</v>
      </c>
    </row>
    <row r="218" spans="1:15" x14ac:dyDescent="0.2">
      <c r="A218" s="1" t="s">
        <v>128</v>
      </c>
      <c r="B218" s="1" t="s">
        <v>129</v>
      </c>
      <c r="C218" s="4">
        <v>44232</v>
      </c>
      <c r="D218" s="11">
        <v>3074906</v>
      </c>
      <c r="E218" s="11">
        <v>3074906</v>
      </c>
      <c r="F218" s="11"/>
      <c r="G218" s="11">
        <v>1849</v>
      </c>
      <c r="H218" s="11">
        <v>200982</v>
      </c>
      <c r="I218" s="11">
        <v>1.45</v>
      </c>
      <c r="J218" s="11">
        <v>1.45</v>
      </c>
      <c r="K218" s="11"/>
      <c r="L218" s="11">
        <v>946</v>
      </c>
      <c r="M218" s="1" t="s">
        <v>72</v>
      </c>
      <c r="N218" s="1" t="s">
        <v>130</v>
      </c>
      <c r="O218" s="1" t="s">
        <v>131</v>
      </c>
    </row>
    <row r="219" spans="1:15" x14ac:dyDescent="0.2">
      <c r="A219" s="1" t="s">
        <v>128</v>
      </c>
      <c r="B219" s="1" t="s">
        <v>129</v>
      </c>
      <c r="C219" s="4">
        <v>44233</v>
      </c>
      <c r="D219" s="11">
        <v>3401383</v>
      </c>
      <c r="E219" s="11">
        <v>3399421</v>
      </c>
      <c r="F219" s="11">
        <v>1962</v>
      </c>
      <c r="G219" s="11">
        <v>326477</v>
      </c>
      <c r="H219" s="11">
        <v>199739</v>
      </c>
      <c r="I219" s="11">
        <v>1.6</v>
      </c>
      <c r="J219" s="11">
        <v>1.6</v>
      </c>
      <c r="K219" s="11">
        <v>0</v>
      </c>
      <c r="L219" s="11">
        <v>940</v>
      </c>
      <c r="M219" s="1" t="s">
        <v>72</v>
      </c>
      <c r="N219" s="1" t="s">
        <v>130</v>
      </c>
      <c r="O219" s="1" t="s">
        <v>131</v>
      </c>
    </row>
    <row r="220" spans="1:15" x14ac:dyDescent="0.2">
      <c r="A220" s="1" t="s">
        <v>132</v>
      </c>
      <c r="B220" s="1" t="s">
        <v>133</v>
      </c>
      <c r="C220" s="4">
        <v>44194</v>
      </c>
      <c r="D220" s="11">
        <v>1719</v>
      </c>
      <c r="E220" s="11">
        <v>1719</v>
      </c>
      <c r="F220" s="11"/>
      <c r="G220" s="11"/>
      <c r="H220" s="11"/>
      <c r="I220" s="11">
        <v>0.02</v>
      </c>
      <c r="J220" s="11">
        <v>0.02</v>
      </c>
      <c r="K220" s="11"/>
      <c r="L220" s="11"/>
      <c r="M220" s="1" t="s">
        <v>76</v>
      </c>
      <c r="N220" s="1" t="s">
        <v>77</v>
      </c>
      <c r="O220" s="1" t="s">
        <v>134</v>
      </c>
    </row>
    <row r="221" spans="1:15" x14ac:dyDescent="0.2">
      <c r="A221" s="1" t="s">
        <v>132</v>
      </c>
      <c r="B221" s="1" t="s">
        <v>133</v>
      </c>
      <c r="C221" s="4">
        <v>44195</v>
      </c>
      <c r="D221" s="11">
        <v>4608</v>
      </c>
      <c r="E221" s="11">
        <v>4608</v>
      </c>
      <c r="F221" s="11"/>
      <c r="G221" s="11">
        <v>2889</v>
      </c>
      <c r="H221" s="11">
        <v>2889</v>
      </c>
      <c r="I221" s="11">
        <v>7.0000000000000007E-2</v>
      </c>
      <c r="J221" s="11">
        <v>7.0000000000000007E-2</v>
      </c>
      <c r="K221" s="11"/>
      <c r="L221" s="11">
        <v>416</v>
      </c>
      <c r="M221" s="1" t="s">
        <v>76</v>
      </c>
      <c r="N221" s="1" t="s">
        <v>77</v>
      </c>
      <c r="O221" s="1" t="s">
        <v>134</v>
      </c>
    </row>
    <row r="222" spans="1:15" x14ac:dyDescent="0.2">
      <c r="A222" s="1" t="s">
        <v>132</v>
      </c>
      <c r="B222" s="1" t="s">
        <v>133</v>
      </c>
      <c r="C222" s="4">
        <v>44196</v>
      </c>
      <c r="D222" s="11"/>
      <c r="E222" s="11"/>
      <c r="F222" s="11"/>
      <c r="G222" s="11"/>
      <c r="H222" s="11">
        <v>1477</v>
      </c>
      <c r="I222" s="11"/>
      <c r="J222" s="11"/>
      <c r="K222" s="11"/>
      <c r="L222" s="11">
        <v>213</v>
      </c>
      <c r="M222" s="1" t="s">
        <v>76</v>
      </c>
      <c r="N222" s="1" t="s">
        <v>77</v>
      </c>
      <c r="O222" s="1" t="s">
        <v>134</v>
      </c>
    </row>
    <row r="223" spans="1:15" x14ac:dyDescent="0.2">
      <c r="A223" s="1" t="s">
        <v>132</v>
      </c>
      <c r="B223" s="1" t="s">
        <v>133</v>
      </c>
      <c r="C223" s="4">
        <v>44197</v>
      </c>
      <c r="D223" s="11">
        <v>4739</v>
      </c>
      <c r="E223" s="11">
        <v>4739</v>
      </c>
      <c r="F223" s="11"/>
      <c r="G223" s="11"/>
      <c r="H223" s="11">
        <v>1007</v>
      </c>
      <c r="I223" s="11">
        <v>7.0000000000000007E-2</v>
      </c>
      <c r="J223" s="11">
        <v>7.0000000000000007E-2</v>
      </c>
      <c r="K223" s="11"/>
      <c r="L223" s="11">
        <v>145</v>
      </c>
      <c r="M223" s="1" t="s">
        <v>76</v>
      </c>
      <c r="N223" s="1" t="s">
        <v>77</v>
      </c>
      <c r="O223" s="1" t="s">
        <v>134</v>
      </c>
    </row>
    <row r="224" spans="1:15" x14ac:dyDescent="0.2">
      <c r="A224" s="1" t="s">
        <v>132</v>
      </c>
      <c r="B224" s="1" t="s">
        <v>133</v>
      </c>
      <c r="C224" s="4">
        <v>44198</v>
      </c>
      <c r="D224" s="11"/>
      <c r="E224" s="11"/>
      <c r="F224" s="11"/>
      <c r="G224" s="11"/>
      <c r="H224" s="11">
        <v>799</v>
      </c>
      <c r="I224" s="11"/>
      <c r="J224" s="11"/>
      <c r="K224" s="11"/>
      <c r="L224" s="11">
        <v>115</v>
      </c>
      <c r="M224" s="1" t="s">
        <v>76</v>
      </c>
      <c r="N224" s="1" t="s">
        <v>77</v>
      </c>
      <c r="O224" s="1" t="s">
        <v>134</v>
      </c>
    </row>
    <row r="225" spans="1:15" x14ac:dyDescent="0.2">
      <c r="A225" s="1" t="s">
        <v>132</v>
      </c>
      <c r="B225" s="1" t="s">
        <v>133</v>
      </c>
      <c r="C225" s="4">
        <v>44199</v>
      </c>
      <c r="D225" s="11"/>
      <c r="E225" s="11"/>
      <c r="F225" s="11"/>
      <c r="G225" s="11"/>
      <c r="H225" s="11">
        <v>675</v>
      </c>
      <c r="I225" s="11"/>
      <c r="J225" s="11"/>
      <c r="K225" s="11"/>
      <c r="L225" s="11">
        <v>97</v>
      </c>
      <c r="M225" s="1" t="s">
        <v>76</v>
      </c>
      <c r="N225" s="1" t="s">
        <v>77</v>
      </c>
      <c r="O225" s="1" t="s">
        <v>134</v>
      </c>
    </row>
    <row r="226" spans="1:15" x14ac:dyDescent="0.2">
      <c r="A226" s="1" t="s">
        <v>132</v>
      </c>
      <c r="B226" s="1" t="s">
        <v>133</v>
      </c>
      <c r="C226" s="4">
        <v>44200</v>
      </c>
      <c r="D226" s="11"/>
      <c r="E226" s="11"/>
      <c r="F226" s="11"/>
      <c r="G226" s="11"/>
      <c r="H226" s="11">
        <v>592</v>
      </c>
      <c r="I226" s="11"/>
      <c r="J226" s="11"/>
      <c r="K226" s="11"/>
      <c r="L226" s="11">
        <v>85</v>
      </c>
      <c r="M226" s="1" t="s">
        <v>76</v>
      </c>
      <c r="N226" s="1" t="s">
        <v>77</v>
      </c>
      <c r="O226" s="1" t="s">
        <v>134</v>
      </c>
    </row>
    <row r="227" spans="1:15" x14ac:dyDescent="0.2">
      <c r="A227" s="1" t="s">
        <v>132</v>
      </c>
      <c r="B227" s="1" t="s">
        <v>133</v>
      </c>
      <c r="C227" s="4">
        <v>44201</v>
      </c>
      <c r="D227" s="11">
        <v>5448</v>
      </c>
      <c r="E227" s="11">
        <v>5448</v>
      </c>
      <c r="F227" s="11"/>
      <c r="G227" s="11"/>
      <c r="H227" s="11">
        <v>533</v>
      </c>
      <c r="I227" s="11">
        <v>0.08</v>
      </c>
      <c r="J227" s="11">
        <v>0.08</v>
      </c>
      <c r="K227" s="11"/>
      <c r="L227" s="11">
        <v>77</v>
      </c>
      <c r="M227" s="1" t="s">
        <v>76</v>
      </c>
      <c r="N227" s="1" t="s">
        <v>77</v>
      </c>
      <c r="O227" s="1" t="s">
        <v>134</v>
      </c>
    </row>
    <row r="228" spans="1:15" x14ac:dyDescent="0.2">
      <c r="A228" s="1" t="s">
        <v>132</v>
      </c>
      <c r="B228" s="1" t="s">
        <v>133</v>
      </c>
      <c r="C228" s="4">
        <v>44202</v>
      </c>
      <c r="D228" s="11">
        <v>7913</v>
      </c>
      <c r="E228" s="11">
        <v>7913</v>
      </c>
      <c r="F228" s="11"/>
      <c r="G228" s="11">
        <v>2465</v>
      </c>
      <c r="H228" s="11">
        <v>472</v>
      </c>
      <c r="I228" s="11">
        <v>0.11</v>
      </c>
      <c r="J228" s="11">
        <v>0.11</v>
      </c>
      <c r="K228" s="11"/>
      <c r="L228" s="11">
        <v>68</v>
      </c>
      <c r="M228" s="1" t="s">
        <v>76</v>
      </c>
      <c r="N228" s="1" t="s">
        <v>77</v>
      </c>
      <c r="O228" s="1" t="s">
        <v>134</v>
      </c>
    </row>
    <row r="229" spans="1:15" x14ac:dyDescent="0.2">
      <c r="A229" s="1" t="s">
        <v>132</v>
      </c>
      <c r="B229" s="1" t="s">
        <v>133</v>
      </c>
      <c r="C229" s="4">
        <v>44203</v>
      </c>
      <c r="D229" s="11">
        <v>11117</v>
      </c>
      <c r="E229" s="11">
        <v>11117</v>
      </c>
      <c r="F229" s="11"/>
      <c r="G229" s="11">
        <v>3204</v>
      </c>
      <c r="H229" s="11">
        <v>920</v>
      </c>
      <c r="I229" s="11">
        <v>0.16</v>
      </c>
      <c r="J229" s="11">
        <v>0.16</v>
      </c>
      <c r="K229" s="11"/>
      <c r="L229" s="11">
        <v>132</v>
      </c>
      <c r="M229" s="1" t="s">
        <v>76</v>
      </c>
      <c r="N229" s="1" t="s">
        <v>77</v>
      </c>
      <c r="O229" s="1" t="s">
        <v>134</v>
      </c>
    </row>
    <row r="230" spans="1:15" x14ac:dyDescent="0.2">
      <c r="A230" s="1" t="s">
        <v>132</v>
      </c>
      <c r="B230" s="1" t="s">
        <v>133</v>
      </c>
      <c r="C230" s="4">
        <v>44204</v>
      </c>
      <c r="D230" s="11">
        <v>13355</v>
      </c>
      <c r="E230" s="11">
        <v>13355</v>
      </c>
      <c r="F230" s="11"/>
      <c r="G230" s="11">
        <v>2238</v>
      </c>
      <c r="H230" s="11">
        <v>1231</v>
      </c>
      <c r="I230" s="11">
        <v>0.19</v>
      </c>
      <c r="J230" s="11">
        <v>0.19</v>
      </c>
      <c r="K230" s="11"/>
      <c r="L230" s="11">
        <v>177</v>
      </c>
      <c r="M230" s="1" t="s">
        <v>76</v>
      </c>
      <c r="N230" s="1" t="s">
        <v>77</v>
      </c>
      <c r="O230" s="1" t="s">
        <v>134</v>
      </c>
    </row>
    <row r="231" spans="1:15" x14ac:dyDescent="0.2">
      <c r="A231" s="1" t="s">
        <v>132</v>
      </c>
      <c r="B231" s="1" t="s">
        <v>133</v>
      </c>
      <c r="C231" s="4">
        <v>44205</v>
      </c>
      <c r="D231" s="11">
        <v>13473</v>
      </c>
      <c r="E231" s="11">
        <v>13473</v>
      </c>
      <c r="F231" s="11"/>
      <c r="G231" s="11">
        <v>118</v>
      </c>
      <c r="H231" s="11">
        <v>1222</v>
      </c>
      <c r="I231" s="11">
        <v>0.19</v>
      </c>
      <c r="J231" s="11">
        <v>0.19</v>
      </c>
      <c r="K231" s="11"/>
      <c r="L231" s="11">
        <v>176</v>
      </c>
      <c r="M231" s="1" t="s">
        <v>76</v>
      </c>
      <c r="N231" s="1" t="s">
        <v>77</v>
      </c>
      <c r="O231" s="1" t="s">
        <v>134</v>
      </c>
    </row>
    <row r="232" spans="1:15" x14ac:dyDescent="0.2">
      <c r="A232" s="1" t="s">
        <v>132</v>
      </c>
      <c r="B232" s="1" t="s">
        <v>133</v>
      </c>
      <c r="C232" s="4">
        <v>44206</v>
      </c>
      <c r="D232" s="11"/>
      <c r="E232" s="11"/>
      <c r="F232" s="11"/>
      <c r="G232" s="11"/>
      <c r="H232" s="11">
        <v>1246</v>
      </c>
      <c r="I232" s="11"/>
      <c r="J232" s="11"/>
      <c r="K232" s="11"/>
      <c r="L232" s="11">
        <v>179</v>
      </c>
      <c r="M232" s="1" t="s">
        <v>76</v>
      </c>
      <c r="N232" s="1" t="s">
        <v>77</v>
      </c>
      <c r="O232" s="1" t="s">
        <v>134</v>
      </c>
    </row>
    <row r="233" spans="1:15" x14ac:dyDescent="0.2">
      <c r="A233" s="1" t="s">
        <v>132</v>
      </c>
      <c r="B233" s="1" t="s">
        <v>133</v>
      </c>
      <c r="C233" s="4">
        <v>44207</v>
      </c>
      <c r="D233" s="11">
        <v>14161</v>
      </c>
      <c r="E233" s="11">
        <v>14161</v>
      </c>
      <c r="F233" s="11"/>
      <c r="G233" s="11"/>
      <c r="H233" s="11">
        <v>1270</v>
      </c>
      <c r="I233" s="11">
        <v>0.2</v>
      </c>
      <c r="J233" s="11">
        <v>0.2</v>
      </c>
      <c r="K233" s="11"/>
      <c r="L233" s="11">
        <v>183</v>
      </c>
      <c r="M233" s="1" t="s">
        <v>76</v>
      </c>
      <c r="N233" s="1" t="s">
        <v>77</v>
      </c>
      <c r="O233" s="1" t="s">
        <v>134</v>
      </c>
    </row>
    <row r="234" spans="1:15" x14ac:dyDescent="0.2">
      <c r="A234" s="1" t="s">
        <v>132</v>
      </c>
      <c r="B234" s="1" t="s">
        <v>133</v>
      </c>
      <c r="C234" s="4">
        <v>44208</v>
      </c>
      <c r="D234" s="11">
        <v>15780</v>
      </c>
      <c r="E234" s="11">
        <v>15780</v>
      </c>
      <c r="F234" s="11"/>
      <c r="G234" s="11">
        <v>1619</v>
      </c>
      <c r="H234" s="11">
        <v>1476</v>
      </c>
      <c r="I234" s="11">
        <v>0.23</v>
      </c>
      <c r="J234" s="11">
        <v>0.23</v>
      </c>
      <c r="K234" s="11"/>
      <c r="L234" s="11">
        <v>212</v>
      </c>
      <c r="M234" s="1" t="s">
        <v>76</v>
      </c>
      <c r="N234" s="1" t="s">
        <v>77</v>
      </c>
      <c r="O234" s="1" t="s">
        <v>134</v>
      </c>
    </row>
    <row r="235" spans="1:15" x14ac:dyDescent="0.2">
      <c r="A235" s="1" t="s">
        <v>132</v>
      </c>
      <c r="B235" s="1" t="s">
        <v>133</v>
      </c>
      <c r="C235" s="4">
        <v>44209</v>
      </c>
      <c r="D235" s="11">
        <v>17038</v>
      </c>
      <c r="E235" s="11">
        <v>17038</v>
      </c>
      <c r="F235" s="11"/>
      <c r="G235" s="11">
        <v>1258</v>
      </c>
      <c r="H235" s="11">
        <v>1304</v>
      </c>
      <c r="I235" s="11">
        <v>0.25</v>
      </c>
      <c r="J235" s="11">
        <v>0.25</v>
      </c>
      <c r="K235" s="11"/>
      <c r="L235" s="11">
        <v>188</v>
      </c>
      <c r="M235" s="1" t="s">
        <v>76</v>
      </c>
      <c r="N235" s="1" t="s">
        <v>77</v>
      </c>
      <c r="O235" s="1" t="s">
        <v>134</v>
      </c>
    </row>
    <row r="236" spans="1:15" x14ac:dyDescent="0.2">
      <c r="A236" s="1" t="s">
        <v>132</v>
      </c>
      <c r="B236" s="1" t="s">
        <v>133</v>
      </c>
      <c r="C236" s="4">
        <v>44210</v>
      </c>
      <c r="D236" s="11">
        <v>17686</v>
      </c>
      <c r="E236" s="11">
        <v>17686</v>
      </c>
      <c r="F236" s="11"/>
      <c r="G236" s="11">
        <v>648</v>
      </c>
      <c r="H236" s="11">
        <v>938</v>
      </c>
      <c r="I236" s="11">
        <v>0.25</v>
      </c>
      <c r="J236" s="11">
        <v>0.25</v>
      </c>
      <c r="K236" s="11"/>
      <c r="L236" s="11">
        <v>135</v>
      </c>
      <c r="M236" s="1" t="s">
        <v>76</v>
      </c>
      <c r="N236" s="1" t="s">
        <v>77</v>
      </c>
      <c r="O236" s="1" t="s">
        <v>134</v>
      </c>
    </row>
    <row r="237" spans="1:15" x14ac:dyDescent="0.2">
      <c r="A237" s="1" t="s">
        <v>132</v>
      </c>
      <c r="B237" s="1" t="s">
        <v>133</v>
      </c>
      <c r="C237" s="4">
        <v>44211</v>
      </c>
      <c r="D237" s="11">
        <v>18126</v>
      </c>
      <c r="E237" s="11">
        <v>18126</v>
      </c>
      <c r="F237" s="11"/>
      <c r="G237" s="11">
        <v>440</v>
      </c>
      <c r="H237" s="11">
        <v>682</v>
      </c>
      <c r="I237" s="11">
        <v>0.26</v>
      </c>
      <c r="J237" s="11">
        <v>0.26</v>
      </c>
      <c r="K237" s="11"/>
      <c r="L237" s="11">
        <v>98</v>
      </c>
      <c r="M237" s="1" t="s">
        <v>76</v>
      </c>
      <c r="N237" s="1" t="s">
        <v>77</v>
      </c>
      <c r="O237" s="1" t="s">
        <v>134</v>
      </c>
    </row>
    <row r="238" spans="1:15" x14ac:dyDescent="0.2">
      <c r="A238" s="1" t="s">
        <v>132</v>
      </c>
      <c r="B238" s="1" t="s">
        <v>133</v>
      </c>
      <c r="C238" s="4">
        <v>44212</v>
      </c>
      <c r="D238" s="11">
        <v>18332</v>
      </c>
      <c r="E238" s="11">
        <v>18332</v>
      </c>
      <c r="F238" s="11"/>
      <c r="G238" s="11">
        <v>206</v>
      </c>
      <c r="H238" s="11">
        <v>694</v>
      </c>
      <c r="I238" s="11">
        <v>0.26</v>
      </c>
      <c r="J238" s="11">
        <v>0.26</v>
      </c>
      <c r="K238" s="11"/>
      <c r="L238" s="11">
        <v>100</v>
      </c>
      <c r="M238" s="1" t="s">
        <v>76</v>
      </c>
      <c r="N238" s="1" t="s">
        <v>77</v>
      </c>
      <c r="O238" s="1" t="s">
        <v>134</v>
      </c>
    </row>
    <row r="239" spans="1:15" x14ac:dyDescent="0.2">
      <c r="A239" s="1" t="s">
        <v>132</v>
      </c>
      <c r="B239" s="1" t="s">
        <v>133</v>
      </c>
      <c r="C239" s="4">
        <v>44213</v>
      </c>
      <c r="D239" s="11">
        <v>18453</v>
      </c>
      <c r="E239" s="11">
        <v>18453</v>
      </c>
      <c r="F239" s="11"/>
      <c r="G239" s="11">
        <v>121</v>
      </c>
      <c r="H239" s="11">
        <v>662</v>
      </c>
      <c r="I239" s="11">
        <v>0.27</v>
      </c>
      <c r="J239" s="11">
        <v>0.27</v>
      </c>
      <c r="K239" s="11"/>
      <c r="L239" s="11">
        <v>95</v>
      </c>
      <c r="M239" s="1" t="s">
        <v>76</v>
      </c>
      <c r="N239" s="1" t="s">
        <v>77</v>
      </c>
      <c r="O239" s="1" t="s">
        <v>134</v>
      </c>
    </row>
    <row r="240" spans="1:15" x14ac:dyDescent="0.2">
      <c r="A240" s="1" t="s">
        <v>132</v>
      </c>
      <c r="B240" s="1" t="s">
        <v>133</v>
      </c>
      <c r="C240" s="4">
        <v>44214</v>
      </c>
      <c r="D240" s="11">
        <v>19638</v>
      </c>
      <c r="E240" s="11">
        <v>18524</v>
      </c>
      <c r="F240" s="11">
        <v>1114</v>
      </c>
      <c r="G240" s="11">
        <v>1185</v>
      </c>
      <c r="H240" s="11">
        <v>782</v>
      </c>
      <c r="I240" s="11">
        <v>0.28000000000000003</v>
      </c>
      <c r="J240" s="11">
        <v>0.27</v>
      </c>
      <c r="K240" s="11">
        <v>0.02</v>
      </c>
      <c r="L240" s="11">
        <v>113</v>
      </c>
      <c r="M240" s="1" t="s">
        <v>76</v>
      </c>
      <c r="N240" s="1" t="s">
        <v>77</v>
      </c>
      <c r="O240" s="1" t="s">
        <v>134</v>
      </c>
    </row>
    <row r="241" spans="1:15" x14ac:dyDescent="0.2">
      <c r="A241" s="1" t="s">
        <v>132</v>
      </c>
      <c r="B241" s="1" t="s">
        <v>133</v>
      </c>
      <c r="C241" s="4">
        <v>44215</v>
      </c>
      <c r="D241" s="11">
        <v>22226</v>
      </c>
      <c r="E241" s="11">
        <v>19058</v>
      </c>
      <c r="F241" s="11">
        <v>3168</v>
      </c>
      <c r="G241" s="11">
        <v>2588</v>
      </c>
      <c r="H241" s="11">
        <v>921</v>
      </c>
      <c r="I241" s="11">
        <v>0.32</v>
      </c>
      <c r="J241" s="11">
        <v>0.27</v>
      </c>
      <c r="K241" s="11">
        <v>0.05</v>
      </c>
      <c r="L241" s="11">
        <v>133</v>
      </c>
      <c r="M241" s="1" t="s">
        <v>76</v>
      </c>
      <c r="N241" s="1" t="s">
        <v>77</v>
      </c>
      <c r="O241" s="1" t="s">
        <v>134</v>
      </c>
    </row>
    <row r="242" spans="1:15" x14ac:dyDescent="0.2">
      <c r="A242" s="1" t="s">
        <v>132</v>
      </c>
      <c r="B242" s="1" t="s">
        <v>133</v>
      </c>
      <c r="C242" s="4">
        <v>44216</v>
      </c>
      <c r="D242" s="11">
        <v>24127</v>
      </c>
      <c r="E242" s="11">
        <v>19834</v>
      </c>
      <c r="F242" s="11">
        <v>4293</v>
      </c>
      <c r="G242" s="11">
        <v>1901</v>
      </c>
      <c r="H242" s="11">
        <v>1013</v>
      </c>
      <c r="I242" s="11">
        <v>0.35</v>
      </c>
      <c r="J242" s="11">
        <v>0.28999999999999998</v>
      </c>
      <c r="K242" s="11">
        <v>0.06</v>
      </c>
      <c r="L242" s="11">
        <v>146</v>
      </c>
      <c r="M242" s="1" t="s">
        <v>76</v>
      </c>
      <c r="N242" s="1" t="s">
        <v>77</v>
      </c>
      <c r="O242" s="1" t="s">
        <v>134</v>
      </c>
    </row>
    <row r="243" spans="1:15" x14ac:dyDescent="0.2">
      <c r="A243" s="1" t="s">
        <v>132</v>
      </c>
      <c r="B243" s="1" t="s">
        <v>133</v>
      </c>
      <c r="C243" s="4">
        <v>44217</v>
      </c>
      <c r="D243" s="11">
        <v>25251</v>
      </c>
      <c r="E243" s="11">
        <v>20719</v>
      </c>
      <c r="F243" s="11">
        <v>4532</v>
      </c>
      <c r="G243" s="11">
        <v>1124</v>
      </c>
      <c r="H243" s="11">
        <v>1081</v>
      </c>
      <c r="I243" s="11">
        <v>0.36</v>
      </c>
      <c r="J243" s="11">
        <v>0.3</v>
      </c>
      <c r="K243" s="11">
        <v>7.0000000000000007E-2</v>
      </c>
      <c r="L243" s="11">
        <v>156</v>
      </c>
      <c r="M243" s="1" t="s">
        <v>76</v>
      </c>
      <c r="N243" s="1" t="s">
        <v>77</v>
      </c>
      <c r="O243" s="1" t="s">
        <v>134</v>
      </c>
    </row>
    <row r="244" spans="1:15" x14ac:dyDescent="0.2">
      <c r="A244" s="1" t="s">
        <v>132</v>
      </c>
      <c r="B244" s="1" t="s">
        <v>133</v>
      </c>
      <c r="C244" s="4">
        <v>44218</v>
      </c>
      <c r="D244" s="11">
        <v>26101</v>
      </c>
      <c r="E244" s="11">
        <v>21496</v>
      </c>
      <c r="F244" s="11">
        <v>4605</v>
      </c>
      <c r="G244" s="11">
        <v>850</v>
      </c>
      <c r="H244" s="11">
        <v>1139</v>
      </c>
      <c r="I244" s="11">
        <v>0.38</v>
      </c>
      <c r="J244" s="11">
        <v>0.31</v>
      </c>
      <c r="K244" s="11">
        <v>7.0000000000000007E-2</v>
      </c>
      <c r="L244" s="11">
        <v>164</v>
      </c>
      <c r="M244" s="1" t="s">
        <v>76</v>
      </c>
      <c r="N244" s="1" t="s">
        <v>77</v>
      </c>
      <c r="O244" s="1" t="s">
        <v>134</v>
      </c>
    </row>
    <row r="245" spans="1:15" x14ac:dyDescent="0.2">
      <c r="A245" s="1" t="s">
        <v>132</v>
      </c>
      <c r="B245" s="1" t="s">
        <v>133</v>
      </c>
      <c r="C245" s="4">
        <v>44219</v>
      </c>
      <c r="D245" s="11">
        <v>26119</v>
      </c>
      <c r="E245" s="11">
        <v>21509</v>
      </c>
      <c r="F245" s="11">
        <v>4610</v>
      </c>
      <c r="G245" s="11">
        <v>18</v>
      </c>
      <c r="H245" s="11">
        <v>1112</v>
      </c>
      <c r="I245" s="11">
        <v>0.38</v>
      </c>
      <c r="J245" s="11">
        <v>0.31</v>
      </c>
      <c r="K245" s="11">
        <v>7.0000000000000007E-2</v>
      </c>
      <c r="L245" s="11">
        <v>160</v>
      </c>
      <c r="M245" s="1" t="s">
        <v>76</v>
      </c>
      <c r="N245" s="1" t="s">
        <v>77</v>
      </c>
      <c r="O245" s="1" t="s">
        <v>134</v>
      </c>
    </row>
    <row r="246" spans="1:15" x14ac:dyDescent="0.2">
      <c r="A246" s="1" t="s">
        <v>132</v>
      </c>
      <c r="B246" s="1" t="s">
        <v>133</v>
      </c>
      <c r="C246" s="4">
        <v>44220</v>
      </c>
      <c r="D246" s="11">
        <v>26143</v>
      </c>
      <c r="E246" s="11">
        <v>21533</v>
      </c>
      <c r="F246" s="11">
        <v>4610</v>
      </c>
      <c r="G246" s="11">
        <v>24</v>
      </c>
      <c r="H246" s="11">
        <v>1099</v>
      </c>
      <c r="I246" s="11">
        <v>0.38</v>
      </c>
      <c r="J246" s="11">
        <v>0.31</v>
      </c>
      <c r="K246" s="11">
        <v>7.0000000000000007E-2</v>
      </c>
      <c r="L246" s="11">
        <v>158</v>
      </c>
      <c r="M246" s="1" t="s">
        <v>76</v>
      </c>
      <c r="N246" s="1" t="s">
        <v>77</v>
      </c>
      <c r="O246" s="1" t="s">
        <v>134</v>
      </c>
    </row>
    <row r="247" spans="1:15" x14ac:dyDescent="0.2">
      <c r="A247" s="1" t="s">
        <v>132</v>
      </c>
      <c r="B247" s="1" t="s">
        <v>133</v>
      </c>
      <c r="C247" s="4">
        <v>44221</v>
      </c>
      <c r="D247" s="11">
        <v>26798</v>
      </c>
      <c r="E247" s="11">
        <v>22129</v>
      </c>
      <c r="F247" s="11">
        <v>4669</v>
      </c>
      <c r="G247" s="11">
        <v>655</v>
      </c>
      <c r="H247" s="11">
        <v>1023</v>
      </c>
      <c r="I247" s="11">
        <v>0.39</v>
      </c>
      <c r="J247" s="11">
        <v>0.32</v>
      </c>
      <c r="K247" s="11">
        <v>7.0000000000000007E-2</v>
      </c>
      <c r="L247" s="11">
        <v>147</v>
      </c>
      <c r="M247" s="1" t="s">
        <v>76</v>
      </c>
      <c r="N247" s="1" t="s">
        <v>77</v>
      </c>
      <c r="O247" s="1" t="s">
        <v>134</v>
      </c>
    </row>
    <row r="248" spans="1:15" x14ac:dyDescent="0.2">
      <c r="A248" s="1" t="s">
        <v>132</v>
      </c>
      <c r="B248" s="1" t="s">
        <v>133</v>
      </c>
      <c r="C248" s="4">
        <v>44222</v>
      </c>
      <c r="D248" s="11">
        <v>29122</v>
      </c>
      <c r="E248" s="11">
        <v>23667</v>
      </c>
      <c r="F248" s="11">
        <v>5455</v>
      </c>
      <c r="G248" s="11">
        <v>2324</v>
      </c>
      <c r="H248" s="11">
        <v>985</v>
      </c>
      <c r="I248" s="11">
        <v>0.42</v>
      </c>
      <c r="J248" s="11">
        <v>0.34</v>
      </c>
      <c r="K248" s="11">
        <v>0.08</v>
      </c>
      <c r="L248" s="11">
        <v>142</v>
      </c>
      <c r="M248" s="1" t="s">
        <v>76</v>
      </c>
      <c r="N248" s="1" t="s">
        <v>77</v>
      </c>
      <c r="O248" s="1" t="s">
        <v>134</v>
      </c>
    </row>
    <row r="249" spans="1:15" x14ac:dyDescent="0.2">
      <c r="A249" s="1" t="s">
        <v>132</v>
      </c>
      <c r="B249" s="1" t="s">
        <v>133</v>
      </c>
      <c r="C249" s="4">
        <v>44223</v>
      </c>
      <c r="D249" s="11">
        <v>32917</v>
      </c>
      <c r="E249" s="11">
        <v>25245</v>
      </c>
      <c r="F249" s="11">
        <v>7672</v>
      </c>
      <c r="G249" s="11">
        <v>3795</v>
      </c>
      <c r="H249" s="11">
        <v>1256</v>
      </c>
      <c r="I249" s="11">
        <v>0.47</v>
      </c>
      <c r="J249" s="11">
        <v>0.36</v>
      </c>
      <c r="K249" s="11">
        <v>0.11</v>
      </c>
      <c r="L249" s="11">
        <v>181</v>
      </c>
      <c r="M249" s="1" t="s">
        <v>76</v>
      </c>
      <c r="N249" s="1" t="s">
        <v>77</v>
      </c>
      <c r="O249" s="1" t="s">
        <v>134</v>
      </c>
    </row>
    <row r="250" spans="1:15" x14ac:dyDescent="0.2">
      <c r="A250" s="1" t="s">
        <v>132</v>
      </c>
      <c r="B250" s="1" t="s">
        <v>133</v>
      </c>
      <c r="C250" s="4">
        <v>44224</v>
      </c>
      <c r="D250" s="11">
        <v>37636</v>
      </c>
      <c r="E250" s="11">
        <v>26753</v>
      </c>
      <c r="F250" s="11">
        <v>10883</v>
      </c>
      <c r="G250" s="11">
        <v>4719</v>
      </c>
      <c r="H250" s="11">
        <v>1769</v>
      </c>
      <c r="I250" s="11">
        <v>0.54</v>
      </c>
      <c r="J250" s="11">
        <v>0.39</v>
      </c>
      <c r="K250" s="11">
        <v>0.16</v>
      </c>
      <c r="L250" s="11">
        <v>255</v>
      </c>
      <c r="M250" s="1" t="s">
        <v>76</v>
      </c>
      <c r="N250" s="1" t="s">
        <v>77</v>
      </c>
      <c r="O250" s="1" t="s">
        <v>134</v>
      </c>
    </row>
    <row r="251" spans="1:15" x14ac:dyDescent="0.2">
      <c r="A251" s="1" t="s">
        <v>132</v>
      </c>
      <c r="B251" s="1" t="s">
        <v>133</v>
      </c>
      <c r="C251" s="4">
        <v>44225</v>
      </c>
      <c r="D251" s="11">
        <v>40805</v>
      </c>
      <c r="E251" s="11">
        <v>27856</v>
      </c>
      <c r="F251" s="11">
        <v>12949</v>
      </c>
      <c r="G251" s="11">
        <v>3169</v>
      </c>
      <c r="H251" s="11">
        <v>2101</v>
      </c>
      <c r="I251" s="11">
        <v>0.59</v>
      </c>
      <c r="J251" s="11">
        <v>0.4</v>
      </c>
      <c r="K251" s="11">
        <v>0.19</v>
      </c>
      <c r="L251" s="11">
        <v>302</v>
      </c>
      <c r="M251" s="1" t="s">
        <v>76</v>
      </c>
      <c r="N251" s="1" t="s">
        <v>77</v>
      </c>
      <c r="O251" s="1" t="s">
        <v>134</v>
      </c>
    </row>
    <row r="252" spans="1:15" x14ac:dyDescent="0.2">
      <c r="A252" s="1" t="s">
        <v>132</v>
      </c>
      <c r="B252" s="1" t="s">
        <v>133</v>
      </c>
      <c r="C252" s="4">
        <v>44226</v>
      </c>
      <c r="D252" s="11">
        <v>41020</v>
      </c>
      <c r="E252" s="11">
        <v>27957</v>
      </c>
      <c r="F252" s="11">
        <v>13063</v>
      </c>
      <c r="G252" s="11">
        <v>215</v>
      </c>
      <c r="H252" s="11">
        <v>2129</v>
      </c>
      <c r="I252" s="11">
        <v>0.59</v>
      </c>
      <c r="J252" s="11">
        <v>0.4</v>
      </c>
      <c r="K252" s="11">
        <v>0.19</v>
      </c>
      <c r="L252" s="11">
        <v>306</v>
      </c>
      <c r="M252" s="1" t="s">
        <v>76</v>
      </c>
      <c r="N252" s="1" t="s">
        <v>77</v>
      </c>
      <c r="O252" s="1" t="s">
        <v>134</v>
      </c>
    </row>
    <row r="253" spans="1:15" x14ac:dyDescent="0.2">
      <c r="A253" s="1" t="s">
        <v>132</v>
      </c>
      <c r="B253" s="1" t="s">
        <v>133</v>
      </c>
      <c r="C253" s="4">
        <v>44227</v>
      </c>
      <c r="D253" s="11">
        <v>41125</v>
      </c>
      <c r="E253" s="11">
        <v>28041</v>
      </c>
      <c r="F253" s="11">
        <v>13084</v>
      </c>
      <c r="G253" s="11">
        <v>105</v>
      </c>
      <c r="H253" s="11">
        <v>2140</v>
      </c>
      <c r="I253" s="11">
        <v>0.59</v>
      </c>
      <c r="J253" s="11">
        <v>0.4</v>
      </c>
      <c r="K253" s="11">
        <v>0.19</v>
      </c>
      <c r="L253" s="11">
        <v>308</v>
      </c>
      <c r="M253" s="1" t="s">
        <v>76</v>
      </c>
      <c r="N253" s="1" t="s">
        <v>77</v>
      </c>
      <c r="O253" s="1" t="s">
        <v>134</v>
      </c>
    </row>
    <row r="254" spans="1:15" x14ac:dyDescent="0.2">
      <c r="A254" s="1" t="s">
        <v>132</v>
      </c>
      <c r="B254" s="1" t="s">
        <v>133</v>
      </c>
      <c r="C254" s="4">
        <v>44228</v>
      </c>
      <c r="D254" s="11">
        <v>42634</v>
      </c>
      <c r="E254" s="11">
        <v>28978</v>
      </c>
      <c r="F254" s="11">
        <v>13656</v>
      </c>
      <c r="G254" s="11">
        <v>1509</v>
      </c>
      <c r="H254" s="11">
        <v>2262</v>
      </c>
      <c r="I254" s="11">
        <v>0.61</v>
      </c>
      <c r="J254" s="11">
        <v>0.42</v>
      </c>
      <c r="K254" s="11">
        <v>0.2</v>
      </c>
      <c r="L254" s="11">
        <v>326</v>
      </c>
      <c r="M254" s="1" t="s">
        <v>76</v>
      </c>
      <c r="N254" s="1" t="s">
        <v>77</v>
      </c>
      <c r="O254" s="1" t="s">
        <v>134</v>
      </c>
    </row>
    <row r="255" spans="1:15" x14ac:dyDescent="0.2">
      <c r="A255" s="1" t="s">
        <v>132</v>
      </c>
      <c r="B255" s="1" t="s">
        <v>133</v>
      </c>
      <c r="C255" s="4">
        <v>44229</v>
      </c>
      <c r="D255" s="11">
        <v>45917</v>
      </c>
      <c r="E255" s="11">
        <v>30817</v>
      </c>
      <c r="F255" s="11">
        <v>15100</v>
      </c>
      <c r="G255" s="11">
        <v>3283</v>
      </c>
      <c r="H255" s="11">
        <v>2399</v>
      </c>
      <c r="I255" s="11">
        <v>0.66</v>
      </c>
      <c r="J255" s="11">
        <v>0.44</v>
      </c>
      <c r="K255" s="11">
        <v>0.22</v>
      </c>
      <c r="L255" s="11">
        <v>345</v>
      </c>
      <c r="M255" s="1" t="s">
        <v>76</v>
      </c>
      <c r="N255" s="1" t="s">
        <v>77</v>
      </c>
      <c r="O255" s="1" t="s">
        <v>134</v>
      </c>
    </row>
    <row r="256" spans="1:15" x14ac:dyDescent="0.2">
      <c r="A256" s="1" t="s">
        <v>132</v>
      </c>
      <c r="B256" s="1" t="s">
        <v>133</v>
      </c>
      <c r="C256" s="4">
        <v>44230</v>
      </c>
      <c r="D256" s="11">
        <v>50124</v>
      </c>
      <c r="E256" s="11">
        <v>33691</v>
      </c>
      <c r="F256" s="11">
        <v>16433</v>
      </c>
      <c r="G256" s="11">
        <v>4207</v>
      </c>
      <c r="H256" s="11">
        <v>2458</v>
      </c>
      <c r="I256" s="11">
        <v>0.72</v>
      </c>
      <c r="J256" s="11">
        <v>0.48</v>
      </c>
      <c r="K256" s="11">
        <v>0.24</v>
      </c>
      <c r="L256" s="11">
        <v>354</v>
      </c>
      <c r="M256" s="1" t="s">
        <v>76</v>
      </c>
      <c r="N256" s="1" t="s">
        <v>77</v>
      </c>
      <c r="O256" s="1" t="s">
        <v>134</v>
      </c>
    </row>
    <row r="257" spans="1:15" x14ac:dyDescent="0.2">
      <c r="A257" s="1" t="s">
        <v>132</v>
      </c>
      <c r="B257" s="1" t="s">
        <v>133</v>
      </c>
      <c r="C257" s="4">
        <v>44231</v>
      </c>
      <c r="D257" s="11">
        <v>54025</v>
      </c>
      <c r="E257" s="11">
        <v>36929</v>
      </c>
      <c r="F257" s="11">
        <v>17096</v>
      </c>
      <c r="G257" s="11">
        <v>3901</v>
      </c>
      <c r="H257" s="11">
        <v>2341</v>
      </c>
      <c r="I257" s="11">
        <v>0.78</v>
      </c>
      <c r="J257" s="11">
        <v>0.53</v>
      </c>
      <c r="K257" s="11">
        <v>0.25</v>
      </c>
      <c r="L257" s="11">
        <v>337</v>
      </c>
      <c r="M257" s="1" t="s">
        <v>76</v>
      </c>
      <c r="N257" s="1" t="s">
        <v>77</v>
      </c>
      <c r="O257" s="1" t="s">
        <v>134</v>
      </c>
    </row>
    <row r="258" spans="1:15" x14ac:dyDescent="0.2">
      <c r="A258" s="1" t="s">
        <v>132</v>
      </c>
      <c r="B258" s="1" t="s">
        <v>133</v>
      </c>
      <c r="C258" s="4">
        <v>44232</v>
      </c>
      <c r="D258" s="11">
        <v>56860</v>
      </c>
      <c r="E258" s="11">
        <v>39468</v>
      </c>
      <c r="F258" s="11">
        <v>17392</v>
      </c>
      <c r="G258" s="11">
        <v>2835</v>
      </c>
      <c r="H258" s="11">
        <v>2294</v>
      </c>
      <c r="I258" s="11">
        <v>0.82</v>
      </c>
      <c r="J258" s="11">
        <v>0.56999999999999995</v>
      </c>
      <c r="K258" s="11">
        <v>0.25</v>
      </c>
      <c r="L258" s="11">
        <v>330</v>
      </c>
      <c r="M258" s="1" t="s">
        <v>76</v>
      </c>
      <c r="N258" s="1" t="s">
        <v>77</v>
      </c>
      <c r="O258" s="1" t="s">
        <v>134</v>
      </c>
    </row>
    <row r="259" spans="1:15" x14ac:dyDescent="0.2">
      <c r="A259" s="1" t="s">
        <v>132</v>
      </c>
      <c r="B259" s="1" t="s">
        <v>133</v>
      </c>
      <c r="C259" s="4">
        <v>44233</v>
      </c>
      <c r="D259" s="11">
        <v>57016</v>
      </c>
      <c r="E259" s="11">
        <v>39624</v>
      </c>
      <c r="F259" s="11">
        <v>17392</v>
      </c>
      <c r="G259" s="11">
        <v>156</v>
      </c>
      <c r="H259" s="11">
        <v>2285</v>
      </c>
      <c r="I259" s="11">
        <v>0.82</v>
      </c>
      <c r="J259" s="11">
        <v>0.56999999999999995</v>
      </c>
      <c r="K259" s="11">
        <v>0.25</v>
      </c>
      <c r="L259" s="11">
        <v>329</v>
      </c>
      <c r="M259" s="1" t="s">
        <v>76</v>
      </c>
      <c r="N259" s="1" t="s">
        <v>77</v>
      </c>
      <c r="O259" s="1" t="s">
        <v>134</v>
      </c>
    </row>
    <row r="260" spans="1:15" x14ac:dyDescent="0.2">
      <c r="A260" s="1" t="s">
        <v>135</v>
      </c>
      <c r="B260" s="1" t="s">
        <v>136</v>
      </c>
      <c r="C260" s="4">
        <v>44184</v>
      </c>
      <c r="D260" s="11">
        <v>8734</v>
      </c>
      <c r="E260" s="11">
        <v>8734</v>
      </c>
      <c r="F260" s="11"/>
      <c r="G260" s="11"/>
      <c r="H260" s="11"/>
      <c r="I260" s="11">
        <v>0.02</v>
      </c>
      <c r="J260" s="11">
        <v>0.02</v>
      </c>
      <c r="K260" s="11"/>
      <c r="L260" s="11"/>
      <c r="M260" s="1" t="s">
        <v>76</v>
      </c>
      <c r="N260" s="1" t="s">
        <v>137</v>
      </c>
      <c r="O260" s="1" t="s">
        <v>138</v>
      </c>
    </row>
    <row r="261" spans="1:15" x14ac:dyDescent="0.2">
      <c r="A261" s="1" t="s">
        <v>135</v>
      </c>
      <c r="B261" s="1" t="s">
        <v>136</v>
      </c>
      <c r="C261" s="4">
        <v>44185</v>
      </c>
      <c r="D261" s="11"/>
      <c r="E261" s="11"/>
      <c r="F261" s="11"/>
      <c r="G261" s="11"/>
      <c r="H261" s="11">
        <v>3571</v>
      </c>
      <c r="I261" s="11"/>
      <c r="J261" s="11"/>
      <c r="K261" s="11"/>
      <c r="L261" s="11">
        <v>95</v>
      </c>
      <c r="M261" s="1" t="s">
        <v>76</v>
      </c>
      <c r="N261" s="1" t="s">
        <v>137</v>
      </c>
      <c r="O261" s="1" t="s">
        <v>138</v>
      </c>
    </row>
    <row r="262" spans="1:15" x14ac:dyDescent="0.2">
      <c r="A262" s="1" t="s">
        <v>135</v>
      </c>
      <c r="B262" s="1" t="s">
        <v>136</v>
      </c>
      <c r="C262" s="4">
        <v>44186</v>
      </c>
      <c r="D262" s="11"/>
      <c r="E262" s="11"/>
      <c r="F262" s="11"/>
      <c r="G262" s="11"/>
      <c r="H262" s="11">
        <v>3571</v>
      </c>
      <c r="I262" s="11"/>
      <c r="J262" s="11"/>
      <c r="K262" s="11"/>
      <c r="L262" s="11">
        <v>95</v>
      </c>
      <c r="M262" s="1" t="s">
        <v>76</v>
      </c>
      <c r="N262" s="1" t="s">
        <v>137</v>
      </c>
      <c r="O262" s="1" t="s">
        <v>138</v>
      </c>
    </row>
    <row r="263" spans="1:15" x14ac:dyDescent="0.2">
      <c r="A263" s="1" t="s">
        <v>135</v>
      </c>
      <c r="B263" s="1" t="s">
        <v>136</v>
      </c>
      <c r="C263" s="4">
        <v>44187</v>
      </c>
      <c r="D263" s="11"/>
      <c r="E263" s="11"/>
      <c r="F263" s="11"/>
      <c r="G263" s="11"/>
      <c r="H263" s="11">
        <v>3571</v>
      </c>
      <c r="I263" s="11"/>
      <c r="J263" s="11"/>
      <c r="K263" s="11"/>
      <c r="L263" s="11">
        <v>95</v>
      </c>
      <c r="M263" s="1" t="s">
        <v>76</v>
      </c>
      <c r="N263" s="1" t="s">
        <v>137</v>
      </c>
      <c r="O263" s="1" t="s">
        <v>138</v>
      </c>
    </row>
    <row r="264" spans="1:15" x14ac:dyDescent="0.2">
      <c r="A264" s="1" t="s">
        <v>135</v>
      </c>
      <c r="B264" s="1" t="s">
        <v>136</v>
      </c>
      <c r="C264" s="4">
        <v>44188</v>
      </c>
      <c r="D264" s="11"/>
      <c r="E264" s="11"/>
      <c r="F264" s="11"/>
      <c r="G264" s="11"/>
      <c r="H264" s="11">
        <v>3571</v>
      </c>
      <c r="I264" s="11"/>
      <c r="J264" s="11"/>
      <c r="K264" s="11"/>
      <c r="L264" s="11">
        <v>95</v>
      </c>
      <c r="M264" s="1" t="s">
        <v>76</v>
      </c>
      <c r="N264" s="1" t="s">
        <v>137</v>
      </c>
      <c r="O264" s="1" t="s">
        <v>138</v>
      </c>
    </row>
    <row r="265" spans="1:15" x14ac:dyDescent="0.2">
      <c r="A265" s="1" t="s">
        <v>135</v>
      </c>
      <c r="B265" s="1" t="s">
        <v>136</v>
      </c>
      <c r="C265" s="4">
        <v>44189</v>
      </c>
      <c r="D265" s="11"/>
      <c r="E265" s="11"/>
      <c r="F265" s="11"/>
      <c r="G265" s="11"/>
      <c r="H265" s="11">
        <v>3571</v>
      </c>
      <c r="I265" s="11"/>
      <c r="J265" s="11"/>
      <c r="K265" s="11"/>
      <c r="L265" s="11">
        <v>95</v>
      </c>
      <c r="M265" s="1" t="s">
        <v>76</v>
      </c>
      <c r="N265" s="1" t="s">
        <v>137</v>
      </c>
      <c r="O265" s="1" t="s">
        <v>138</v>
      </c>
    </row>
    <row r="266" spans="1:15" x14ac:dyDescent="0.2">
      <c r="A266" s="1" t="s">
        <v>135</v>
      </c>
      <c r="B266" s="1" t="s">
        <v>136</v>
      </c>
      <c r="C266" s="4">
        <v>44190</v>
      </c>
      <c r="D266" s="11"/>
      <c r="E266" s="11"/>
      <c r="F266" s="11"/>
      <c r="G266" s="11"/>
      <c r="H266" s="11">
        <v>3571</v>
      </c>
      <c r="I266" s="11"/>
      <c r="J266" s="11"/>
      <c r="K266" s="11"/>
      <c r="L266" s="11">
        <v>95</v>
      </c>
      <c r="M266" s="1" t="s">
        <v>76</v>
      </c>
      <c r="N266" s="1" t="s">
        <v>137</v>
      </c>
      <c r="O266" s="1" t="s">
        <v>138</v>
      </c>
    </row>
    <row r="267" spans="1:15" x14ac:dyDescent="0.2">
      <c r="A267" s="1" t="s">
        <v>135</v>
      </c>
      <c r="B267" s="1" t="s">
        <v>136</v>
      </c>
      <c r="C267" s="4">
        <v>44191</v>
      </c>
      <c r="D267" s="11">
        <v>33734</v>
      </c>
      <c r="E267" s="11">
        <v>33734</v>
      </c>
      <c r="F267" s="11"/>
      <c r="G267" s="11"/>
      <c r="H267" s="11">
        <v>3571</v>
      </c>
      <c r="I267" s="11">
        <v>0.09</v>
      </c>
      <c r="J267" s="11">
        <v>0.09</v>
      </c>
      <c r="K267" s="11"/>
      <c r="L267" s="11">
        <v>95</v>
      </c>
      <c r="M267" s="1" t="s">
        <v>76</v>
      </c>
      <c r="N267" s="1" t="s">
        <v>137</v>
      </c>
      <c r="O267" s="1" t="s">
        <v>138</v>
      </c>
    </row>
    <row r="268" spans="1:15" x14ac:dyDescent="0.2">
      <c r="A268" s="1" t="s">
        <v>135</v>
      </c>
      <c r="B268" s="1" t="s">
        <v>136</v>
      </c>
      <c r="C268" s="4">
        <v>44192</v>
      </c>
      <c r="D268" s="11"/>
      <c r="E268" s="11"/>
      <c r="F268" s="11"/>
      <c r="G268" s="11"/>
      <c r="H268" s="11">
        <v>3955</v>
      </c>
      <c r="I268" s="11"/>
      <c r="J268" s="11"/>
      <c r="K268" s="11"/>
      <c r="L268" s="11">
        <v>105</v>
      </c>
      <c r="M268" s="1" t="s">
        <v>76</v>
      </c>
      <c r="N268" s="1" t="s">
        <v>137</v>
      </c>
      <c r="O268" s="1" t="s">
        <v>138</v>
      </c>
    </row>
    <row r="269" spans="1:15" x14ac:dyDescent="0.2">
      <c r="A269" s="1" t="s">
        <v>135</v>
      </c>
      <c r="B269" s="1" t="s">
        <v>136</v>
      </c>
      <c r="C269" s="4">
        <v>44193</v>
      </c>
      <c r="D269" s="11"/>
      <c r="E269" s="11"/>
      <c r="F269" s="11"/>
      <c r="G269" s="11"/>
      <c r="H269" s="11">
        <v>4338</v>
      </c>
      <c r="I269" s="11"/>
      <c r="J269" s="11"/>
      <c r="K269" s="11"/>
      <c r="L269" s="11">
        <v>115</v>
      </c>
      <c r="M269" s="1" t="s">
        <v>76</v>
      </c>
      <c r="N269" s="1" t="s">
        <v>137</v>
      </c>
      <c r="O269" s="1" t="s">
        <v>138</v>
      </c>
    </row>
    <row r="270" spans="1:15" x14ac:dyDescent="0.2">
      <c r="A270" s="1" t="s">
        <v>135</v>
      </c>
      <c r="B270" s="1" t="s">
        <v>136</v>
      </c>
      <c r="C270" s="4">
        <v>44194</v>
      </c>
      <c r="D270" s="11"/>
      <c r="E270" s="11"/>
      <c r="F270" s="11"/>
      <c r="G270" s="11"/>
      <c r="H270" s="11">
        <v>4722</v>
      </c>
      <c r="I270" s="11"/>
      <c r="J270" s="11"/>
      <c r="K270" s="11"/>
      <c r="L270" s="11">
        <v>125</v>
      </c>
      <c r="M270" s="1" t="s">
        <v>76</v>
      </c>
      <c r="N270" s="1" t="s">
        <v>137</v>
      </c>
      <c r="O270" s="1" t="s">
        <v>138</v>
      </c>
    </row>
    <row r="271" spans="1:15" x14ac:dyDescent="0.2">
      <c r="A271" s="1" t="s">
        <v>135</v>
      </c>
      <c r="B271" s="1" t="s">
        <v>136</v>
      </c>
      <c r="C271" s="4">
        <v>44195</v>
      </c>
      <c r="D271" s="11"/>
      <c r="E271" s="11"/>
      <c r="F271" s="11"/>
      <c r="G271" s="11"/>
      <c r="H271" s="11">
        <v>5105</v>
      </c>
      <c r="I271" s="11"/>
      <c r="J271" s="11"/>
      <c r="K271" s="11"/>
      <c r="L271" s="11">
        <v>135</v>
      </c>
      <c r="M271" s="1" t="s">
        <v>76</v>
      </c>
      <c r="N271" s="1" t="s">
        <v>137</v>
      </c>
      <c r="O271" s="1" t="s">
        <v>138</v>
      </c>
    </row>
    <row r="272" spans="1:15" x14ac:dyDescent="0.2">
      <c r="A272" s="1" t="s">
        <v>135</v>
      </c>
      <c r="B272" s="1" t="s">
        <v>136</v>
      </c>
      <c r="C272" s="4">
        <v>44196</v>
      </c>
      <c r="D272" s="11"/>
      <c r="E272" s="11"/>
      <c r="F272" s="11"/>
      <c r="G272" s="11"/>
      <c r="H272" s="11">
        <v>5488</v>
      </c>
      <c r="I272" s="11"/>
      <c r="J272" s="11"/>
      <c r="K272" s="11"/>
      <c r="L272" s="11">
        <v>145</v>
      </c>
      <c r="M272" s="1" t="s">
        <v>76</v>
      </c>
      <c r="N272" s="1" t="s">
        <v>137</v>
      </c>
      <c r="O272" s="1" t="s">
        <v>138</v>
      </c>
    </row>
    <row r="273" spans="1:15" x14ac:dyDescent="0.2">
      <c r="A273" s="1" t="s">
        <v>135</v>
      </c>
      <c r="B273" s="1" t="s">
        <v>136</v>
      </c>
      <c r="C273" s="4">
        <v>44197</v>
      </c>
      <c r="D273" s="11"/>
      <c r="E273" s="11"/>
      <c r="F273" s="11"/>
      <c r="G273" s="11"/>
      <c r="H273" s="11">
        <v>5872</v>
      </c>
      <c r="I273" s="11"/>
      <c r="J273" s="11"/>
      <c r="K273" s="11"/>
      <c r="L273" s="11">
        <v>156</v>
      </c>
      <c r="M273" s="1" t="s">
        <v>76</v>
      </c>
      <c r="N273" s="1" t="s">
        <v>137</v>
      </c>
      <c r="O273" s="1" t="s">
        <v>138</v>
      </c>
    </row>
    <row r="274" spans="1:15" x14ac:dyDescent="0.2">
      <c r="A274" s="1" t="s">
        <v>135</v>
      </c>
      <c r="B274" s="1" t="s">
        <v>136</v>
      </c>
      <c r="C274" s="4">
        <v>44198</v>
      </c>
      <c r="D274" s="11">
        <v>77521</v>
      </c>
      <c r="E274" s="11">
        <v>77521</v>
      </c>
      <c r="F274" s="11"/>
      <c r="G274" s="11"/>
      <c r="H274" s="11">
        <v>6255</v>
      </c>
      <c r="I274" s="11">
        <v>0.21</v>
      </c>
      <c r="J274" s="11">
        <v>0.21</v>
      </c>
      <c r="K274" s="11"/>
      <c r="L274" s="11">
        <v>166</v>
      </c>
      <c r="M274" s="1" t="s">
        <v>76</v>
      </c>
      <c r="N274" s="1" t="s">
        <v>137</v>
      </c>
      <c r="O274" s="1" t="s">
        <v>138</v>
      </c>
    </row>
    <row r="275" spans="1:15" x14ac:dyDescent="0.2">
      <c r="A275" s="1" t="s">
        <v>135</v>
      </c>
      <c r="B275" s="1" t="s">
        <v>136</v>
      </c>
      <c r="C275" s="4">
        <v>44199</v>
      </c>
      <c r="D275" s="11"/>
      <c r="E275" s="11"/>
      <c r="F275" s="11"/>
      <c r="G275" s="11"/>
      <c r="H275" s="11">
        <v>8070</v>
      </c>
      <c r="I275" s="11"/>
      <c r="J275" s="11"/>
      <c r="K275" s="11"/>
      <c r="L275" s="11">
        <v>214</v>
      </c>
      <c r="M275" s="1" t="s">
        <v>76</v>
      </c>
      <c r="N275" s="1" t="s">
        <v>137</v>
      </c>
      <c r="O275" s="1" t="s">
        <v>138</v>
      </c>
    </row>
    <row r="276" spans="1:15" x14ac:dyDescent="0.2">
      <c r="A276" s="1" t="s">
        <v>135</v>
      </c>
      <c r="B276" s="1" t="s">
        <v>136</v>
      </c>
      <c r="C276" s="4">
        <v>44200</v>
      </c>
      <c r="D276" s="11"/>
      <c r="E276" s="11"/>
      <c r="F276" s="11"/>
      <c r="G276" s="11"/>
      <c r="H276" s="11">
        <v>9884</v>
      </c>
      <c r="I276" s="11"/>
      <c r="J276" s="11"/>
      <c r="K276" s="11"/>
      <c r="L276" s="11">
        <v>262</v>
      </c>
      <c r="M276" s="1" t="s">
        <v>76</v>
      </c>
      <c r="N276" s="1" t="s">
        <v>137</v>
      </c>
      <c r="O276" s="1" t="s">
        <v>138</v>
      </c>
    </row>
    <row r="277" spans="1:15" x14ac:dyDescent="0.2">
      <c r="A277" s="1" t="s">
        <v>135</v>
      </c>
      <c r="B277" s="1" t="s">
        <v>136</v>
      </c>
      <c r="C277" s="4">
        <v>44201</v>
      </c>
      <c r="D277" s="11"/>
      <c r="E277" s="11"/>
      <c r="F277" s="11"/>
      <c r="G277" s="11"/>
      <c r="H277" s="11">
        <v>11698</v>
      </c>
      <c r="I277" s="11"/>
      <c r="J277" s="11"/>
      <c r="K277" s="11"/>
      <c r="L277" s="11">
        <v>310</v>
      </c>
      <c r="M277" s="1" t="s">
        <v>76</v>
      </c>
      <c r="N277" s="1" t="s">
        <v>137</v>
      </c>
      <c r="O277" s="1" t="s">
        <v>138</v>
      </c>
    </row>
    <row r="278" spans="1:15" x14ac:dyDescent="0.2">
      <c r="A278" s="1" t="s">
        <v>135</v>
      </c>
      <c r="B278" s="1" t="s">
        <v>136</v>
      </c>
      <c r="C278" s="4">
        <v>44202</v>
      </c>
      <c r="D278" s="11"/>
      <c r="E278" s="11"/>
      <c r="F278" s="11"/>
      <c r="G278" s="11"/>
      <c r="H278" s="11">
        <v>13513</v>
      </c>
      <c r="I278" s="11"/>
      <c r="J278" s="11"/>
      <c r="K278" s="11"/>
      <c r="L278" s="11">
        <v>358</v>
      </c>
      <c r="M278" s="1" t="s">
        <v>76</v>
      </c>
      <c r="N278" s="1" t="s">
        <v>137</v>
      </c>
      <c r="O278" s="1" t="s">
        <v>138</v>
      </c>
    </row>
    <row r="279" spans="1:15" x14ac:dyDescent="0.2">
      <c r="A279" s="1" t="s">
        <v>135</v>
      </c>
      <c r="B279" s="1" t="s">
        <v>136</v>
      </c>
      <c r="C279" s="4">
        <v>44203</v>
      </c>
      <c r="D279" s="11"/>
      <c r="E279" s="11"/>
      <c r="F279" s="11"/>
      <c r="G279" s="11"/>
      <c r="H279" s="11">
        <v>15327</v>
      </c>
      <c r="I279" s="11"/>
      <c r="J279" s="11"/>
      <c r="K279" s="11"/>
      <c r="L279" s="11">
        <v>406</v>
      </c>
      <c r="M279" s="1" t="s">
        <v>76</v>
      </c>
      <c r="N279" s="1" t="s">
        <v>137</v>
      </c>
      <c r="O279" s="1" t="s">
        <v>138</v>
      </c>
    </row>
    <row r="280" spans="1:15" x14ac:dyDescent="0.2">
      <c r="A280" s="1" t="s">
        <v>135</v>
      </c>
      <c r="B280" s="1" t="s">
        <v>136</v>
      </c>
      <c r="C280" s="4">
        <v>44204</v>
      </c>
      <c r="D280" s="11"/>
      <c r="E280" s="11"/>
      <c r="F280" s="11"/>
      <c r="G280" s="11"/>
      <c r="H280" s="11">
        <v>17141</v>
      </c>
      <c r="I280" s="11"/>
      <c r="J280" s="11"/>
      <c r="K280" s="11"/>
      <c r="L280" s="11">
        <v>454</v>
      </c>
      <c r="M280" s="1" t="s">
        <v>76</v>
      </c>
      <c r="N280" s="1" t="s">
        <v>137</v>
      </c>
      <c r="O280" s="1" t="s">
        <v>138</v>
      </c>
    </row>
    <row r="281" spans="1:15" x14ac:dyDescent="0.2">
      <c r="A281" s="1" t="s">
        <v>135</v>
      </c>
      <c r="B281" s="1" t="s">
        <v>136</v>
      </c>
      <c r="C281" s="4">
        <v>44205</v>
      </c>
      <c r="D281" s="11"/>
      <c r="E281" s="11">
        <v>213147</v>
      </c>
      <c r="F281" s="11">
        <v>3613</v>
      </c>
      <c r="G281" s="11"/>
      <c r="H281" s="11">
        <v>18956</v>
      </c>
      <c r="I281" s="11"/>
      <c r="J281" s="11">
        <v>0.56000000000000005</v>
      </c>
      <c r="K281" s="11">
        <v>0.01</v>
      </c>
      <c r="L281" s="11">
        <v>502</v>
      </c>
      <c r="M281" s="1" t="s">
        <v>76</v>
      </c>
      <c r="N281" s="1" t="s">
        <v>137</v>
      </c>
      <c r="O281" s="1" t="s">
        <v>138</v>
      </c>
    </row>
    <row r="282" spans="1:15" x14ac:dyDescent="0.2">
      <c r="A282" s="1" t="s">
        <v>135</v>
      </c>
      <c r="B282" s="1" t="s">
        <v>136</v>
      </c>
      <c r="C282" s="4">
        <v>44206</v>
      </c>
      <c r="D282" s="11"/>
      <c r="E282" s="11"/>
      <c r="F282" s="11"/>
      <c r="G282" s="11"/>
      <c r="H282" s="11">
        <v>18956</v>
      </c>
      <c r="I282" s="11"/>
      <c r="J282" s="11"/>
      <c r="K282" s="11"/>
      <c r="L282" s="11">
        <v>502</v>
      </c>
      <c r="M282" s="1" t="s">
        <v>76</v>
      </c>
      <c r="N282" s="1" t="s">
        <v>137</v>
      </c>
      <c r="O282" s="1" t="s">
        <v>138</v>
      </c>
    </row>
    <row r="283" spans="1:15" x14ac:dyDescent="0.2">
      <c r="A283" s="1" t="s">
        <v>135</v>
      </c>
      <c r="B283" s="1" t="s">
        <v>136</v>
      </c>
      <c r="C283" s="4">
        <v>44207</v>
      </c>
      <c r="D283" s="11"/>
      <c r="E283" s="11"/>
      <c r="F283" s="11"/>
      <c r="G283" s="11"/>
      <c r="H283" s="11">
        <v>18956</v>
      </c>
      <c r="I283" s="11"/>
      <c r="J283" s="11"/>
      <c r="K283" s="11"/>
      <c r="L283" s="11">
        <v>502</v>
      </c>
      <c r="M283" s="1" t="s">
        <v>76</v>
      </c>
      <c r="N283" s="1" t="s">
        <v>137</v>
      </c>
      <c r="O283" s="1" t="s">
        <v>138</v>
      </c>
    </row>
    <row r="284" spans="1:15" x14ac:dyDescent="0.2">
      <c r="A284" s="1" t="s">
        <v>135</v>
      </c>
      <c r="B284" s="1" t="s">
        <v>136</v>
      </c>
      <c r="C284" s="4">
        <v>44208</v>
      </c>
      <c r="D284" s="11">
        <v>267078</v>
      </c>
      <c r="E284" s="11"/>
      <c r="F284" s="11"/>
      <c r="G284" s="11"/>
      <c r="H284" s="11">
        <v>18956</v>
      </c>
      <c r="I284" s="11">
        <v>0.71</v>
      </c>
      <c r="J284" s="11"/>
      <c r="K284" s="11"/>
      <c r="L284" s="11">
        <v>502</v>
      </c>
      <c r="M284" s="1" t="s">
        <v>76</v>
      </c>
      <c r="N284" s="1" t="s">
        <v>137</v>
      </c>
      <c r="O284" s="1" t="s">
        <v>138</v>
      </c>
    </row>
    <row r="285" spans="1:15" x14ac:dyDescent="0.2">
      <c r="A285" s="1" t="s">
        <v>135</v>
      </c>
      <c r="B285" s="1" t="s">
        <v>136</v>
      </c>
      <c r="C285" s="4">
        <v>44209</v>
      </c>
      <c r="D285" s="11">
        <v>288488</v>
      </c>
      <c r="E285" s="11"/>
      <c r="F285" s="11"/>
      <c r="G285" s="11">
        <v>21410</v>
      </c>
      <c r="H285" s="11">
        <v>19306</v>
      </c>
      <c r="I285" s="11">
        <v>0.76</v>
      </c>
      <c r="J285" s="11"/>
      <c r="K285" s="11"/>
      <c r="L285" s="11">
        <v>512</v>
      </c>
      <c r="M285" s="1" t="s">
        <v>76</v>
      </c>
      <c r="N285" s="1" t="s">
        <v>137</v>
      </c>
      <c r="O285" s="1" t="s">
        <v>138</v>
      </c>
    </row>
    <row r="286" spans="1:15" x14ac:dyDescent="0.2">
      <c r="A286" s="1" t="s">
        <v>135</v>
      </c>
      <c r="B286" s="1" t="s">
        <v>136</v>
      </c>
      <c r="C286" s="4">
        <v>44210</v>
      </c>
      <c r="D286" s="11">
        <v>310788</v>
      </c>
      <c r="E286" s="11"/>
      <c r="F286" s="11"/>
      <c r="G286" s="11">
        <v>22300</v>
      </c>
      <c r="H286" s="11">
        <v>19784</v>
      </c>
      <c r="I286" s="11">
        <v>0.82</v>
      </c>
      <c r="J286" s="11"/>
      <c r="K286" s="11"/>
      <c r="L286" s="11">
        <v>524</v>
      </c>
      <c r="M286" s="1" t="s">
        <v>76</v>
      </c>
      <c r="N286" s="1" t="s">
        <v>137</v>
      </c>
      <c r="O286" s="1" t="s">
        <v>138</v>
      </c>
    </row>
    <row r="287" spans="1:15" x14ac:dyDescent="0.2">
      <c r="A287" s="1" t="s">
        <v>135</v>
      </c>
      <c r="B287" s="1" t="s">
        <v>136</v>
      </c>
      <c r="C287" s="4">
        <v>44211</v>
      </c>
      <c r="D287" s="11">
        <v>342227</v>
      </c>
      <c r="E287" s="11"/>
      <c r="F287" s="11"/>
      <c r="G287" s="11">
        <v>31439</v>
      </c>
      <c r="H287" s="11">
        <v>21567</v>
      </c>
      <c r="I287" s="11">
        <v>0.91</v>
      </c>
      <c r="J287" s="11"/>
      <c r="K287" s="11"/>
      <c r="L287" s="11">
        <v>571</v>
      </c>
      <c r="M287" s="1" t="s">
        <v>76</v>
      </c>
      <c r="N287" s="1" t="s">
        <v>137</v>
      </c>
      <c r="O287" s="1" t="s">
        <v>138</v>
      </c>
    </row>
    <row r="288" spans="1:15" x14ac:dyDescent="0.2">
      <c r="A288" s="1" t="s">
        <v>135</v>
      </c>
      <c r="B288" s="1" t="s">
        <v>136</v>
      </c>
      <c r="C288" s="4">
        <v>44212</v>
      </c>
      <c r="D288" s="11"/>
      <c r="E288" s="11">
        <v>564874</v>
      </c>
      <c r="F288" s="11">
        <v>26768</v>
      </c>
      <c r="G288" s="11"/>
      <c r="H288" s="11">
        <v>22699</v>
      </c>
      <c r="I288" s="11"/>
      <c r="J288" s="11">
        <v>1.5</v>
      </c>
      <c r="K288" s="11">
        <v>7.0000000000000007E-2</v>
      </c>
      <c r="L288" s="11">
        <v>601</v>
      </c>
      <c r="M288" s="1" t="s">
        <v>76</v>
      </c>
      <c r="N288" s="1" t="s">
        <v>137</v>
      </c>
      <c r="O288" s="1" t="s">
        <v>138</v>
      </c>
    </row>
    <row r="289" spans="1:15" x14ac:dyDescent="0.2">
      <c r="A289" s="1" t="s">
        <v>135</v>
      </c>
      <c r="B289" s="1" t="s">
        <v>136</v>
      </c>
      <c r="C289" s="4">
        <v>44213</v>
      </c>
      <c r="D289" s="11"/>
      <c r="E289" s="11"/>
      <c r="F289" s="11"/>
      <c r="G289" s="11"/>
      <c r="H289" s="11">
        <v>23831</v>
      </c>
      <c r="I289" s="11"/>
      <c r="J289" s="11"/>
      <c r="K289" s="11"/>
      <c r="L289" s="11">
        <v>631</v>
      </c>
      <c r="M289" s="1" t="s">
        <v>76</v>
      </c>
      <c r="N289" s="1" t="s">
        <v>137</v>
      </c>
      <c r="O289" s="1" t="s">
        <v>138</v>
      </c>
    </row>
    <row r="290" spans="1:15" x14ac:dyDescent="0.2">
      <c r="A290" s="1" t="s">
        <v>135</v>
      </c>
      <c r="B290" s="1" t="s">
        <v>136</v>
      </c>
      <c r="C290" s="4">
        <v>44214</v>
      </c>
      <c r="D290" s="11">
        <v>422864</v>
      </c>
      <c r="E290" s="11"/>
      <c r="F290" s="11"/>
      <c r="G290" s="11"/>
      <c r="H290" s="11">
        <v>24963</v>
      </c>
      <c r="I290" s="11">
        <v>1.1200000000000001</v>
      </c>
      <c r="J290" s="11"/>
      <c r="K290" s="11"/>
      <c r="L290" s="11">
        <v>661</v>
      </c>
      <c r="M290" s="1" t="s">
        <v>76</v>
      </c>
      <c r="N290" s="1" t="s">
        <v>137</v>
      </c>
      <c r="O290" s="1" t="s">
        <v>138</v>
      </c>
    </row>
    <row r="291" spans="1:15" x14ac:dyDescent="0.2">
      <c r="A291" s="1" t="s">
        <v>135</v>
      </c>
      <c r="B291" s="1" t="s">
        <v>136</v>
      </c>
      <c r="C291" s="4">
        <v>44215</v>
      </c>
      <c r="D291" s="11">
        <v>459780</v>
      </c>
      <c r="E291" s="11"/>
      <c r="F291" s="11"/>
      <c r="G291" s="11">
        <v>36916</v>
      </c>
      <c r="H291" s="11">
        <v>27529</v>
      </c>
      <c r="I291" s="11">
        <v>1.22</v>
      </c>
      <c r="J291" s="11"/>
      <c r="K291" s="11"/>
      <c r="L291" s="11">
        <v>729</v>
      </c>
      <c r="M291" s="1" t="s">
        <v>76</v>
      </c>
      <c r="N291" s="1" t="s">
        <v>137</v>
      </c>
      <c r="O291" s="1" t="s">
        <v>138</v>
      </c>
    </row>
    <row r="292" spans="1:15" x14ac:dyDescent="0.2">
      <c r="A292" s="1" t="s">
        <v>135</v>
      </c>
      <c r="B292" s="1" t="s">
        <v>136</v>
      </c>
      <c r="C292" s="4">
        <v>44216</v>
      </c>
      <c r="D292" s="11">
        <v>485739</v>
      </c>
      <c r="E292" s="11"/>
      <c r="F292" s="11"/>
      <c r="G292" s="11">
        <v>25959</v>
      </c>
      <c r="H292" s="11">
        <v>28179</v>
      </c>
      <c r="I292" s="11">
        <v>1.29</v>
      </c>
      <c r="J292" s="11"/>
      <c r="K292" s="11"/>
      <c r="L292" s="11">
        <v>747</v>
      </c>
      <c r="M292" s="1" t="s">
        <v>76</v>
      </c>
      <c r="N292" s="1" t="s">
        <v>137</v>
      </c>
      <c r="O292" s="1" t="s">
        <v>138</v>
      </c>
    </row>
    <row r="293" spans="1:15" x14ac:dyDescent="0.2">
      <c r="A293" s="1" t="s">
        <v>135</v>
      </c>
      <c r="B293" s="1" t="s">
        <v>136</v>
      </c>
      <c r="C293" s="4">
        <v>44217</v>
      </c>
      <c r="D293" s="11">
        <v>706464</v>
      </c>
      <c r="E293" s="11"/>
      <c r="F293" s="11"/>
      <c r="G293" s="11">
        <v>220725</v>
      </c>
      <c r="H293" s="11">
        <v>56525</v>
      </c>
      <c r="I293" s="11">
        <v>1.87</v>
      </c>
      <c r="J293" s="11"/>
      <c r="K293" s="11"/>
      <c r="L293" s="11">
        <v>1498</v>
      </c>
      <c r="M293" s="1" t="s">
        <v>76</v>
      </c>
      <c r="N293" s="1" t="s">
        <v>137</v>
      </c>
      <c r="O293" s="1" t="s">
        <v>138</v>
      </c>
    </row>
    <row r="294" spans="1:15" x14ac:dyDescent="0.2">
      <c r="A294" s="1" t="s">
        <v>135</v>
      </c>
      <c r="B294" s="1" t="s">
        <v>136</v>
      </c>
      <c r="C294" s="4">
        <v>44218</v>
      </c>
      <c r="D294" s="11">
        <v>752377</v>
      </c>
      <c r="E294" s="11"/>
      <c r="F294" s="11"/>
      <c r="G294" s="11">
        <v>45913</v>
      </c>
      <c r="H294" s="11">
        <v>58593</v>
      </c>
      <c r="I294" s="11">
        <v>1.99</v>
      </c>
      <c r="J294" s="11"/>
      <c r="K294" s="11"/>
      <c r="L294" s="11">
        <v>1552</v>
      </c>
      <c r="M294" s="1" t="s">
        <v>76</v>
      </c>
      <c r="N294" s="1" t="s">
        <v>137</v>
      </c>
      <c r="O294" s="1" t="s">
        <v>138</v>
      </c>
    </row>
    <row r="295" spans="1:15" x14ac:dyDescent="0.2">
      <c r="A295" s="1" t="s">
        <v>135</v>
      </c>
      <c r="B295" s="1" t="s">
        <v>136</v>
      </c>
      <c r="C295" s="4">
        <v>44219</v>
      </c>
      <c r="D295" s="11"/>
      <c r="E295" s="11">
        <v>781559</v>
      </c>
      <c r="F295" s="11">
        <v>59217</v>
      </c>
      <c r="G295" s="11"/>
      <c r="H295" s="11">
        <v>57133</v>
      </c>
      <c r="I295" s="11"/>
      <c r="J295" s="11">
        <v>2.0699999999999998</v>
      </c>
      <c r="K295" s="11">
        <v>0.16</v>
      </c>
      <c r="L295" s="11">
        <v>1514</v>
      </c>
      <c r="M295" s="1" t="s">
        <v>76</v>
      </c>
      <c r="N295" s="1" t="s">
        <v>137</v>
      </c>
      <c r="O295" s="1" t="s">
        <v>138</v>
      </c>
    </row>
    <row r="296" spans="1:15" x14ac:dyDescent="0.2">
      <c r="A296" s="1" t="s">
        <v>135</v>
      </c>
      <c r="B296" s="1" t="s">
        <v>136</v>
      </c>
      <c r="C296" s="4">
        <v>44220</v>
      </c>
      <c r="D296" s="11"/>
      <c r="E296" s="11"/>
      <c r="F296" s="11"/>
      <c r="G296" s="11"/>
      <c r="H296" s="11">
        <v>55673</v>
      </c>
      <c r="I296" s="11"/>
      <c r="J296" s="11"/>
      <c r="K296" s="11"/>
      <c r="L296" s="11">
        <v>1475</v>
      </c>
      <c r="M296" s="1" t="s">
        <v>76</v>
      </c>
      <c r="N296" s="1" t="s">
        <v>137</v>
      </c>
      <c r="O296" s="1" t="s">
        <v>138</v>
      </c>
    </row>
    <row r="297" spans="1:15" x14ac:dyDescent="0.2">
      <c r="A297" s="1" t="s">
        <v>135</v>
      </c>
      <c r="B297" s="1" t="s">
        <v>136</v>
      </c>
      <c r="C297" s="4">
        <v>44221</v>
      </c>
      <c r="D297" s="11">
        <v>802354</v>
      </c>
      <c r="E297" s="11"/>
      <c r="F297" s="11"/>
      <c r="G297" s="11"/>
      <c r="H297" s="11">
        <v>54213</v>
      </c>
      <c r="I297" s="11">
        <v>2.13</v>
      </c>
      <c r="J297" s="11"/>
      <c r="K297" s="11"/>
      <c r="L297" s="11">
        <v>1436</v>
      </c>
      <c r="M297" s="1" t="s">
        <v>76</v>
      </c>
      <c r="N297" s="1" t="s">
        <v>137</v>
      </c>
      <c r="O297" s="1" t="s">
        <v>138</v>
      </c>
    </row>
    <row r="298" spans="1:15" x14ac:dyDescent="0.2">
      <c r="A298" s="1" t="s">
        <v>135</v>
      </c>
      <c r="B298" s="1" t="s">
        <v>136</v>
      </c>
      <c r="C298" s="4">
        <v>44222</v>
      </c>
      <c r="D298" s="11">
        <v>827042</v>
      </c>
      <c r="E298" s="11"/>
      <c r="F298" s="11"/>
      <c r="G298" s="11">
        <v>24688</v>
      </c>
      <c r="H298" s="11">
        <v>52466</v>
      </c>
      <c r="I298" s="11">
        <v>2.19</v>
      </c>
      <c r="J298" s="11"/>
      <c r="K298" s="11"/>
      <c r="L298" s="11">
        <v>1390</v>
      </c>
      <c r="M298" s="1" t="s">
        <v>76</v>
      </c>
      <c r="N298" s="1" t="s">
        <v>137</v>
      </c>
      <c r="O298" s="1" t="s">
        <v>138</v>
      </c>
    </row>
    <row r="299" spans="1:15" x14ac:dyDescent="0.2">
      <c r="A299" s="1" t="s">
        <v>135</v>
      </c>
      <c r="B299" s="1" t="s">
        <v>136</v>
      </c>
      <c r="C299" s="4">
        <v>44223</v>
      </c>
      <c r="D299" s="11">
        <v>890536</v>
      </c>
      <c r="E299" s="11"/>
      <c r="F299" s="11"/>
      <c r="G299" s="11">
        <v>63494</v>
      </c>
      <c r="H299" s="11">
        <v>57828</v>
      </c>
      <c r="I299" s="11">
        <v>2.36</v>
      </c>
      <c r="J299" s="11"/>
      <c r="K299" s="11"/>
      <c r="L299" s="11">
        <v>1532</v>
      </c>
      <c r="M299" s="1" t="s">
        <v>76</v>
      </c>
      <c r="N299" s="1" t="s">
        <v>137</v>
      </c>
      <c r="O299" s="1" t="s">
        <v>138</v>
      </c>
    </row>
    <row r="300" spans="1:15" x14ac:dyDescent="0.2">
      <c r="A300" s="1" t="s">
        <v>135</v>
      </c>
      <c r="B300" s="1" t="s">
        <v>136</v>
      </c>
      <c r="C300" s="4">
        <v>44224</v>
      </c>
      <c r="D300" s="11">
        <v>910676</v>
      </c>
      <c r="E300" s="11"/>
      <c r="F300" s="11"/>
      <c r="G300" s="11">
        <v>20140</v>
      </c>
      <c r="H300" s="11">
        <v>29173</v>
      </c>
      <c r="I300" s="11">
        <v>2.41</v>
      </c>
      <c r="J300" s="11"/>
      <c r="K300" s="11"/>
      <c r="L300" s="11">
        <v>773</v>
      </c>
      <c r="M300" s="1" t="s">
        <v>76</v>
      </c>
      <c r="N300" s="1" t="s">
        <v>137</v>
      </c>
      <c r="O300" s="1" t="s">
        <v>138</v>
      </c>
    </row>
    <row r="301" spans="1:15" x14ac:dyDescent="0.2">
      <c r="A301" s="1" t="s">
        <v>135</v>
      </c>
      <c r="B301" s="1" t="s">
        <v>136</v>
      </c>
      <c r="C301" s="4">
        <v>44225</v>
      </c>
      <c r="D301" s="11">
        <v>937338</v>
      </c>
      <c r="E301" s="11"/>
      <c r="F301" s="11"/>
      <c r="G301" s="11">
        <v>26662</v>
      </c>
      <c r="H301" s="11">
        <v>26423</v>
      </c>
      <c r="I301" s="11">
        <v>2.48</v>
      </c>
      <c r="J301" s="11"/>
      <c r="K301" s="11"/>
      <c r="L301" s="11">
        <v>700</v>
      </c>
      <c r="M301" s="1" t="s">
        <v>76</v>
      </c>
      <c r="N301" s="1" t="s">
        <v>137</v>
      </c>
      <c r="O301" s="1" t="s">
        <v>138</v>
      </c>
    </row>
    <row r="302" spans="1:15" x14ac:dyDescent="0.2">
      <c r="A302" s="1" t="s">
        <v>135</v>
      </c>
      <c r="B302" s="1" t="s">
        <v>136</v>
      </c>
      <c r="C302" s="4">
        <v>44226</v>
      </c>
      <c r="D302" s="11"/>
      <c r="E302" s="11">
        <v>871905</v>
      </c>
      <c r="F302" s="11">
        <v>113446</v>
      </c>
      <c r="G302" s="11"/>
      <c r="H302" s="11">
        <v>25822</v>
      </c>
      <c r="I302" s="11"/>
      <c r="J302" s="11">
        <v>2.31</v>
      </c>
      <c r="K302" s="11">
        <v>0.3</v>
      </c>
      <c r="L302" s="11">
        <v>684</v>
      </c>
      <c r="M302" s="1" t="s">
        <v>76</v>
      </c>
      <c r="N302" s="1" t="s">
        <v>137</v>
      </c>
      <c r="O302" s="1" t="s">
        <v>138</v>
      </c>
    </row>
    <row r="303" spans="1:15" x14ac:dyDescent="0.2">
      <c r="A303" s="1" t="s">
        <v>135</v>
      </c>
      <c r="B303" s="1" t="s">
        <v>136</v>
      </c>
      <c r="C303" s="4">
        <v>44227</v>
      </c>
      <c r="D303" s="11"/>
      <c r="E303" s="11"/>
      <c r="F303" s="11"/>
      <c r="G303" s="11"/>
      <c r="H303" s="11">
        <v>25221</v>
      </c>
      <c r="I303" s="11"/>
      <c r="J303" s="11"/>
      <c r="K303" s="11"/>
      <c r="L303" s="11">
        <v>668</v>
      </c>
      <c r="M303" s="1" t="s">
        <v>76</v>
      </c>
      <c r="N303" s="1" t="s">
        <v>137</v>
      </c>
      <c r="O303" s="1" t="s">
        <v>138</v>
      </c>
    </row>
    <row r="304" spans="1:15" x14ac:dyDescent="0.2">
      <c r="A304" s="1" t="s">
        <v>135</v>
      </c>
      <c r="B304" s="1" t="s">
        <v>136</v>
      </c>
      <c r="C304" s="4">
        <v>44228</v>
      </c>
      <c r="D304" s="11">
        <v>974690</v>
      </c>
      <c r="E304" s="11"/>
      <c r="F304" s="11"/>
      <c r="G304" s="11"/>
      <c r="H304" s="11">
        <v>24619</v>
      </c>
      <c r="I304" s="11">
        <v>2.58</v>
      </c>
      <c r="J304" s="11"/>
      <c r="K304" s="11"/>
      <c r="L304" s="11">
        <v>652</v>
      </c>
      <c r="M304" s="1" t="s">
        <v>76</v>
      </c>
      <c r="N304" s="1" t="s">
        <v>137</v>
      </c>
      <c r="O304" s="1" t="s">
        <v>138</v>
      </c>
    </row>
    <row r="305" spans="1:15" x14ac:dyDescent="0.2">
      <c r="A305" s="1" t="s">
        <v>135</v>
      </c>
      <c r="B305" s="1" t="s">
        <v>136</v>
      </c>
      <c r="C305" s="4">
        <v>44229</v>
      </c>
      <c r="D305" s="11">
        <v>985975</v>
      </c>
      <c r="E305" s="11"/>
      <c r="F305" s="11"/>
      <c r="G305" s="11">
        <v>11285</v>
      </c>
      <c r="H305" s="11">
        <v>22705</v>
      </c>
      <c r="I305" s="11">
        <v>2.61</v>
      </c>
      <c r="J305" s="11"/>
      <c r="K305" s="11"/>
      <c r="L305" s="11">
        <v>602</v>
      </c>
      <c r="M305" s="1" t="s">
        <v>76</v>
      </c>
      <c r="N305" s="1" t="s">
        <v>137</v>
      </c>
      <c r="O305" s="1" t="s">
        <v>138</v>
      </c>
    </row>
    <row r="306" spans="1:15" x14ac:dyDescent="0.2">
      <c r="A306" s="1" t="s">
        <v>135</v>
      </c>
      <c r="B306" s="1" t="s">
        <v>136</v>
      </c>
      <c r="C306" s="4">
        <v>44230</v>
      </c>
      <c r="D306" s="11">
        <v>999253</v>
      </c>
      <c r="E306" s="11"/>
      <c r="F306" s="11"/>
      <c r="G306" s="11">
        <v>13278</v>
      </c>
      <c r="H306" s="11">
        <v>15531</v>
      </c>
      <c r="I306" s="11">
        <v>2.65</v>
      </c>
      <c r="J306" s="11"/>
      <c r="K306" s="11"/>
      <c r="L306" s="11">
        <v>412</v>
      </c>
      <c r="M306" s="1" t="s">
        <v>76</v>
      </c>
      <c r="N306" s="1" t="s">
        <v>137</v>
      </c>
      <c r="O306" s="1" t="s">
        <v>138</v>
      </c>
    </row>
    <row r="307" spans="1:15" x14ac:dyDescent="0.2">
      <c r="A307" s="1" t="s">
        <v>135</v>
      </c>
      <c r="B307" s="1" t="s">
        <v>136</v>
      </c>
      <c r="C307" s="4">
        <v>44231</v>
      </c>
      <c r="D307" s="11">
        <v>1015083</v>
      </c>
      <c r="E307" s="11"/>
      <c r="F307" s="11"/>
      <c r="G307" s="11">
        <v>15830</v>
      </c>
      <c r="H307" s="11">
        <v>14915</v>
      </c>
      <c r="I307" s="11">
        <v>2.69</v>
      </c>
      <c r="J307" s="11"/>
      <c r="K307" s="11"/>
      <c r="L307" s="11">
        <v>395</v>
      </c>
      <c r="M307" s="1" t="s">
        <v>76</v>
      </c>
      <c r="N307" s="1" t="s">
        <v>137</v>
      </c>
      <c r="O307" s="1" t="s">
        <v>138</v>
      </c>
    </row>
    <row r="308" spans="1:15" x14ac:dyDescent="0.2">
      <c r="A308" s="1" t="s">
        <v>135</v>
      </c>
      <c r="B308" s="1" t="s">
        <v>136</v>
      </c>
      <c r="C308" s="4">
        <v>44232</v>
      </c>
      <c r="D308" s="11">
        <v>1042171</v>
      </c>
      <c r="E308" s="11"/>
      <c r="F308" s="11"/>
      <c r="G308" s="11">
        <v>27088</v>
      </c>
      <c r="H308" s="11">
        <v>14976</v>
      </c>
      <c r="I308" s="11">
        <v>2.76</v>
      </c>
      <c r="J308" s="11"/>
      <c r="K308" s="11"/>
      <c r="L308" s="11">
        <v>397</v>
      </c>
      <c r="M308" s="1" t="s">
        <v>76</v>
      </c>
      <c r="N308" s="1" t="s">
        <v>137</v>
      </c>
      <c r="O308" s="1" t="s">
        <v>138</v>
      </c>
    </row>
    <row r="309" spans="1:15" x14ac:dyDescent="0.2">
      <c r="A309" s="1" t="s">
        <v>139</v>
      </c>
      <c r="B309" s="1" t="s">
        <v>140</v>
      </c>
      <c r="C309" s="4">
        <v>44191</v>
      </c>
      <c r="D309" s="11">
        <v>0</v>
      </c>
      <c r="E309" s="11">
        <v>0</v>
      </c>
      <c r="F309" s="11"/>
      <c r="G309" s="11"/>
      <c r="H309" s="11"/>
      <c r="I309" s="11">
        <v>0</v>
      </c>
      <c r="J309" s="11">
        <v>0</v>
      </c>
      <c r="K309" s="11"/>
      <c r="L309" s="11"/>
      <c r="M309" s="1" t="s">
        <v>71</v>
      </c>
      <c r="N309" s="1" t="s">
        <v>141</v>
      </c>
      <c r="O309" s="1" t="s">
        <v>142</v>
      </c>
    </row>
    <row r="310" spans="1:15" x14ac:dyDescent="0.2">
      <c r="A310" s="1" t="s">
        <v>139</v>
      </c>
      <c r="B310" s="1" t="s">
        <v>140</v>
      </c>
      <c r="C310" s="4">
        <v>44192</v>
      </c>
      <c r="D310" s="11"/>
      <c r="E310" s="11"/>
      <c r="F310" s="11"/>
      <c r="G310" s="11"/>
      <c r="H310" s="11">
        <v>275</v>
      </c>
      <c r="I310" s="11"/>
      <c r="J310" s="11"/>
      <c r="K310" s="11"/>
      <c r="L310" s="11">
        <v>4184</v>
      </c>
      <c r="M310" s="1" t="s">
        <v>71</v>
      </c>
      <c r="N310" s="1" t="s">
        <v>141</v>
      </c>
      <c r="O310" s="1" t="s">
        <v>142</v>
      </c>
    </row>
    <row r="311" spans="1:15" x14ac:dyDescent="0.2">
      <c r="A311" s="1" t="s">
        <v>139</v>
      </c>
      <c r="B311" s="1" t="s">
        <v>140</v>
      </c>
      <c r="C311" s="4">
        <v>44193</v>
      </c>
      <c r="D311" s="11"/>
      <c r="E311" s="11"/>
      <c r="F311" s="11"/>
      <c r="G311" s="11"/>
      <c r="H311" s="11">
        <v>275</v>
      </c>
      <c r="I311" s="11"/>
      <c r="J311" s="11"/>
      <c r="K311" s="11"/>
      <c r="L311" s="11">
        <v>4184</v>
      </c>
      <c r="M311" s="1" t="s">
        <v>71</v>
      </c>
      <c r="N311" s="1" t="s">
        <v>141</v>
      </c>
      <c r="O311" s="1" t="s">
        <v>142</v>
      </c>
    </row>
    <row r="312" spans="1:15" x14ac:dyDescent="0.2">
      <c r="A312" s="1" t="s">
        <v>139</v>
      </c>
      <c r="B312" s="1" t="s">
        <v>140</v>
      </c>
      <c r="C312" s="4">
        <v>44194</v>
      </c>
      <c r="D312" s="11"/>
      <c r="E312" s="11"/>
      <c r="F312" s="11"/>
      <c r="G312" s="11"/>
      <c r="H312" s="11">
        <v>275</v>
      </c>
      <c r="I312" s="11"/>
      <c r="J312" s="11"/>
      <c r="K312" s="11"/>
      <c r="L312" s="11">
        <v>4184</v>
      </c>
      <c r="M312" s="1" t="s">
        <v>71</v>
      </c>
      <c r="N312" s="1" t="s">
        <v>141</v>
      </c>
      <c r="O312" s="1" t="s">
        <v>142</v>
      </c>
    </row>
    <row r="313" spans="1:15" x14ac:dyDescent="0.2">
      <c r="A313" s="1" t="s">
        <v>139</v>
      </c>
      <c r="B313" s="1" t="s">
        <v>140</v>
      </c>
      <c r="C313" s="4">
        <v>44195</v>
      </c>
      <c r="D313" s="11"/>
      <c r="E313" s="11"/>
      <c r="F313" s="11"/>
      <c r="G313" s="11"/>
      <c r="H313" s="11">
        <v>275</v>
      </c>
      <c r="I313" s="11"/>
      <c r="J313" s="11"/>
      <c r="K313" s="11"/>
      <c r="L313" s="11">
        <v>4184</v>
      </c>
      <c r="M313" s="1" t="s">
        <v>71</v>
      </c>
      <c r="N313" s="1" t="s">
        <v>141</v>
      </c>
      <c r="O313" s="1" t="s">
        <v>142</v>
      </c>
    </row>
    <row r="314" spans="1:15" x14ac:dyDescent="0.2">
      <c r="A314" s="1" t="s">
        <v>139</v>
      </c>
      <c r="B314" s="1" t="s">
        <v>140</v>
      </c>
      <c r="C314" s="4">
        <v>44196</v>
      </c>
      <c r="D314" s="11"/>
      <c r="E314" s="11"/>
      <c r="F314" s="11"/>
      <c r="G314" s="11"/>
      <c r="H314" s="11">
        <v>275</v>
      </c>
      <c r="I314" s="11"/>
      <c r="J314" s="11"/>
      <c r="K314" s="11"/>
      <c r="L314" s="11">
        <v>4184</v>
      </c>
      <c r="M314" s="1" t="s">
        <v>71</v>
      </c>
      <c r="N314" s="1" t="s">
        <v>141</v>
      </c>
      <c r="O314" s="1" t="s">
        <v>142</v>
      </c>
    </row>
    <row r="315" spans="1:15" x14ac:dyDescent="0.2">
      <c r="A315" s="1" t="s">
        <v>139</v>
      </c>
      <c r="B315" s="1" t="s">
        <v>140</v>
      </c>
      <c r="C315" s="4">
        <v>44197</v>
      </c>
      <c r="D315" s="11"/>
      <c r="E315" s="11"/>
      <c r="F315" s="11"/>
      <c r="G315" s="11"/>
      <c r="H315" s="11">
        <v>275</v>
      </c>
      <c r="I315" s="11"/>
      <c r="J315" s="11"/>
      <c r="K315" s="11"/>
      <c r="L315" s="11">
        <v>4184</v>
      </c>
      <c r="M315" s="1" t="s">
        <v>71</v>
      </c>
      <c r="N315" s="1" t="s">
        <v>141</v>
      </c>
      <c r="O315" s="1" t="s">
        <v>142</v>
      </c>
    </row>
    <row r="316" spans="1:15" x14ac:dyDescent="0.2">
      <c r="A316" s="1" t="s">
        <v>139</v>
      </c>
      <c r="B316" s="1" t="s">
        <v>140</v>
      </c>
      <c r="C316" s="4">
        <v>44198</v>
      </c>
      <c r="D316" s="11"/>
      <c r="E316" s="11"/>
      <c r="F316" s="11"/>
      <c r="G316" s="11"/>
      <c r="H316" s="11">
        <v>275</v>
      </c>
      <c r="I316" s="11"/>
      <c r="J316" s="11"/>
      <c r="K316" s="11"/>
      <c r="L316" s="11">
        <v>4184</v>
      </c>
      <c r="M316" s="1" t="s">
        <v>71</v>
      </c>
      <c r="N316" s="1" t="s">
        <v>141</v>
      </c>
      <c r="O316" s="1" t="s">
        <v>142</v>
      </c>
    </row>
    <row r="317" spans="1:15" x14ac:dyDescent="0.2">
      <c r="A317" s="1" t="s">
        <v>139</v>
      </c>
      <c r="B317" s="1" t="s">
        <v>140</v>
      </c>
      <c r="C317" s="4">
        <v>44199</v>
      </c>
      <c r="D317" s="11"/>
      <c r="E317" s="11"/>
      <c r="F317" s="11"/>
      <c r="G317" s="11"/>
      <c r="H317" s="11">
        <v>275</v>
      </c>
      <c r="I317" s="11"/>
      <c r="J317" s="11"/>
      <c r="K317" s="11"/>
      <c r="L317" s="11">
        <v>4184</v>
      </c>
      <c r="M317" s="1" t="s">
        <v>71</v>
      </c>
      <c r="N317" s="1" t="s">
        <v>141</v>
      </c>
      <c r="O317" s="1" t="s">
        <v>142</v>
      </c>
    </row>
    <row r="318" spans="1:15" x14ac:dyDescent="0.2">
      <c r="A318" s="1" t="s">
        <v>139</v>
      </c>
      <c r="B318" s="1" t="s">
        <v>140</v>
      </c>
      <c r="C318" s="4">
        <v>44200</v>
      </c>
      <c r="D318" s="11"/>
      <c r="E318" s="11"/>
      <c r="F318" s="11"/>
      <c r="G318" s="11"/>
      <c r="H318" s="11">
        <v>275</v>
      </c>
      <c r="I318" s="11"/>
      <c r="J318" s="11"/>
      <c r="K318" s="11"/>
      <c r="L318" s="11">
        <v>4184</v>
      </c>
      <c r="M318" s="1" t="s">
        <v>71</v>
      </c>
      <c r="N318" s="1" t="s">
        <v>141</v>
      </c>
      <c r="O318" s="1" t="s">
        <v>142</v>
      </c>
    </row>
    <row r="319" spans="1:15" x14ac:dyDescent="0.2">
      <c r="A319" s="1" t="s">
        <v>139</v>
      </c>
      <c r="B319" s="1" t="s">
        <v>140</v>
      </c>
      <c r="C319" s="4">
        <v>44201</v>
      </c>
      <c r="D319" s="11"/>
      <c r="E319" s="11"/>
      <c r="F319" s="11"/>
      <c r="G319" s="11"/>
      <c r="H319" s="11">
        <v>275</v>
      </c>
      <c r="I319" s="11"/>
      <c r="J319" s="11"/>
      <c r="K319" s="11"/>
      <c r="L319" s="11">
        <v>4184</v>
      </c>
      <c r="M319" s="1" t="s">
        <v>71</v>
      </c>
      <c r="N319" s="1" t="s">
        <v>141</v>
      </c>
      <c r="O319" s="1" t="s">
        <v>142</v>
      </c>
    </row>
    <row r="320" spans="1:15" x14ac:dyDescent="0.2">
      <c r="A320" s="1" t="s">
        <v>139</v>
      </c>
      <c r="B320" s="1" t="s">
        <v>140</v>
      </c>
      <c r="C320" s="4">
        <v>44202</v>
      </c>
      <c r="D320" s="11"/>
      <c r="E320" s="11"/>
      <c r="F320" s="11"/>
      <c r="G320" s="11"/>
      <c r="H320" s="11">
        <v>275</v>
      </c>
      <c r="I320" s="11"/>
      <c r="J320" s="11"/>
      <c r="K320" s="11"/>
      <c r="L320" s="11">
        <v>4184</v>
      </c>
      <c r="M320" s="1" t="s">
        <v>71</v>
      </c>
      <c r="N320" s="1" t="s">
        <v>141</v>
      </c>
      <c r="O320" s="1" t="s">
        <v>142</v>
      </c>
    </row>
    <row r="321" spans="1:15" x14ac:dyDescent="0.2">
      <c r="A321" s="1" t="s">
        <v>139</v>
      </c>
      <c r="B321" s="1" t="s">
        <v>140</v>
      </c>
      <c r="C321" s="4">
        <v>44203</v>
      </c>
      <c r="D321" s="11"/>
      <c r="E321" s="11"/>
      <c r="F321" s="11"/>
      <c r="G321" s="11"/>
      <c r="H321" s="11">
        <v>275</v>
      </c>
      <c r="I321" s="11"/>
      <c r="J321" s="11"/>
      <c r="K321" s="11"/>
      <c r="L321" s="11">
        <v>4184</v>
      </c>
      <c r="M321" s="1" t="s">
        <v>71</v>
      </c>
      <c r="N321" s="1" t="s">
        <v>141</v>
      </c>
      <c r="O321" s="1" t="s">
        <v>142</v>
      </c>
    </row>
    <row r="322" spans="1:15" x14ac:dyDescent="0.2">
      <c r="A322" s="1" t="s">
        <v>139</v>
      </c>
      <c r="B322" s="1" t="s">
        <v>140</v>
      </c>
      <c r="C322" s="4">
        <v>44204</v>
      </c>
      <c r="D322" s="11"/>
      <c r="E322" s="11"/>
      <c r="F322" s="11"/>
      <c r="G322" s="11"/>
      <c r="H322" s="11">
        <v>275</v>
      </c>
      <c r="I322" s="11"/>
      <c r="J322" s="11"/>
      <c r="K322" s="11"/>
      <c r="L322" s="11">
        <v>4184</v>
      </c>
      <c r="M322" s="1" t="s">
        <v>71</v>
      </c>
      <c r="N322" s="1" t="s">
        <v>141</v>
      </c>
      <c r="O322" s="1" t="s">
        <v>142</v>
      </c>
    </row>
    <row r="323" spans="1:15" x14ac:dyDescent="0.2">
      <c r="A323" s="1" t="s">
        <v>139</v>
      </c>
      <c r="B323" s="1" t="s">
        <v>140</v>
      </c>
      <c r="C323" s="4">
        <v>44205</v>
      </c>
      <c r="D323" s="11"/>
      <c r="E323" s="11"/>
      <c r="F323" s="11"/>
      <c r="G323" s="11"/>
      <c r="H323" s="11">
        <v>275</v>
      </c>
      <c r="I323" s="11"/>
      <c r="J323" s="11"/>
      <c r="K323" s="11"/>
      <c r="L323" s="11">
        <v>4184</v>
      </c>
      <c r="M323" s="1" t="s">
        <v>71</v>
      </c>
      <c r="N323" s="1" t="s">
        <v>141</v>
      </c>
      <c r="O323" s="1" t="s">
        <v>142</v>
      </c>
    </row>
    <row r="324" spans="1:15" x14ac:dyDescent="0.2">
      <c r="A324" s="1" t="s">
        <v>139</v>
      </c>
      <c r="B324" s="1" t="s">
        <v>140</v>
      </c>
      <c r="C324" s="4">
        <v>44206</v>
      </c>
      <c r="D324" s="11"/>
      <c r="E324" s="11"/>
      <c r="F324" s="11"/>
      <c r="G324" s="11"/>
      <c r="H324" s="11">
        <v>275</v>
      </c>
      <c r="I324" s="11"/>
      <c r="J324" s="11"/>
      <c r="K324" s="11"/>
      <c r="L324" s="11">
        <v>4184</v>
      </c>
      <c r="M324" s="1" t="s">
        <v>71</v>
      </c>
      <c r="N324" s="1" t="s">
        <v>141</v>
      </c>
      <c r="O324" s="1" t="s">
        <v>142</v>
      </c>
    </row>
    <row r="325" spans="1:15" x14ac:dyDescent="0.2">
      <c r="A325" s="1" t="s">
        <v>139</v>
      </c>
      <c r="B325" s="1" t="s">
        <v>140</v>
      </c>
      <c r="C325" s="4">
        <v>44207</v>
      </c>
      <c r="D325" s="11"/>
      <c r="E325" s="11"/>
      <c r="F325" s="11"/>
      <c r="G325" s="11"/>
      <c r="H325" s="11">
        <v>275</v>
      </c>
      <c r="I325" s="11"/>
      <c r="J325" s="11"/>
      <c r="K325" s="11"/>
      <c r="L325" s="11">
        <v>4184</v>
      </c>
      <c r="M325" s="1" t="s">
        <v>71</v>
      </c>
      <c r="N325" s="1" t="s">
        <v>141</v>
      </c>
      <c r="O325" s="1" t="s">
        <v>142</v>
      </c>
    </row>
    <row r="326" spans="1:15" x14ac:dyDescent="0.2">
      <c r="A326" s="1" t="s">
        <v>139</v>
      </c>
      <c r="B326" s="1" t="s">
        <v>140</v>
      </c>
      <c r="C326" s="4">
        <v>44208</v>
      </c>
      <c r="D326" s="11"/>
      <c r="E326" s="11"/>
      <c r="F326" s="11"/>
      <c r="G326" s="11"/>
      <c r="H326" s="11">
        <v>275</v>
      </c>
      <c r="I326" s="11"/>
      <c r="J326" s="11"/>
      <c r="K326" s="11"/>
      <c r="L326" s="11">
        <v>4184</v>
      </c>
      <c r="M326" s="1" t="s">
        <v>71</v>
      </c>
      <c r="N326" s="1" t="s">
        <v>141</v>
      </c>
      <c r="O326" s="1" t="s">
        <v>142</v>
      </c>
    </row>
    <row r="327" spans="1:15" x14ac:dyDescent="0.2">
      <c r="A327" s="1" t="s">
        <v>139</v>
      </c>
      <c r="B327" s="1" t="s">
        <v>140</v>
      </c>
      <c r="C327" s="4">
        <v>44209</v>
      </c>
      <c r="D327" s="11"/>
      <c r="E327" s="11"/>
      <c r="F327" s="11"/>
      <c r="G327" s="11"/>
      <c r="H327" s="11">
        <v>275</v>
      </c>
      <c r="I327" s="11"/>
      <c r="J327" s="11"/>
      <c r="K327" s="11"/>
      <c r="L327" s="11">
        <v>4184</v>
      </c>
      <c r="M327" s="1" t="s">
        <v>71</v>
      </c>
      <c r="N327" s="1" t="s">
        <v>141</v>
      </c>
      <c r="O327" s="1" t="s">
        <v>142</v>
      </c>
    </row>
    <row r="328" spans="1:15" x14ac:dyDescent="0.2">
      <c r="A328" s="1" t="s">
        <v>139</v>
      </c>
      <c r="B328" s="1" t="s">
        <v>140</v>
      </c>
      <c r="C328" s="4">
        <v>44210</v>
      </c>
      <c r="D328" s="11"/>
      <c r="E328" s="11"/>
      <c r="F328" s="11"/>
      <c r="G328" s="11"/>
      <c r="H328" s="11">
        <v>275</v>
      </c>
      <c r="I328" s="11"/>
      <c r="J328" s="11"/>
      <c r="K328" s="11"/>
      <c r="L328" s="11">
        <v>4184</v>
      </c>
      <c r="M328" s="1" t="s">
        <v>71</v>
      </c>
      <c r="N328" s="1" t="s">
        <v>141</v>
      </c>
      <c r="O328" s="1" t="s">
        <v>142</v>
      </c>
    </row>
    <row r="329" spans="1:15" x14ac:dyDescent="0.2">
      <c r="A329" s="1" t="s">
        <v>139</v>
      </c>
      <c r="B329" s="1" t="s">
        <v>140</v>
      </c>
      <c r="C329" s="4">
        <v>44211</v>
      </c>
      <c r="D329" s="11"/>
      <c r="E329" s="11"/>
      <c r="F329" s="11"/>
      <c r="G329" s="11"/>
      <c r="H329" s="11">
        <v>275</v>
      </c>
      <c r="I329" s="11"/>
      <c r="J329" s="11"/>
      <c r="K329" s="11"/>
      <c r="L329" s="11">
        <v>4184</v>
      </c>
      <c r="M329" s="1" t="s">
        <v>71</v>
      </c>
      <c r="N329" s="1" t="s">
        <v>141</v>
      </c>
      <c r="O329" s="1" t="s">
        <v>142</v>
      </c>
    </row>
    <row r="330" spans="1:15" x14ac:dyDescent="0.2">
      <c r="A330" s="1" t="s">
        <v>139</v>
      </c>
      <c r="B330" s="1" t="s">
        <v>140</v>
      </c>
      <c r="C330" s="4">
        <v>44212</v>
      </c>
      <c r="D330" s="11"/>
      <c r="E330" s="11"/>
      <c r="F330" s="11"/>
      <c r="G330" s="11"/>
      <c r="H330" s="11">
        <v>275</v>
      </c>
      <c r="I330" s="11"/>
      <c r="J330" s="11"/>
      <c r="K330" s="11"/>
      <c r="L330" s="11">
        <v>4184</v>
      </c>
      <c r="M330" s="1" t="s">
        <v>71</v>
      </c>
      <c r="N330" s="1" t="s">
        <v>141</v>
      </c>
      <c r="O330" s="1" t="s">
        <v>142</v>
      </c>
    </row>
    <row r="331" spans="1:15" x14ac:dyDescent="0.2">
      <c r="A331" s="1" t="s">
        <v>139</v>
      </c>
      <c r="B331" s="1" t="s">
        <v>140</v>
      </c>
      <c r="C331" s="4">
        <v>44213</v>
      </c>
      <c r="D331" s="11"/>
      <c r="E331" s="11"/>
      <c r="F331" s="11"/>
      <c r="G331" s="11"/>
      <c r="H331" s="11">
        <v>275</v>
      </c>
      <c r="I331" s="11"/>
      <c r="J331" s="11"/>
      <c r="K331" s="11"/>
      <c r="L331" s="11">
        <v>4184</v>
      </c>
      <c r="M331" s="1" t="s">
        <v>71</v>
      </c>
      <c r="N331" s="1" t="s">
        <v>141</v>
      </c>
      <c r="O331" s="1" t="s">
        <v>142</v>
      </c>
    </row>
    <row r="332" spans="1:15" x14ac:dyDescent="0.2">
      <c r="A332" s="1" t="s">
        <v>139</v>
      </c>
      <c r="B332" s="1" t="s">
        <v>140</v>
      </c>
      <c r="C332" s="4">
        <v>44214</v>
      </c>
      <c r="D332" s="11"/>
      <c r="E332" s="11"/>
      <c r="F332" s="11"/>
      <c r="G332" s="11"/>
      <c r="H332" s="11">
        <v>275</v>
      </c>
      <c r="I332" s="11"/>
      <c r="J332" s="11"/>
      <c r="K332" s="11"/>
      <c r="L332" s="11">
        <v>4184</v>
      </c>
      <c r="M332" s="1" t="s">
        <v>71</v>
      </c>
      <c r="N332" s="1" t="s">
        <v>141</v>
      </c>
      <c r="O332" s="1" t="s">
        <v>142</v>
      </c>
    </row>
    <row r="333" spans="1:15" x14ac:dyDescent="0.2">
      <c r="A333" s="1" t="s">
        <v>139</v>
      </c>
      <c r="B333" s="1" t="s">
        <v>140</v>
      </c>
      <c r="C333" s="4">
        <v>44215</v>
      </c>
      <c r="D333" s="11"/>
      <c r="E333" s="11"/>
      <c r="F333" s="11"/>
      <c r="G333" s="11"/>
      <c r="H333" s="11">
        <v>275</v>
      </c>
      <c r="I333" s="11"/>
      <c r="J333" s="11"/>
      <c r="K333" s="11"/>
      <c r="L333" s="11">
        <v>4184</v>
      </c>
      <c r="M333" s="1" t="s">
        <v>71</v>
      </c>
      <c r="N333" s="1" t="s">
        <v>141</v>
      </c>
      <c r="O333" s="1" t="s">
        <v>142</v>
      </c>
    </row>
    <row r="334" spans="1:15" x14ac:dyDescent="0.2">
      <c r="A334" s="1" t="s">
        <v>139</v>
      </c>
      <c r="B334" s="1" t="s">
        <v>140</v>
      </c>
      <c r="C334" s="4">
        <v>44216</v>
      </c>
      <c r="D334" s="11"/>
      <c r="E334" s="11"/>
      <c r="F334" s="11"/>
      <c r="G334" s="11"/>
      <c r="H334" s="11">
        <v>275</v>
      </c>
      <c r="I334" s="11"/>
      <c r="J334" s="11"/>
      <c r="K334" s="11"/>
      <c r="L334" s="11">
        <v>4184</v>
      </c>
      <c r="M334" s="1" t="s">
        <v>71</v>
      </c>
      <c r="N334" s="1" t="s">
        <v>141</v>
      </c>
      <c r="O334" s="1" t="s">
        <v>142</v>
      </c>
    </row>
    <row r="335" spans="1:15" x14ac:dyDescent="0.2">
      <c r="A335" s="1" t="s">
        <v>139</v>
      </c>
      <c r="B335" s="1" t="s">
        <v>140</v>
      </c>
      <c r="C335" s="4">
        <v>44217</v>
      </c>
      <c r="D335" s="11"/>
      <c r="E335" s="11"/>
      <c r="F335" s="11"/>
      <c r="G335" s="11"/>
      <c r="H335" s="11">
        <v>275</v>
      </c>
      <c r="I335" s="11"/>
      <c r="J335" s="11"/>
      <c r="K335" s="11"/>
      <c r="L335" s="11">
        <v>4184</v>
      </c>
      <c r="M335" s="1" t="s">
        <v>71</v>
      </c>
      <c r="N335" s="1" t="s">
        <v>141</v>
      </c>
      <c r="O335" s="1" t="s">
        <v>142</v>
      </c>
    </row>
    <row r="336" spans="1:15" x14ac:dyDescent="0.2">
      <c r="A336" s="1" t="s">
        <v>139</v>
      </c>
      <c r="B336" s="1" t="s">
        <v>140</v>
      </c>
      <c r="C336" s="4">
        <v>44218</v>
      </c>
      <c r="D336" s="11"/>
      <c r="E336" s="11"/>
      <c r="F336" s="11"/>
      <c r="G336" s="11"/>
      <c r="H336" s="11">
        <v>275</v>
      </c>
      <c r="I336" s="11"/>
      <c r="J336" s="11"/>
      <c r="K336" s="11"/>
      <c r="L336" s="11">
        <v>4184</v>
      </c>
      <c r="M336" s="1" t="s">
        <v>71</v>
      </c>
      <c r="N336" s="1" t="s">
        <v>141</v>
      </c>
      <c r="O336" s="1" t="s">
        <v>142</v>
      </c>
    </row>
    <row r="337" spans="1:15" x14ac:dyDescent="0.2">
      <c r="A337" s="1" t="s">
        <v>139</v>
      </c>
      <c r="B337" s="1" t="s">
        <v>140</v>
      </c>
      <c r="C337" s="4">
        <v>44219</v>
      </c>
      <c r="D337" s="11"/>
      <c r="E337" s="11"/>
      <c r="F337" s="11"/>
      <c r="G337" s="11"/>
      <c r="H337" s="11">
        <v>275</v>
      </c>
      <c r="I337" s="11"/>
      <c r="J337" s="11"/>
      <c r="K337" s="11"/>
      <c r="L337" s="11">
        <v>4184</v>
      </c>
      <c r="M337" s="1" t="s">
        <v>71</v>
      </c>
      <c r="N337" s="1" t="s">
        <v>141</v>
      </c>
      <c r="O337" s="1" t="s">
        <v>142</v>
      </c>
    </row>
    <row r="338" spans="1:15" x14ac:dyDescent="0.2">
      <c r="A338" s="1" t="s">
        <v>139</v>
      </c>
      <c r="B338" s="1" t="s">
        <v>140</v>
      </c>
      <c r="C338" s="4">
        <v>44220</v>
      </c>
      <c r="D338" s="11"/>
      <c r="E338" s="11"/>
      <c r="F338" s="11"/>
      <c r="G338" s="11"/>
      <c r="H338" s="11">
        <v>275</v>
      </c>
      <c r="I338" s="11"/>
      <c r="J338" s="11"/>
      <c r="K338" s="11"/>
      <c r="L338" s="11">
        <v>4184</v>
      </c>
      <c r="M338" s="1" t="s">
        <v>71</v>
      </c>
      <c r="N338" s="1" t="s">
        <v>141</v>
      </c>
      <c r="O338" s="1" t="s">
        <v>142</v>
      </c>
    </row>
    <row r="339" spans="1:15" x14ac:dyDescent="0.2">
      <c r="A339" s="1" t="s">
        <v>139</v>
      </c>
      <c r="B339" s="1" t="s">
        <v>140</v>
      </c>
      <c r="C339" s="4">
        <v>44221</v>
      </c>
      <c r="D339" s="11"/>
      <c r="E339" s="11"/>
      <c r="F339" s="11"/>
      <c r="G339" s="11"/>
      <c r="H339" s="11">
        <v>275</v>
      </c>
      <c r="I339" s="11"/>
      <c r="J339" s="11"/>
      <c r="K339" s="11"/>
      <c r="L339" s="11">
        <v>4184</v>
      </c>
      <c r="M339" s="1" t="s">
        <v>71</v>
      </c>
      <c r="N339" s="1" t="s">
        <v>141</v>
      </c>
      <c r="O339" s="1" t="s">
        <v>142</v>
      </c>
    </row>
    <row r="340" spans="1:15" x14ac:dyDescent="0.2">
      <c r="A340" s="1" t="s">
        <v>139</v>
      </c>
      <c r="B340" s="1" t="s">
        <v>140</v>
      </c>
      <c r="C340" s="4">
        <v>44222</v>
      </c>
      <c r="D340" s="11"/>
      <c r="E340" s="11"/>
      <c r="F340" s="11"/>
      <c r="G340" s="11"/>
      <c r="H340" s="11">
        <v>275</v>
      </c>
      <c r="I340" s="11"/>
      <c r="J340" s="11"/>
      <c r="K340" s="11"/>
      <c r="L340" s="11">
        <v>4184</v>
      </c>
      <c r="M340" s="1" t="s">
        <v>71</v>
      </c>
      <c r="N340" s="1" t="s">
        <v>141</v>
      </c>
      <c r="O340" s="1" t="s">
        <v>142</v>
      </c>
    </row>
    <row r="341" spans="1:15" x14ac:dyDescent="0.2">
      <c r="A341" s="1" t="s">
        <v>139</v>
      </c>
      <c r="B341" s="1" t="s">
        <v>140</v>
      </c>
      <c r="C341" s="4">
        <v>44223</v>
      </c>
      <c r="D341" s="11"/>
      <c r="E341" s="11"/>
      <c r="F341" s="11"/>
      <c r="G341" s="11"/>
      <c r="H341" s="11">
        <v>275</v>
      </c>
      <c r="I341" s="11"/>
      <c r="J341" s="11"/>
      <c r="K341" s="11"/>
      <c r="L341" s="11">
        <v>4184</v>
      </c>
      <c r="M341" s="1" t="s">
        <v>71</v>
      </c>
      <c r="N341" s="1" t="s">
        <v>141</v>
      </c>
      <c r="O341" s="1" t="s">
        <v>142</v>
      </c>
    </row>
    <row r="342" spans="1:15" x14ac:dyDescent="0.2">
      <c r="A342" s="1" t="s">
        <v>139</v>
      </c>
      <c r="B342" s="1" t="s">
        <v>140</v>
      </c>
      <c r="C342" s="4">
        <v>44224</v>
      </c>
      <c r="D342" s="11"/>
      <c r="E342" s="11"/>
      <c r="F342" s="11"/>
      <c r="G342" s="11"/>
      <c r="H342" s="11">
        <v>275</v>
      </c>
      <c r="I342" s="11"/>
      <c r="J342" s="11"/>
      <c r="K342" s="11"/>
      <c r="L342" s="11">
        <v>4184</v>
      </c>
      <c r="M342" s="1" t="s">
        <v>71</v>
      </c>
      <c r="N342" s="1" t="s">
        <v>141</v>
      </c>
      <c r="O342" s="1" t="s">
        <v>142</v>
      </c>
    </row>
    <row r="343" spans="1:15" x14ac:dyDescent="0.2">
      <c r="A343" s="1" t="s">
        <v>139</v>
      </c>
      <c r="B343" s="1" t="s">
        <v>140</v>
      </c>
      <c r="C343" s="4">
        <v>44225</v>
      </c>
      <c r="D343" s="11"/>
      <c r="E343" s="11"/>
      <c r="F343" s="11"/>
      <c r="G343" s="11"/>
      <c r="H343" s="11">
        <v>275</v>
      </c>
      <c r="I343" s="11"/>
      <c r="J343" s="11"/>
      <c r="K343" s="11"/>
      <c r="L343" s="11">
        <v>4184</v>
      </c>
      <c r="M343" s="1" t="s">
        <v>71</v>
      </c>
      <c r="N343" s="1" t="s">
        <v>141</v>
      </c>
      <c r="O343" s="1" t="s">
        <v>142</v>
      </c>
    </row>
    <row r="344" spans="1:15" x14ac:dyDescent="0.2">
      <c r="A344" s="1" t="s">
        <v>139</v>
      </c>
      <c r="B344" s="1" t="s">
        <v>140</v>
      </c>
      <c r="C344" s="4">
        <v>44226</v>
      </c>
      <c r="D344" s="11"/>
      <c r="E344" s="11"/>
      <c r="F344" s="11"/>
      <c r="G344" s="11"/>
      <c r="H344" s="11">
        <v>275</v>
      </c>
      <c r="I344" s="11"/>
      <c r="J344" s="11"/>
      <c r="K344" s="11"/>
      <c r="L344" s="11">
        <v>4184</v>
      </c>
      <c r="M344" s="1" t="s">
        <v>71</v>
      </c>
      <c r="N344" s="1" t="s">
        <v>141</v>
      </c>
      <c r="O344" s="1" t="s">
        <v>142</v>
      </c>
    </row>
    <row r="345" spans="1:15" x14ac:dyDescent="0.2">
      <c r="A345" s="1" t="s">
        <v>139</v>
      </c>
      <c r="B345" s="1" t="s">
        <v>140</v>
      </c>
      <c r="C345" s="4">
        <v>44227</v>
      </c>
      <c r="D345" s="11"/>
      <c r="E345" s="11"/>
      <c r="F345" s="11"/>
      <c r="G345" s="11"/>
      <c r="H345" s="11">
        <v>275</v>
      </c>
      <c r="I345" s="11"/>
      <c r="J345" s="11"/>
      <c r="K345" s="11"/>
      <c r="L345" s="11">
        <v>4184</v>
      </c>
      <c r="M345" s="1" t="s">
        <v>71</v>
      </c>
      <c r="N345" s="1" t="s">
        <v>141</v>
      </c>
      <c r="O345" s="1" t="s">
        <v>142</v>
      </c>
    </row>
    <row r="346" spans="1:15" x14ac:dyDescent="0.2">
      <c r="A346" s="1" t="s">
        <v>139</v>
      </c>
      <c r="B346" s="1" t="s">
        <v>140</v>
      </c>
      <c r="C346" s="4">
        <v>44228</v>
      </c>
      <c r="D346" s="11"/>
      <c r="E346" s="11"/>
      <c r="F346" s="11"/>
      <c r="G346" s="11"/>
      <c r="H346" s="11">
        <v>275</v>
      </c>
      <c r="I346" s="11"/>
      <c r="J346" s="11"/>
      <c r="K346" s="11"/>
      <c r="L346" s="11">
        <v>4184</v>
      </c>
      <c r="M346" s="1" t="s">
        <v>71</v>
      </c>
      <c r="N346" s="1" t="s">
        <v>141</v>
      </c>
      <c r="O346" s="1" t="s">
        <v>142</v>
      </c>
    </row>
    <row r="347" spans="1:15" x14ac:dyDescent="0.2">
      <c r="A347" s="1" t="s">
        <v>139</v>
      </c>
      <c r="B347" s="1" t="s">
        <v>140</v>
      </c>
      <c r="C347" s="4">
        <v>44229</v>
      </c>
      <c r="D347" s="11"/>
      <c r="E347" s="11"/>
      <c r="F347" s="11"/>
      <c r="G347" s="11"/>
      <c r="H347" s="11">
        <v>275</v>
      </c>
      <c r="I347" s="11"/>
      <c r="J347" s="11"/>
      <c r="K347" s="11"/>
      <c r="L347" s="11">
        <v>4184</v>
      </c>
      <c r="M347" s="1" t="s">
        <v>71</v>
      </c>
      <c r="N347" s="1" t="s">
        <v>141</v>
      </c>
      <c r="O347" s="1" t="s">
        <v>142</v>
      </c>
    </row>
    <row r="348" spans="1:15" x14ac:dyDescent="0.2">
      <c r="A348" s="1" t="s">
        <v>139</v>
      </c>
      <c r="B348" s="1" t="s">
        <v>140</v>
      </c>
      <c r="C348" s="4">
        <v>44230</v>
      </c>
      <c r="D348" s="11"/>
      <c r="E348" s="11"/>
      <c r="F348" s="11"/>
      <c r="G348" s="11"/>
      <c r="H348" s="11">
        <v>275</v>
      </c>
      <c r="I348" s="11"/>
      <c r="J348" s="11"/>
      <c r="K348" s="11"/>
      <c r="L348" s="11">
        <v>4184</v>
      </c>
      <c r="M348" s="1" t="s">
        <v>71</v>
      </c>
      <c r="N348" s="1" t="s">
        <v>141</v>
      </c>
      <c r="O348" s="1" t="s">
        <v>142</v>
      </c>
    </row>
    <row r="349" spans="1:15" x14ac:dyDescent="0.2">
      <c r="A349" s="1" t="s">
        <v>139</v>
      </c>
      <c r="B349" s="1" t="s">
        <v>140</v>
      </c>
      <c r="C349" s="4">
        <v>44231</v>
      </c>
      <c r="D349" s="11">
        <v>11008</v>
      </c>
      <c r="E349" s="11">
        <v>7811</v>
      </c>
      <c r="F349" s="11">
        <v>3197</v>
      </c>
      <c r="G349" s="11"/>
      <c r="H349" s="11">
        <v>275</v>
      </c>
      <c r="I349" s="11">
        <v>16.75</v>
      </c>
      <c r="J349" s="11">
        <v>11.89</v>
      </c>
      <c r="K349" s="11">
        <v>4.8600000000000003</v>
      </c>
      <c r="L349" s="11">
        <v>4184</v>
      </c>
      <c r="M349" s="1" t="s">
        <v>71</v>
      </c>
      <c r="N349" s="1" t="s">
        <v>141</v>
      </c>
      <c r="O349" s="1" t="s">
        <v>142</v>
      </c>
    </row>
    <row r="350" spans="1:15" x14ac:dyDescent="0.2">
      <c r="A350" s="1" t="s">
        <v>143</v>
      </c>
      <c r="B350" s="1" t="s">
        <v>144</v>
      </c>
      <c r="C350" s="4">
        <v>44189</v>
      </c>
      <c r="D350" s="11">
        <v>420</v>
      </c>
      <c r="E350" s="11">
        <v>420</v>
      </c>
      <c r="F350" s="11"/>
      <c r="G350" s="11"/>
      <c r="H350" s="11"/>
      <c r="I350" s="11">
        <v>0</v>
      </c>
      <c r="J350" s="11">
        <v>0</v>
      </c>
      <c r="K350" s="11"/>
      <c r="L350" s="11"/>
      <c r="M350" s="1" t="s">
        <v>68</v>
      </c>
      <c r="N350" s="1" t="s">
        <v>145</v>
      </c>
      <c r="O350" s="1" t="s">
        <v>146</v>
      </c>
    </row>
    <row r="351" spans="1:15" x14ac:dyDescent="0.2">
      <c r="A351" s="1" t="s">
        <v>143</v>
      </c>
      <c r="B351" s="1" t="s">
        <v>144</v>
      </c>
      <c r="C351" s="4">
        <v>44190</v>
      </c>
      <c r="D351" s="11">
        <v>5191</v>
      </c>
      <c r="E351" s="11">
        <v>5191</v>
      </c>
      <c r="F351" s="11"/>
      <c r="G351" s="11">
        <v>4771</v>
      </c>
      <c r="H351" s="11">
        <v>4771</v>
      </c>
      <c r="I351" s="11">
        <v>0.03</v>
      </c>
      <c r="J351" s="11">
        <v>0.03</v>
      </c>
      <c r="K351" s="11"/>
      <c r="L351" s="11">
        <v>250</v>
      </c>
      <c r="M351" s="1" t="s">
        <v>68</v>
      </c>
      <c r="N351" s="1" t="s">
        <v>145</v>
      </c>
      <c r="O351" s="1" t="s">
        <v>146</v>
      </c>
    </row>
    <row r="352" spans="1:15" x14ac:dyDescent="0.2">
      <c r="A352" s="1" t="s">
        <v>143</v>
      </c>
      <c r="B352" s="1" t="s">
        <v>144</v>
      </c>
      <c r="C352" s="4">
        <v>44191</v>
      </c>
      <c r="D352" s="11">
        <v>8335</v>
      </c>
      <c r="E352" s="11">
        <v>8335</v>
      </c>
      <c r="F352" s="11"/>
      <c r="G352" s="11">
        <v>3144</v>
      </c>
      <c r="H352" s="11">
        <v>3958</v>
      </c>
      <c r="I352" s="11">
        <v>0.04</v>
      </c>
      <c r="J352" s="11">
        <v>0.04</v>
      </c>
      <c r="K352" s="11"/>
      <c r="L352" s="11">
        <v>207</v>
      </c>
      <c r="M352" s="1" t="s">
        <v>68</v>
      </c>
      <c r="N352" s="1" t="s">
        <v>145</v>
      </c>
      <c r="O352" s="1" t="s">
        <v>146</v>
      </c>
    </row>
    <row r="353" spans="1:15" x14ac:dyDescent="0.2">
      <c r="A353" s="1" t="s">
        <v>143</v>
      </c>
      <c r="B353" s="1" t="s">
        <v>144</v>
      </c>
      <c r="C353" s="4">
        <v>44192</v>
      </c>
      <c r="D353" s="11">
        <v>8646</v>
      </c>
      <c r="E353" s="11">
        <v>8646</v>
      </c>
      <c r="F353" s="11"/>
      <c r="G353" s="11">
        <v>311</v>
      </c>
      <c r="H353" s="11">
        <v>2742</v>
      </c>
      <c r="I353" s="11">
        <v>0.05</v>
      </c>
      <c r="J353" s="11">
        <v>0.05</v>
      </c>
      <c r="K353" s="11"/>
      <c r="L353" s="11">
        <v>143</v>
      </c>
      <c r="M353" s="1" t="s">
        <v>68</v>
      </c>
      <c r="N353" s="1" t="s">
        <v>145</v>
      </c>
      <c r="O353" s="1" t="s">
        <v>146</v>
      </c>
    </row>
    <row r="354" spans="1:15" x14ac:dyDescent="0.2">
      <c r="A354" s="1" t="s">
        <v>143</v>
      </c>
      <c r="B354" s="1" t="s">
        <v>144</v>
      </c>
      <c r="C354" s="4">
        <v>44193</v>
      </c>
      <c r="D354" s="11"/>
      <c r="E354" s="11"/>
      <c r="F354" s="11"/>
      <c r="G354" s="11"/>
      <c r="H354" s="11">
        <v>2069</v>
      </c>
      <c r="I354" s="11"/>
      <c r="J354" s="11"/>
      <c r="K354" s="11"/>
      <c r="L354" s="11">
        <v>108</v>
      </c>
      <c r="M354" s="1" t="s">
        <v>68</v>
      </c>
      <c r="N354" s="1" t="s">
        <v>145</v>
      </c>
      <c r="O354" s="1" t="s">
        <v>146</v>
      </c>
    </row>
    <row r="355" spans="1:15" x14ac:dyDescent="0.2">
      <c r="A355" s="1" t="s">
        <v>143</v>
      </c>
      <c r="B355" s="1" t="s">
        <v>144</v>
      </c>
      <c r="C355" s="4">
        <v>44194</v>
      </c>
      <c r="D355" s="11"/>
      <c r="E355" s="11"/>
      <c r="F355" s="11"/>
      <c r="G355" s="11"/>
      <c r="H355" s="11">
        <v>1665</v>
      </c>
      <c r="I355" s="11"/>
      <c r="J355" s="11"/>
      <c r="K355" s="11"/>
      <c r="L355" s="11">
        <v>87</v>
      </c>
      <c r="M355" s="1" t="s">
        <v>68</v>
      </c>
      <c r="N355" s="1" t="s">
        <v>145</v>
      </c>
      <c r="O355" s="1" t="s">
        <v>146</v>
      </c>
    </row>
    <row r="356" spans="1:15" x14ac:dyDescent="0.2">
      <c r="A356" s="1" t="s">
        <v>143</v>
      </c>
      <c r="B356" s="1" t="s">
        <v>144</v>
      </c>
      <c r="C356" s="4">
        <v>44195</v>
      </c>
      <c r="D356" s="11"/>
      <c r="E356" s="11"/>
      <c r="F356" s="11"/>
      <c r="G356" s="11"/>
      <c r="H356" s="11">
        <v>1396</v>
      </c>
      <c r="I356" s="11"/>
      <c r="J356" s="11"/>
      <c r="K356" s="11"/>
      <c r="L356" s="11">
        <v>73</v>
      </c>
      <c r="M356" s="1" t="s">
        <v>68</v>
      </c>
      <c r="N356" s="1" t="s">
        <v>145</v>
      </c>
      <c r="O356" s="1" t="s">
        <v>146</v>
      </c>
    </row>
    <row r="357" spans="1:15" x14ac:dyDescent="0.2">
      <c r="A357" s="1" t="s">
        <v>143</v>
      </c>
      <c r="B357" s="1" t="s">
        <v>144</v>
      </c>
      <c r="C357" s="4">
        <v>44196</v>
      </c>
      <c r="D357" s="11"/>
      <c r="E357" s="11"/>
      <c r="F357" s="11"/>
      <c r="G357" s="11"/>
      <c r="H357" s="11">
        <v>1204</v>
      </c>
      <c r="I357" s="11"/>
      <c r="J357" s="11"/>
      <c r="K357" s="11"/>
      <c r="L357" s="11">
        <v>63</v>
      </c>
      <c r="M357" s="1" t="s">
        <v>68</v>
      </c>
      <c r="N357" s="1" t="s">
        <v>145</v>
      </c>
      <c r="O357" s="1" t="s">
        <v>146</v>
      </c>
    </row>
    <row r="358" spans="1:15" x14ac:dyDescent="0.2">
      <c r="A358" s="1" t="s">
        <v>143</v>
      </c>
      <c r="B358" s="1" t="s">
        <v>144</v>
      </c>
      <c r="C358" s="4">
        <v>44197</v>
      </c>
      <c r="D358" s="11"/>
      <c r="E358" s="11"/>
      <c r="F358" s="11"/>
      <c r="G358" s="11"/>
      <c r="H358" s="11">
        <v>530</v>
      </c>
      <c r="I358" s="11"/>
      <c r="J358" s="11"/>
      <c r="K358" s="11"/>
      <c r="L358" s="11">
        <v>28</v>
      </c>
      <c r="M358" s="1" t="s">
        <v>68</v>
      </c>
      <c r="N358" s="1" t="s">
        <v>145</v>
      </c>
      <c r="O358" s="1" t="s">
        <v>146</v>
      </c>
    </row>
    <row r="359" spans="1:15" x14ac:dyDescent="0.2">
      <c r="A359" s="1" t="s">
        <v>143</v>
      </c>
      <c r="B359" s="1" t="s">
        <v>144</v>
      </c>
      <c r="C359" s="4">
        <v>44198</v>
      </c>
      <c r="D359" s="11"/>
      <c r="E359" s="11"/>
      <c r="F359" s="11"/>
      <c r="G359" s="11"/>
      <c r="H359" s="11">
        <v>88</v>
      </c>
      <c r="I359" s="11"/>
      <c r="J359" s="11"/>
      <c r="K359" s="11"/>
      <c r="L359" s="11">
        <v>5</v>
      </c>
      <c r="M359" s="1" t="s">
        <v>68</v>
      </c>
      <c r="N359" s="1" t="s">
        <v>145</v>
      </c>
      <c r="O359" s="1" t="s">
        <v>146</v>
      </c>
    </row>
    <row r="360" spans="1:15" x14ac:dyDescent="0.2">
      <c r="A360" s="1" t="s">
        <v>143</v>
      </c>
      <c r="B360" s="1" t="s">
        <v>144</v>
      </c>
      <c r="C360" s="4">
        <v>44199</v>
      </c>
      <c r="D360" s="11"/>
      <c r="E360" s="11"/>
      <c r="F360" s="11"/>
      <c r="G360" s="11"/>
      <c r="H360" s="11">
        <v>51</v>
      </c>
      <c r="I360" s="11"/>
      <c r="J360" s="11"/>
      <c r="K360" s="11"/>
      <c r="L360" s="11">
        <v>3</v>
      </c>
      <c r="M360" s="1" t="s">
        <v>68</v>
      </c>
      <c r="N360" s="1" t="s">
        <v>145</v>
      </c>
      <c r="O360" s="1" t="s">
        <v>146</v>
      </c>
    </row>
    <row r="361" spans="1:15" x14ac:dyDescent="0.2">
      <c r="A361" s="1" t="s">
        <v>143</v>
      </c>
      <c r="B361" s="1" t="s">
        <v>144</v>
      </c>
      <c r="C361" s="4">
        <v>44200</v>
      </c>
      <c r="D361" s="11">
        <v>9051</v>
      </c>
      <c r="E361" s="11">
        <v>9051</v>
      </c>
      <c r="F361" s="11"/>
      <c r="G361" s="11"/>
      <c r="H361" s="11">
        <v>51</v>
      </c>
      <c r="I361" s="11">
        <v>0.05</v>
      </c>
      <c r="J361" s="11">
        <v>0.05</v>
      </c>
      <c r="K361" s="11"/>
      <c r="L361" s="11">
        <v>3</v>
      </c>
      <c r="M361" s="1" t="s">
        <v>68</v>
      </c>
      <c r="N361" s="1" t="s">
        <v>145</v>
      </c>
      <c r="O361" s="1" t="s">
        <v>146</v>
      </c>
    </row>
    <row r="362" spans="1:15" x14ac:dyDescent="0.2">
      <c r="A362" s="1" t="s">
        <v>143</v>
      </c>
      <c r="B362" s="1" t="s">
        <v>144</v>
      </c>
      <c r="C362" s="4">
        <v>44201</v>
      </c>
      <c r="D362" s="11">
        <v>10494</v>
      </c>
      <c r="E362" s="11">
        <v>10494</v>
      </c>
      <c r="F362" s="11"/>
      <c r="G362" s="11">
        <v>1443</v>
      </c>
      <c r="H362" s="11">
        <v>250</v>
      </c>
      <c r="I362" s="11">
        <v>0.05</v>
      </c>
      <c r="J362" s="11">
        <v>0.05</v>
      </c>
      <c r="K362" s="11"/>
      <c r="L362" s="11">
        <v>13</v>
      </c>
      <c r="M362" s="1" t="s">
        <v>68</v>
      </c>
      <c r="N362" s="1" t="s">
        <v>145</v>
      </c>
      <c r="O362" s="1" t="s">
        <v>146</v>
      </c>
    </row>
    <row r="363" spans="1:15" x14ac:dyDescent="0.2">
      <c r="A363" s="1" t="s">
        <v>143</v>
      </c>
      <c r="B363" s="1" t="s">
        <v>144</v>
      </c>
      <c r="C363" s="4">
        <v>44202</v>
      </c>
      <c r="D363" s="11">
        <v>10699</v>
      </c>
      <c r="E363" s="11">
        <v>10699</v>
      </c>
      <c r="F363" s="11"/>
      <c r="G363" s="11">
        <v>205</v>
      </c>
      <c r="H363" s="11">
        <v>272</v>
      </c>
      <c r="I363" s="11">
        <v>0.06</v>
      </c>
      <c r="J363" s="11">
        <v>0.06</v>
      </c>
      <c r="K363" s="11"/>
      <c r="L363" s="11">
        <v>14</v>
      </c>
      <c r="M363" s="1" t="s">
        <v>68</v>
      </c>
      <c r="N363" s="1" t="s">
        <v>145</v>
      </c>
      <c r="O363" s="1" t="s">
        <v>146</v>
      </c>
    </row>
    <row r="364" spans="1:15" x14ac:dyDescent="0.2">
      <c r="A364" s="1" t="s">
        <v>143</v>
      </c>
      <c r="B364" s="1" t="s">
        <v>144</v>
      </c>
      <c r="C364" s="4">
        <v>44203</v>
      </c>
      <c r="D364" s="11"/>
      <c r="E364" s="11"/>
      <c r="F364" s="11"/>
      <c r="G364" s="11"/>
      <c r="H364" s="11">
        <v>344</v>
      </c>
      <c r="I364" s="11"/>
      <c r="J364" s="11"/>
      <c r="K364" s="11"/>
      <c r="L364" s="11">
        <v>18</v>
      </c>
      <c r="M364" s="1" t="s">
        <v>68</v>
      </c>
      <c r="N364" s="1" t="s">
        <v>145</v>
      </c>
      <c r="O364" s="1" t="s">
        <v>146</v>
      </c>
    </row>
    <row r="365" spans="1:15" x14ac:dyDescent="0.2">
      <c r="A365" s="1" t="s">
        <v>143</v>
      </c>
      <c r="B365" s="1" t="s">
        <v>144</v>
      </c>
      <c r="C365" s="4">
        <v>44204</v>
      </c>
      <c r="D365" s="11"/>
      <c r="E365" s="11"/>
      <c r="F365" s="11"/>
      <c r="G365" s="11"/>
      <c r="H365" s="11">
        <v>417</v>
      </c>
      <c r="I365" s="11"/>
      <c r="J365" s="11"/>
      <c r="K365" s="11"/>
      <c r="L365" s="11">
        <v>22</v>
      </c>
      <c r="M365" s="1" t="s">
        <v>68</v>
      </c>
      <c r="N365" s="1" t="s">
        <v>145</v>
      </c>
      <c r="O365" s="1" t="s">
        <v>146</v>
      </c>
    </row>
    <row r="366" spans="1:15" x14ac:dyDescent="0.2">
      <c r="A366" s="1" t="s">
        <v>143</v>
      </c>
      <c r="B366" s="1" t="s">
        <v>144</v>
      </c>
      <c r="C366" s="4">
        <v>44205</v>
      </c>
      <c r="D366" s="11"/>
      <c r="E366" s="11"/>
      <c r="F366" s="11"/>
      <c r="G366" s="11"/>
      <c r="H366" s="11">
        <v>489</v>
      </c>
      <c r="I366" s="11"/>
      <c r="J366" s="11"/>
      <c r="K366" s="11"/>
      <c r="L366" s="11">
        <v>26</v>
      </c>
      <c r="M366" s="1" t="s">
        <v>68</v>
      </c>
      <c r="N366" s="1" t="s">
        <v>145</v>
      </c>
      <c r="O366" s="1" t="s">
        <v>146</v>
      </c>
    </row>
    <row r="367" spans="1:15" x14ac:dyDescent="0.2">
      <c r="A367" s="1" t="s">
        <v>143</v>
      </c>
      <c r="B367" s="1" t="s">
        <v>144</v>
      </c>
      <c r="C367" s="4">
        <v>44206</v>
      </c>
      <c r="D367" s="11"/>
      <c r="E367" s="11"/>
      <c r="F367" s="11"/>
      <c r="G367" s="11"/>
      <c r="H367" s="11">
        <v>562</v>
      </c>
      <c r="I367" s="11"/>
      <c r="J367" s="11"/>
      <c r="K367" s="11"/>
      <c r="L367" s="11">
        <v>29</v>
      </c>
      <c r="M367" s="1" t="s">
        <v>68</v>
      </c>
      <c r="N367" s="1" t="s">
        <v>145</v>
      </c>
      <c r="O367" s="1" t="s">
        <v>146</v>
      </c>
    </row>
    <row r="368" spans="1:15" x14ac:dyDescent="0.2">
      <c r="A368" s="1" t="s">
        <v>143</v>
      </c>
      <c r="B368" s="1" t="s">
        <v>144</v>
      </c>
      <c r="C368" s="4">
        <v>44207</v>
      </c>
      <c r="D368" s="11"/>
      <c r="E368" s="11"/>
      <c r="F368" s="11"/>
      <c r="G368" s="11"/>
      <c r="H368" s="11">
        <v>635</v>
      </c>
      <c r="I368" s="11"/>
      <c r="J368" s="11"/>
      <c r="K368" s="11"/>
      <c r="L368" s="11">
        <v>33</v>
      </c>
      <c r="M368" s="1" t="s">
        <v>68</v>
      </c>
      <c r="N368" s="1" t="s">
        <v>145</v>
      </c>
      <c r="O368" s="1" t="s">
        <v>146</v>
      </c>
    </row>
    <row r="369" spans="1:15" x14ac:dyDescent="0.2">
      <c r="A369" s="1" t="s">
        <v>143</v>
      </c>
      <c r="B369" s="1" t="s">
        <v>144</v>
      </c>
      <c r="C369" s="4">
        <v>44208</v>
      </c>
      <c r="D369" s="11"/>
      <c r="E369" s="11"/>
      <c r="F369" s="11"/>
      <c r="G369" s="11"/>
      <c r="H369" s="11">
        <v>508</v>
      </c>
      <c r="I369" s="11"/>
      <c r="J369" s="11"/>
      <c r="K369" s="11"/>
      <c r="L369" s="11">
        <v>27</v>
      </c>
      <c r="M369" s="1" t="s">
        <v>68</v>
      </c>
      <c r="N369" s="1" t="s">
        <v>145</v>
      </c>
      <c r="O369" s="1" t="s">
        <v>146</v>
      </c>
    </row>
    <row r="370" spans="1:15" x14ac:dyDescent="0.2">
      <c r="A370" s="1" t="s">
        <v>143</v>
      </c>
      <c r="B370" s="1" t="s">
        <v>144</v>
      </c>
      <c r="C370" s="4">
        <v>44209</v>
      </c>
      <c r="D370" s="11">
        <v>14612</v>
      </c>
      <c r="E370" s="11">
        <v>11743</v>
      </c>
      <c r="F370" s="11">
        <v>2869</v>
      </c>
      <c r="G370" s="11"/>
      <c r="H370" s="11">
        <v>559</v>
      </c>
      <c r="I370" s="11">
        <v>0.08</v>
      </c>
      <c r="J370" s="11">
        <v>0.06</v>
      </c>
      <c r="K370" s="11">
        <v>0.02</v>
      </c>
      <c r="L370" s="11">
        <v>29</v>
      </c>
      <c r="M370" s="1" t="s">
        <v>68</v>
      </c>
      <c r="N370" s="1" t="s">
        <v>145</v>
      </c>
      <c r="O370" s="1" t="s">
        <v>146</v>
      </c>
    </row>
    <row r="371" spans="1:15" x14ac:dyDescent="0.2">
      <c r="A371" s="1" t="s">
        <v>143</v>
      </c>
      <c r="B371" s="1" t="s">
        <v>144</v>
      </c>
      <c r="C371" s="4">
        <v>44210</v>
      </c>
      <c r="D371" s="11">
        <v>18526</v>
      </c>
      <c r="E371" s="11">
        <v>12787</v>
      </c>
      <c r="F371" s="11">
        <v>5739</v>
      </c>
      <c r="G371" s="11">
        <v>3914</v>
      </c>
      <c r="H371" s="11">
        <v>1038</v>
      </c>
      <c r="I371" s="11">
        <v>0.1</v>
      </c>
      <c r="J371" s="11">
        <v>7.0000000000000007E-2</v>
      </c>
      <c r="K371" s="11">
        <v>0.03</v>
      </c>
      <c r="L371" s="11">
        <v>54</v>
      </c>
      <c r="M371" s="1" t="s">
        <v>68</v>
      </c>
      <c r="N371" s="1" t="s">
        <v>145</v>
      </c>
      <c r="O371" s="1" t="s">
        <v>146</v>
      </c>
    </row>
    <row r="372" spans="1:15" x14ac:dyDescent="0.2">
      <c r="A372" s="1" t="s">
        <v>143</v>
      </c>
      <c r="B372" s="1" t="s">
        <v>144</v>
      </c>
      <c r="C372" s="4">
        <v>44211</v>
      </c>
      <c r="D372" s="11">
        <v>21876</v>
      </c>
      <c r="E372" s="11">
        <v>13755</v>
      </c>
      <c r="F372" s="11">
        <v>8121</v>
      </c>
      <c r="G372" s="11">
        <v>3350</v>
      </c>
      <c r="H372" s="11">
        <v>1437</v>
      </c>
      <c r="I372" s="11">
        <v>0.11</v>
      </c>
      <c r="J372" s="11">
        <v>7.0000000000000007E-2</v>
      </c>
      <c r="K372" s="11">
        <v>0.04</v>
      </c>
      <c r="L372" s="11">
        <v>75</v>
      </c>
      <c r="M372" s="1" t="s">
        <v>68</v>
      </c>
      <c r="N372" s="1" t="s">
        <v>145</v>
      </c>
      <c r="O372" s="1" t="s">
        <v>146</v>
      </c>
    </row>
    <row r="373" spans="1:15" x14ac:dyDescent="0.2">
      <c r="A373" s="1" t="s">
        <v>143</v>
      </c>
      <c r="B373" s="1" t="s">
        <v>144</v>
      </c>
      <c r="C373" s="4">
        <v>44212</v>
      </c>
      <c r="D373" s="11">
        <v>21937</v>
      </c>
      <c r="E373" s="11">
        <v>13766</v>
      </c>
      <c r="F373" s="11">
        <v>8171</v>
      </c>
      <c r="G373" s="11">
        <v>61</v>
      </c>
      <c r="H373" s="11">
        <v>1366</v>
      </c>
      <c r="I373" s="11">
        <v>0.11</v>
      </c>
      <c r="J373" s="11">
        <v>7.0000000000000007E-2</v>
      </c>
      <c r="K373" s="11">
        <v>0.04</v>
      </c>
      <c r="L373" s="11">
        <v>71</v>
      </c>
      <c r="M373" s="1" t="s">
        <v>68</v>
      </c>
      <c r="N373" s="1" t="s">
        <v>145</v>
      </c>
      <c r="O373" s="1" t="s">
        <v>146</v>
      </c>
    </row>
    <row r="374" spans="1:15" x14ac:dyDescent="0.2">
      <c r="A374" s="1" t="s">
        <v>143</v>
      </c>
      <c r="B374" s="1" t="s">
        <v>144</v>
      </c>
      <c r="C374" s="4">
        <v>44213</v>
      </c>
      <c r="D374" s="11">
        <v>21972</v>
      </c>
      <c r="E374" s="11">
        <v>13781</v>
      </c>
      <c r="F374" s="11">
        <v>8191</v>
      </c>
      <c r="G374" s="11">
        <v>35</v>
      </c>
      <c r="H374" s="11">
        <v>1291</v>
      </c>
      <c r="I374" s="11">
        <v>0.11</v>
      </c>
      <c r="J374" s="11">
        <v>7.0000000000000007E-2</v>
      </c>
      <c r="K374" s="11">
        <v>0.04</v>
      </c>
      <c r="L374" s="11">
        <v>68</v>
      </c>
      <c r="M374" s="1" t="s">
        <v>68</v>
      </c>
      <c r="N374" s="1" t="s">
        <v>145</v>
      </c>
      <c r="O374" s="1" t="s">
        <v>146</v>
      </c>
    </row>
    <row r="375" spans="1:15" x14ac:dyDescent="0.2">
      <c r="A375" s="1" t="s">
        <v>143</v>
      </c>
      <c r="B375" s="1" t="s">
        <v>144</v>
      </c>
      <c r="C375" s="4">
        <v>44214</v>
      </c>
      <c r="D375" s="11">
        <v>32385</v>
      </c>
      <c r="E375" s="11">
        <v>24025</v>
      </c>
      <c r="F375" s="11">
        <v>8360</v>
      </c>
      <c r="G375" s="11">
        <v>10413</v>
      </c>
      <c r="H375" s="11">
        <v>2699</v>
      </c>
      <c r="I375" s="11">
        <v>0.17</v>
      </c>
      <c r="J375" s="11">
        <v>0.13</v>
      </c>
      <c r="K375" s="11">
        <v>0.04</v>
      </c>
      <c r="L375" s="11">
        <v>141</v>
      </c>
      <c r="M375" s="1" t="s">
        <v>68</v>
      </c>
      <c r="N375" s="1" t="s">
        <v>145</v>
      </c>
      <c r="O375" s="1" t="s">
        <v>146</v>
      </c>
    </row>
    <row r="376" spans="1:15" x14ac:dyDescent="0.2">
      <c r="A376" s="1" t="s">
        <v>143</v>
      </c>
      <c r="B376" s="1" t="s">
        <v>144</v>
      </c>
      <c r="C376" s="4">
        <v>44215</v>
      </c>
      <c r="D376" s="11">
        <v>50924</v>
      </c>
      <c r="E376" s="11">
        <v>42564</v>
      </c>
      <c r="F376" s="11">
        <v>8360</v>
      </c>
      <c r="G376" s="11">
        <v>18539</v>
      </c>
      <c r="H376" s="11">
        <v>5267</v>
      </c>
      <c r="I376" s="11">
        <v>0.27</v>
      </c>
      <c r="J376" s="11">
        <v>0.22</v>
      </c>
      <c r="K376" s="11">
        <v>0.04</v>
      </c>
      <c r="L376" s="11">
        <v>276</v>
      </c>
      <c r="M376" s="1" t="s">
        <v>68</v>
      </c>
      <c r="N376" s="1" t="s">
        <v>145</v>
      </c>
      <c r="O376" s="1" t="s">
        <v>146</v>
      </c>
    </row>
    <row r="377" spans="1:15" x14ac:dyDescent="0.2">
      <c r="A377" s="1" t="s">
        <v>143</v>
      </c>
      <c r="B377" s="1" t="s">
        <v>144</v>
      </c>
      <c r="C377" s="4">
        <v>44216</v>
      </c>
      <c r="D377" s="11">
        <v>54036</v>
      </c>
      <c r="E377" s="11">
        <v>45676</v>
      </c>
      <c r="F377" s="11">
        <v>8360</v>
      </c>
      <c r="G377" s="11">
        <v>3112</v>
      </c>
      <c r="H377" s="11">
        <v>5632</v>
      </c>
      <c r="I377" s="11">
        <v>0.28000000000000003</v>
      </c>
      <c r="J377" s="11">
        <v>0.24</v>
      </c>
      <c r="K377" s="11">
        <v>0.04</v>
      </c>
      <c r="L377" s="11">
        <v>295</v>
      </c>
      <c r="M377" s="1" t="s">
        <v>68</v>
      </c>
      <c r="N377" s="1" t="s">
        <v>145</v>
      </c>
      <c r="O377" s="1" t="s">
        <v>146</v>
      </c>
    </row>
    <row r="378" spans="1:15" x14ac:dyDescent="0.2">
      <c r="A378" s="1" t="s">
        <v>143</v>
      </c>
      <c r="B378" s="1" t="s">
        <v>144</v>
      </c>
      <c r="C378" s="4">
        <v>44217</v>
      </c>
      <c r="D378" s="11">
        <v>62822</v>
      </c>
      <c r="E378" s="11">
        <v>54458</v>
      </c>
      <c r="F378" s="11">
        <v>8364</v>
      </c>
      <c r="G378" s="11">
        <v>8786</v>
      </c>
      <c r="H378" s="11">
        <v>6328</v>
      </c>
      <c r="I378" s="11">
        <v>0.33</v>
      </c>
      <c r="J378" s="11">
        <v>0.28000000000000003</v>
      </c>
      <c r="K378" s="11">
        <v>0.04</v>
      </c>
      <c r="L378" s="11">
        <v>331</v>
      </c>
      <c r="M378" s="1" t="s">
        <v>68</v>
      </c>
      <c r="N378" s="1" t="s">
        <v>145</v>
      </c>
      <c r="O378" s="1" t="s">
        <v>146</v>
      </c>
    </row>
    <row r="379" spans="1:15" x14ac:dyDescent="0.2">
      <c r="A379" s="1" t="s">
        <v>143</v>
      </c>
      <c r="B379" s="1" t="s">
        <v>144</v>
      </c>
      <c r="C379" s="4">
        <v>44218</v>
      </c>
      <c r="D379" s="11">
        <v>63047</v>
      </c>
      <c r="E379" s="11">
        <v>54683</v>
      </c>
      <c r="F379" s="11">
        <v>8364</v>
      </c>
      <c r="G379" s="11">
        <v>225</v>
      </c>
      <c r="H379" s="11">
        <v>5882</v>
      </c>
      <c r="I379" s="11">
        <v>0.33</v>
      </c>
      <c r="J379" s="11">
        <v>0.28999999999999998</v>
      </c>
      <c r="K379" s="11">
        <v>0.04</v>
      </c>
      <c r="L379" s="11">
        <v>308</v>
      </c>
      <c r="M379" s="1" t="s">
        <v>68</v>
      </c>
      <c r="N379" s="1" t="s">
        <v>145</v>
      </c>
      <c r="O379" s="1" t="s">
        <v>146</v>
      </c>
    </row>
    <row r="380" spans="1:15" x14ac:dyDescent="0.2">
      <c r="A380" s="1" t="s">
        <v>143</v>
      </c>
      <c r="B380" s="1" t="s">
        <v>144</v>
      </c>
      <c r="C380" s="4">
        <v>44219</v>
      </c>
      <c r="D380" s="11">
        <v>63939</v>
      </c>
      <c r="E380" s="11">
        <v>55575</v>
      </c>
      <c r="F380" s="11">
        <v>8364</v>
      </c>
      <c r="G380" s="11">
        <v>892</v>
      </c>
      <c r="H380" s="11">
        <v>6000</v>
      </c>
      <c r="I380" s="11">
        <v>0.33</v>
      </c>
      <c r="J380" s="11">
        <v>0.28999999999999998</v>
      </c>
      <c r="K380" s="11">
        <v>0.04</v>
      </c>
      <c r="L380" s="11">
        <v>314</v>
      </c>
      <c r="M380" s="1" t="s">
        <v>68</v>
      </c>
      <c r="N380" s="1" t="s">
        <v>145</v>
      </c>
      <c r="O380" s="1" t="s">
        <v>146</v>
      </c>
    </row>
    <row r="381" spans="1:15" x14ac:dyDescent="0.2">
      <c r="A381" s="1" t="s">
        <v>143</v>
      </c>
      <c r="B381" s="1" t="s">
        <v>144</v>
      </c>
      <c r="C381" s="4">
        <v>44220</v>
      </c>
      <c r="D381" s="11"/>
      <c r="E381" s="11"/>
      <c r="F381" s="11"/>
      <c r="G381" s="11"/>
      <c r="H381" s="11">
        <v>6020</v>
      </c>
      <c r="I381" s="11"/>
      <c r="J381" s="11"/>
      <c r="K381" s="11"/>
      <c r="L381" s="11">
        <v>315</v>
      </c>
      <c r="M381" s="1" t="s">
        <v>68</v>
      </c>
      <c r="N381" s="1" t="s">
        <v>145</v>
      </c>
      <c r="O381" s="1" t="s">
        <v>146</v>
      </c>
    </row>
    <row r="382" spans="1:15" x14ac:dyDescent="0.2">
      <c r="A382" s="1" t="s">
        <v>143</v>
      </c>
      <c r="B382" s="1" t="s">
        <v>144</v>
      </c>
      <c r="C382" s="4">
        <v>44221</v>
      </c>
      <c r="D382" s="11">
        <v>64286</v>
      </c>
      <c r="E382" s="11">
        <v>55798</v>
      </c>
      <c r="F382" s="11">
        <v>8488</v>
      </c>
      <c r="G382" s="11"/>
      <c r="H382" s="11">
        <v>4557</v>
      </c>
      <c r="I382" s="11">
        <v>0.34</v>
      </c>
      <c r="J382" s="11">
        <v>0.28999999999999998</v>
      </c>
      <c r="K382" s="11">
        <v>0.04</v>
      </c>
      <c r="L382" s="11">
        <v>238</v>
      </c>
      <c r="M382" s="1" t="s">
        <v>68</v>
      </c>
      <c r="N382" s="1" t="s">
        <v>145</v>
      </c>
      <c r="O382" s="1" t="s">
        <v>146</v>
      </c>
    </row>
    <row r="383" spans="1:15" x14ac:dyDescent="0.2">
      <c r="A383" s="1" t="s">
        <v>143</v>
      </c>
      <c r="B383" s="1" t="s">
        <v>144</v>
      </c>
      <c r="C383" s="4">
        <v>44222</v>
      </c>
      <c r="D383" s="11">
        <v>66569</v>
      </c>
      <c r="E383" s="11">
        <v>56551</v>
      </c>
      <c r="F383" s="11">
        <v>10018</v>
      </c>
      <c r="G383" s="11">
        <v>2283</v>
      </c>
      <c r="H383" s="11">
        <v>2235</v>
      </c>
      <c r="I383" s="11">
        <v>0.35</v>
      </c>
      <c r="J383" s="11">
        <v>0.3</v>
      </c>
      <c r="K383" s="11">
        <v>0.05</v>
      </c>
      <c r="L383" s="11">
        <v>117</v>
      </c>
      <c r="M383" s="1" t="s">
        <v>68</v>
      </c>
      <c r="N383" s="1" t="s">
        <v>145</v>
      </c>
      <c r="O383" s="1" t="s">
        <v>146</v>
      </c>
    </row>
    <row r="384" spans="1:15" x14ac:dyDescent="0.2">
      <c r="A384" s="1" t="s">
        <v>143</v>
      </c>
      <c r="B384" s="1" t="s">
        <v>144</v>
      </c>
      <c r="C384" s="4">
        <v>44223</v>
      </c>
      <c r="D384" s="11">
        <v>67096</v>
      </c>
      <c r="E384" s="11">
        <v>56764</v>
      </c>
      <c r="F384" s="11">
        <v>10332</v>
      </c>
      <c r="G384" s="11">
        <v>527</v>
      </c>
      <c r="H384" s="11">
        <v>1866</v>
      </c>
      <c r="I384" s="11">
        <v>0.35</v>
      </c>
      <c r="J384" s="11">
        <v>0.3</v>
      </c>
      <c r="K384" s="11">
        <v>0.05</v>
      </c>
      <c r="L384" s="11">
        <v>98</v>
      </c>
      <c r="M384" s="1" t="s">
        <v>68</v>
      </c>
      <c r="N384" s="1" t="s">
        <v>145</v>
      </c>
      <c r="O384" s="1" t="s">
        <v>146</v>
      </c>
    </row>
    <row r="385" spans="1:15" x14ac:dyDescent="0.2">
      <c r="A385" s="1" t="s">
        <v>143</v>
      </c>
      <c r="B385" s="1" t="s">
        <v>144</v>
      </c>
      <c r="C385" s="4">
        <v>44224</v>
      </c>
      <c r="D385" s="11">
        <v>67111</v>
      </c>
      <c r="E385" s="11">
        <v>56764</v>
      </c>
      <c r="F385" s="11">
        <v>10347</v>
      </c>
      <c r="G385" s="11">
        <v>15</v>
      </c>
      <c r="H385" s="11">
        <v>613</v>
      </c>
      <c r="I385" s="11">
        <v>0.35</v>
      </c>
      <c r="J385" s="11">
        <v>0.3</v>
      </c>
      <c r="K385" s="11">
        <v>0.05</v>
      </c>
      <c r="L385" s="11">
        <v>32</v>
      </c>
      <c r="M385" s="1" t="s">
        <v>68</v>
      </c>
      <c r="N385" s="1" t="s">
        <v>145</v>
      </c>
      <c r="O385" s="1" t="s">
        <v>146</v>
      </c>
    </row>
    <row r="386" spans="1:15" x14ac:dyDescent="0.2">
      <c r="A386" s="1" t="s">
        <v>143</v>
      </c>
      <c r="B386" s="1" t="s">
        <v>144</v>
      </c>
      <c r="C386" s="4">
        <v>44225</v>
      </c>
      <c r="D386" s="11">
        <v>67115</v>
      </c>
      <c r="E386" s="11">
        <v>56768</v>
      </c>
      <c r="F386" s="11">
        <v>10347</v>
      </c>
      <c r="G386" s="11">
        <v>4</v>
      </c>
      <c r="H386" s="11">
        <v>581</v>
      </c>
      <c r="I386" s="11">
        <v>0.35</v>
      </c>
      <c r="J386" s="11">
        <v>0.3</v>
      </c>
      <c r="K386" s="11">
        <v>0.05</v>
      </c>
      <c r="L386" s="11">
        <v>30</v>
      </c>
      <c r="M386" s="1" t="s">
        <v>68</v>
      </c>
      <c r="N386" s="1" t="s">
        <v>145</v>
      </c>
      <c r="O386" s="1" t="s">
        <v>146</v>
      </c>
    </row>
    <row r="387" spans="1:15" x14ac:dyDescent="0.2">
      <c r="A387" s="1" t="s">
        <v>143</v>
      </c>
      <c r="B387" s="1" t="s">
        <v>144</v>
      </c>
      <c r="C387" s="4">
        <v>44226</v>
      </c>
      <c r="D387" s="11">
        <v>67123</v>
      </c>
      <c r="E387" s="11">
        <v>56771</v>
      </c>
      <c r="F387" s="11">
        <v>10352</v>
      </c>
      <c r="G387" s="11">
        <v>8</v>
      </c>
      <c r="H387" s="11">
        <v>455</v>
      </c>
      <c r="I387" s="11">
        <v>0.35</v>
      </c>
      <c r="J387" s="11">
        <v>0.3</v>
      </c>
      <c r="K387" s="11">
        <v>0.05</v>
      </c>
      <c r="L387" s="11">
        <v>24</v>
      </c>
      <c r="M387" s="1" t="s">
        <v>68</v>
      </c>
      <c r="N387" s="1" t="s">
        <v>145</v>
      </c>
      <c r="O387" s="1" t="s">
        <v>146</v>
      </c>
    </row>
    <row r="388" spans="1:15" x14ac:dyDescent="0.2">
      <c r="A388" s="1" t="s">
        <v>143</v>
      </c>
      <c r="B388" s="1" t="s">
        <v>144</v>
      </c>
      <c r="C388" s="4">
        <v>44227</v>
      </c>
      <c r="D388" s="11"/>
      <c r="E388" s="11"/>
      <c r="F388" s="11"/>
      <c r="G388" s="11"/>
      <c r="H388" s="11">
        <v>919</v>
      </c>
      <c r="I388" s="11"/>
      <c r="J388" s="11"/>
      <c r="K388" s="11"/>
      <c r="L388" s="11">
        <v>48</v>
      </c>
      <c r="M388" s="1" t="s">
        <v>68</v>
      </c>
      <c r="N388" s="1" t="s">
        <v>145</v>
      </c>
      <c r="O388" s="1" t="s">
        <v>146</v>
      </c>
    </row>
    <row r="389" spans="1:15" x14ac:dyDescent="0.2">
      <c r="A389" s="1" t="s">
        <v>143</v>
      </c>
      <c r="B389" s="1" t="s">
        <v>144</v>
      </c>
      <c r="C389" s="4">
        <v>44228</v>
      </c>
      <c r="D389" s="11"/>
      <c r="E389" s="11"/>
      <c r="F389" s="11"/>
      <c r="G389" s="11"/>
      <c r="H389" s="11">
        <v>1384</v>
      </c>
      <c r="I389" s="11"/>
      <c r="J389" s="11"/>
      <c r="K389" s="11"/>
      <c r="L389" s="11">
        <v>72</v>
      </c>
      <c r="M389" s="1" t="s">
        <v>68</v>
      </c>
      <c r="N389" s="1" t="s">
        <v>145</v>
      </c>
      <c r="O389" s="1" t="s">
        <v>146</v>
      </c>
    </row>
    <row r="390" spans="1:15" x14ac:dyDescent="0.2">
      <c r="A390" s="1" t="s">
        <v>143</v>
      </c>
      <c r="B390" s="1" t="s">
        <v>144</v>
      </c>
      <c r="C390" s="4">
        <v>44229</v>
      </c>
      <c r="D390" s="11">
        <v>77399</v>
      </c>
      <c r="E390" s="11">
        <v>67002</v>
      </c>
      <c r="F390" s="11">
        <v>10397</v>
      </c>
      <c r="G390" s="11"/>
      <c r="H390" s="11">
        <v>1547</v>
      </c>
      <c r="I390" s="11">
        <v>0.4</v>
      </c>
      <c r="J390" s="11">
        <v>0.35</v>
      </c>
      <c r="K390" s="11">
        <v>0.05</v>
      </c>
      <c r="L390" s="11">
        <v>81</v>
      </c>
      <c r="M390" s="1" t="s">
        <v>68</v>
      </c>
      <c r="N390" s="1" t="s">
        <v>145</v>
      </c>
      <c r="O390" s="1" t="s">
        <v>146</v>
      </c>
    </row>
    <row r="391" spans="1:15" x14ac:dyDescent="0.2">
      <c r="A391" s="1" t="s">
        <v>143</v>
      </c>
      <c r="B391" s="1" t="s">
        <v>144</v>
      </c>
      <c r="C391" s="4">
        <v>44230</v>
      </c>
      <c r="D391" s="11">
        <v>138684</v>
      </c>
      <c r="E391" s="11">
        <v>128287</v>
      </c>
      <c r="F391" s="11">
        <v>10397</v>
      </c>
      <c r="G391" s="11">
        <v>61285</v>
      </c>
      <c r="H391" s="11">
        <v>10227</v>
      </c>
      <c r="I391" s="11">
        <v>0.73</v>
      </c>
      <c r="J391" s="11">
        <v>0.67</v>
      </c>
      <c r="K391" s="11">
        <v>0.05</v>
      </c>
      <c r="L391" s="11">
        <v>535</v>
      </c>
      <c r="M391" s="1" t="s">
        <v>68</v>
      </c>
      <c r="N391" s="1" t="s">
        <v>145</v>
      </c>
      <c r="O391" s="1" t="s">
        <v>146</v>
      </c>
    </row>
    <row r="392" spans="1:15" x14ac:dyDescent="0.2">
      <c r="A392" s="1" t="s">
        <v>143</v>
      </c>
      <c r="B392" s="1" t="s">
        <v>144</v>
      </c>
      <c r="C392" s="4">
        <v>44231</v>
      </c>
      <c r="D392" s="11">
        <v>291937</v>
      </c>
      <c r="E392" s="11">
        <v>281301</v>
      </c>
      <c r="F392" s="11">
        <v>10636</v>
      </c>
      <c r="G392" s="11">
        <v>153253</v>
      </c>
      <c r="H392" s="11">
        <v>32118</v>
      </c>
      <c r="I392" s="11">
        <v>1.53</v>
      </c>
      <c r="J392" s="11">
        <v>1.47</v>
      </c>
      <c r="K392" s="11">
        <v>0.06</v>
      </c>
      <c r="L392" s="11">
        <v>1680</v>
      </c>
      <c r="M392" s="1" t="s">
        <v>68</v>
      </c>
      <c r="N392" s="1" t="s">
        <v>145</v>
      </c>
      <c r="O392" s="1" t="s">
        <v>146</v>
      </c>
    </row>
    <row r="393" spans="1:15" x14ac:dyDescent="0.2">
      <c r="A393" s="1" t="s">
        <v>143</v>
      </c>
      <c r="B393" s="1" t="s">
        <v>144</v>
      </c>
      <c r="C393" s="4">
        <v>44232</v>
      </c>
      <c r="D393" s="11">
        <v>569886</v>
      </c>
      <c r="E393" s="11">
        <v>556754</v>
      </c>
      <c r="F393" s="11">
        <v>13132</v>
      </c>
      <c r="G393" s="11">
        <v>277949</v>
      </c>
      <c r="H393" s="11">
        <v>71824</v>
      </c>
      <c r="I393" s="11">
        <v>2.98</v>
      </c>
      <c r="J393" s="11">
        <v>2.91</v>
      </c>
      <c r="K393" s="11">
        <v>7.0000000000000007E-2</v>
      </c>
      <c r="L393" s="11">
        <v>3757</v>
      </c>
      <c r="M393" s="1" t="s">
        <v>68</v>
      </c>
      <c r="N393" s="1" t="s">
        <v>145</v>
      </c>
      <c r="O393" s="1" t="s">
        <v>146</v>
      </c>
    </row>
    <row r="394" spans="1:15" x14ac:dyDescent="0.2">
      <c r="A394" s="1" t="s">
        <v>143</v>
      </c>
      <c r="B394" s="1" t="s">
        <v>144</v>
      </c>
      <c r="C394" s="4">
        <v>44233</v>
      </c>
      <c r="D394" s="11">
        <v>605644</v>
      </c>
      <c r="E394" s="11">
        <v>592475</v>
      </c>
      <c r="F394" s="11">
        <v>13169</v>
      </c>
      <c r="G394" s="11">
        <v>35758</v>
      </c>
      <c r="H394" s="11">
        <v>76932</v>
      </c>
      <c r="I394" s="11">
        <v>3.17</v>
      </c>
      <c r="J394" s="11">
        <v>3.1</v>
      </c>
      <c r="K394" s="11">
        <v>7.0000000000000007E-2</v>
      </c>
      <c r="L394" s="11">
        <v>4024</v>
      </c>
      <c r="M394" s="1" t="s">
        <v>68</v>
      </c>
      <c r="N394" s="1" t="s">
        <v>145</v>
      </c>
      <c r="O394" s="1" t="s">
        <v>146</v>
      </c>
    </row>
    <row r="395" spans="1:15" x14ac:dyDescent="0.2">
      <c r="A395" s="1" t="s">
        <v>147</v>
      </c>
      <c r="B395" s="1" t="s">
        <v>148</v>
      </c>
      <c r="C395" s="4">
        <v>44180</v>
      </c>
      <c r="D395" s="11">
        <v>1500000</v>
      </c>
      <c r="E395" s="11">
        <v>1500000</v>
      </c>
      <c r="F395" s="11"/>
      <c r="G395" s="11"/>
      <c r="H395" s="11"/>
      <c r="I395" s="11">
        <v>0.1</v>
      </c>
      <c r="J395" s="11">
        <v>0.1</v>
      </c>
      <c r="K395" s="11"/>
      <c r="L395" s="11"/>
      <c r="M395" s="1" t="s">
        <v>66</v>
      </c>
      <c r="N395" s="1" t="s">
        <v>149</v>
      </c>
      <c r="O395" s="1" t="s">
        <v>150</v>
      </c>
    </row>
    <row r="396" spans="1:15" x14ac:dyDescent="0.2">
      <c r="A396" s="1" t="s">
        <v>147</v>
      </c>
      <c r="B396" s="1" t="s">
        <v>148</v>
      </c>
      <c r="C396" s="4">
        <v>44181</v>
      </c>
      <c r="D396" s="11"/>
      <c r="E396" s="11"/>
      <c r="F396" s="11"/>
      <c r="G396" s="11"/>
      <c r="H396" s="11">
        <v>187500</v>
      </c>
      <c r="I396" s="11"/>
      <c r="J396" s="11"/>
      <c r="K396" s="11"/>
      <c r="L396" s="11">
        <v>130</v>
      </c>
      <c r="M396" s="1" t="s">
        <v>66</v>
      </c>
      <c r="N396" s="1" t="s">
        <v>149</v>
      </c>
      <c r="O396" s="1" t="s">
        <v>150</v>
      </c>
    </row>
    <row r="397" spans="1:15" x14ac:dyDescent="0.2">
      <c r="A397" s="1" t="s">
        <v>147</v>
      </c>
      <c r="B397" s="1" t="s">
        <v>148</v>
      </c>
      <c r="C397" s="4">
        <v>44182</v>
      </c>
      <c r="D397" s="11"/>
      <c r="E397" s="11"/>
      <c r="F397" s="11"/>
      <c r="G397" s="11"/>
      <c r="H397" s="11">
        <v>187500</v>
      </c>
      <c r="I397" s="11"/>
      <c r="J397" s="11"/>
      <c r="K397" s="11"/>
      <c r="L397" s="11">
        <v>130</v>
      </c>
      <c r="M397" s="1" t="s">
        <v>66</v>
      </c>
      <c r="N397" s="1" t="s">
        <v>149</v>
      </c>
      <c r="O397" s="1" t="s">
        <v>150</v>
      </c>
    </row>
    <row r="398" spans="1:15" x14ac:dyDescent="0.2">
      <c r="A398" s="1" t="s">
        <v>147</v>
      </c>
      <c r="B398" s="1" t="s">
        <v>148</v>
      </c>
      <c r="C398" s="4">
        <v>44183</v>
      </c>
      <c r="D398" s="11"/>
      <c r="E398" s="11"/>
      <c r="F398" s="11"/>
      <c r="G398" s="11"/>
      <c r="H398" s="11">
        <v>187500</v>
      </c>
      <c r="I398" s="11"/>
      <c r="J398" s="11"/>
      <c r="K398" s="11"/>
      <c r="L398" s="11">
        <v>130</v>
      </c>
      <c r="M398" s="1" t="s">
        <v>66</v>
      </c>
      <c r="N398" s="1" t="s">
        <v>149</v>
      </c>
      <c r="O398" s="1" t="s">
        <v>150</v>
      </c>
    </row>
    <row r="399" spans="1:15" x14ac:dyDescent="0.2">
      <c r="A399" s="1" t="s">
        <v>147</v>
      </c>
      <c r="B399" s="1" t="s">
        <v>148</v>
      </c>
      <c r="C399" s="4">
        <v>44184</v>
      </c>
      <c r="D399" s="11"/>
      <c r="E399" s="11"/>
      <c r="F399" s="11"/>
      <c r="G399" s="11"/>
      <c r="H399" s="11">
        <v>187500</v>
      </c>
      <c r="I399" s="11"/>
      <c r="J399" s="11"/>
      <c r="K399" s="11"/>
      <c r="L399" s="11">
        <v>130</v>
      </c>
      <c r="M399" s="1" t="s">
        <v>66</v>
      </c>
      <c r="N399" s="1" t="s">
        <v>149</v>
      </c>
      <c r="O399" s="1" t="s">
        <v>150</v>
      </c>
    </row>
    <row r="400" spans="1:15" x14ac:dyDescent="0.2">
      <c r="A400" s="1" t="s">
        <v>147</v>
      </c>
      <c r="B400" s="1" t="s">
        <v>148</v>
      </c>
      <c r="C400" s="4">
        <v>44185</v>
      </c>
      <c r="D400" s="11"/>
      <c r="E400" s="11"/>
      <c r="F400" s="11"/>
      <c r="G400" s="11"/>
      <c r="H400" s="11">
        <v>187500</v>
      </c>
      <c r="I400" s="11"/>
      <c r="J400" s="11"/>
      <c r="K400" s="11"/>
      <c r="L400" s="11">
        <v>130</v>
      </c>
      <c r="M400" s="1" t="s">
        <v>66</v>
      </c>
      <c r="N400" s="1" t="s">
        <v>149</v>
      </c>
      <c r="O400" s="1" t="s">
        <v>150</v>
      </c>
    </row>
    <row r="401" spans="1:15" x14ac:dyDescent="0.2">
      <c r="A401" s="1" t="s">
        <v>147</v>
      </c>
      <c r="B401" s="1" t="s">
        <v>148</v>
      </c>
      <c r="C401" s="4">
        <v>44186</v>
      </c>
      <c r="D401" s="11"/>
      <c r="E401" s="11"/>
      <c r="F401" s="11"/>
      <c r="G401" s="11"/>
      <c r="H401" s="11">
        <v>187500</v>
      </c>
      <c r="I401" s="11"/>
      <c r="J401" s="11"/>
      <c r="K401" s="11"/>
      <c r="L401" s="11">
        <v>130</v>
      </c>
      <c r="M401" s="1" t="s">
        <v>66</v>
      </c>
      <c r="N401" s="1" t="s">
        <v>149</v>
      </c>
      <c r="O401" s="1" t="s">
        <v>150</v>
      </c>
    </row>
    <row r="402" spans="1:15" x14ac:dyDescent="0.2">
      <c r="A402" s="1" t="s">
        <v>147</v>
      </c>
      <c r="B402" s="1" t="s">
        <v>148</v>
      </c>
      <c r="C402" s="4">
        <v>44187</v>
      </c>
      <c r="D402" s="11"/>
      <c r="E402" s="11"/>
      <c r="F402" s="11"/>
      <c r="G402" s="11"/>
      <c r="H402" s="11">
        <v>187500</v>
      </c>
      <c r="I402" s="11"/>
      <c r="J402" s="11"/>
      <c r="K402" s="11"/>
      <c r="L402" s="11">
        <v>130</v>
      </c>
      <c r="M402" s="1" t="s">
        <v>66</v>
      </c>
      <c r="N402" s="1" t="s">
        <v>149</v>
      </c>
      <c r="O402" s="1" t="s">
        <v>150</v>
      </c>
    </row>
    <row r="403" spans="1:15" x14ac:dyDescent="0.2">
      <c r="A403" s="1" t="s">
        <v>147</v>
      </c>
      <c r="B403" s="1" t="s">
        <v>148</v>
      </c>
      <c r="C403" s="4">
        <v>44188</v>
      </c>
      <c r="D403" s="11"/>
      <c r="E403" s="11"/>
      <c r="F403" s="11"/>
      <c r="G403" s="11"/>
      <c r="H403" s="11">
        <v>187500</v>
      </c>
      <c r="I403" s="11"/>
      <c r="J403" s="11"/>
      <c r="K403" s="11"/>
      <c r="L403" s="11">
        <v>130</v>
      </c>
      <c r="M403" s="1" t="s">
        <v>66</v>
      </c>
      <c r="N403" s="1" t="s">
        <v>149</v>
      </c>
      <c r="O403" s="1" t="s">
        <v>150</v>
      </c>
    </row>
    <row r="404" spans="1:15" x14ac:dyDescent="0.2">
      <c r="A404" s="1" t="s">
        <v>147</v>
      </c>
      <c r="B404" s="1" t="s">
        <v>148</v>
      </c>
      <c r="C404" s="4">
        <v>44189</v>
      </c>
      <c r="D404" s="11"/>
      <c r="E404" s="11"/>
      <c r="F404" s="11"/>
      <c r="G404" s="11"/>
      <c r="H404" s="11">
        <v>187500</v>
      </c>
      <c r="I404" s="11"/>
      <c r="J404" s="11"/>
      <c r="K404" s="11"/>
      <c r="L404" s="11">
        <v>130</v>
      </c>
      <c r="M404" s="1" t="s">
        <v>66</v>
      </c>
      <c r="N404" s="1" t="s">
        <v>149</v>
      </c>
      <c r="O404" s="1" t="s">
        <v>150</v>
      </c>
    </row>
    <row r="405" spans="1:15" x14ac:dyDescent="0.2">
      <c r="A405" s="1" t="s">
        <v>147</v>
      </c>
      <c r="B405" s="1" t="s">
        <v>148</v>
      </c>
      <c r="C405" s="4">
        <v>44190</v>
      </c>
      <c r="D405" s="11"/>
      <c r="E405" s="11"/>
      <c r="F405" s="11"/>
      <c r="G405" s="11"/>
      <c r="H405" s="11">
        <v>187500</v>
      </c>
      <c r="I405" s="11"/>
      <c r="J405" s="11"/>
      <c r="K405" s="11"/>
      <c r="L405" s="11">
        <v>130</v>
      </c>
      <c r="M405" s="1" t="s">
        <v>66</v>
      </c>
      <c r="N405" s="1" t="s">
        <v>149</v>
      </c>
      <c r="O405" s="1" t="s">
        <v>150</v>
      </c>
    </row>
    <row r="406" spans="1:15" x14ac:dyDescent="0.2">
      <c r="A406" s="1" t="s">
        <v>147</v>
      </c>
      <c r="B406" s="1" t="s">
        <v>148</v>
      </c>
      <c r="C406" s="4">
        <v>44191</v>
      </c>
      <c r="D406" s="11"/>
      <c r="E406" s="11"/>
      <c r="F406" s="11"/>
      <c r="G406" s="11"/>
      <c r="H406" s="11">
        <v>187500</v>
      </c>
      <c r="I406" s="11"/>
      <c r="J406" s="11"/>
      <c r="K406" s="11"/>
      <c r="L406" s="11">
        <v>130</v>
      </c>
      <c r="M406" s="1" t="s">
        <v>66</v>
      </c>
      <c r="N406" s="1" t="s">
        <v>149</v>
      </c>
      <c r="O406" s="1" t="s">
        <v>150</v>
      </c>
    </row>
    <row r="407" spans="1:15" x14ac:dyDescent="0.2">
      <c r="A407" s="1" t="s">
        <v>147</v>
      </c>
      <c r="B407" s="1" t="s">
        <v>148</v>
      </c>
      <c r="C407" s="4">
        <v>44192</v>
      </c>
      <c r="D407" s="11"/>
      <c r="E407" s="11"/>
      <c r="F407" s="11"/>
      <c r="G407" s="11"/>
      <c r="H407" s="11">
        <v>187500</v>
      </c>
      <c r="I407" s="11"/>
      <c r="J407" s="11"/>
      <c r="K407" s="11"/>
      <c r="L407" s="11">
        <v>130</v>
      </c>
      <c r="M407" s="1" t="s">
        <v>66</v>
      </c>
      <c r="N407" s="1" t="s">
        <v>149</v>
      </c>
      <c r="O407" s="1" t="s">
        <v>150</v>
      </c>
    </row>
    <row r="408" spans="1:15" x14ac:dyDescent="0.2">
      <c r="A408" s="1" t="s">
        <v>147</v>
      </c>
      <c r="B408" s="1" t="s">
        <v>148</v>
      </c>
      <c r="C408" s="4">
        <v>44193</v>
      </c>
      <c r="D408" s="11"/>
      <c r="E408" s="11"/>
      <c r="F408" s="11"/>
      <c r="G408" s="11"/>
      <c r="H408" s="11">
        <v>187500</v>
      </c>
      <c r="I408" s="11"/>
      <c r="J408" s="11"/>
      <c r="K408" s="11"/>
      <c r="L408" s="11">
        <v>130</v>
      </c>
      <c r="M408" s="1" t="s">
        <v>66</v>
      </c>
      <c r="N408" s="1" t="s">
        <v>149</v>
      </c>
      <c r="O408" s="1" t="s">
        <v>150</v>
      </c>
    </row>
    <row r="409" spans="1:15" x14ac:dyDescent="0.2">
      <c r="A409" s="1" t="s">
        <v>147</v>
      </c>
      <c r="B409" s="1" t="s">
        <v>148</v>
      </c>
      <c r="C409" s="4">
        <v>44194</v>
      </c>
      <c r="D409" s="11"/>
      <c r="E409" s="11"/>
      <c r="F409" s="11"/>
      <c r="G409" s="11"/>
      <c r="H409" s="11">
        <v>187500</v>
      </c>
      <c r="I409" s="11"/>
      <c r="J409" s="11"/>
      <c r="K409" s="11"/>
      <c r="L409" s="11">
        <v>130</v>
      </c>
      <c r="M409" s="1" t="s">
        <v>66</v>
      </c>
      <c r="N409" s="1" t="s">
        <v>149</v>
      </c>
      <c r="O409" s="1" t="s">
        <v>150</v>
      </c>
    </row>
    <row r="410" spans="1:15" x14ac:dyDescent="0.2">
      <c r="A410" s="1" t="s">
        <v>147</v>
      </c>
      <c r="B410" s="1" t="s">
        <v>148</v>
      </c>
      <c r="C410" s="4">
        <v>44195</v>
      </c>
      <c r="D410" s="11"/>
      <c r="E410" s="11"/>
      <c r="F410" s="11"/>
      <c r="G410" s="11"/>
      <c r="H410" s="11">
        <v>187500</v>
      </c>
      <c r="I410" s="11"/>
      <c r="J410" s="11"/>
      <c r="K410" s="11"/>
      <c r="L410" s="11">
        <v>130</v>
      </c>
      <c r="M410" s="1" t="s">
        <v>66</v>
      </c>
      <c r="N410" s="1" t="s">
        <v>149</v>
      </c>
      <c r="O410" s="1" t="s">
        <v>150</v>
      </c>
    </row>
    <row r="411" spans="1:15" x14ac:dyDescent="0.2">
      <c r="A411" s="1" t="s">
        <v>147</v>
      </c>
      <c r="B411" s="1" t="s">
        <v>148</v>
      </c>
      <c r="C411" s="4">
        <v>44196</v>
      </c>
      <c r="D411" s="11">
        <v>4500000</v>
      </c>
      <c r="E411" s="11">
        <v>4500000</v>
      </c>
      <c r="F411" s="11"/>
      <c r="G411" s="11"/>
      <c r="H411" s="11">
        <v>187500</v>
      </c>
      <c r="I411" s="11">
        <v>0.31</v>
      </c>
      <c r="J411" s="11">
        <v>0.31</v>
      </c>
      <c r="K411" s="11"/>
      <c r="L411" s="11">
        <v>130</v>
      </c>
      <c r="M411" s="1" t="s">
        <v>66</v>
      </c>
      <c r="N411" s="1" t="s">
        <v>149</v>
      </c>
      <c r="O411" s="1" t="s">
        <v>150</v>
      </c>
    </row>
    <row r="412" spans="1:15" x14ac:dyDescent="0.2">
      <c r="A412" s="1" t="s">
        <v>147</v>
      </c>
      <c r="B412" s="1" t="s">
        <v>148</v>
      </c>
      <c r="C412" s="4">
        <v>44197</v>
      </c>
      <c r="D412" s="11"/>
      <c r="E412" s="11"/>
      <c r="F412" s="11"/>
      <c r="G412" s="11"/>
      <c r="H412" s="11">
        <v>232143</v>
      </c>
      <c r="I412" s="11"/>
      <c r="J412" s="11"/>
      <c r="K412" s="11"/>
      <c r="L412" s="11">
        <v>161</v>
      </c>
      <c r="M412" s="1" t="s">
        <v>66</v>
      </c>
      <c r="N412" s="1" t="s">
        <v>149</v>
      </c>
      <c r="O412" s="1" t="s">
        <v>150</v>
      </c>
    </row>
    <row r="413" spans="1:15" x14ac:dyDescent="0.2">
      <c r="A413" s="1" t="s">
        <v>147</v>
      </c>
      <c r="B413" s="1" t="s">
        <v>148</v>
      </c>
      <c r="C413" s="4">
        <v>44198</v>
      </c>
      <c r="D413" s="11"/>
      <c r="E413" s="11"/>
      <c r="F413" s="11"/>
      <c r="G413" s="11"/>
      <c r="H413" s="11">
        <v>276786</v>
      </c>
      <c r="I413" s="11"/>
      <c r="J413" s="11"/>
      <c r="K413" s="11"/>
      <c r="L413" s="11">
        <v>192</v>
      </c>
      <c r="M413" s="1" t="s">
        <v>66</v>
      </c>
      <c r="N413" s="1" t="s">
        <v>149</v>
      </c>
      <c r="O413" s="1" t="s">
        <v>150</v>
      </c>
    </row>
    <row r="414" spans="1:15" x14ac:dyDescent="0.2">
      <c r="A414" s="1" t="s">
        <v>147</v>
      </c>
      <c r="B414" s="1" t="s">
        <v>148</v>
      </c>
      <c r="C414" s="4">
        <v>44199</v>
      </c>
      <c r="D414" s="11"/>
      <c r="E414" s="11"/>
      <c r="F414" s="11"/>
      <c r="G414" s="11"/>
      <c r="H414" s="11">
        <v>321429</v>
      </c>
      <c r="I414" s="11"/>
      <c r="J414" s="11"/>
      <c r="K414" s="11"/>
      <c r="L414" s="11">
        <v>223</v>
      </c>
      <c r="M414" s="1" t="s">
        <v>66</v>
      </c>
      <c r="N414" s="1" t="s">
        <v>149</v>
      </c>
      <c r="O414" s="1" t="s">
        <v>150</v>
      </c>
    </row>
    <row r="415" spans="1:15" x14ac:dyDescent="0.2">
      <c r="A415" s="1" t="s">
        <v>147</v>
      </c>
      <c r="B415" s="1" t="s">
        <v>148</v>
      </c>
      <c r="C415" s="4">
        <v>44200</v>
      </c>
      <c r="D415" s="11"/>
      <c r="E415" s="11"/>
      <c r="F415" s="11"/>
      <c r="G415" s="11"/>
      <c r="H415" s="11">
        <v>366071</v>
      </c>
      <c r="I415" s="11"/>
      <c r="J415" s="11"/>
      <c r="K415" s="11"/>
      <c r="L415" s="11">
        <v>254</v>
      </c>
      <c r="M415" s="1" t="s">
        <v>66</v>
      </c>
      <c r="N415" s="1" t="s">
        <v>149</v>
      </c>
      <c r="O415" s="1" t="s">
        <v>150</v>
      </c>
    </row>
    <row r="416" spans="1:15" x14ac:dyDescent="0.2">
      <c r="A416" s="1" t="s">
        <v>147</v>
      </c>
      <c r="B416" s="1" t="s">
        <v>148</v>
      </c>
      <c r="C416" s="4">
        <v>44201</v>
      </c>
      <c r="D416" s="11"/>
      <c r="E416" s="11"/>
      <c r="F416" s="11"/>
      <c r="G416" s="11"/>
      <c r="H416" s="11">
        <v>410714</v>
      </c>
      <c r="I416" s="11"/>
      <c r="J416" s="11"/>
      <c r="K416" s="11"/>
      <c r="L416" s="11">
        <v>285</v>
      </c>
      <c r="M416" s="1" t="s">
        <v>66</v>
      </c>
      <c r="N416" s="1" t="s">
        <v>149</v>
      </c>
      <c r="O416" s="1" t="s">
        <v>150</v>
      </c>
    </row>
    <row r="417" spans="1:15" x14ac:dyDescent="0.2">
      <c r="A417" s="1" t="s">
        <v>147</v>
      </c>
      <c r="B417" s="1" t="s">
        <v>148</v>
      </c>
      <c r="C417" s="4">
        <v>44202</v>
      </c>
      <c r="D417" s="11"/>
      <c r="E417" s="11"/>
      <c r="F417" s="11"/>
      <c r="G417" s="11"/>
      <c r="H417" s="11">
        <v>455357</v>
      </c>
      <c r="I417" s="11"/>
      <c r="J417" s="11"/>
      <c r="K417" s="11"/>
      <c r="L417" s="11">
        <v>316</v>
      </c>
      <c r="M417" s="1" t="s">
        <v>66</v>
      </c>
      <c r="N417" s="1" t="s">
        <v>149</v>
      </c>
      <c r="O417" s="1" t="s">
        <v>150</v>
      </c>
    </row>
    <row r="418" spans="1:15" x14ac:dyDescent="0.2">
      <c r="A418" s="1" t="s">
        <v>147</v>
      </c>
      <c r="B418" s="1" t="s">
        <v>148</v>
      </c>
      <c r="C418" s="4">
        <v>44203</v>
      </c>
      <c r="D418" s="11"/>
      <c r="E418" s="11"/>
      <c r="F418" s="11"/>
      <c r="G418" s="11"/>
      <c r="H418" s="11">
        <v>500000</v>
      </c>
      <c r="I418" s="11"/>
      <c r="J418" s="11"/>
      <c r="K418" s="11"/>
      <c r="L418" s="11">
        <v>347</v>
      </c>
      <c r="M418" s="1" t="s">
        <v>66</v>
      </c>
      <c r="N418" s="1" t="s">
        <v>149</v>
      </c>
      <c r="O418" s="1" t="s">
        <v>150</v>
      </c>
    </row>
    <row r="419" spans="1:15" x14ac:dyDescent="0.2">
      <c r="A419" s="1" t="s">
        <v>147</v>
      </c>
      <c r="B419" s="1" t="s">
        <v>148</v>
      </c>
      <c r="C419" s="4">
        <v>44204</v>
      </c>
      <c r="D419" s="11"/>
      <c r="E419" s="11"/>
      <c r="F419" s="11"/>
      <c r="G419" s="11"/>
      <c r="H419" s="11">
        <v>500000</v>
      </c>
      <c r="I419" s="11"/>
      <c r="J419" s="11"/>
      <c r="K419" s="11"/>
      <c r="L419" s="11">
        <v>347</v>
      </c>
      <c r="M419" s="1" t="s">
        <v>66</v>
      </c>
      <c r="N419" s="1" t="s">
        <v>149</v>
      </c>
      <c r="O419" s="1" t="s">
        <v>150</v>
      </c>
    </row>
    <row r="420" spans="1:15" x14ac:dyDescent="0.2">
      <c r="A420" s="1" t="s">
        <v>147</v>
      </c>
      <c r="B420" s="1" t="s">
        <v>148</v>
      </c>
      <c r="C420" s="4">
        <v>44205</v>
      </c>
      <c r="D420" s="11">
        <v>9000000</v>
      </c>
      <c r="E420" s="11">
        <v>9000000</v>
      </c>
      <c r="F420" s="11"/>
      <c r="G420" s="11"/>
      <c r="H420" s="11">
        <v>500000</v>
      </c>
      <c r="I420" s="11">
        <v>0.63</v>
      </c>
      <c r="J420" s="11">
        <v>0.63</v>
      </c>
      <c r="K420" s="11"/>
      <c r="L420" s="11">
        <v>347</v>
      </c>
      <c r="M420" s="1" t="s">
        <v>66</v>
      </c>
      <c r="N420" s="1" t="s">
        <v>149</v>
      </c>
      <c r="O420" s="1" t="s">
        <v>150</v>
      </c>
    </row>
    <row r="421" spans="1:15" x14ac:dyDescent="0.2">
      <c r="A421" s="1" t="s">
        <v>147</v>
      </c>
      <c r="B421" s="1" t="s">
        <v>148</v>
      </c>
      <c r="C421" s="4">
        <v>44206</v>
      </c>
      <c r="D421" s="11"/>
      <c r="E421" s="11"/>
      <c r="F421" s="11"/>
      <c r="G421" s="11"/>
      <c r="H421" s="11">
        <v>464286</v>
      </c>
      <c r="I421" s="11"/>
      <c r="J421" s="11"/>
      <c r="K421" s="11"/>
      <c r="L421" s="11">
        <v>323</v>
      </c>
      <c r="M421" s="1" t="s">
        <v>66</v>
      </c>
      <c r="N421" s="1" t="s">
        <v>149</v>
      </c>
      <c r="O421" s="1" t="s">
        <v>150</v>
      </c>
    </row>
    <row r="422" spans="1:15" x14ac:dyDescent="0.2">
      <c r="A422" s="1" t="s">
        <v>147</v>
      </c>
      <c r="B422" s="1" t="s">
        <v>148</v>
      </c>
      <c r="C422" s="4">
        <v>44207</v>
      </c>
      <c r="D422" s="11"/>
      <c r="E422" s="11"/>
      <c r="F422" s="11"/>
      <c r="G422" s="11"/>
      <c r="H422" s="11">
        <v>428571</v>
      </c>
      <c r="I422" s="11"/>
      <c r="J422" s="11"/>
      <c r="K422" s="11"/>
      <c r="L422" s="11">
        <v>298</v>
      </c>
      <c r="M422" s="1" t="s">
        <v>66</v>
      </c>
      <c r="N422" s="1" t="s">
        <v>149</v>
      </c>
      <c r="O422" s="1" t="s">
        <v>150</v>
      </c>
    </row>
    <row r="423" spans="1:15" x14ac:dyDescent="0.2">
      <c r="A423" s="1" t="s">
        <v>147</v>
      </c>
      <c r="B423" s="1" t="s">
        <v>148</v>
      </c>
      <c r="C423" s="4">
        <v>44208</v>
      </c>
      <c r="D423" s="11"/>
      <c r="E423" s="11"/>
      <c r="F423" s="11"/>
      <c r="G423" s="11"/>
      <c r="H423" s="11">
        <v>392857</v>
      </c>
      <c r="I423" s="11"/>
      <c r="J423" s="11"/>
      <c r="K423" s="11"/>
      <c r="L423" s="11">
        <v>273</v>
      </c>
      <c r="M423" s="1" t="s">
        <v>66</v>
      </c>
      <c r="N423" s="1" t="s">
        <v>149</v>
      </c>
      <c r="O423" s="1" t="s">
        <v>150</v>
      </c>
    </row>
    <row r="424" spans="1:15" x14ac:dyDescent="0.2">
      <c r="A424" s="1" t="s">
        <v>147</v>
      </c>
      <c r="B424" s="1" t="s">
        <v>148</v>
      </c>
      <c r="C424" s="4">
        <v>44209</v>
      </c>
      <c r="D424" s="11">
        <v>10000000</v>
      </c>
      <c r="E424" s="11">
        <v>10000000</v>
      </c>
      <c r="F424" s="11"/>
      <c r="G424" s="11"/>
      <c r="H424" s="11">
        <v>357143</v>
      </c>
      <c r="I424" s="11">
        <v>0.69</v>
      </c>
      <c r="J424" s="11">
        <v>0.69</v>
      </c>
      <c r="K424" s="11"/>
      <c r="L424" s="11">
        <v>248</v>
      </c>
      <c r="M424" s="1" t="s">
        <v>66</v>
      </c>
      <c r="N424" s="1" t="s">
        <v>149</v>
      </c>
      <c r="O424" s="1" t="s">
        <v>150</v>
      </c>
    </row>
    <row r="425" spans="1:15" x14ac:dyDescent="0.2">
      <c r="A425" s="1" t="s">
        <v>147</v>
      </c>
      <c r="B425" s="1" t="s">
        <v>148</v>
      </c>
      <c r="C425" s="4">
        <v>44210</v>
      </c>
      <c r="D425" s="11"/>
      <c r="E425" s="11"/>
      <c r="F425" s="11"/>
      <c r="G425" s="11"/>
      <c r="H425" s="11">
        <v>387755</v>
      </c>
      <c r="I425" s="11"/>
      <c r="J425" s="11"/>
      <c r="K425" s="11"/>
      <c r="L425" s="11">
        <v>269</v>
      </c>
      <c r="M425" s="1" t="s">
        <v>66</v>
      </c>
      <c r="N425" s="1" t="s">
        <v>149</v>
      </c>
      <c r="O425" s="1" t="s">
        <v>150</v>
      </c>
    </row>
    <row r="426" spans="1:15" x14ac:dyDescent="0.2">
      <c r="A426" s="1" t="s">
        <v>147</v>
      </c>
      <c r="B426" s="1" t="s">
        <v>148</v>
      </c>
      <c r="C426" s="4">
        <v>44211</v>
      </c>
      <c r="D426" s="11"/>
      <c r="E426" s="11"/>
      <c r="F426" s="11"/>
      <c r="G426" s="11"/>
      <c r="H426" s="11">
        <v>418367</v>
      </c>
      <c r="I426" s="11"/>
      <c r="J426" s="11"/>
      <c r="K426" s="11"/>
      <c r="L426" s="11">
        <v>291</v>
      </c>
      <c r="M426" s="1" t="s">
        <v>66</v>
      </c>
      <c r="N426" s="1" t="s">
        <v>149</v>
      </c>
      <c r="O426" s="1" t="s">
        <v>150</v>
      </c>
    </row>
    <row r="427" spans="1:15" x14ac:dyDescent="0.2">
      <c r="A427" s="1" t="s">
        <v>147</v>
      </c>
      <c r="B427" s="1" t="s">
        <v>148</v>
      </c>
      <c r="C427" s="4">
        <v>44212</v>
      </c>
      <c r="D427" s="11"/>
      <c r="E427" s="11"/>
      <c r="F427" s="11"/>
      <c r="G427" s="11"/>
      <c r="H427" s="11">
        <v>448980</v>
      </c>
      <c r="I427" s="11"/>
      <c r="J427" s="11"/>
      <c r="K427" s="11"/>
      <c r="L427" s="11">
        <v>312</v>
      </c>
      <c r="M427" s="1" t="s">
        <v>66</v>
      </c>
      <c r="N427" s="1" t="s">
        <v>149</v>
      </c>
      <c r="O427" s="1" t="s">
        <v>150</v>
      </c>
    </row>
    <row r="428" spans="1:15" x14ac:dyDescent="0.2">
      <c r="A428" s="1" t="s">
        <v>147</v>
      </c>
      <c r="B428" s="1" t="s">
        <v>148</v>
      </c>
      <c r="C428" s="4">
        <v>44213</v>
      </c>
      <c r="D428" s="11"/>
      <c r="E428" s="11"/>
      <c r="F428" s="11"/>
      <c r="G428" s="11"/>
      <c r="H428" s="11">
        <v>515306</v>
      </c>
      <c r="I428" s="11"/>
      <c r="J428" s="11"/>
      <c r="K428" s="11"/>
      <c r="L428" s="11">
        <v>358</v>
      </c>
      <c r="M428" s="1" t="s">
        <v>66</v>
      </c>
      <c r="N428" s="1" t="s">
        <v>149</v>
      </c>
      <c r="O428" s="1" t="s">
        <v>150</v>
      </c>
    </row>
    <row r="429" spans="1:15" x14ac:dyDescent="0.2">
      <c r="A429" s="1" t="s">
        <v>147</v>
      </c>
      <c r="B429" s="1" t="s">
        <v>148</v>
      </c>
      <c r="C429" s="4">
        <v>44214</v>
      </c>
      <c r="D429" s="11"/>
      <c r="E429" s="11"/>
      <c r="F429" s="11"/>
      <c r="G429" s="11"/>
      <c r="H429" s="11">
        <v>581633</v>
      </c>
      <c r="I429" s="11"/>
      <c r="J429" s="11"/>
      <c r="K429" s="11"/>
      <c r="L429" s="11">
        <v>404</v>
      </c>
      <c r="M429" s="1" t="s">
        <v>66</v>
      </c>
      <c r="N429" s="1" t="s">
        <v>149</v>
      </c>
      <c r="O429" s="1" t="s">
        <v>150</v>
      </c>
    </row>
    <row r="430" spans="1:15" x14ac:dyDescent="0.2">
      <c r="A430" s="1" t="s">
        <v>147</v>
      </c>
      <c r="B430" s="1" t="s">
        <v>148</v>
      </c>
      <c r="C430" s="4">
        <v>44215</v>
      </c>
      <c r="D430" s="11"/>
      <c r="E430" s="11"/>
      <c r="F430" s="11"/>
      <c r="G430" s="11"/>
      <c r="H430" s="11">
        <v>647959</v>
      </c>
      <c r="I430" s="11"/>
      <c r="J430" s="11"/>
      <c r="K430" s="11"/>
      <c r="L430" s="11">
        <v>450</v>
      </c>
      <c r="M430" s="1" t="s">
        <v>66</v>
      </c>
      <c r="N430" s="1" t="s">
        <v>149</v>
      </c>
      <c r="O430" s="1" t="s">
        <v>150</v>
      </c>
    </row>
    <row r="431" spans="1:15" x14ac:dyDescent="0.2">
      <c r="A431" s="1" t="s">
        <v>147</v>
      </c>
      <c r="B431" s="1" t="s">
        <v>148</v>
      </c>
      <c r="C431" s="4">
        <v>44216</v>
      </c>
      <c r="D431" s="11">
        <v>15000000</v>
      </c>
      <c r="E431" s="11">
        <v>15000000</v>
      </c>
      <c r="F431" s="11"/>
      <c r="G431" s="11"/>
      <c r="H431" s="11">
        <v>714286</v>
      </c>
      <c r="I431" s="11">
        <v>1.04</v>
      </c>
      <c r="J431" s="11">
        <v>1.04</v>
      </c>
      <c r="K431" s="11"/>
      <c r="L431" s="11">
        <v>496</v>
      </c>
      <c r="M431" s="1" t="s">
        <v>66</v>
      </c>
      <c r="N431" s="1" t="s">
        <v>149</v>
      </c>
      <c r="O431" s="1" t="s">
        <v>150</v>
      </c>
    </row>
    <row r="432" spans="1:15" x14ac:dyDescent="0.2">
      <c r="A432" s="1" t="s">
        <v>147</v>
      </c>
      <c r="B432" s="1" t="s">
        <v>148</v>
      </c>
      <c r="C432" s="4">
        <v>44217</v>
      </c>
      <c r="D432" s="11"/>
      <c r="E432" s="11"/>
      <c r="F432" s="11"/>
      <c r="G432" s="11"/>
      <c r="H432" s="11">
        <v>770755</v>
      </c>
      <c r="I432" s="11"/>
      <c r="J432" s="11"/>
      <c r="K432" s="11"/>
      <c r="L432" s="11">
        <v>535</v>
      </c>
      <c r="M432" s="1" t="s">
        <v>66</v>
      </c>
      <c r="N432" s="1" t="s">
        <v>149</v>
      </c>
      <c r="O432" s="1" t="s">
        <v>150</v>
      </c>
    </row>
    <row r="433" spans="1:15" x14ac:dyDescent="0.2">
      <c r="A433" s="1" t="s">
        <v>147</v>
      </c>
      <c r="B433" s="1" t="s">
        <v>148</v>
      </c>
      <c r="C433" s="4">
        <v>44218</v>
      </c>
      <c r="D433" s="11"/>
      <c r="E433" s="11"/>
      <c r="F433" s="11"/>
      <c r="G433" s="11"/>
      <c r="H433" s="11">
        <v>827224</v>
      </c>
      <c r="I433" s="11"/>
      <c r="J433" s="11"/>
      <c r="K433" s="11"/>
      <c r="L433" s="11">
        <v>575</v>
      </c>
      <c r="M433" s="1" t="s">
        <v>66</v>
      </c>
      <c r="N433" s="1" t="s">
        <v>149</v>
      </c>
      <c r="O433" s="1" t="s">
        <v>150</v>
      </c>
    </row>
    <row r="434" spans="1:15" x14ac:dyDescent="0.2">
      <c r="A434" s="1" t="s">
        <v>147</v>
      </c>
      <c r="B434" s="1" t="s">
        <v>148</v>
      </c>
      <c r="C434" s="4">
        <v>44219</v>
      </c>
      <c r="D434" s="11"/>
      <c r="E434" s="11"/>
      <c r="F434" s="11"/>
      <c r="G434" s="11"/>
      <c r="H434" s="11">
        <v>883694</v>
      </c>
      <c r="I434" s="11"/>
      <c r="J434" s="11"/>
      <c r="K434" s="11"/>
      <c r="L434" s="11">
        <v>614</v>
      </c>
      <c r="M434" s="1" t="s">
        <v>66</v>
      </c>
      <c r="N434" s="1" t="s">
        <v>149</v>
      </c>
      <c r="O434" s="1" t="s">
        <v>150</v>
      </c>
    </row>
    <row r="435" spans="1:15" x14ac:dyDescent="0.2">
      <c r="A435" s="1" t="s">
        <v>147</v>
      </c>
      <c r="B435" s="1" t="s">
        <v>148</v>
      </c>
      <c r="C435" s="4">
        <v>44220</v>
      </c>
      <c r="D435" s="11"/>
      <c r="E435" s="11"/>
      <c r="F435" s="11"/>
      <c r="G435" s="11"/>
      <c r="H435" s="11">
        <v>940163</v>
      </c>
      <c r="I435" s="11"/>
      <c r="J435" s="11"/>
      <c r="K435" s="11"/>
      <c r="L435" s="11">
        <v>653</v>
      </c>
      <c r="M435" s="1" t="s">
        <v>66</v>
      </c>
      <c r="N435" s="1" t="s">
        <v>149</v>
      </c>
      <c r="O435" s="1" t="s">
        <v>150</v>
      </c>
    </row>
    <row r="436" spans="1:15" x14ac:dyDescent="0.2">
      <c r="A436" s="1" t="s">
        <v>147</v>
      </c>
      <c r="B436" s="1" t="s">
        <v>148</v>
      </c>
      <c r="C436" s="4">
        <v>44221</v>
      </c>
      <c r="D436" s="11"/>
      <c r="E436" s="11"/>
      <c r="F436" s="11"/>
      <c r="G436" s="11"/>
      <c r="H436" s="11">
        <v>996633</v>
      </c>
      <c r="I436" s="11"/>
      <c r="J436" s="11"/>
      <c r="K436" s="11"/>
      <c r="L436" s="11">
        <v>692</v>
      </c>
      <c r="M436" s="1" t="s">
        <v>66</v>
      </c>
      <c r="N436" s="1" t="s">
        <v>149</v>
      </c>
      <c r="O436" s="1" t="s">
        <v>150</v>
      </c>
    </row>
    <row r="437" spans="1:15" x14ac:dyDescent="0.2">
      <c r="A437" s="1" t="s">
        <v>147</v>
      </c>
      <c r="B437" s="1" t="s">
        <v>148</v>
      </c>
      <c r="C437" s="4">
        <v>44222</v>
      </c>
      <c r="D437" s="11"/>
      <c r="E437" s="11"/>
      <c r="F437" s="11"/>
      <c r="G437" s="11"/>
      <c r="H437" s="11">
        <v>1053102</v>
      </c>
      <c r="I437" s="11"/>
      <c r="J437" s="11"/>
      <c r="K437" s="11"/>
      <c r="L437" s="11">
        <v>732</v>
      </c>
      <c r="M437" s="1" t="s">
        <v>66</v>
      </c>
      <c r="N437" s="1" t="s">
        <v>149</v>
      </c>
      <c r="O437" s="1" t="s">
        <v>150</v>
      </c>
    </row>
    <row r="438" spans="1:15" x14ac:dyDescent="0.2">
      <c r="A438" s="1" t="s">
        <v>147</v>
      </c>
      <c r="B438" s="1" t="s">
        <v>148</v>
      </c>
      <c r="C438" s="4">
        <v>44223</v>
      </c>
      <c r="D438" s="11">
        <v>22767000</v>
      </c>
      <c r="E438" s="11">
        <v>22767000</v>
      </c>
      <c r="F438" s="11"/>
      <c r="G438" s="11"/>
      <c r="H438" s="11">
        <v>1109571</v>
      </c>
      <c r="I438" s="11">
        <v>1.58</v>
      </c>
      <c r="J438" s="11">
        <v>1.58</v>
      </c>
      <c r="K438" s="11"/>
      <c r="L438" s="11">
        <v>771</v>
      </c>
      <c r="M438" s="1" t="s">
        <v>66</v>
      </c>
      <c r="N438" s="1" t="s">
        <v>149</v>
      </c>
      <c r="O438" s="1" t="s">
        <v>150</v>
      </c>
    </row>
    <row r="439" spans="1:15" x14ac:dyDescent="0.2">
      <c r="A439" s="1" t="s">
        <v>147</v>
      </c>
      <c r="B439" s="1" t="s">
        <v>148</v>
      </c>
      <c r="C439" s="4">
        <v>44224</v>
      </c>
      <c r="D439" s="11"/>
      <c r="E439" s="11"/>
      <c r="F439" s="11"/>
      <c r="G439" s="11"/>
      <c r="H439" s="11">
        <v>995097</v>
      </c>
      <c r="I439" s="11"/>
      <c r="J439" s="11"/>
      <c r="K439" s="11"/>
      <c r="L439" s="11">
        <v>691</v>
      </c>
      <c r="M439" s="1" t="s">
        <v>66</v>
      </c>
      <c r="N439" s="1" t="s">
        <v>149</v>
      </c>
      <c r="O439" s="1" t="s">
        <v>150</v>
      </c>
    </row>
    <row r="440" spans="1:15" x14ac:dyDescent="0.2">
      <c r="A440" s="1" t="s">
        <v>147</v>
      </c>
      <c r="B440" s="1" t="s">
        <v>148</v>
      </c>
      <c r="C440" s="4">
        <v>44225</v>
      </c>
      <c r="D440" s="11"/>
      <c r="E440" s="11"/>
      <c r="F440" s="11"/>
      <c r="G440" s="11"/>
      <c r="H440" s="11">
        <v>880622</v>
      </c>
      <c r="I440" s="11"/>
      <c r="J440" s="11"/>
      <c r="K440" s="11"/>
      <c r="L440" s="11">
        <v>612</v>
      </c>
      <c r="M440" s="1" t="s">
        <v>66</v>
      </c>
      <c r="N440" s="1" t="s">
        <v>149</v>
      </c>
      <c r="O440" s="1" t="s">
        <v>150</v>
      </c>
    </row>
    <row r="441" spans="1:15" x14ac:dyDescent="0.2">
      <c r="A441" s="1" t="s">
        <v>147</v>
      </c>
      <c r="B441" s="1" t="s">
        <v>148</v>
      </c>
      <c r="C441" s="4">
        <v>44226</v>
      </c>
      <c r="D441" s="11"/>
      <c r="E441" s="11"/>
      <c r="F441" s="11"/>
      <c r="G441" s="11"/>
      <c r="H441" s="11">
        <v>766148</v>
      </c>
      <c r="I441" s="11"/>
      <c r="J441" s="11"/>
      <c r="K441" s="11"/>
      <c r="L441" s="11">
        <v>532</v>
      </c>
      <c r="M441" s="1" t="s">
        <v>66</v>
      </c>
      <c r="N441" s="1" t="s">
        <v>149</v>
      </c>
      <c r="O441" s="1" t="s">
        <v>150</v>
      </c>
    </row>
    <row r="442" spans="1:15" x14ac:dyDescent="0.2">
      <c r="A442" s="1" t="s">
        <v>147</v>
      </c>
      <c r="B442" s="1" t="s">
        <v>148</v>
      </c>
      <c r="C442" s="4">
        <v>44227</v>
      </c>
      <c r="D442" s="11">
        <v>24000000</v>
      </c>
      <c r="E442" s="11">
        <v>24000000</v>
      </c>
      <c r="F442" s="11"/>
      <c r="G442" s="11"/>
      <c r="H442" s="11">
        <v>651673</v>
      </c>
      <c r="I442" s="11">
        <v>1.67</v>
      </c>
      <c r="J442" s="11">
        <v>1.67</v>
      </c>
      <c r="K442" s="11"/>
      <c r="L442" s="11">
        <v>453</v>
      </c>
      <c r="M442" s="1" t="s">
        <v>66</v>
      </c>
      <c r="N442" s="1" t="s">
        <v>149</v>
      </c>
      <c r="O442" s="1" t="s">
        <v>150</v>
      </c>
    </row>
    <row r="443" spans="1:15" x14ac:dyDescent="0.2">
      <c r="A443" s="1" t="s">
        <v>147</v>
      </c>
      <c r="B443" s="1" t="s">
        <v>148</v>
      </c>
      <c r="C443" s="4">
        <v>44228</v>
      </c>
      <c r="D443" s="11"/>
      <c r="E443" s="11"/>
      <c r="F443" s="11"/>
      <c r="G443" s="11"/>
      <c r="H443" s="11">
        <v>836020</v>
      </c>
      <c r="I443" s="11"/>
      <c r="J443" s="11"/>
      <c r="K443" s="11"/>
      <c r="L443" s="11">
        <v>581</v>
      </c>
      <c r="M443" s="1" t="s">
        <v>66</v>
      </c>
      <c r="N443" s="1" t="s">
        <v>149</v>
      </c>
      <c r="O443" s="1" t="s">
        <v>150</v>
      </c>
    </row>
    <row r="444" spans="1:15" x14ac:dyDescent="0.2">
      <c r="A444" s="1" t="s">
        <v>147</v>
      </c>
      <c r="B444" s="1" t="s">
        <v>148</v>
      </c>
      <c r="C444" s="4">
        <v>44229</v>
      </c>
      <c r="D444" s="11"/>
      <c r="E444" s="11"/>
      <c r="F444" s="11"/>
      <c r="G444" s="11"/>
      <c r="H444" s="11">
        <v>1020367</v>
      </c>
      <c r="I444" s="11"/>
      <c r="J444" s="11"/>
      <c r="K444" s="11"/>
      <c r="L444" s="11">
        <v>709</v>
      </c>
      <c r="M444" s="1" t="s">
        <v>66</v>
      </c>
      <c r="N444" s="1" t="s">
        <v>149</v>
      </c>
      <c r="O444" s="1" t="s">
        <v>150</v>
      </c>
    </row>
    <row r="445" spans="1:15" x14ac:dyDescent="0.2">
      <c r="A445" s="1" t="s">
        <v>147</v>
      </c>
      <c r="B445" s="1" t="s">
        <v>148</v>
      </c>
      <c r="C445" s="4">
        <v>44230</v>
      </c>
      <c r="D445" s="11">
        <v>31200000</v>
      </c>
      <c r="E445" s="11">
        <v>31200000</v>
      </c>
      <c r="F445" s="11"/>
      <c r="G445" s="11"/>
      <c r="H445" s="11">
        <v>1204714</v>
      </c>
      <c r="I445" s="11">
        <v>2.17</v>
      </c>
      <c r="J445" s="11">
        <v>2.17</v>
      </c>
      <c r="K445" s="11"/>
      <c r="L445" s="11">
        <v>837</v>
      </c>
      <c r="M445" s="1" t="s">
        <v>66</v>
      </c>
      <c r="N445" s="1" t="s">
        <v>149</v>
      </c>
      <c r="O445" s="1" t="s">
        <v>150</v>
      </c>
    </row>
    <row r="446" spans="1:15" x14ac:dyDescent="0.2">
      <c r="A446" s="1" t="s">
        <v>151</v>
      </c>
      <c r="B446" s="1" t="s">
        <v>152</v>
      </c>
      <c r="C446" s="4">
        <v>44189</v>
      </c>
      <c r="D446" s="11">
        <v>55</v>
      </c>
      <c r="E446" s="11"/>
      <c r="F446" s="11"/>
      <c r="G446" s="11"/>
      <c r="H446" s="11"/>
      <c r="I446" s="11">
        <v>0</v>
      </c>
      <c r="J446" s="11"/>
      <c r="K446" s="11"/>
      <c r="L446" s="11"/>
      <c r="M446" s="1" t="s">
        <v>71</v>
      </c>
      <c r="N446" s="1" t="s">
        <v>149</v>
      </c>
      <c r="O446" s="1" t="s">
        <v>153</v>
      </c>
    </row>
    <row r="447" spans="1:15" x14ac:dyDescent="0.2">
      <c r="A447" s="1" t="s">
        <v>151</v>
      </c>
      <c r="B447" s="1" t="s">
        <v>152</v>
      </c>
      <c r="C447" s="4">
        <v>44190</v>
      </c>
      <c r="D447" s="11"/>
      <c r="E447" s="11"/>
      <c r="F447" s="11"/>
      <c r="G447" s="11"/>
      <c r="H447" s="11">
        <v>240</v>
      </c>
      <c r="I447" s="11"/>
      <c r="J447" s="11"/>
      <c r="K447" s="11"/>
      <c r="L447" s="11">
        <v>47</v>
      </c>
      <c r="M447" s="1" t="s">
        <v>71</v>
      </c>
      <c r="N447" s="1" t="s">
        <v>149</v>
      </c>
      <c r="O447" s="1" t="s">
        <v>153</v>
      </c>
    </row>
    <row r="448" spans="1:15" x14ac:dyDescent="0.2">
      <c r="A448" s="1" t="s">
        <v>151</v>
      </c>
      <c r="B448" s="1" t="s">
        <v>152</v>
      </c>
      <c r="C448" s="4">
        <v>44191</v>
      </c>
      <c r="D448" s="11"/>
      <c r="E448" s="11"/>
      <c r="F448" s="11"/>
      <c r="G448" s="11"/>
      <c r="H448" s="11">
        <v>240</v>
      </c>
      <c r="I448" s="11"/>
      <c r="J448" s="11"/>
      <c r="K448" s="11"/>
      <c r="L448" s="11">
        <v>47</v>
      </c>
      <c r="M448" s="1" t="s">
        <v>71</v>
      </c>
      <c r="N448" s="1" t="s">
        <v>149</v>
      </c>
      <c r="O448" s="1" t="s">
        <v>153</v>
      </c>
    </row>
    <row r="449" spans="1:15" x14ac:dyDescent="0.2">
      <c r="A449" s="1" t="s">
        <v>151</v>
      </c>
      <c r="B449" s="1" t="s">
        <v>152</v>
      </c>
      <c r="C449" s="4">
        <v>44192</v>
      </c>
      <c r="D449" s="11"/>
      <c r="E449" s="11"/>
      <c r="F449" s="11"/>
      <c r="G449" s="11"/>
      <c r="H449" s="11">
        <v>240</v>
      </c>
      <c r="I449" s="11"/>
      <c r="J449" s="11"/>
      <c r="K449" s="11"/>
      <c r="L449" s="11">
        <v>47</v>
      </c>
      <c r="M449" s="1" t="s">
        <v>71</v>
      </c>
      <c r="N449" s="1" t="s">
        <v>149</v>
      </c>
      <c r="O449" s="1" t="s">
        <v>153</v>
      </c>
    </row>
    <row r="450" spans="1:15" x14ac:dyDescent="0.2">
      <c r="A450" s="1" t="s">
        <v>151</v>
      </c>
      <c r="B450" s="1" t="s">
        <v>152</v>
      </c>
      <c r="C450" s="4">
        <v>44193</v>
      </c>
      <c r="D450" s="11"/>
      <c r="E450" s="11"/>
      <c r="F450" s="11"/>
      <c r="G450" s="11"/>
      <c r="H450" s="11">
        <v>240</v>
      </c>
      <c r="I450" s="11"/>
      <c r="J450" s="11"/>
      <c r="K450" s="11"/>
      <c r="L450" s="11">
        <v>47</v>
      </c>
      <c r="M450" s="1" t="s">
        <v>71</v>
      </c>
      <c r="N450" s="1" t="s">
        <v>149</v>
      </c>
      <c r="O450" s="1" t="s">
        <v>153</v>
      </c>
    </row>
    <row r="451" spans="1:15" x14ac:dyDescent="0.2">
      <c r="A451" s="1" t="s">
        <v>151</v>
      </c>
      <c r="B451" s="1" t="s">
        <v>152</v>
      </c>
      <c r="C451" s="4">
        <v>44194</v>
      </c>
      <c r="D451" s="11"/>
      <c r="E451" s="11"/>
      <c r="F451" s="11"/>
      <c r="G451" s="11"/>
      <c r="H451" s="11">
        <v>240</v>
      </c>
      <c r="I451" s="11"/>
      <c r="J451" s="11"/>
      <c r="K451" s="11"/>
      <c r="L451" s="11">
        <v>47</v>
      </c>
      <c r="M451" s="1" t="s">
        <v>71</v>
      </c>
      <c r="N451" s="1" t="s">
        <v>149</v>
      </c>
      <c r="O451" s="1" t="s">
        <v>153</v>
      </c>
    </row>
    <row r="452" spans="1:15" x14ac:dyDescent="0.2">
      <c r="A452" s="1" t="s">
        <v>151</v>
      </c>
      <c r="B452" s="1" t="s">
        <v>152</v>
      </c>
      <c r="C452" s="4">
        <v>44195</v>
      </c>
      <c r="D452" s="11"/>
      <c r="E452" s="11"/>
      <c r="F452" s="11"/>
      <c r="G452" s="11"/>
      <c r="H452" s="11">
        <v>240</v>
      </c>
      <c r="I452" s="11"/>
      <c r="J452" s="11"/>
      <c r="K452" s="11"/>
      <c r="L452" s="11">
        <v>47</v>
      </c>
      <c r="M452" s="1" t="s">
        <v>71</v>
      </c>
      <c r="N452" s="1" t="s">
        <v>149</v>
      </c>
      <c r="O452" s="1" t="s">
        <v>153</v>
      </c>
    </row>
    <row r="453" spans="1:15" x14ac:dyDescent="0.2">
      <c r="A453" s="1" t="s">
        <v>151</v>
      </c>
      <c r="B453" s="1" t="s">
        <v>152</v>
      </c>
      <c r="C453" s="4">
        <v>44196</v>
      </c>
      <c r="D453" s="11"/>
      <c r="E453" s="11"/>
      <c r="F453" s="11"/>
      <c r="G453" s="11"/>
      <c r="H453" s="11">
        <v>240</v>
      </c>
      <c r="I453" s="11"/>
      <c r="J453" s="11"/>
      <c r="K453" s="11"/>
      <c r="L453" s="11">
        <v>47</v>
      </c>
      <c r="M453" s="1" t="s">
        <v>71</v>
      </c>
      <c r="N453" s="1" t="s">
        <v>149</v>
      </c>
      <c r="O453" s="1" t="s">
        <v>153</v>
      </c>
    </row>
    <row r="454" spans="1:15" x14ac:dyDescent="0.2">
      <c r="A454" s="1" t="s">
        <v>151</v>
      </c>
      <c r="B454" s="1" t="s">
        <v>152</v>
      </c>
      <c r="C454" s="4">
        <v>44197</v>
      </c>
      <c r="D454" s="11"/>
      <c r="E454" s="11"/>
      <c r="F454" s="11"/>
      <c r="G454" s="11"/>
      <c r="H454" s="11">
        <v>240</v>
      </c>
      <c r="I454" s="11"/>
      <c r="J454" s="11"/>
      <c r="K454" s="11"/>
      <c r="L454" s="11">
        <v>47</v>
      </c>
      <c r="M454" s="1" t="s">
        <v>71</v>
      </c>
      <c r="N454" s="1" t="s">
        <v>149</v>
      </c>
      <c r="O454" s="1" t="s">
        <v>153</v>
      </c>
    </row>
    <row r="455" spans="1:15" x14ac:dyDescent="0.2">
      <c r="A455" s="1" t="s">
        <v>151</v>
      </c>
      <c r="B455" s="1" t="s">
        <v>152</v>
      </c>
      <c r="C455" s="4">
        <v>44198</v>
      </c>
      <c r="D455" s="11"/>
      <c r="E455" s="11"/>
      <c r="F455" s="11"/>
      <c r="G455" s="11"/>
      <c r="H455" s="11">
        <v>240</v>
      </c>
      <c r="I455" s="11"/>
      <c r="J455" s="11"/>
      <c r="K455" s="11"/>
      <c r="L455" s="11">
        <v>47</v>
      </c>
      <c r="M455" s="1" t="s">
        <v>71</v>
      </c>
      <c r="N455" s="1" t="s">
        <v>149</v>
      </c>
      <c r="O455" s="1" t="s">
        <v>153</v>
      </c>
    </row>
    <row r="456" spans="1:15" x14ac:dyDescent="0.2">
      <c r="A456" s="1" t="s">
        <v>151</v>
      </c>
      <c r="B456" s="1" t="s">
        <v>152</v>
      </c>
      <c r="C456" s="4">
        <v>44199</v>
      </c>
      <c r="D456" s="11">
        <v>2455</v>
      </c>
      <c r="E456" s="11"/>
      <c r="F456" s="11"/>
      <c r="G456" s="11"/>
      <c r="H456" s="11">
        <v>240</v>
      </c>
      <c r="I456" s="11">
        <v>0.05</v>
      </c>
      <c r="J456" s="11"/>
      <c r="K456" s="11"/>
      <c r="L456" s="11">
        <v>47</v>
      </c>
      <c r="M456" s="1" t="s">
        <v>71</v>
      </c>
      <c r="N456" s="1" t="s">
        <v>149</v>
      </c>
      <c r="O456" s="1" t="s">
        <v>153</v>
      </c>
    </row>
    <row r="457" spans="1:15" x14ac:dyDescent="0.2">
      <c r="A457" s="1" t="s">
        <v>151</v>
      </c>
      <c r="B457" s="1" t="s">
        <v>152</v>
      </c>
      <c r="C457" s="4">
        <v>44200</v>
      </c>
      <c r="D457" s="11"/>
      <c r="E457" s="11"/>
      <c r="F457" s="11"/>
      <c r="G457" s="11"/>
      <c r="H457" s="11">
        <v>414</v>
      </c>
      <c r="I457" s="11"/>
      <c r="J457" s="11"/>
      <c r="K457" s="11"/>
      <c r="L457" s="11">
        <v>81</v>
      </c>
      <c r="M457" s="1" t="s">
        <v>71</v>
      </c>
      <c r="N457" s="1" t="s">
        <v>149</v>
      </c>
      <c r="O457" s="1" t="s">
        <v>153</v>
      </c>
    </row>
    <row r="458" spans="1:15" x14ac:dyDescent="0.2">
      <c r="A458" s="1" t="s">
        <v>151</v>
      </c>
      <c r="B458" s="1" t="s">
        <v>152</v>
      </c>
      <c r="C458" s="4">
        <v>44201</v>
      </c>
      <c r="D458" s="11"/>
      <c r="E458" s="11"/>
      <c r="F458" s="11"/>
      <c r="G458" s="11"/>
      <c r="H458" s="11">
        <v>588</v>
      </c>
      <c r="I458" s="11"/>
      <c r="J458" s="11"/>
      <c r="K458" s="11"/>
      <c r="L458" s="11">
        <v>115</v>
      </c>
      <c r="M458" s="1" t="s">
        <v>71</v>
      </c>
      <c r="N458" s="1" t="s">
        <v>149</v>
      </c>
      <c r="O458" s="1" t="s">
        <v>153</v>
      </c>
    </row>
    <row r="459" spans="1:15" x14ac:dyDescent="0.2">
      <c r="A459" s="1" t="s">
        <v>151</v>
      </c>
      <c r="B459" s="1" t="s">
        <v>152</v>
      </c>
      <c r="C459" s="4">
        <v>44202</v>
      </c>
      <c r="D459" s="11"/>
      <c r="E459" s="11"/>
      <c r="F459" s="11"/>
      <c r="G459" s="11"/>
      <c r="H459" s="11">
        <v>763</v>
      </c>
      <c r="I459" s="11"/>
      <c r="J459" s="11"/>
      <c r="K459" s="11"/>
      <c r="L459" s="11">
        <v>150</v>
      </c>
      <c r="M459" s="1" t="s">
        <v>71</v>
      </c>
      <c r="N459" s="1" t="s">
        <v>149</v>
      </c>
      <c r="O459" s="1" t="s">
        <v>153</v>
      </c>
    </row>
    <row r="460" spans="1:15" x14ac:dyDescent="0.2">
      <c r="A460" s="1" t="s">
        <v>151</v>
      </c>
      <c r="B460" s="1" t="s">
        <v>152</v>
      </c>
      <c r="C460" s="4">
        <v>44203</v>
      </c>
      <c r="D460" s="11"/>
      <c r="E460" s="11"/>
      <c r="F460" s="11"/>
      <c r="G460" s="11"/>
      <c r="H460" s="11">
        <v>937</v>
      </c>
      <c r="I460" s="11"/>
      <c r="J460" s="11"/>
      <c r="K460" s="11"/>
      <c r="L460" s="11">
        <v>184</v>
      </c>
      <c r="M460" s="1" t="s">
        <v>71</v>
      </c>
      <c r="N460" s="1" t="s">
        <v>149</v>
      </c>
      <c r="O460" s="1" t="s">
        <v>153</v>
      </c>
    </row>
    <row r="461" spans="1:15" x14ac:dyDescent="0.2">
      <c r="A461" s="1" t="s">
        <v>151</v>
      </c>
      <c r="B461" s="1" t="s">
        <v>152</v>
      </c>
      <c r="C461" s="4">
        <v>44204</v>
      </c>
      <c r="D461" s="11">
        <v>9751</v>
      </c>
      <c r="E461" s="11"/>
      <c r="F461" s="11"/>
      <c r="G461" s="11"/>
      <c r="H461" s="11">
        <v>1111</v>
      </c>
      <c r="I461" s="11">
        <v>0.19</v>
      </c>
      <c r="J461" s="11"/>
      <c r="K461" s="11"/>
      <c r="L461" s="11">
        <v>218</v>
      </c>
      <c r="M461" s="1" t="s">
        <v>71</v>
      </c>
      <c r="N461" s="1" t="s">
        <v>149</v>
      </c>
      <c r="O461" s="1" t="s">
        <v>153</v>
      </c>
    </row>
    <row r="462" spans="1:15" x14ac:dyDescent="0.2">
      <c r="A462" s="1" t="s">
        <v>151</v>
      </c>
      <c r="B462" s="1" t="s">
        <v>152</v>
      </c>
      <c r="C462" s="4">
        <v>44205</v>
      </c>
      <c r="D462" s="11"/>
      <c r="E462" s="11"/>
      <c r="F462" s="11"/>
      <c r="G462" s="11"/>
      <c r="H462" s="11">
        <v>1385</v>
      </c>
      <c r="I462" s="11"/>
      <c r="J462" s="11"/>
      <c r="K462" s="11"/>
      <c r="L462" s="11">
        <v>272</v>
      </c>
      <c r="M462" s="1" t="s">
        <v>71</v>
      </c>
      <c r="N462" s="1" t="s">
        <v>149</v>
      </c>
      <c r="O462" s="1" t="s">
        <v>153</v>
      </c>
    </row>
    <row r="463" spans="1:15" x14ac:dyDescent="0.2">
      <c r="A463" s="1" t="s">
        <v>151</v>
      </c>
      <c r="B463" s="1" t="s">
        <v>152</v>
      </c>
      <c r="C463" s="4">
        <v>44206</v>
      </c>
      <c r="D463" s="11"/>
      <c r="E463" s="11"/>
      <c r="F463" s="11"/>
      <c r="G463" s="11"/>
      <c r="H463" s="11">
        <v>1659</v>
      </c>
      <c r="I463" s="11"/>
      <c r="J463" s="11"/>
      <c r="K463" s="11"/>
      <c r="L463" s="11">
        <v>326</v>
      </c>
      <c r="M463" s="1" t="s">
        <v>71</v>
      </c>
      <c r="N463" s="1" t="s">
        <v>149</v>
      </c>
      <c r="O463" s="1" t="s">
        <v>153</v>
      </c>
    </row>
    <row r="464" spans="1:15" x14ac:dyDescent="0.2">
      <c r="A464" s="1" t="s">
        <v>151</v>
      </c>
      <c r="B464" s="1" t="s">
        <v>152</v>
      </c>
      <c r="C464" s="4">
        <v>44207</v>
      </c>
      <c r="D464" s="11"/>
      <c r="E464" s="11"/>
      <c r="F464" s="11"/>
      <c r="G464" s="11"/>
      <c r="H464" s="11">
        <v>1759</v>
      </c>
      <c r="I464" s="11"/>
      <c r="J464" s="11"/>
      <c r="K464" s="11"/>
      <c r="L464" s="11">
        <v>345</v>
      </c>
      <c r="M464" s="1" t="s">
        <v>71</v>
      </c>
      <c r="N464" s="1" t="s">
        <v>149</v>
      </c>
      <c r="O464" s="1" t="s">
        <v>153</v>
      </c>
    </row>
    <row r="465" spans="1:15" x14ac:dyDescent="0.2">
      <c r="A465" s="1" t="s">
        <v>151</v>
      </c>
      <c r="B465" s="1" t="s">
        <v>152</v>
      </c>
      <c r="C465" s="4">
        <v>44208</v>
      </c>
      <c r="D465" s="11"/>
      <c r="E465" s="11"/>
      <c r="F465" s="11"/>
      <c r="G465" s="11"/>
      <c r="H465" s="11">
        <v>1859</v>
      </c>
      <c r="I465" s="11"/>
      <c r="J465" s="11"/>
      <c r="K465" s="11"/>
      <c r="L465" s="11">
        <v>365</v>
      </c>
      <c r="M465" s="1" t="s">
        <v>71</v>
      </c>
      <c r="N465" s="1" t="s">
        <v>149</v>
      </c>
      <c r="O465" s="1" t="s">
        <v>153</v>
      </c>
    </row>
    <row r="466" spans="1:15" x14ac:dyDescent="0.2">
      <c r="A466" s="1" t="s">
        <v>151</v>
      </c>
      <c r="B466" s="1" t="s">
        <v>152</v>
      </c>
      <c r="C466" s="4">
        <v>44209</v>
      </c>
      <c r="D466" s="11"/>
      <c r="E466" s="11"/>
      <c r="F466" s="11"/>
      <c r="G466" s="11"/>
      <c r="H466" s="11">
        <v>1959</v>
      </c>
      <c r="I466" s="11"/>
      <c r="J466" s="11"/>
      <c r="K466" s="11"/>
      <c r="L466" s="11">
        <v>385</v>
      </c>
      <c r="M466" s="1" t="s">
        <v>71</v>
      </c>
      <c r="N466" s="1" t="s">
        <v>149</v>
      </c>
      <c r="O466" s="1" t="s">
        <v>153</v>
      </c>
    </row>
    <row r="467" spans="1:15" x14ac:dyDescent="0.2">
      <c r="A467" s="1" t="s">
        <v>151</v>
      </c>
      <c r="B467" s="1" t="s">
        <v>152</v>
      </c>
      <c r="C467" s="4">
        <v>44210</v>
      </c>
      <c r="D467" s="11"/>
      <c r="E467" s="11"/>
      <c r="F467" s="11"/>
      <c r="G467" s="11"/>
      <c r="H467" s="11">
        <v>2058</v>
      </c>
      <c r="I467" s="11"/>
      <c r="J467" s="11"/>
      <c r="K467" s="11"/>
      <c r="L467" s="11">
        <v>404</v>
      </c>
      <c r="M467" s="1" t="s">
        <v>71</v>
      </c>
      <c r="N467" s="1" t="s">
        <v>149</v>
      </c>
      <c r="O467" s="1" t="s">
        <v>153</v>
      </c>
    </row>
    <row r="468" spans="1:15" x14ac:dyDescent="0.2">
      <c r="A468" s="1" t="s">
        <v>151</v>
      </c>
      <c r="B468" s="1" t="s">
        <v>152</v>
      </c>
      <c r="C468" s="4">
        <v>44211</v>
      </c>
      <c r="D468" s="11">
        <v>24859</v>
      </c>
      <c r="E468" s="11">
        <v>24804</v>
      </c>
      <c r="F468" s="11">
        <v>55</v>
      </c>
      <c r="G468" s="11"/>
      <c r="H468" s="11">
        <v>2158</v>
      </c>
      <c r="I468" s="11">
        <v>0.49</v>
      </c>
      <c r="J468" s="11">
        <v>0.49</v>
      </c>
      <c r="K468" s="11">
        <v>0</v>
      </c>
      <c r="L468" s="11">
        <v>424</v>
      </c>
      <c r="M468" s="1" t="s">
        <v>71</v>
      </c>
      <c r="N468" s="1" t="s">
        <v>149</v>
      </c>
      <c r="O468" s="1" t="s">
        <v>153</v>
      </c>
    </row>
    <row r="469" spans="1:15" x14ac:dyDescent="0.2">
      <c r="A469" s="1" t="s">
        <v>151</v>
      </c>
      <c r="B469" s="1" t="s">
        <v>152</v>
      </c>
      <c r="C469" s="4">
        <v>44212</v>
      </c>
      <c r="D469" s="11"/>
      <c r="E469" s="11"/>
      <c r="F469" s="11"/>
      <c r="G469" s="11"/>
      <c r="H469" s="11">
        <v>2066</v>
      </c>
      <c r="I469" s="11"/>
      <c r="J469" s="11"/>
      <c r="K469" s="11"/>
      <c r="L469" s="11">
        <v>406</v>
      </c>
      <c r="M469" s="1" t="s">
        <v>71</v>
      </c>
      <c r="N469" s="1" t="s">
        <v>149</v>
      </c>
      <c r="O469" s="1" t="s">
        <v>153</v>
      </c>
    </row>
    <row r="470" spans="1:15" x14ac:dyDescent="0.2">
      <c r="A470" s="1" t="s">
        <v>151</v>
      </c>
      <c r="B470" s="1" t="s">
        <v>152</v>
      </c>
      <c r="C470" s="4">
        <v>44213</v>
      </c>
      <c r="D470" s="11"/>
      <c r="E470" s="11"/>
      <c r="F470" s="11"/>
      <c r="G470" s="11"/>
      <c r="H470" s="11">
        <v>1973</v>
      </c>
      <c r="I470" s="11"/>
      <c r="J470" s="11"/>
      <c r="K470" s="11"/>
      <c r="L470" s="11">
        <v>387</v>
      </c>
      <c r="M470" s="1" t="s">
        <v>71</v>
      </c>
      <c r="N470" s="1" t="s">
        <v>149</v>
      </c>
      <c r="O470" s="1" t="s">
        <v>153</v>
      </c>
    </row>
    <row r="471" spans="1:15" x14ac:dyDescent="0.2">
      <c r="A471" s="1" t="s">
        <v>151</v>
      </c>
      <c r="B471" s="1" t="s">
        <v>152</v>
      </c>
      <c r="C471" s="4">
        <v>44214</v>
      </c>
      <c r="D471" s="11">
        <v>29389</v>
      </c>
      <c r="E471" s="11">
        <v>29257</v>
      </c>
      <c r="F471" s="11">
        <v>132</v>
      </c>
      <c r="G471" s="11"/>
      <c r="H471" s="11">
        <v>1880</v>
      </c>
      <c r="I471" s="11">
        <v>0.57999999999999996</v>
      </c>
      <c r="J471" s="11">
        <v>0.56999999999999995</v>
      </c>
      <c r="K471" s="11">
        <v>0</v>
      </c>
      <c r="L471" s="11">
        <v>369</v>
      </c>
      <c r="M471" s="1" t="s">
        <v>71</v>
      </c>
      <c r="N471" s="1" t="s">
        <v>149</v>
      </c>
      <c r="O471" s="1" t="s">
        <v>153</v>
      </c>
    </row>
    <row r="472" spans="1:15" x14ac:dyDescent="0.2">
      <c r="A472" s="1" t="s">
        <v>151</v>
      </c>
      <c r="B472" s="1" t="s">
        <v>152</v>
      </c>
      <c r="C472" s="4">
        <v>44215</v>
      </c>
      <c r="D472" s="11"/>
      <c r="E472" s="11"/>
      <c r="F472" s="11"/>
      <c r="G472" s="11"/>
      <c r="H472" s="11">
        <v>1955</v>
      </c>
      <c r="I472" s="11"/>
      <c r="J472" s="11"/>
      <c r="K472" s="11"/>
      <c r="L472" s="11">
        <v>384</v>
      </c>
      <c r="M472" s="1" t="s">
        <v>71</v>
      </c>
      <c r="N472" s="1" t="s">
        <v>149</v>
      </c>
      <c r="O472" s="1" t="s">
        <v>153</v>
      </c>
    </row>
    <row r="473" spans="1:15" x14ac:dyDescent="0.2">
      <c r="A473" s="1" t="s">
        <v>151</v>
      </c>
      <c r="B473" s="1" t="s">
        <v>152</v>
      </c>
      <c r="C473" s="4">
        <v>44216</v>
      </c>
      <c r="D473" s="11"/>
      <c r="E473" s="11"/>
      <c r="F473" s="11"/>
      <c r="G473" s="11"/>
      <c r="H473" s="11">
        <v>2029</v>
      </c>
      <c r="I473" s="11"/>
      <c r="J473" s="11"/>
      <c r="K473" s="11"/>
      <c r="L473" s="11">
        <v>398</v>
      </c>
      <c r="M473" s="1" t="s">
        <v>71</v>
      </c>
      <c r="N473" s="1" t="s">
        <v>149</v>
      </c>
      <c r="O473" s="1" t="s">
        <v>153</v>
      </c>
    </row>
    <row r="474" spans="1:15" x14ac:dyDescent="0.2">
      <c r="A474" s="1" t="s">
        <v>151</v>
      </c>
      <c r="B474" s="1" t="s">
        <v>152</v>
      </c>
      <c r="C474" s="4">
        <v>44217</v>
      </c>
      <c r="D474" s="11"/>
      <c r="E474" s="11"/>
      <c r="F474" s="11"/>
      <c r="G474" s="11"/>
      <c r="H474" s="11">
        <v>2103</v>
      </c>
      <c r="I474" s="11"/>
      <c r="J474" s="11"/>
      <c r="K474" s="11"/>
      <c r="L474" s="11">
        <v>413</v>
      </c>
      <c r="M474" s="1" t="s">
        <v>71</v>
      </c>
      <c r="N474" s="1" t="s">
        <v>149</v>
      </c>
      <c r="O474" s="1" t="s">
        <v>153</v>
      </c>
    </row>
    <row r="475" spans="1:15" x14ac:dyDescent="0.2">
      <c r="A475" s="1" t="s">
        <v>151</v>
      </c>
      <c r="B475" s="1" t="s">
        <v>152</v>
      </c>
      <c r="C475" s="4">
        <v>44218</v>
      </c>
      <c r="D475" s="11"/>
      <c r="E475" s="11"/>
      <c r="F475" s="11"/>
      <c r="G475" s="11"/>
      <c r="H475" s="11">
        <v>2177</v>
      </c>
      <c r="I475" s="11"/>
      <c r="J475" s="11"/>
      <c r="K475" s="11"/>
      <c r="L475" s="11">
        <v>427</v>
      </c>
      <c r="M475" s="1" t="s">
        <v>71</v>
      </c>
      <c r="N475" s="1" t="s">
        <v>149</v>
      </c>
      <c r="O475" s="1" t="s">
        <v>153</v>
      </c>
    </row>
    <row r="476" spans="1:15" x14ac:dyDescent="0.2">
      <c r="A476" s="1" t="s">
        <v>151</v>
      </c>
      <c r="B476" s="1" t="s">
        <v>152</v>
      </c>
      <c r="C476" s="4">
        <v>44219</v>
      </c>
      <c r="D476" s="11"/>
      <c r="E476" s="11"/>
      <c r="F476" s="11"/>
      <c r="G476" s="11"/>
      <c r="H476" s="11">
        <v>2344</v>
      </c>
      <c r="I476" s="11"/>
      <c r="J476" s="11"/>
      <c r="K476" s="11"/>
      <c r="L476" s="11">
        <v>460</v>
      </c>
      <c r="M476" s="1" t="s">
        <v>71</v>
      </c>
      <c r="N476" s="1" t="s">
        <v>149</v>
      </c>
      <c r="O476" s="1" t="s">
        <v>153</v>
      </c>
    </row>
    <row r="477" spans="1:15" x14ac:dyDescent="0.2">
      <c r="A477" s="1" t="s">
        <v>151</v>
      </c>
      <c r="B477" s="1" t="s">
        <v>152</v>
      </c>
      <c r="C477" s="4">
        <v>44220</v>
      </c>
      <c r="D477" s="11"/>
      <c r="E477" s="11"/>
      <c r="F477" s="11"/>
      <c r="G477" s="11"/>
      <c r="H477" s="11">
        <v>2510</v>
      </c>
      <c r="I477" s="11"/>
      <c r="J477" s="11"/>
      <c r="K477" s="11"/>
      <c r="L477" s="11">
        <v>493</v>
      </c>
      <c r="M477" s="1" t="s">
        <v>71</v>
      </c>
      <c r="N477" s="1" t="s">
        <v>149</v>
      </c>
      <c r="O477" s="1" t="s">
        <v>153</v>
      </c>
    </row>
    <row r="478" spans="1:15" x14ac:dyDescent="0.2">
      <c r="A478" s="1" t="s">
        <v>151</v>
      </c>
      <c r="B478" s="1" t="s">
        <v>152</v>
      </c>
      <c r="C478" s="4">
        <v>44221</v>
      </c>
      <c r="D478" s="11">
        <v>48128</v>
      </c>
      <c r="E478" s="11">
        <v>45707</v>
      </c>
      <c r="F478" s="11">
        <v>2421</v>
      </c>
      <c r="G478" s="11"/>
      <c r="H478" s="11">
        <v>2677</v>
      </c>
      <c r="I478" s="11">
        <v>0.94</v>
      </c>
      <c r="J478" s="11">
        <v>0.9</v>
      </c>
      <c r="K478" s="11">
        <v>0.05</v>
      </c>
      <c r="L478" s="11">
        <v>526</v>
      </c>
      <c r="M478" s="1" t="s">
        <v>71</v>
      </c>
      <c r="N478" s="1" t="s">
        <v>149</v>
      </c>
      <c r="O478" s="1" t="s">
        <v>153</v>
      </c>
    </row>
    <row r="479" spans="1:15" x14ac:dyDescent="0.2">
      <c r="A479" s="1" t="s">
        <v>151</v>
      </c>
      <c r="B479" s="1" t="s">
        <v>152</v>
      </c>
      <c r="C479" s="4">
        <v>44222</v>
      </c>
      <c r="D479" s="11"/>
      <c r="E479" s="11"/>
      <c r="F479" s="11"/>
      <c r="G479" s="11"/>
      <c r="H479" s="11">
        <v>2490</v>
      </c>
      <c r="I479" s="11"/>
      <c r="J479" s="11"/>
      <c r="K479" s="11"/>
      <c r="L479" s="11">
        <v>489</v>
      </c>
      <c r="M479" s="1" t="s">
        <v>71</v>
      </c>
      <c r="N479" s="1" t="s">
        <v>149</v>
      </c>
      <c r="O479" s="1" t="s">
        <v>153</v>
      </c>
    </row>
    <row r="480" spans="1:15" x14ac:dyDescent="0.2">
      <c r="A480" s="1" t="s">
        <v>151</v>
      </c>
      <c r="B480" s="1" t="s">
        <v>152</v>
      </c>
      <c r="C480" s="4">
        <v>44223</v>
      </c>
      <c r="D480" s="11"/>
      <c r="E480" s="11"/>
      <c r="F480" s="11"/>
      <c r="G480" s="11"/>
      <c r="H480" s="11">
        <v>2303</v>
      </c>
      <c r="I480" s="11"/>
      <c r="J480" s="11"/>
      <c r="K480" s="11"/>
      <c r="L480" s="11">
        <v>452</v>
      </c>
      <c r="M480" s="1" t="s">
        <v>71</v>
      </c>
      <c r="N480" s="1" t="s">
        <v>149</v>
      </c>
      <c r="O480" s="1" t="s">
        <v>153</v>
      </c>
    </row>
    <row r="481" spans="1:15" x14ac:dyDescent="0.2">
      <c r="A481" s="1" t="s">
        <v>151</v>
      </c>
      <c r="B481" s="1" t="s">
        <v>152</v>
      </c>
      <c r="C481" s="4">
        <v>44224</v>
      </c>
      <c r="D481" s="11"/>
      <c r="E481" s="11"/>
      <c r="F481" s="11"/>
      <c r="G481" s="11"/>
      <c r="H481" s="11">
        <v>2116</v>
      </c>
      <c r="I481" s="11"/>
      <c r="J481" s="11"/>
      <c r="K481" s="11"/>
      <c r="L481" s="11">
        <v>415</v>
      </c>
      <c r="M481" s="1" t="s">
        <v>71</v>
      </c>
      <c r="N481" s="1" t="s">
        <v>149</v>
      </c>
      <c r="O481" s="1" t="s">
        <v>153</v>
      </c>
    </row>
    <row r="482" spans="1:15" x14ac:dyDescent="0.2">
      <c r="A482" s="1" t="s">
        <v>151</v>
      </c>
      <c r="B482" s="1" t="s">
        <v>152</v>
      </c>
      <c r="C482" s="4">
        <v>44225</v>
      </c>
      <c r="D482" s="11"/>
      <c r="E482" s="11"/>
      <c r="F482" s="11"/>
      <c r="G482" s="11"/>
      <c r="H482" s="11">
        <v>1929</v>
      </c>
      <c r="I482" s="11"/>
      <c r="J482" s="11"/>
      <c r="K482" s="11"/>
      <c r="L482" s="11">
        <v>379</v>
      </c>
      <c r="M482" s="1" t="s">
        <v>71</v>
      </c>
      <c r="N482" s="1" t="s">
        <v>149</v>
      </c>
      <c r="O482" s="1" t="s">
        <v>153</v>
      </c>
    </row>
    <row r="483" spans="1:15" x14ac:dyDescent="0.2">
      <c r="A483" s="1" t="s">
        <v>151</v>
      </c>
      <c r="B483" s="1" t="s">
        <v>152</v>
      </c>
      <c r="C483" s="4">
        <v>44226</v>
      </c>
      <c r="D483" s="11"/>
      <c r="E483" s="11"/>
      <c r="F483" s="11"/>
      <c r="G483" s="11"/>
      <c r="H483" s="11">
        <v>1742</v>
      </c>
      <c r="I483" s="11"/>
      <c r="J483" s="11"/>
      <c r="K483" s="11"/>
      <c r="L483" s="11">
        <v>342</v>
      </c>
      <c r="M483" s="1" t="s">
        <v>71</v>
      </c>
      <c r="N483" s="1" t="s">
        <v>149</v>
      </c>
      <c r="O483" s="1" t="s">
        <v>153</v>
      </c>
    </row>
    <row r="484" spans="1:15" x14ac:dyDescent="0.2">
      <c r="A484" s="1" t="s">
        <v>151</v>
      </c>
      <c r="B484" s="1" t="s">
        <v>152</v>
      </c>
      <c r="C484" s="4">
        <v>44227</v>
      </c>
      <c r="D484" s="11"/>
      <c r="E484" s="11"/>
      <c r="F484" s="11"/>
      <c r="G484" s="11"/>
      <c r="H484" s="11">
        <v>1555</v>
      </c>
      <c r="I484" s="11"/>
      <c r="J484" s="11"/>
      <c r="K484" s="11"/>
      <c r="L484" s="11">
        <v>305</v>
      </c>
      <c r="M484" s="1" t="s">
        <v>71</v>
      </c>
      <c r="N484" s="1" t="s">
        <v>149</v>
      </c>
      <c r="O484" s="1" t="s">
        <v>153</v>
      </c>
    </row>
    <row r="485" spans="1:15" x14ac:dyDescent="0.2">
      <c r="A485" s="1" t="s">
        <v>151</v>
      </c>
      <c r="B485" s="1" t="s">
        <v>152</v>
      </c>
      <c r="C485" s="4">
        <v>44228</v>
      </c>
      <c r="D485" s="11">
        <v>57701</v>
      </c>
      <c r="E485" s="11">
        <v>45863</v>
      </c>
      <c r="F485" s="11">
        <v>11838</v>
      </c>
      <c r="G485" s="11"/>
      <c r="H485" s="11">
        <v>1368</v>
      </c>
      <c r="I485" s="11">
        <v>1.1299999999999999</v>
      </c>
      <c r="J485" s="11">
        <v>0.9</v>
      </c>
      <c r="K485" s="11">
        <v>0.23</v>
      </c>
      <c r="L485" s="11">
        <v>269</v>
      </c>
      <c r="M485" s="1" t="s">
        <v>71</v>
      </c>
      <c r="N485" s="1" t="s">
        <v>149</v>
      </c>
      <c r="O485" s="1" t="s">
        <v>153</v>
      </c>
    </row>
    <row r="486" spans="1:15" x14ac:dyDescent="0.2">
      <c r="A486" s="1" t="s">
        <v>154</v>
      </c>
      <c r="B486" s="1" t="s">
        <v>155</v>
      </c>
      <c r="C486" s="4">
        <v>44195</v>
      </c>
      <c r="D486" s="11">
        <v>7864</v>
      </c>
      <c r="E486" s="11">
        <v>7864</v>
      </c>
      <c r="F486" s="11"/>
      <c r="G486" s="11"/>
      <c r="H486" s="11"/>
      <c r="I486" s="11">
        <v>0.19</v>
      </c>
      <c r="J486" s="11">
        <v>0.19</v>
      </c>
      <c r="K486" s="11"/>
      <c r="L486" s="11"/>
      <c r="M486" s="1" t="s">
        <v>71</v>
      </c>
      <c r="N486" s="1" t="s">
        <v>77</v>
      </c>
      <c r="O486" s="1" t="s">
        <v>156</v>
      </c>
    </row>
    <row r="487" spans="1:15" x14ac:dyDescent="0.2">
      <c r="A487" s="1" t="s">
        <v>154</v>
      </c>
      <c r="B487" s="1" t="s">
        <v>155</v>
      </c>
      <c r="C487" s="4">
        <v>44196</v>
      </c>
      <c r="D487" s="11"/>
      <c r="E487" s="11"/>
      <c r="F487" s="11"/>
      <c r="G487" s="11"/>
      <c r="H487" s="11">
        <v>1105</v>
      </c>
      <c r="I487" s="11"/>
      <c r="J487" s="11"/>
      <c r="K487" s="11"/>
      <c r="L487" s="11">
        <v>269</v>
      </c>
      <c r="M487" s="1" t="s">
        <v>71</v>
      </c>
      <c r="N487" s="1" t="s">
        <v>77</v>
      </c>
      <c r="O487" s="1" t="s">
        <v>156</v>
      </c>
    </row>
    <row r="488" spans="1:15" x14ac:dyDescent="0.2">
      <c r="A488" s="1" t="s">
        <v>154</v>
      </c>
      <c r="B488" s="1" t="s">
        <v>155</v>
      </c>
      <c r="C488" s="4">
        <v>44197</v>
      </c>
      <c r="D488" s="11"/>
      <c r="E488" s="11"/>
      <c r="F488" s="11"/>
      <c r="G488" s="11"/>
      <c r="H488" s="11">
        <v>1105</v>
      </c>
      <c r="I488" s="11"/>
      <c r="J488" s="11"/>
      <c r="K488" s="11"/>
      <c r="L488" s="11">
        <v>269</v>
      </c>
      <c r="M488" s="1" t="s">
        <v>71</v>
      </c>
      <c r="N488" s="1" t="s">
        <v>77</v>
      </c>
      <c r="O488" s="1" t="s">
        <v>156</v>
      </c>
    </row>
    <row r="489" spans="1:15" x14ac:dyDescent="0.2">
      <c r="A489" s="1" t="s">
        <v>154</v>
      </c>
      <c r="B489" s="1" t="s">
        <v>155</v>
      </c>
      <c r="C489" s="4">
        <v>44198</v>
      </c>
      <c r="D489" s="11"/>
      <c r="E489" s="11"/>
      <c r="F489" s="11"/>
      <c r="G489" s="11"/>
      <c r="H489" s="11">
        <v>1105</v>
      </c>
      <c r="I489" s="11"/>
      <c r="J489" s="11"/>
      <c r="K489" s="11"/>
      <c r="L489" s="11">
        <v>269</v>
      </c>
      <c r="M489" s="1" t="s">
        <v>71</v>
      </c>
      <c r="N489" s="1" t="s">
        <v>77</v>
      </c>
      <c r="O489" s="1" t="s">
        <v>156</v>
      </c>
    </row>
    <row r="490" spans="1:15" x14ac:dyDescent="0.2">
      <c r="A490" s="1" t="s">
        <v>154</v>
      </c>
      <c r="B490" s="1" t="s">
        <v>155</v>
      </c>
      <c r="C490" s="4">
        <v>44199</v>
      </c>
      <c r="D490" s="11">
        <v>12285</v>
      </c>
      <c r="E490" s="11">
        <v>12285</v>
      </c>
      <c r="F490" s="11"/>
      <c r="G490" s="11"/>
      <c r="H490" s="11">
        <v>1105</v>
      </c>
      <c r="I490" s="11">
        <v>0.3</v>
      </c>
      <c r="J490" s="11">
        <v>0.3</v>
      </c>
      <c r="K490" s="11"/>
      <c r="L490" s="11">
        <v>269</v>
      </c>
      <c r="M490" s="1" t="s">
        <v>71</v>
      </c>
      <c r="N490" s="1" t="s">
        <v>77</v>
      </c>
      <c r="O490" s="1" t="s">
        <v>156</v>
      </c>
    </row>
    <row r="491" spans="1:15" x14ac:dyDescent="0.2">
      <c r="A491" s="1" t="s">
        <v>154</v>
      </c>
      <c r="B491" s="1" t="s">
        <v>155</v>
      </c>
      <c r="C491" s="4">
        <v>44200</v>
      </c>
      <c r="D491" s="11"/>
      <c r="E491" s="11"/>
      <c r="F491" s="11"/>
      <c r="G491" s="11"/>
      <c r="H491" s="11">
        <v>1036</v>
      </c>
      <c r="I491" s="11"/>
      <c r="J491" s="11"/>
      <c r="K491" s="11"/>
      <c r="L491" s="11">
        <v>252</v>
      </c>
      <c r="M491" s="1" t="s">
        <v>71</v>
      </c>
      <c r="N491" s="1" t="s">
        <v>77</v>
      </c>
      <c r="O491" s="1" t="s">
        <v>156</v>
      </c>
    </row>
    <row r="492" spans="1:15" x14ac:dyDescent="0.2">
      <c r="A492" s="1" t="s">
        <v>154</v>
      </c>
      <c r="B492" s="1" t="s">
        <v>155</v>
      </c>
      <c r="C492" s="4">
        <v>44201</v>
      </c>
      <c r="D492" s="11">
        <v>13798</v>
      </c>
      <c r="E492" s="11">
        <v>13798</v>
      </c>
      <c r="F492" s="11"/>
      <c r="G492" s="11"/>
      <c r="H492" s="11">
        <v>989</v>
      </c>
      <c r="I492" s="11">
        <v>0.34</v>
      </c>
      <c r="J492" s="11">
        <v>0.34</v>
      </c>
      <c r="K492" s="11"/>
      <c r="L492" s="11">
        <v>241</v>
      </c>
      <c r="M492" s="1" t="s">
        <v>71</v>
      </c>
      <c r="N492" s="1" t="s">
        <v>77</v>
      </c>
      <c r="O492" s="1" t="s">
        <v>156</v>
      </c>
    </row>
    <row r="493" spans="1:15" x14ac:dyDescent="0.2">
      <c r="A493" s="1" t="s">
        <v>154</v>
      </c>
      <c r="B493" s="1" t="s">
        <v>155</v>
      </c>
      <c r="C493" s="4">
        <v>44202</v>
      </c>
      <c r="D493" s="11"/>
      <c r="E493" s="11"/>
      <c r="F493" s="11"/>
      <c r="G493" s="11"/>
      <c r="H493" s="11">
        <v>1334</v>
      </c>
      <c r="I493" s="11"/>
      <c r="J493" s="11"/>
      <c r="K493" s="11"/>
      <c r="L493" s="11">
        <v>325</v>
      </c>
      <c r="M493" s="1" t="s">
        <v>71</v>
      </c>
      <c r="N493" s="1" t="s">
        <v>77</v>
      </c>
      <c r="O493" s="1" t="s">
        <v>156</v>
      </c>
    </row>
    <row r="494" spans="1:15" x14ac:dyDescent="0.2">
      <c r="A494" s="1" t="s">
        <v>154</v>
      </c>
      <c r="B494" s="1" t="s">
        <v>155</v>
      </c>
      <c r="C494" s="4">
        <v>44203</v>
      </c>
      <c r="D494" s="11">
        <v>20603</v>
      </c>
      <c r="E494" s="11">
        <v>20603</v>
      </c>
      <c r="F494" s="11"/>
      <c r="G494" s="11"/>
      <c r="H494" s="11">
        <v>1662</v>
      </c>
      <c r="I494" s="11">
        <v>0.5</v>
      </c>
      <c r="J494" s="11">
        <v>0.5</v>
      </c>
      <c r="K494" s="11"/>
      <c r="L494" s="11">
        <v>405</v>
      </c>
      <c r="M494" s="1" t="s">
        <v>71</v>
      </c>
      <c r="N494" s="1" t="s">
        <v>77</v>
      </c>
      <c r="O494" s="1" t="s">
        <v>156</v>
      </c>
    </row>
    <row r="495" spans="1:15" x14ac:dyDescent="0.2">
      <c r="A495" s="1" t="s">
        <v>154</v>
      </c>
      <c r="B495" s="1" t="s">
        <v>155</v>
      </c>
      <c r="C495" s="4">
        <v>44204</v>
      </c>
      <c r="D495" s="11">
        <v>24985</v>
      </c>
      <c r="E495" s="11">
        <v>24985</v>
      </c>
      <c r="F495" s="11"/>
      <c r="G495" s="11">
        <v>4382</v>
      </c>
      <c r="H495" s="11">
        <v>2130</v>
      </c>
      <c r="I495" s="11">
        <v>0.61</v>
      </c>
      <c r="J495" s="11">
        <v>0.61</v>
      </c>
      <c r="K495" s="11"/>
      <c r="L495" s="11">
        <v>519</v>
      </c>
      <c r="M495" s="1" t="s">
        <v>71</v>
      </c>
      <c r="N495" s="1" t="s">
        <v>77</v>
      </c>
      <c r="O495" s="1" t="s">
        <v>156</v>
      </c>
    </row>
    <row r="496" spans="1:15" x14ac:dyDescent="0.2">
      <c r="A496" s="1" t="s">
        <v>154</v>
      </c>
      <c r="B496" s="1" t="s">
        <v>155</v>
      </c>
      <c r="C496" s="4">
        <v>44205</v>
      </c>
      <c r="D496" s="11">
        <v>30000</v>
      </c>
      <c r="E496" s="11">
        <v>30000</v>
      </c>
      <c r="F496" s="11"/>
      <c r="G496" s="11">
        <v>5015</v>
      </c>
      <c r="H496" s="11">
        <v>2689</v>
      </c>
      <c r="I496" s="11">
        <v>0.73</v>
      </c>
      <c r="J496" s="11">
        <v>0.73</v>
      </c>
      <c r="K496" s="11"/>
      <c r="L496" s="11">
        <v>655</v>
      </c>
      <c r="M496" s="1" t="s">
        <v>71</v>
      </c>
      <c r="N496" s="1" t="s">
        <v>77</v>
      </c>
      <c r="O496" s="1" t="s">
        <v>156</v>
      </c>
    </row>
    <row r="497" spans="1:15" x14ac:dyDescent="0.2">
      <c r="A497" s="1" t="s">
        <v>154</v>
      </c>
      <c r="B497" s="1" t="s">
        <v>155</v>
      </c>
      <c r="C497" s="4">
        <v>44206</v>
      </c>
      <c r="D497" s="11"/>
      <c r="E497" s="11"/>
      <c r="F497" s="11"/>
      <c r="G497" s="11"/>
      <c r="H497" s="11">
        <v>2693</v>
      </c>
      <c r="I497" s="11"/>
      <c r="J497" s="11"/>
      <c r="K497" s="11"/>
      <c r="L497" s="11">
        <v>656</v>
      </c>
      <c r="M497" s="1" t="s">
        <v>71</v>
      </c>
      <c r="N497" s="1" t="s">
        <v>77</v>
      </c>
      <c r="O497" s="1" t="s">
        <v>156</v>
      </c>
    </row>
    <row r="498" spans="1:15" x14ac:dyDescent="0.2">
      <c r="A498" s="1" t="s">
        <v>154</v>
      </c>
      <c r="B498" s="1" t="s">
        <v>155</v>
      </c>
      <c r="C498" s="4">
        <v>44207</v>
      </c>
      <c r="D498" s="11"/>
      <c r="E498" s="11"/>
      <c r="F498" s="11"/>
      <c r="G498" s="11"/>
      <c r="H498" s="11">
        <v>2748</v>
      </c>
      <c r="I498" s="11"/>
      <c r="J498" s="11"/>
      <c r="K498" s="11"/>
      <c r="L498" s="11">
        <v>669</v>
      </c>
      <c r="M498" s="1" t="s">
        <v>71</v>
      </c>
      <c r="N498" s="1" t="s">
        <v>77</v>
      </c>
      <c r="O498" s="1" t="s">
        <v>156</v>
      </c>
    </row>
    <row r="499" spans="1:15" x14ac:dyDescent="0.2">
      <c r="A499" s="1" t="s">
        <v>154</v>
      </c>
      <c r="B499" s="1" t="s">
        <v>155</v>
      </c>
      <c r="C499" s="4">
        <v>44208</v>
      </c>
      <c r="D499" s="11"/>
      <c r="E499" s="11"/>
      <c r="F499" s="11"/>
      <c r="G499" s="11"/>
      <c r="H499" s="11">
        <v>2802</v>
      </c>
      <c r="I499" s="11"/>
      <c r="J499" s="11"/>
      <c r="K499" s="11"/>
      <c r="L499" s="11">
        <v>683</v>
      </c>
      <c r="M499" s="1" t="s">
        <v>71</v>
      </c>
      <c r="N499" s="1" t="s">
        <v>77</v>
      </c>
      <c r="O499" s="1" t="s">
        <v>156</v>
      </c>
    </row>
    <row r="500" spans="1:15" x14ac:dyDescent="0.2">
      <c r="A500" s="1" t="s">
        <v>154</v>
      </c>
      <c r="B500" s="1" t="s">
        <v>155</v>
      </c>
      <c r="C500" s="4">
        <v>44209</v>
      </c>
      <c r="D500" s="11">
        <v>34553</v>
      </c>
      <c r="E500" s="11">
        <v>34553</v>
      </c>
      <c r="F500" s="11"/>
      <c r="G500" s="11"/>
      <c r="H500" s="11">
        <v>2479</v>
      </c>
      <c r="I500" s="11">
        <v>0.84</v>
      </c>
      <c r="J500" s="11">
        <v>0.84</v>
      </c>
      <c r="K500" s="11"/>
      <c r="L500" s="11">
        <v>604</v>
      </c>
      <c r="M500" s="1" t="s">
        <v>71</v>
      </c>
      <c r="N500" s="1" t="s">
        <v>77</v>
      </c>
      <c r="O500" s="1" t="s">
        <v>156</v>
      </c>
    </row>
    <row r="501" spans="1:15" x14ac:dyDescent="0.2">
      <c r="A501" s="1" t="s">
        <v>154</v>
      </c>
      <c r="B501" s="1" t="s">
        <v>155</v>
      </c>
      <c r="C501" s="4">
        <v>44210</v>
      </c>
      <c r="D501" s="11">
        <v>38000</v>
      </c>
      <c r="E501" s="11">
        <v>38000</v>
      </c>
      <c r="F501" s="11"/>
      <c r="G501" s="11">
        <v>3447</v>
      </c>
      <c r="H501" s="11">
        <v>2485</v>
      </c>
      <c r="I501" s="11">
        <v>0.93</v>
      </c>
      <c r="J501" s="11">
        <v>0.93</v>
      </c>
      <c r="K501" s="11"/>
      <c r="L501" s="11">
        <v>605</v>
      </c>
      <c r="M501" s="1" t="s">
        <v>71</v>
      </c>
      <c r="N501" s="1" t="s">
        <v>77</v>
      </c>
      <c r="O501" s="1" t="s">
        <v>156</v>
      </c>
    </row>
    <row r="502" spans="1:15" x14ac:dyDescent="0.2">
      <c r="A502" s="1" t="s">
        <v>154</v>
      </c>
      <c r="B502" s="1" t="s">
        <v>155</v>
      </c>
      <c r="C502" s="4">
        <v>44211</v>
      </c>
      <c r="D502" s="11">
        <v>41532</v>
      </c>
      <c r="E502" s="11">
        <v>41532</v>
      </c>
      <c r="F502" s="11"/>
      <c r="G502" s="11">
        <v>3532</v>
      </c>
      <c r="H502" s="11">
        <v>2364</v>
      </c>
      <c r="I502" s="11">
        <v>1.01</v>
      </c>
      <c r="J502" s="11">
        <v>1.01</v>
      </c>
      <c r="K502" s="11"/>
      <c r="L502" s="11">
        <v>576</v>
      </c>
      <c r="M502" s="1" t="s">
        <v>71</v>
      </c>
      <c r="N502" s="1" t="s">
        <v>77</v>
      </c>
      <c r="O502" s="1" t="s">
        <v>156</v>
      </c>
    </row>
    <row r="503" spans="1:15" x14ac:dyDescent="0.2">
      <c r="A503" s="1" t="s">
        <v>154</v>
      </c>
      <c r="B503" s="1" t="s">
        <v>155</v>
      </c>
      <c r="C503" s="4">
        <v>44212</v>
      </c>
      <c r="D503" s="11">
        <v>45906</v>
      </c>
      <c r="E503" s="11">
        <v>45906</v>
      </c>
      <c r="F503" s="11"/>
      <c r="G503" s="11">
        <v>4374</v>
      </c>
      <c r="H503" s="11">
        <v>2272</v>
      </c>
      <c r="I503" s="11">
        <v>1.1200000000000001</v>
      </c>
      <c r="J503" s="11">
        <v>1.1200000000000001</v>
      </c>
      <c r="K503" s="11"/>
      <c r="L503" s="11">
        <v>553</v>
      </c>
      <c r="M503" s="1" t="s">
        <v>71</v>
      </c>
      <c r="N503" s="1" t="s">
        <v>77</v>
      </c>
      <c r="O503" s="1" t="s">
        <v>156</v>
      </c>
    </row>
    <row r="504" spans="1:15" x14ac:dyDescent="0.2">
      <c r="A504" s="1" t="s">
        <v>154</v>
      </c>
      <c r="B504" s="1" t="s">
        <v>155</v>
      </c>
      <c r="C504" s="4">
        <v>44213</v>
      </c>
      <c r="D504" s="11"/>
      <c r="E504" s="11"/>
      <c r="F504" s="11"/>
      <c r="G504" s="11"/>
      <c r="H504" s="11">
        <v>2510</v>
      </c>
      <c r="I504" s="11"/>
      <c r="J504" s="11"/>
      <c r="K504" s="11"/>
      <c r="L504" s="11">
        <v>611</v>
      </c>
      <c r="M504" s="1" t="s">
        <v>71</v>
      </c>
      <c r="N504" s="1" t="s">
        <v>77</v>
      </c>
      <c r="O504" s="1" t="s">
        <v>156</v>
      </c>
    </row>
    <row r="505" spans="1:15" x14ac:dyDescent="0.2">
      <c r="A505" s="1" t="s">
        <v>154</v>
      </c>
      <c r="B505" s="1" t="s">
        <v>155</v>
      </c>
      <c r="C505" s="4">
        <v>44214</v>
      </c>
      <c r="D505" s="11"/>
      <c r="E505" s="11"/>
      <c r="F505" s="11"/>
      <c r="G505" s="11"/>
      <c r="H505" s="11">
        <v>2747</v>
      </c>
      <c r="I505" s="11"/>
      <c r="J505" s="11"/>
      <c r="K505" s="11"/>
      <c r="L505" s="11">
        <v>669</v>
      </c>
      <c r="M505" s="1" t="s">
        <v>71</v>
      </c>
      <c r="N505" s="1" t="s">
        <v>77</v>
      </c>
      <c r="O505" s="1" t="s">
        <v>156</v>
      </c>
    </row>
    <row r="506" spans="1:15" x14ac:dyDescent="0.2">
      <c r="A506" s="1" t="s">
        <v>154</v>
      </c>
      <c r="B506" s="1" t="s">
        <v>155</v>
      </c>
      <c r="C506" s="4">
        <v>44215</v>
      </c>
      <c r="D506" s="11">
        <v>54304</v>
      </c>
      <c r="E506" s="11">
        <v>54304</v>
      </c>
      <c r="F506" s="11"/>
      <c r="G506" s="11"/>
      <c r="H506" s="11">
        <v>2984</v>
      </c>
      <c r="I506" s="11">
        <v>1.32</v>
      </c>
      <c r="J506" s="11">
        <v>1.32</v>
      </c>
      <c r="K506" s="11"/>
      <c r="L506" s="11">
        <v>727</v>
      </c>
      <c r="M506" s="1" t="s">
        <v>71</v>
      </c>
      <c r="N506" s="1" t="s">
        <v>77</v>
      </c>
      <c r="O506" s="1" t="s">
        <v>156</v>
      </c>
    </row>
    <row r="507" spans="1:15" x14ac:dyDescent="0.2">
      <c r="A507" s="1" t="s">
        <v>154</v>
      </c>
      <c r="B507" s="1" t="s">
        <v>155</v>
      </c>
      <c r="C507" s="4">
        <v>44216</v>
      </c>
      <c r="D507" s="11"/>
      <c r="E507" s="11"/>
      <c r="F507" s="11"/>
      <c r="G507" s="11"/>
      <c r="H507" s="11">
        <v>3329</v>
      </c>
      <c r="I507" s="11"/>
      <c r="J507" s="11"/>
      <c r="K507" s="11"/>
      <c r="L507" s="11">
        <v>811</v>
      </c>
      <c r="M507" s="1" t="s">
        <v>71</v>
      </c>
      <c r="N507" s="1" t="s">
        <v>77</v>
      </c>
      <c r="O507" s="1" t="s">
        <v>156</v>
      </c>
    </row>
    <row r="508" spans="1:15" x14ac:dyDescent="0.2">
      <c r="A508" s="1" t="s">
        <v>154</v>
      </c>
      <c r="B508" s="1" t="s">
        <v>155</v>
      </c>
      <c r="C508" s="4">
        <v>44217</v>
      </c>
      <c r="D508" s="11"/>
      <c r="E508" s="11"/>
      <c r="F508" s="11"/>
      <c r="G508" s="11"/>
      <c r="H508" s="11">
        <v>3343</v>
      </c>
      <c r="I508" s="11"/>
      <c r="J508" s="11"/>
      <c r="K508" s="11"/>
      <c r="L508" s="11">
        <v>814</v>
      </c>
      <c r="M508" s="1" t="s">
        <v>71</v>
      </c>
      <c r="N508" s="1" t="s">
        <v>77</v>
      </c>
      <c r="O508" s="1" t="s">
        <v>156</v>
      </c>
    </row>
    <row r="509" spans="1:15" x14ac:dyDescent="0.2">
      <c r="A509" s="1" t="s">
        <v>154</v>
      </c>
      <c r="B509" s="1" t="s">
        <v>155</v>
      </c>
      <c r="C509" s="4">
        <v>44218</v>
      </c>
      <c r="D509" s="11">
        <v>64951</v>
      </c>
      <c r="E509" s="11"/>
      <c r="F509" s="11"/>
      <c r="G509" s="11"/>
      <c r="H509" s="11">
        <v>3346</v>
      </c>
      <c r="I509" s="11">
        <v>1.58</v>
      </c>
      <c r="J509" s="11"/>
      <c r="K509" s="11"/>
      <c r="L509" s="11">
        <v>815</v>
      </c>
      <c r="M509" s="1" t="s">
        <v>71</v>
      </c>
      <c r="N509" s="1" t="s">
        <v>77</v>
      </c>
      <c r="O509" s="1" t="s">
        <v>156</v>
      </c>
    </row>
    <row r="510" spans="1:15" x14ac:dyDescent="0.2">
      <c r="A510" s="1" t="s">
        <v>154</v>
      </c>
      <c r="B510" s="1" t="s">
        <v>155</v>
      </c>
      <c r="C510" s="4">
        <v>44219</v>
      </c>
      <c r="D510" s="11"/>
      <c r="E510" s="11"/>
      <c r="F510" s="11"/>
      <c r="G510" s="11"/>
      <c r="H510" s="11">
        <v>2960</v>
      </c>
      <c r="I510" s="11"/>
      <c r="J510" s="11"/>
      <c r="K510" s="11"/>
      <c r="L510" s="11">
        <v>721</v>
      </c>
      <c r="M510" s="1" t="s">
        <v>71</v>
      </c>
      <c r="N510" s="1" t="s">
        <v>77</v>
      </c>
      <c r="O510" s="1" t="s">
        <v>156</v>
      </c>
    </row>
    <row r="511" spans="1:15" x14ac:dyDescent="0.2">
      <c r="A511" s="1" t="s">
        <v>154</v>
      </c>
      <c r="B511" s="1" t="s">
        <v>155</v>
      </c>
      <c r="C511" s="4">
        <v>44220</v>
      </c>
      <c r="D511" s="11"/>
      <c r="E511" s="11"/>
      <c r="F511" s="11"/>
      <c r="G511" s="11"/>
      <c r="H511" s="11">
        <v>2800</v>
      </c>
      <c r="I511" s="11"/>
      <c r="J511" s="11"/>
      <c r="K511" s="11"/>
      <c r="L511" s="11">
        <v>682</v>
      </c>
      <c r="M511" s="1" t="s">
        <v>71</v>
      </c>
      <c r="N511" s="1" t="s">
        <v>77</v>
      </c>
      <c r="O511" s="1" t="s">
        <v>156</v>
      </c>
    </row>
    <row r="512" spans="1:15" x14ac:dyDescent="0.2">
      <c r="A512" s="1" t="s">
        <v>154</v>
      </c>
      <c r="B512" s="1" t="s">
        <v>155</v>
      </c>
      <c r="C512" s="4">
        <v>44221</v>
      </c>
      <c r="D512" s="11">
        <v>69984</v>
      </c>
      <c r="E512" s="11">
        <v>58077</v>
      </c>
      <c r="F512" s="11">
        <v>11907</v>
      </c>
      <c r="G512" s="11"/>
      <c r="H512" s="11">
        <v>2640</v>
      </c>
      <c r="I512" s="11">
        <v>1.7</v>
      </c>
      <c r="J512" s="11">
        <v>1.41</v>
      </c>
      <c r="K512" s="11">
        <v>0.28999999999999998</v>
      </c>
      <c r="L512" s="11">
        <v>643</v>
      </c>
      <c r="M512" s="1" t="s">
        <v>71</v>
      </c>
      <c r="N512" s="1" t="s">
        <v>77</v>
      </c>
      <c r="O512" s="1" t="s">
        <v>156</v>
      </c>
    </row>
    <row r="513" spans="1:15" x14ac:dyDescent="0.2">
      <c r="A513" s="1" t="s">
        <v>154</v>
      </c>
      <c r="B513" s="1" t="s">
        <v>155</v>
      </c>
      <c r="C513" s="4">
        <v>44222</v>
      </c>
      <c r="D513" s="11"/>
      <c r="E513" s="11"/>
      <c r="F513" s="11"/>
      <c r="G513" s="11"/>
      <c r="H513" s="11">
        <v>2598</v>
      </c>
      <c r="I513" s="11"/>
      <c r="J513" s="11"/>
      <c r="K513" s="11"/>
      <c r="L513" s="11">
        <v>633</v>
      </c>
      <c r="M513" s="1" t="s">
        <v>71</v>
      </c>
      <c r="N513" s="1" t="s">
        <v>77</v>
      </c>
      <c r="O513" s="1" t="s">
        <v>156</v>
      </c>
    </row>
    <row r="514" spans="1:15" x14ac:dyDescent="0.2">
      <c r="A514" s="1" t="s">
        <v>154</v>
      </c>
      <c r="B514" s="1" t="s">
        <v>155</v>
      </c>
      <c r="C514" s="4">
        <v>44223</v>
      </c>
      <c r="D514" s="11"/>
      <c r="E514" s="11"/>
      <c r="F514" s="11"/>
      <c r="G514" s="11"/>
      <c r="H514" s="11">
        <v>2448</v>
      </c>
      <c r="I514" s="11"/>
      <c r="J514" s="11"/>
      <c r="K514" s="11"/>
      <c r="L514" s="11">
        <v>596</v>
      </c>
      <c r="M514" s="1" t="s">
        <v>71</v>
      </c>
      <c r="N514" s="1" t="s">
        <v>77</v>
      </c>
      <c r="O514" s="1" t="s">
        <v>156</v>
      </c>
    </row>
    <row r="515" spans="1:15" x14ac:dyDescent="0.2">
      <c r="A515" s="1" t="s">
        <v>154</v>
      </c>
      <c r="B515" s="1" t="s">
        <v>155</v>
      </c>
      <c r="C515" s="4">
        <v>44224</v>
      </c>
      <c r="D515" s="11"/>
      <c r="E515" s="11"/>
      <c r="F515" s="11"/>
      <c r="G515" s="11"/>
      <c r="H515" s="11">
        <v>2299</v>
      </c>
      <c r="I515" s="11"/>
      <c r="J515" s="11"/>
      <c r="K515" s="11"/>
      <c r="L515" s="11">
        <v>560</v>
      </c>
      <c r="M515" s="1" t="s">
        <v>71</v>
      </c>
      <c r="N515" s="1" t="s">
        <v>77</v>
      </c>
      <c r="O515" s="1" t="s">
        <v>156</v>
      </c>
    </row>
    <row r="516" spans="1:15" x14ac:dyDescent="0.2">
      <c r="A516" s="1" t="s">
        <v>154</v>
      </c>
      <c r="B516" s="1" t="s">
        <v>155</v>
      </c>
      <c r="C516" s="4">
        <v>44225</v>
      </c>
      <c r="D516" s="11">
        <v>80000</v>
      </c>
      <c r="E516" s="11"/>
      <c r="F516" s="11"/>
      <c r="G516" s="11"/>
      <c r="H516" s="11">
        <v>2150</v>
      </c>
      <c r="I516" s="11">
        <v>1.95</v>
      </c>
      <c r="J516" s="11"/>
      <c r="K516" s="11"/>
      <c r="L516" s="11">
        <v>524</v>
      </c>
      <c r="M516" s="1" t="s">
        <v>71</v>
      </c>
      <c r="N516" s="1" t="s">
        <v>77</v>
      </c>
      <c r="O516" s="1" t="s">
        <v>156</v>
      </c>
    </row>
    <row r="517" spans="1:15" x14ac:dyDescent="0.2">
      <c r="A517" s="1" t="s">
        <v>154</v>
      </c>
      <c r="B517" s="1" t="s">
        <v>155</v>
      </c>
      <c r="C517" s="4">
        <v>44226</v>
      </c>
      <c r="D517" s="11"/>
      <c r="E517" s="11"/>
      <c r="F517" s="11"/>
      <c r="G517" s="11"/>
      <c r="H517" s="11">
        <v>2097</v>
      </c>
      <c r="I517" s="11"/>
      <c r="J517" s="11"/>
      <c r="K517" s="11"/>
      <c r="L517" s="11">
        <v>511</v>
      </c>
      <c r="M517" s="1" t="s">
        <v>71</v>
      </c>
      <c r="N517" s="1" t="s">
        <v>77</v>
      </c>
      <c r="O517" s="1" t="s">
        <v>156</v>
      </c>
    </row>
    <row r="518" spans="1:15" x14ac:dyDescent="0.2">
      <c r="A518" s="1" t="s">
        <v>154</v>
      </c>
      <c r="B518" s="1" t="s">
        <v>155</v>
      </c>
      <c r="C518" s="4">
        <v>44227</v>
      </c>
      <c r="D518" s="11"/>
      <c r="E518" s="11"/>
      <c r="F518" s="11"/>
      <c r="G518" s="11"/>
      <c r="H518" s="11">
        <v>2045</v>
      </c>
      <c r="I518" s="11"/>
      <c r="J518" s="11"/>
      <c r="K518" s="11"/>
      <c r="L518" s="11">
        <v>498</v>
      </c>
      <c r="M518" s="1" t="s">
        <v>71</v>
      </c>
      <c r="N518" s="1" t="s">
        <v>77</v>
      </c>
      <c r="O518" s="1" t="s">
        <v>156</v>
      </c>
    </row>
    <row r="519" spans="1:15" x14ac:dyDescent="0.2">
      <c r="A519" s="1" t="s">
        <v>154</v>
      </c>
      <c r="B519" s="1" t="s">
        <v>155</v>
      </c>
      <c r="C519" s="4">
        <v>44228</v>
      </c>
      <c r="D519" s="11">
        <v>83928</v>
      </c>
      <c r="E519" s="11">
        <v>58829</v>
      </c>
      <c r="F519" s="11">
        <v>25099</v>
      </c>
      <c r="G519" s="11"/>
      <c r="H519" s="11">
        <v>1992</v>
      </c>
      <c r="I519" s="11">
        <v>2.04</v>
      </c>
      <c r="J519" s="11">
        <v>1.43</v>
      </c>
      <c r="K519" s="11">
        <v>0.61</v>
      </c>
      <c r="L519" s="11">
        <v>485</v>
      </c>
      <c r="M519" s="1" t="s">
        <v>71</v>
      </c>
      <c r="N519" s="1" t="s">
        <v>77</v>
      </c>
      <c r="O519" s="1" t="s">
        <v>156</v>
      </c>
    </row>
    <row r="520" spans="1:15" x14ac:dyDescent="0.2">
      <c r="A520" s="1" t="s">
        <v>154</v>
      </c>
      <c r="B520" s="1" t="s">
        <v>155</v>
      </c>
      <c r="C520" s="4">
        <v>44229</v>
      </c>
      <c r="D520" s="11"/>
      <c r="E520" s="11"/>
      <c r="F520" s="11"/>
      <c r="G520" s="11"/>
      <c r="H520" s="11">
        <v>1920</v>
      </c>
      <c r="I520" s="11"/>
      <c r="J520" s="11"/>
      <c r="K520" s="11"/>
      <c r="L520" s="11">
        <v>468</v>
      </c>
      <c r="M520" s="1" t="s">
        <v>71</v>
      </c>
      <c r="N520" s="1" t="s">
        <v>77</v>
      </c>
      <c r="O520" s="1" t="s">
        <v>156</v>
      </c>
    </row>
    <row r="521" spans="1:15" x14ac:dyDescent="0.2">
      <c r="A521" s="1" t="s">
        <v>154</v>
      </c>
      <c r="B521" s="1" t="s">
        <v>155</v>
      </c>
      <c r="C521" s="4">
        <v>44230</v>
      </c>
      <c r="D521" s="11">
        <v>87929</v>
      </c>
      <c r="E521" s="11">
        <v>59064</v>
      </c>
      <c r="F521" s="11">
        <v>28865</v>
      </c>
      <c r="G521" s="11"/>
      <c r="H521" s="11">
        <v>1848</v>
      </c>
      <c r="I521" s="11">
        <v>2.14</v>
      </c>
      <c r="J521" s="11">
        <v>1.44</v>
      </c>
      <c r="K521" s="11">
        <v>0.7</v>
      </c>
      <c r="L521" s="11">
        <v>450</v>
      </c>
      <c r="M521" s="1" t="s">
        <v>71</v>
      </c>
      <c r="N521" s="1" t="s">
        <v>77</v>
      </c>
      <c r="O521" s="1" t="s">
        <v>156</v>
      </c>
    </row>
    <row r="522" spans="1:15" x14ac:dyDescent="0.2">
      <c r="A522" s="1" t="s">
        <v>154</v>
      </c>
      <c r="B522" s="1" t="s">
        <v>155</v>
      </c>
      <c r="C522" s="4">
        <v>44231</v>
      </c>
      <c r="D522" s="11">
        <v>95505</v>
      </c>
      <c r="E522" s="11">
        <v>59593</v>
      </c>
      <c r="F522" s="11">
        <v>35912</v>
      </c>
      <c r="G522" s="11">
        <v>7576</v>
      </c>
      <c r="H522" s="11">
        <v>2573</v>
      </c>
      <c r="I522" s="11">
        <v>2.33</v>
      </c>
      <c r="J522" s="11">
        <v>1.45</v>
      </c>
      <c r="K522" s="11">
        <v>0.87</v>
      </c>
      <c r="L522" s="11">
        <v>627</v>
      </c>
      <c r="M522" s="1" t="s">
        <v>71</v>
      </c>
      <c r="N522" s="1" t="s">
        <v>77</v>
      </c>
      <c r="O522" s="1" t="s">
        <v>156</v>
      </c>
    </row>
    <row r="523" spans="1:15" x14ac:dyDescent="0.2">
      <c r="A523" s="1" t="s">
        <v>157</v>
      </c>
      <c r="B523" s="1" t="s">
        <v>158</v>
      </c>
      <c r="C523" s="4">
        <v>44202</v>
      </c>
      <c r="D523" s="11">
        <v>3901</v>
      </c>
      <c r="E523" s="11"/>
      <c r="F523" s="11"/>
      <c r="G523" s="11"/>
      <c r="H523" s="11"/>
      <c r="I523" s="11">
        <v>0.45</v>
      </c>
      <c r="J523" s="11"/>
      <c r="K523" s="11"/>
      <c r="L523" s="11"/>
      <c r="M523" s="1" t="s">
        <v>71</v>
      </c>
      <c r="N523" s="1" t="s">
        <v>77</v>
      </c>
      <c r="O523" s="1" t="s">
        <v>159</v>
      </c>
    </row>
    <row r="524" spans="1:15" x14ac:dyDescent="0.2">
      <c r="A524" s="1" t="s">
        <v>157</v>
      </c>
      <c r="B524" s="1" t="s">
        <v>158</v>
      </c>
      <c r="C524" s="4">
        <v>44203</v>
      </c>
      <c r="D524" s="11"/>
      <c r="E524" s="11"/>
      <c r="F524" s="11"/>
      <c r="G524" s="11"/>
      <c r="H524" s="11">
        <v>534</v>
      </c>
      <c r="I524" s="11"/>
      <c r="J524" s="11"/>
      <c r="K524" s="11"/>
      <c r="L524" s="11">
        <v>610</v>
      </c>
      <c r="M524" s="1" t="s">
        <v>71</v>
      </c>
      <c r="N524" s="1" t="s">
        <v>77</v>
      </c>
      <c r="O524" s="1" t="s">
        <v>159</v>
      </c>
    </row>
    <row r="525" spans="1:15" x14ac:dyDescent="0.2">
      <c r="A525" s="1" t="s">
        <v>157</v>
      </c>
      <c r="B525" s="1" t="s">
        <v>158</v>
      </c>
      <c r="C525" s="4">
        <v>44204</v>
      </c>
      <c r="D525" s="11"/>
      <c r="E525" s="11"/>
      <c r="F525" s="11"/>
      <c r="G525" s="11"/>
      <c r="H525" s="11">
        <v>534</v>
      </c>
      <c r="I525" s="11"/>
      <c r="J525" s="11"/>
      <c r="K525" s="11"/>
      <c r="L525" s="11">
        <v>610</v>
      </c>
      <c r="M525" s="1" t="s">
        <v>71</v>
      </c>
      <c r="N525" s="1" t="s">
        <v>77</v>
      </c>
      <c r="O525" s="1" t="s">
        <v>159</v>
      </c>
    </row>
    <row r="526" spans="1:15" x14ac:dyDescent="0.2">
      <c r="A526" s="1" t="s">
        <v>157</v>
      </c>
      <c r="B526" s="1" t="s">
        <v>158</v>
      </c>
      <c r="C526" s="4">
        <v>44205</v>
      </c>
      <c r="D526" s="11"/>
      <c r="E526" s="11"/>
      <c r="F526" s="11"/>
      <c r="G526" s="11"/>
      <c r="H526" s="11">
        <v>534</v>
      </c>
      <c r="I526" s="11"/>
      <c r="J526" s="11"/>
      <c r="K526" s="11"/>
      <c r="L526" s="11">
        <v>610</v>
      </c>
      <c r="M526" s="1" t="s">
        <v>71</v>
      </c>
      <c r="N526" s="1" t="s">
        <v>77</v>
      </c>
      <c r="O526" s="1" t="s">
        <v>159</v>
      </c>
    </row>
    <row r="527" spans="1:15" x14ac:dyDescent="0.2">
      <c r="A527" s="1" t="s">
        <v>157</v>
      </c>
      <c r="B527" s="1" t="s">
        <v>158</v>
      </c>
      <c r="C527" s="4">
        <v>44206</v>
      </c>
      <c r="D527" s="11">
        <v>6035</v>
      </c>
      <c r="E527" s="11"/>
      <c r="F527" s="11"/>
      <c r="G527" s="11"/>
      <c r="H527" s="11">
        <v>534</v>
      </c>
      <c r="I527" s="11">
        <v>0.69</v>
      </c>
      <c r="J527" s="11"/>
      <c r="K527" s="11"/>
      <c r="L527" s="11">
        <v>610</v>
      </c>
      <c r="M527" s="1" t="s">
        <v>71</v>
      </c>
      <c r="N527" s="1" t="s">
        <v>77</v>
      </c>
      <c r="O527" s="1" t="s">
        <v>159</v>
      </c>
    </row>
    <row r="528" spans="1:15" x14ac:dyDescent="0.2">
      <c r="A528" s="1" t="s">
        <v>157</v>
      </c>
      <c r="B528" s="1" t="s">
        <v>158</v>
      </c>
      <c r="C528" s="4">
        <v>44207</v>
      </c>
      <c r="D528" s="11"/>
      <c r="E528" s="11"/>
      <c r="F528" s="11"/>
      <c r="G528" s="11"/>
      <c r="H528" s="11">
        <v>594</v>
      </c>
      <c r="I528" s="11"/>
      <c r="J528" s="11"/>
      <c r="K528" s="11"/>
      <c r="L528" s="11">
        <v>678</v>
      </c>
      <c r="M528" s="1" t="s">
        <v>71</v>
      </c>
      <c r="N528" s="1" t="s">
        <v>77</v>
      </c>
      <c r="O528" s="1" t="s">
        <v>159</v>
      </c>
    </row>
    <row r="529" spans="1:15" x14ac:dyDescent="0.2">
      <c r="A529" s="1" t="s">
        <v>157</v>
      </c>
      <c r="B529" s="1" t="s">
        <v>158</v>
      </c>
      <c r="C529" s="4">
        <v>44208</v>
      </c>
      <c r="D529" s="11"/>
      <c r="E529" s="11"/>
      <c r="F529" s="11"/>
      <c r="G529" s="11"/>
      <c r="H529" s="11">
        <v>635</v>
      </c>
      <c r="I529" s="11"/>
      <c r="J529" s="11"/>
      <c r="K529" s="11"/>
      <c r="L529" s="11">
        <v>725</v>
      </c>
      <c r="M529" s="1" t="s">
        <v>71</v>
      </c>
      <c r="N529" s="1" t="s">
        <v>77</v>
      </c>
      <c r="O529" s="1" t="s">
        <v>159</v>
      </c>
    </row>
    <row r="530" spans="1:15" x14ac:dyDescent="0.2">
      <c r="A530" s="1" t="s">
        <v>157</v>
      </c>
      <c r="B530" s="1" t="s">
        <v>158</v>
      </c>
      <c r="C530" s="4">
        <v>44209</v>
      </c>
      <c r="D530" s="11"/>
      <c r="E530" s="11"/>
      <c r="F530" s="11"/>
      <c r="G530" s="11"/>
      <c r="H530" s="11">
        <v>664</v>
      </c>
      <c r="I530" s="11"/>
      <c r="J530" s="11"/>
      <c r="K530" s="11"/>
      <c r="L530" s="11">
        <v>758</v>
      </c>
      <c r="M530" s="1" t="s">
        <v>71</v>
      </c>
      <c r="N530" s="1" t="s">
        <v>77</v>
      </c>
      <c r="O530" s="1" t="s">
        <v>159</v>
      </c>
    </row>
    <row r="531" spans="1:15" x14ac:dyDescent="0.2">
      <c r="A531" s="1" t="s">
        <v>157</v>
      </c>
      <c r="B531" s="1" t="s">
        <v>158</v>
      </c>
      <c r="C531" s="4">
        <v>44210</v>
      </c>
      <c r="D531" s="11"/>
      <c r="E531" s="11"/>
      <c r="F531" s="11"/>
      <c r="G531" s="11"/>
      <c r="H531" s="11">
        <v>708</v>
      </c>
      <c r="I531" s="11"/>
      <c r="J531" s="11"/>
      <c r="K531" s="11"/>
      <c r="L531" s="11">
        <v>808</v>
      </c>
      <c r="M531" s="1" t="s">
        <v>71</v>
      </c>
      <c r="N531" s="1" t="s">
        <v>77</v>
      </c>
      <c r="O531" s="1" t="s">
        <v>159</v>
      </c>
    </row>
    <row r="532" spans="1:15" x14ac:dyDescent="0.2">
      <c r="A532" s="1" t="s">
        <v>157</v>
      </c>
      <c r="B532" s="1" t="s">
        <v>158</v>
      </c>
      <c r="C532" s="4">
        <v>44211</v>
      </c>
      <c r="D532" s="11">
        <v>10226</v>
      </c>
      <c r="E532" s="11"/>
      <c r="F532" s="11"/>
      <c r="G532" s="11"/>
      <c r="H532" s="11">
        <v>751</v>
      </c>
      <c r="I532" s="11">
        <v>1.17</v>
      </c>
      <c r="J532" s="11"/>
      <c r="K532" s="11"/>
      <c r="L532" s="11">
        <v>857</v>
      </c>
      <c r="M532" s="1" t="s">
        <v>71</v>
      </c>
      <c r="N532" s="1" t="s">
        <v>77</v>
      </c>
      <c r="O532" s="1" t="s">
        <v>159</v>
      </c>
    </row>
    <row r="533" spans="1:15" x14ac:dyDescent="0.2">
      <c r="A533" s="1" t="s">
        <v>157</v>
      </c>
      <c r="B533" s="1" t="s">
        <v>158</v>
      </c>
      <c r="C533" s="4">
        <v>44212</v>
      </c>
      <c r="D533" s="11"/>
      <c r="E533" s="11"/>
      <c r="F533" s="11"/>
      <c r="G533" s="11"/>
      <c r="H533" s="11">
        <v>821</v>
      </c>
      <c r="I533" s="11"/>
      <c r="J533" s="11"/>
      <c r="K533" s="11"/>
      <c r="L533" s="11">
        <v>937</v>
      </c>
      <c r="M533" s="1" t="s">
        <v>71</v>
      </c>
      <c r="N533" s="1" t="s">
        <v>77</v>
      </c>
      <c r="O533" s="1" t="s">
        <v>159</v>
      </c>
    </row>
    <row r="534" spans="1:15" x14ac:dyDescent="0.2">
      <c r="A534" s="1" t="s">
        <v>157</v>
      </c>
      <c r="B534" s="1" t="s">
        <v>158</v>
      </c>
      <c r="C534" s="4">
        <v>44213</v>
      </c>
      <c r="D534" s="11"/>
      <c r="E534" s="11"/>
      <c r="F534" s="11"/>
      <c r="G534" s="11"/>
      <c r="H534" s="11">
        <v>891</v>
      </c>
      <c r="I534" s="11"/>
      <c r="J534" s="11"/>
      <c r="K534" s="11"/>
      <c r="L534" s="11">
        <v>1017</v>
      </c>
      <c r="M534" s="1" t="s">
        <v>71</v>
      </c>
      <c r="N534" s="1" t="s">
        <v>77</v>
      </c>
      <c r="O534" s="1" t="s">
        <v>159</v>
      </c>
    </row>
    <row r="535" spans="1:15" x14ac:dyDescent="0.2">
      <c r="A535" s="1" t="s">
        <v>157</v>
      </c>
      <c r="B535" s="1" t="s">
        <v>158</v>
      </c>
      <c r="C535" s="4">
        <v>44214</v>
      </c>
      <c r="D535" s="11"/>
      <c r="E535" s="11"/>
      <c r="F535" s="11"/>
      <c r="G535" s="11"/>
      <c r="H535" s="11">
        <v>917</v>
      </c>
      <c r="I535" s="11"/>
      <c r="J535" s="11"/>
      <c r="K535" s="11"/>
      <c r="L535" s="11">
        <v>1047</v>
      </c>
      <c r="M535" s="1" t="s">
        <v>71</v>
      </c>
      <c r="N535" s="1" t="s">
        <v>77</v>
      </c>
      <c r="O535" s="1" t="s">
        <v>159</v>
      </c>
    </row>
    <row r="536" spans="1:15" x14ac:dyDescent="0.2">
      <c r="A536" s="1" t="s">
        <v>157</v>
      </c>
      <c r="B536" s="1" t="s">
        <v>158</v>
      </c>
      <c r="C536" s="4">
        <v>44215</v>
      </c>
      <c r="D536" s="11"/>
      <c r="E536" s="11"/>
      <c r="F536" s="11"/>
      <c r="G536" s="11"/>
      <c r="H536" s="11">
        <v>943</v>
      </c>
      <c r="I536" s="11"/>
      <c r="J536" s="11"/>
      <c r="K536" s="11"/>
      <c r="L536" s="11">
        <v>1077</v>
      </c>
      <c r="M536" s="1" t="s">
        <v>71</v>
      </c>
      <c r="N536" s="1" t="s">
        <v>77</v>
      </c>
      <c r="O536" s="1" t="s">
        <v>159</v>
      </c>
    </row>
    <row r="537" spans="1:15" x14ac:dyDescent="0.2">
      <c r="A537" s="1" t="s">
        <v>157</v>
      </c>
      <c r="B537" s="1" t="s">
        <v>158</v>
      </c>
      <c r="C537" s="4">
        <v>44216</v>
      </c>
      <c r="D537" s="11"/>
      <c r="E537" s="11"/>
      <c r="F537" s="11"/>
      <c r="G537" s="11"/>
      <c r="H537" s="11">
        <v>969</v>
      </c>
      <c r="I537" s="11"/>
      <c r="J537" s="11"/>
      <c r="K537" s="11"/>
      <c r="L537" s="11">
        <v>1106</v>
      </c>
      <c r="M537" s="1" t="s">
        <v>71</v>
      </c>
      <c r="N537" s="1" t="s">
        <v>77</v>
      </c>
      <c r="O537" s="1" t="s">
        <v>159</v>
      </c>
    </row>
    <row r="538" spans="1:15" x14ac:dyDescent="0.2">
      <c r="A538" s="1" t="s">
        <v>157</v>
      </c>
      <c r="B538" s="1" t="s">
        <v>158</v>
      </c>
      <c r="C538" s="4">
        <v>44217</v>
      </c>
      <c r="D538" s="11"/>
      <c r="E538" s="11"/>
      <c r="F538" s="11"/>
      <c r="G538" s="11"/>
      <c r="H538" s="11">
        <v>996</v>
      </c>
      <c r="I538" s="11"/>
      <c r="J538" s="11"/>
      <c r="K538" s="11"/>
      <c r="L538" s="11">
        <v>1137</v>
      </c>
      <c r="M538" s="1" t="s">
        <v>71</v>
      </c>
      <c r="N538" s="1" t="s">
        <v>77</v>
      </c>
      <c r="O538" s="1" t="s">
        <v>159</v>
      </c>
    </row>
    <row r="539" spans="1:15" x14ac:dyDescent="0.2">
      <c r="A539" s="1" t="s">
        <v>157</v>
      </c>
      <c r="B539" s="1" t="s">
        <v>158</v>
      </c>
      <c r="C539" s="4">
        <v>44218</v>
      </c>
      <c r="D539" s="11">
        <v>17379</v>
      </c>
      <c r="E539" s="11">
        <v>15322</v>
      </c>
      <c r="F539" s="11">
        <v>2057</v>
      </c>
      <c r="G539" s="11"/>
      <c r="H539" s="11">
        <v>1022</v>
      </c>
      <c r="I539" s="11">
        <v>1.98</v>
      </c>
      <c r="J539" s="11">
        <v>1.75</v>
      </c>
      <c r="K539" s="11">
        <v>0.23</v>
      </c>
      <c r="L539" s="11">
        <v>1167</v>
      </c>
      <c r="M539" s="1" t="s">
        <v>71</v>
      </c>
      <c r="N539" s="1" t="s">
        <v>77</v>
      </c>
      <c r="O539" s="1" t="s">
        <v>159</v>
      </c>
    </row>
    <row r="540" spans="1:15" x14ac:dyDescent="0.2">
      <c r="A540" s="1" t="s">
        <v>157</v>
      </c>
      <c r="B540" s="1" t="s">
        <v>158</v>
      </c>
      <c r="C540" s="4">
        <v>44219</v>
      </c>
      <c r="D540" s="11"/>
      <c r="E540" s="11"/>
      <c r="F540" s="11"/>
      <c r="G540" s="11"/>
      <c r="H540" s="11">
        <v>1035</v>
      </c>
      <c r="I540" s="11"/>
      <c r="J540" s="11"/>
      <c r="K540" s="11"/>
      <c r="L540" s="11">
        <v>1182</v>
      </c>
      <c r="M540" s="1" t="s">
        <v>71</v>
      </c>
      <c r="N540" s="1" t="s">
        <v>77</v>
      </c>
      <c r="O540" s="1" t="s">
        <v>159</v>
      </c>
    </row>
    <row r="541" spans="1:15" x14ac:dyDescent="0.2">
      <c r="A541" s="1" t="s">
        <v>157</v>
      </c>
      <c r="B541" s="1" t="s">
        <v>158</v>
      </c>
      <c r="C541" s="4">
        <v>44220</v>
      </c>
      <c r="D541" s="11"/>
      <c r="E541" s="11"/>
      <c r="F541" s="11"/>
      <c r="G541" s="11"/>
      <c r="H541" s="11">
        <v>1048</v>
      </c>
      <c r="I541" s="11"/>
      <c r="J541" s="11"/>
      <c r="K541" s="11"/>
      <c r="L541" s="11">
        <v>1196</v>
      </c>
      <c r="M541" s="1" t="s">
        <v>71</v>
      </c>
      <c r="N541" s="1" t="s">
        <v>77</v>
      </c>
      <c r="O541" s="1" t="s">
        <v>159</v>
      </c>
    </row>
    <row r="542" spans="1:15" x14ac:dyDescent="0.2">
      <c r="A542" s="1" t="s">
        <v>157</v>
      </c>
      <c r="B542" s="1" t="s">
        <v>158</v>
      </c>
      <c r="C542" s="4">
        <v>44221</v>
      </c>
      <c r="D542" s="11"/>
      <c r="E542" s="11"/>
      <c r="F542" s="11"/>
      <c r="G542" s="11"/>
      <c r="H542" s="11">
        <v>1061</v>
      </c>
      <c r="I542" s="11"/>
      <c r="J542" s="11"/>
      <c r="K542" s="11"/>
      <c r="L542" s="11">
        <v>1211</v>
      </c>
      <c r="M542" s="1" t="s">
        <v>71</v>
      </c>
      <c r="N542" s="1" t="s">
        <v>77</v>
      </c>
      <c r="O542" s="1" t="s">
        <v>159</v>
      </c>
    </row>
    <row r="543" spans="1:15" x14ac:dyDescent="0.2">
      <c r="A543" s="1" t="s">
        <v>157</v>
      </c>
      <c r="B543" s="1" t="s">
        <v>158</v>
      </c>
      <c r="C543" s="4">
        <v>44222</v>
      </c>
      <c r="D543" s="11"/>
      <c r="E543" s="11"/>
      <c r="F543" s="11"/>
      <c r="G543" s="11"/>
      <c r="H543" s="11">
        <v>1074</v>
      </c>
      <c r="I543" s="11"/>
      <c r="J543" s="11"/>
      <c r="K543" s="11"/>
      <c r="L543" s="11">
        <v>1226</v>
      </c>
      <c r="M543" s="1" t="s">
        <v>71</v>
      </c>
      <c r="N543" s="1" t="s">
        <v>77</v>
      </c>
      <c r="O543" s="1" t="s">
        <v>159</v>
      </c>
    </row>
    <row r="544" spans="1:15" x14ac:dyDescent="0.2">
      <c r="A544" s="1" t="s">
        <v>157</v>
      </c>
      <c r="B544" s="1" t="s">
        <v>158</v>
      </c>
      <c r="C544" s="4">
        <v>44223</v>
      </c>
      <c r="D544" s="11"/>
      <c r="E544" s="11"/>
      <c r="F544" s="11"/>
      <c r="G544" s="11"/>
      <c r="H544" s="11">
        <v>1087</v>
      </c>
      <c r="I544" s="11"/>
      <c r="J544" s="11"/>
      <c r="K544" s="11"/>
      <c r="L544" s="11">
        <v>1241</v>
      </c>
      <c r="M544" s="1" t="s">
        <v>71</v>
      </c>
      <c r="N544" s="1" t="s">
        <v>77</v>
      </c>
      <c r="O544" s="1" t="s">
        <v>159</v>
      </c>
    </row>
    <row r="545" spans="1:15" x14ac:dyDescent="0.2">
      <c r="A545" s="1" t="s">
        <v>157</v>
      </c>
      <c r="B545" s="1" t="s">
        <v>158</v>
      </c>
      <c r="C545" s="4">
        <v>44224</v>
      </c>
      <c r="D545" s="11"/>
      <c r="E545" s="11"/>
      <c r="F545" s="11"/>
      <c r="G545" s="11"/>
      <c r="H545" s="11">
        <v>1100</v>
      </c>
      <c r="I545" s="11"/>
      <c r="J545" s="11"/>
      <c r="K545" s="11"/>
      <c r="L545" s="11">
        <v>1256</v>
      </c>
      <c r="M545" s="1" t="s">
        <v>71</v>
      </c>
      <c r="N545" s="1" t="s">
        <v>77</v>
      </c>
      <c r="O545" s="1" t="s">
        <v>159</v>
      </c>
    </row>
    <row r="546" spans="1:15" x14ac:dyDescent="0.2">
      <c r="A546" s="1" t="s">
        <v>157</v>
      </c>
      <c r="B546" s="1" t="s">
        <v>158</v>
      </c>
      <c r="C546" s="4">
        <v>44225</v>
      </c>
      <c r="D546" s="11">
        <v>25168</v>
      </c>
      <c r="E546" s="11">
        <v>19617</v>
      </c>
      <c r="F546" s="11">
        <v>5551</v>
      </c>
      <c r="G546" s="11"/>
      <c r="H546" s="11">
        <v>1113</v>
      </c>
      <c r="I546" s="11">
        <v>2.87</v>
      </c>
      <c r="J546" s="11">
        <v>2.2400000000000002</v>
      </c>
      <c r="K546" s="11">
        <v>0.63</v>
      </c>
      <c r="L546" s="11">
        <v>1271</v>
      </c>
      <c r="M546" s="1" t="s">
        <v>71</v>
      </c>
      <c r="N546" s="1" t="s">
        <v>77</v>
      </c>
      <c r="O546" s="1" t="s">
        <v>159</v>
      </c>
    </row>
    <row r="547" spans="1:15" x14ac:dyDescent="0.2">
      <c r="A547" s="1" t="s">
        <v>157</v>
      </c>
      <c r="B547" s="1" t="s">
        <v>158</v>
      </c>
      <c r="C547" s="4">
        <v>44226</v>
      </c>
      <c r="D547" s="11"/>
      <c r="E547" s="11"/>
      <c r="F547" s="11"/>
      <c r="G547" s="11"/>
      <c r="H547" s="11">
        <v>1110</v>
      </c>
      <c r="I547" s="11"/>
      <c r="J547" s="11"/>
      <c r="K547" s="11"/>
      <c r="L547" s="11">
        <v>1267</v>
      </c>
      <c r="M547" s="1" t="s">
        <v>71</v>
      </c>
      <c r="N547" s="1" t="s">
        <v>77</v>
      </c>
      <c r="O547" s="1" t="s">
        <v>159</v>
      </c>
    </row>
    <row r="548" spans="1:15" x14ac:dyDescent="0.2">
      <c r="A548" s="1" t="s">
        <v>157</v>
      </c>
      <c r="B548" s="1" t="s">
        <v>158</v>
      </c>
      <c r="C548" s="4">
        <v>44227</v>
      </c>
      <c r="D548" s="11"/>
      <c r="E548" s="11"/>
      <c r="F548" s="11"/>
      <c r="G548" s="11"/>
      <c r="H548" s="11">
        <v>1108</v>
      </c>
      <c r="I548" s="11"/>
      <c r="J548" s="11"/>
      <c r="K548" s="11"/>
      <c r="L548" s="11">
        <v>1265</v>
      </c>
      <c r="M548" s="1" t="s">
        <v>71</v>
      </c>
      <c r="N548" s="1" t="s">
        <v>77</v>
      </c>
      <c r="O548" s="1" t="s">
        <v>159</v>
      </c>
    </row>
    <row r="549" spans="1:15" x14ac:dyDescent="0.2">
      <c r="A549" s="1" t="s">
        <v>157</v>
      </c>
      <c r="B549" s="1" t="s">
        <v>158</v>
      </c>
      <c r="C549" s="4">
        <v>44228</v>
      </c>
      <c r="D549" s="11"/>
      <c r="E549" s="11"/>
      <c r="F549" s="11"/>
      <c r="G549" s="11"/>
      <c r="H549" s="11">
        <v>1105</v>
      </c>
      <c r="I549" s="11"/>
      <c r="J549" s="11"/>
      <c r="K549" s="11"/>
      <c r="L549" s="11">
        <v>1262</v>
      </c>
      <c r="M549" s="1" t="s">
        <v>71</v>
      </c>
      <c r="N549" s="1" t="s">
        <v>77</v>
      </c>
      <c r="O549" s="1" t="s">
        <v>159</v>
      </c>
    </row>
    <row r="550" spans="1:15" x14ac:dyDescent="0.2">
      <c r="A550" s="1" t="s">
        <v>157</v>
      </c>
      <c r="B550" s="1" t="s">
        <v>158</v>
      </c>
      <c r="C550" s="4">
        <v>44229</v>
      </c>
      <c r="D550" s="11"/>
      <c r="E550" s="11"/>
      <c r="F550" s="11"/>
      <c r="G550" s="11"/>
      <c r="H550" s="11">
        <v>1103</v>
      </c>
      <c r="I550" s="11"/>
      <c r="J550" s="11"/>
      <c r="K550" s="11"/>
      <c r="L550" s="11">
        <v>1259</v>
      </c>
      <c r="M550" s="1" t="s">
        <v>71</v>
      </c>
      <c r="N550" s="1" t="s">
        <v>77</v>
      </c>
      <c r="O550" s="1" t="s">
        <v>159</v>
      </c>
    </row>
    <row r="551" spans="1:15" x14ac:dyDescent="0.2">
      <c r="A551" s="1" t="s">
        <v>157</v>
      </c>
      <c r="B551" s="1" t="s">
        <v>158</v>
      </c>
      <c r="C551" s="4">
        <v>44230</v>
      </c>
      <c r="D551" s="11"/>
      <c r="E551" s="11"/>
      <c r="F551" s="11"/>
      <c r="G551" s="11"/>
      <c r="H551" s="11">
        <v>1100</v>
      </c>
      <c r="I551" s="11"/>
      <c r="J551" s="11"/>
      <c r="K551" s="11"/>
      <c r="L551" s="11">
        <v>1256</v>
      </c>
      <c r="M551" s="1" t="s">
        <v>71</v>
      </c>
      <c r="N551" s="1" t="s">
        <v>77</v>
      </c>
      <c r="O551" s="1" t="s">
        <v>159</v>
      </c>
    </row>
    <row r="552" spans="1:15" x14ac:dyDescent="0.2">
      <c r="A552" s="1" t="s">
        <v>157</v>
      </c>
      <c r="B552" s="1" t="s">
        <v>158</v>
      </c>
      <c r="C552" s="4">
        <v>44231</v>
      </c>
      <c r="D552" s="11"/>
      <c r="E552" s="11"/>
      <c r="F552" s="11"/>
      <c r="G552" s="11"/>
      <c r="H552" s="11">
        <v>1098</v>
      </c>
      <c r="I552" s="11"/>
      <c r="J552" s="11"/>
      <c r="K552" s="11"/>
      <c r="L552" s="11">
        <v>1254</v>
      </c>
      <c r="M552" s="1" t="s">
        <v>71</v>
      </c>
      <c r="N552" s="1" t="s">
        <v>77</v>
      </c>
      <c r="O552" s="1" t="s">
        <v>159</v>
      </c>
    </row>
    <row r="553" spans="1:15" x14ac:dyDescent="0.2">
      <c r="A553" s="1" t="s">
        <v>157</v>
      </c>
      <c r="B553" s="1" t="s">
        <v>158</v>
      </c>
      <c r="C553" s="4">
        <v>44232</v>
      </c>
      <c r="D553" s="11">
        <v>32837</v>
      </c>
      <c r="E553" s="11">
        <v>22813</v>
      </c>
      <c r="F553" s="11">
        <v>10024</v>
      </c>
      <c r="G553" s="11"/>
      <c r="H553" s="11">
        <v>1096</v>
      </c>
      <c r="I553" s="11">
        <v>3.75</v>
      </c>
      <c r="J553" s="11">
        <v>2.6</v>
      </c>
      <c r="K553" s="11">
        <v>1.1399999999999999</v>
      </c>
      <c r="L553" s="11">
        <v>1251</v>
      </c>
      <c r="M553" s="1" t="s">
        <v>71</v>
      </c>
      <c r="N553" s="1" t="s">
        <v>77</v>
      </c>
      <c r="O553" s="1" t="s">
        <v>159</v>
      </c>
    </row>
    <row r="554" spans="1:15" x14ac:dyDescent="0.2">
      <c r="A554" s="1" t="s">
        <v>160</v>
      </c>
      <c r="B554" s="1" t="s">
        <v>161</v>
      </c>
      <c r="C554" s="4">
        <v>44192</v>
      </c>
      <c r="D554" s="11">
        <v>1257</v>
      </c>
      <c r="E554" s="11">
        <v>1257</v>
      </c>
      <c r="F554" s="11"/>
      <c r="G554" s="11"/>
      <c r="H554" s="11"/>
      <c r="I554" s="11">
        <v>0.01</v>
      </c>
      <c r="J554" s="11">
        <v>0.01</v>
      </c>
      <c r="K554" s="11"/>
      <c r="L554" s="11"/>
      <c r="M554" s="1" t="s">
        <v>76</v>
      </c>
      <c r="N554" s="1" t="s">
        <v>77</v>
      </c>
      <c r="O554" s="1" t="s">
        <v>162</v>
      </c>
    </row>
    <row r="555" spans="1:15" x14ac:dyDescent="0.2">
      <c r="A555" s="1" t="s">
        <v>160</v>
      </c>
      <c r="B555" s="1" t="s">
        <v>161</v>
      </c>
      <c r="C555" s="4">
        <v>44193</v>
      </c>
      <c r="D555" s="11">
        <v>3540</v>
      </c>
      <c r="E555" s="11">
        <v>3540</v>
      </c>
      <c r="F555" s="11"/>
      <c r="G555" s="11">
        <v>2283</v>
      </c>
      <c r="H555" s="11">
        <v>2283</v>
      </c>
      <c r="I555" s="11">
        <v>0.03</v>
      </c>
      <c r="J555" s="11">
        <v>0.03</v>
      </c>
      <c r="K555" s="11"/>
      <c r="L555" s="11">
        <v>213</v>
      </c>
      <c r="M555" s="1" t="s">
        <v>76</v>
      </c>
      <c r="N555" s="1" t="s">
        <v>77</v>
      </c>
      <c r="O555" s="1" t="s">
        <v>162</v>
      </c>
    </row>
    <row r="556" spans="1:15" x14ac:dyDescent="0.2">
      <c r="A556" s="1" t="s">
        <v>160</v>
      </c>
      <c r="B556" s="1" t="s">
        <v>161</v>
      </c>
      <c r="C556" s="4">
        <v>44194</v>
      </c>
      <c r="D556" s="11">
        <v>6997</v>
      </c>
      <c r="E556" s="11">
        <v>6997</v>
      </c>
      <c r="F556" s="11"/>
      <c r="G556" s="11">
        <v>3457</v>
      </c>
      <c r="H556" s="11">
        <v>2870</v>
      </c>
      <c r="I556" s="11">
        <v>7.0000000000000007E-2</v>
      </c>
      <c r="J556" s="11">
        <v>7.0000000000000007E-2</v>
      </c>
      <c r="K556" s="11"/>
      <c r="L556" s="11">
        <v>268</v>
      </c>
      <c r="M556" s="1" t="s">
        <v>76</v>
      </c>
      <c r="N556" s="1" t="s">
        <v>77</v>
      </c>
      <c r="O556" s="1" t="s">
        <v>162</v>
      </c>
    </row>
    <row r="557" spans="1:15" x14ac:dyDescent="0.2">
      <c r="A557" s="1" t="s">
        <v>160</v>
      </c>
      <c r="B557" s="1" t="s">
        <v>161</v>
      </c>
      <c r="C557" s="4">
        <v>44195</v>
      </c>
      <c r="D557" s="11">
        <v>10460</v>
      </c>
      <c r="E557" s="11">
        <v>10460</v>
      </c>
      <c r="F557" s="11"/>
      <c r="G557" s="11">
        <v>3463</v>
      </c>
      <c r="H557" s="11">
        <v>3068</v>
      </c>
      <c r="I557" s="11">
        <v>0.1</v>
      </c>
      <c r="J557" s="11">
        <v>0.1</v>
      </c>
      <c r="K557" s="11"/>
      <c r="L557" s="11">
        <v>286</v>
      </c>
      <c r="M557" s="1" t="s">
        <v>76</v>
      </c>
      <c r="N557" s="1" t="s">
        <v>77</v>
      </c>
      <c r="O557" s="1" t="s">
        <v>162</v>
      </c>
    </row>
    <row r="558" spans="1:15" x14ac:dyDescent="0.2">
      <c r="A558" s="1" t="s">
        <v>160</v>
      </c>
      <c r="B558" s="1" t="s">
        <v>161</v>
      </c>
      <c r="C558" s="4">
        <v>44196</v>
      </c>
      <c r="D558" s="11">
        <v>11764</v>
      </c>
      <c r="E558" s="11">
        <v>11764</v>
      </c>
      <c r="F558" s="11"/>
      <c r="G558" s="11">
        <v>1304</v>
      </c>
      <c r="H558" s="11">
        <v>2627</v>
      </c>
      <c r="I558" s="11">
        <v>0.11</v>
      </c>
      <c r="J558" s="11">
        <v>0.11</v>
      </c>
      <c r="K558" s="11"/>
      <c r="L558" s="11">
        <v>245</v>
      </c>
      <c r="M558" s="1" t="s">
        <v>76</v>
      </c>
      <c r="N558" s="1" t="s">
        <v>77</v>
      </c>
      <c r="O558" s="1" t="s">
        <v>162</v>
      </c>
    </row>
    <row r="559" spans="1:15" x14ac:dyDescent="0.2">
      <c r="A559" s="1" t="s">
        <v>160</v>
      </c>
      <c r="B559" s="1" t="s">
        <v>161</v>
      </c>
      <c r="C559" s="4">
        <v>44197</v>
      </c>
      <c r="D559" s="11">
        <v>12026</v>
      </c>
      <c r="E559" s="11">
        <v>12026</v>
      </c>
      <c r="F559" s="11"/>
      <c r="G559" s="11">
        <v>262</v>
      </c>
      <c r="H559" s="11">
        <v>2154</v>
      </c>
      <c r="I559" s="11">
        <v>0.11</v>
      </c>
      <c r="J559" s="11">
        <v>0.11</v>
      </c>
      <c r="K559" s="11"/>
      <c r="L559" s="11">
        <v>201</v>
      </c>
      <c r="M559" s="1" t="s">
        <v>76</v>
      </c>
      <c r="N559" s="1" t="s">
        <v>77</v>
      </c>
      <c r="O559" s="1" t="s">
        <v>162</v>
      </c>
    </row>
    <row r="560" spans="1:15" x14ac:dyDescent="0.2">
      <c r="A560" s="1" t="s">
        <v>160</v>
      </c>
      <c r="B560" s="1" t="s">
        <v>161</v>
      </c>
      <c r="C560" s="4">
        <v>44198</v>
      </c>
      <c r="D560" s="11">
        <v>13282</v>
      </c>
      <c r="E560" s="11">
        <v>13282</v>
      </c>
      <c r="F560" s="11"/>
      <c r="G560" s="11">
        <v>1256</v>
      </c>
      <c r="H560" s="11">
        <v>2004</v>
      </c>
      <c r="I560" s="11">
        <v>0.12</v>
      </c>
      <c r="J560" s="11">
        <v>0.12</v>
      </c>
      <c r="K560" s="11"/>
      <c r="L560" s="11">
        <v>187</v>
      </c>
      <c r="M560" s="1" t="s">
        <v>76</v>
      </c>
      <c r="N560" s="1" t="s">
        <v>77</v>
      </c>
      <c r="O560" s="1" t="s">
        <v>162</v>
      </c>
    </row>
    <row r="561" spans="1:15" x14ac:dyDescent="0.2">
      <c r="A561" s="1" t="s">
        <v>160</v>
      </c>
      <c r="B561" s="1" t="s">
        <v>161</v>
      </c>
      <c r="C561" s="4">
        <v>44199</v>
      </c>
      <c r="D561" s="11">
        <v>14197</v>
      </c>
      <c r="E561" s="11">
        <v>14197</v>
      </c>
      <c r="F561" s="11"/>
      <c r="G561" s="11">
        <v>915</v>
      </c>
      <c r="H561" s="11">
        <v>1849</v>
      </c>
      <c r="I561" s="11">
        <v>0.13</v>
      </c>
      <c r="J561" s="11">
        <v>0.13</v>
      </c>
      <c r="K561" s="11"/>
      <c r="L561" s="11">
        <v>173</v>
      </c>
      <c r="M561" s="1" t="s">
        <v>76</v>
      </c>
      <c r="N561" s="1" t="s">
        <v>77</v>
      </c>
      <c r="O561" s="1" t="s">
        <v>162</v>
      </c>
    </row>
    <row r="562" spans="1:15" x14ac:dyDescent="0.2">
      <c r="A562" s="1" t="s">
        <v>160</v>
      </c>
      <c r="B562" s="1" t="s">
        <v>161</v>
      </c>
      <c r="C562" s="4">
        <v>44200</v>
      </c>
      <c r="D562" s="11">
        <v>17763</v>
      </c>
      <c r="E562" s="11">
        <v>17763</v>
      </c>
      <c r="F562" s="11"/>
      <c r="G562" s="11">
        <v>3566</v>
      </c>
      <c r="H562" s="11">
        <v>2032</v>
      </c>
      <c r="I562" s="11">
        <v>0.17</v>
      </c>
      <c r="J562" s="11">
        <v>0.17</v>
      </c>
      <c r="K562" s="11"/>
      <c r="L562" s="11">
        <v>190</v>
      </c>
      <c r="M562" s="1" t="s">
        <v>76</v>
      </c>
      <c r="N562" s="1" t="s">
        <v>77</v>
      </c>
      <c r="O562" s="1" t="s">
        <v>162</v>
      </c>
    </row>
    <row r="563" spans="1:15" x14ac:dyDescent="0.2">
      <c r="A563" s="1" t="s">
        <v>160</v>
      </c>
      <c r="B563" s="1" t="s">
        <v>161</v>
      </c>
      <c r="C563" s="4">
        <v>44201</v>
      </c>
      <c r="D563" s="11">
        <v>22267</v>
      </c>
      <c r="E563" s="11">
        <v>22267</v>
      </c>
      <c r="F563" s="11"/>
      <c r="G563" s="11">
        <v>4504</v>
      </c>
      <c r="H563" s="11">
        <v>2181</v>
      </c>
      <c r="I563" s="11">
        <v>0.21</v>
      </c>
      <c r="J563" s="11">
        <v>0.21</v>
      </c>
      <c r="K563" s="11"/>
      <c r="L563" s="11">
        <v>204</v>
      </c>
      <c r="M563" s="1" t="s">
        <v>76</v>
      </c>
      <c r="N563" s="1" t="s">
        <v>77</v>
      </c>
      <c r="O563" s="1" t="s">
        <v>162</v>
      </c>
    </row>
    <row r="564" spans="1:15" x14ac:dyDescent="0.2">
      <c r="A564" s="1" t="s">
        <v>160</v>
      </c>
      <c r="B564" s="1" t="s">
        <v>161</v>
      </c>
      <c r="C564" s="4">
        <v>44202</v>
      </c>
      <c r="D564" s="11">
        <v>28064</v>
      </c>
      <c r="E564" s="11">
        <v>28064</v>
      </c>
      <c r="F564" s="11"/>
      <c r="G564" s="11">
        <v>5797</v>
      </c>
      <c r="H564" s="11">
        <v>2515</v>
      </c>
      <c r="I564" s="11">
        <v>0.26</v>
      </c>
      <c r="J564" s="11">
        <v>0.26</v>
      </c>
      <c r="K564" s="11"/>
      <c r="L564" s="11">
        <v>235</v>
      </c>
      <c r="M564" s="1" t="s">
        <v>76</v>
      </c>
      <c r="N564" s="1" t="s">
        <v>77</v>
      </c>
      <c r="O564" s="1" t="s">
        <v>162</v>
      </c>
    </row>
    <row r="565" spans="1:15" x14ac:dyDescent="0.2">
      <c r="A565" s="1" t="s">
        <v>160</v>
      </c>
      <c r="B565" s="1" t="s">
        <v>161</v>
      </c>
      <c r="C565" s="4">
        <v>44203</v>
      </c>
      <c r="D565" s="11">
        <v>35988</v>
      </c>
      <c r="E565" s="11">
        <v>35988</v>
      </c>
      <c r="F565" s="11"/>
      <c r="G565" s="11">
        <v>7924</v>
      </c>
      <c r="H565" s="11">
        <v>3461</v>
      </c>
      <c r="I565" s="11">
        <v>0.34</v>
      </c>
      <c r="J565" s="11">
        <v>0.34</v>
      </c>
      <c r="K565" s="11"/>
      <c r="L565" s="11">
        <v>323</v>
      </c>
      <c r="M565" s="1" t="s">
        <v>76</v>
      </c>
      <c r="N565" s="1" t="s">
        <v>77</v>
      </c>
      <c r="O565" s="1" t="s">
        <v>162</v>
      </c>
    </row>
    <row r="566" spans="1:15" x14ac:dyDescent="0.2">
      <c r="A566" s="1" t="s">
        <v>160</v>
      </c>
      <c r="B566" s="1" t="s">
        <v>161</v>
      </c>
      <c r="C566" s="4">
        <v>44204</v>
      </c>
      <c r="D566" s="11">
        <v>45921</v>
      </c>
      <c r="E566" s="11">
        <v>45921</v>
      </c>
      <c r="F566" s="11"/>
      <c r="G566" s="11">
        <v>9933</v>
      </c>
      <c r="H566" s="11">
        <v>4842</v>
      </c>
      <c r="I566" s="11">
        <v>0.43</v>
      </c>
      <c r="J566" s="11">
        <v>0.43</v>
      </c>
      <c r="K566" s="11"/>
      <c r="L566" s="11">
        <v>452</v>
      </c>
      <c r="M566" s="1" t="s">
        <v>76</v>
      </c>
      <c r="N566" s="1" t="s">
        <v>77</v>
      </c>
      <c r="O566" s="1" t="s">
        <v>162</v>
      </c>
    </row>
    <row r="567" spans="1:15" x14ac:dyDescent="0.2">
      <c r="A567" s="1" t="s">
        <v>160</v>
      </c>
      <c r="B567" s="1" t="s">
        <v>161</v>
      </c>
      <c r="C567" s="4">
        <v>44205</v>
      </c>
      <c r="D567" s="11">
        <v>47912</v>
      </c>
      <c r="E567" s="11">
        <v>47912</v>
      </c>
      <c r="F567" s="11"/>
      <c r="G567" s="11">
        <v>1991</v>
      </c>
      <c r="H567" s="11">
        <v>4947</v>
      </c>
      <c r="I567" s="11">
        <v>0.45</v>
      </c>
      <c r="J567" s="11">
        <v>0.45</v>
      </c>
      <c r="K567" s="11"/>
      <c r="L567" s="11">
        <v>462</v>
      </c>
      <c r="M567" s="1" t="s">
        <v>76</v>
      </c>
      <c r="N567" s="1" t="s">
        <v>77</v>
      </c>
      <c r="O567" s="1" t="s">
        <v>162</v>
      </c>
    </row>
    <row r="568" spans="1:15" x14ac:dyDescent="0.2">
      <c r="A568" s="1" t="s">
        <v>160</v>
      </c>
      <c r="B568" s="1" t="s">
        <v>161</v>
      </c>
      <c r="C568" s="4">
        <v>44206</v>
      </c>
      <c r="D568" s="11">
        <v>49623</v>
      </c>
      <c r="E568" s="11">
        <v>49623</v>
      </c>
      <c r="F568" s="11"/>
      <c r="G568" s="11">
        <v>1711</v>
      </c>
      <c r="H568" s="11">
        <v>5061</v>
      </c>
      <c r="I568" s="11">
        <v>0.46</v>
      </c>
      <c r="J568" s="11">
        <v>0.46</v>
      </c>
      <c r="K568" s="11"/>
      <c r="L568" s="11">
        <v>473</v>
      </c>
      <c r="M568" s="1" t="s">
        <v>76</v>
      </c>
      <c r="N568" s="1" t="s">
        <v>77</v>
      </c>
      <c r="O568" s="1" t="s">
        <v>162</v>
      </c>
    </row>
    <row r="569" spans="1:15" x14ac:dyDescent="0.2">
      <c r="A569" s="1" t="s">
        <v>160</v>
      </c>
      <c r="B569" s="1" t="s">
        <v>161</v>
      </c>
      <c r="C569" s="4">
        <v>44207</v>
      </c>
      <c r="D569" s="11">
        <v>59354</v>
      </c>
      <c r="E569" s="11">
        <v>59354</v>
      </c>
      <c r="F569" s="11"/>
      <c r="G569" s="11">
        <v>9731</v>
      </c>
      <c r="H569" s="11">
        <v>5942</v>
      </c>
      <c r="I569" s="11">
        <v>0.55000000000000004</v>
      </c>
      <c r="J569" s="11">
        <v>0.55000000000000004</v>
      </c>
      <c r="K569" s="11"/>
      <c r="L569" s="11">
        <v>555</v>
      </c>
      <c r="M569" s="1" t="s">
        <v>76</v>
      </c>
      <c r="N569" s="1" t="s">
        <v>77</v>
      </c>
      <c r="O569" s="1" t="s">
        <v>162</v>
      </c>
    </row>
    <row r="570" spans="1:15" x14ac:dyDescent="0.2">
      <c r="A570" s="1" t="s">
        <v>160</v>
      </c>
      <c r="B570" s="1" t="s">
        <v>161</v>
      </c>
      <c r="C570" s="4">
        <v>44208</v>
      </c>
      <c r="D570" s="11">
        <v>72693</v>
      </c>
      <c r="E570" s="11">
        <v>72693</v>
      </c>
      <c r="F570" s="11"/>
      <c r="G570" s="11">
        <v>13339</v>
      </c>
      <c r="H570" s="11">
        <v>7204</v>
      </c>
      <c r="I570" s="11">
        <v>0.68</v>
      </c>
      <c r="J570" s="11">
        <v>0.68</v>
      </c>
      <c r="K570" s="11"/>
      <c r="L570" s="11">
        <v>673</v>
      </c>
      <c r="M570" s="1" t="s">
        <v>76</v>
      </c>
      <c r="N570" s="1" t="s">
        <v>77</v>
      </c>
      <c r="O570" s="1" t="s">
        <v>162</v>
      </c>
    </row>
    <row r="571" spans="1:15" x14ac:dyDescent="0.2">
      <c r="A571" s="1" t="s">
        <v>160</v>
      </c>
      <c r="B571" s="1" t="s">
        <v>161</v>
      </c>
      <c r="C571" s="4">
        <v>44209</v>
      </c>
      <c r="D571" s="11">
        <v>86134</v>
      </c>
      <c r="E571" s="11">
        <v>86134</v>
      </c>
      <c r="F571" s="11"/>
      <c r="G571" s="11">
        <v>13441</v>
      </c>
      <c r="H571" s="11">
        <v>8296</v>
      </c>
      <c r="I571" s="11">
        <v>0.8</v>
      </c>
      <c r="J571" s="11">
        <v>0.8</v>
      </c>
      <c r="K571" s="11"/>
      <c r="L571" s="11">
        <v>775</v>
      </c>
      <c r="M571" s="1" t="s">
        <v>76</v>
      </c>
      <c r="N571" s="1" t="s">
        <v>77</v>
      </c>
      <c r="O571" s="1" t="s">
        <v>162</v>
      </c>
    </row>
    <row r="572" spans="1:15" x14ac:dyDescent="0.2">
      <c r="A572" s="1" t="s">
        <v>160</v>
      </c>
      <c r="B572" s="1" t="s">
        <v>161</v>
      </c>
      <c r="C572" s="4">
        <v>44210</v>
      </c>
      <c r="D572" s="11">
        <v>101140</v>
      </c>
      <c r="E572" s="11">
        <v>101140</v>
      </c>
      <c r="F572" s="11"/>
      <c r="G572" s="11">
        <v>15006</v>
      </c>
      <c r="H572" s="11">
        <v>9307</v>
      </c>
      <c r="I572" s="11">
        <v>0.94</v>
      </c>
      <c r="J572" s="11">
        <v>0.94</v>
      </c>
      <c r="K572" s="11"/>
      <c r="L572" s="11">
        <v>869</v>
      </c>
      <c r="M572" s="1" t="s">
        <v>76</v>
      </c>
      <c r="N572" s="1" t="s">
        <v>77</v>
      </c>
      <c r="O572" s="1" t="s">
        <v>162</v>
      </c>
    </row>
    <row r="573" spans="1:15" x14ac:dyDescent="0.2">
      <c r="A573" s="1" t="s">
        <v>160</v>
      </c>
      <c r="B573" s="1" t="s">
        <v>161</v>
      </c>
      <c r="C573" s="4">
        <v>44211</v>
      </c>
      <c r="D573" s="11">
        <v>114808</v>
      </c>
      <c r="E573" s="11">
        <v>114808</v>
      </c>
      <c r="F573" s="11"/>
      <c r="G573" s="11">
        <v>13668</v>
      </c>
      <c r="H573" s="11">
        <v>9841</v>
      </c>
      <c r="I573" s="11">
        <v>1.07</v>
      </c>
      <c r="J573" s="11">
        <v>1.07</v>
      </c>
      <c r="K573" s="11"/>
      <c r="L573" s="11">
        <v>919</v>
      </c>
      <c r="M573" s="1" t="s">
        <v>76</v>
      </c>
      <c r="N573" s="1" t="s">
        <v>77</v>
      </c>
      <c r="O573" s="1" t="s">
        <v>162</v>
      </c>
    </row>
    <row r="574" spans="1:15" x14ac:dyDescent="0.2">
      <c r="A574" s="1" t="s">
        <v>160</v>
      </c>
      <c r="B574" s="1" t="s">
        <v>161</v>
      </c>
      <c r="C574" s="4">
        <v>44212</v>
      </c>
      <c r="D574" s="11">
        <v>118122</v>
      </c>
      <c r="E574" s="11">
        <v>118122</v>
      </c>
      <c r="F574" s="11"/>
      <c r="G574" s="11">
        <v>3314</v>
      </c>
      <c r="H574" s="11">
        <v>10030</v>
      </c>
      <c r="I574" s="11">
        <v>1.1000000000000001</v>
      </c>
      <c r="J574" s="11">
        <v>1.1000000000000001</v>
      </c>
      <c r="K574" s="11"/>
      <c r="L574" s="11">
        <v>937</v>
      </c>
      <c r="M574" s="1" t="s">
        <v>76</v>
      </c>
      <c r="N574" s="1" t="s">
        <v>77</v>
      </c>
      <c r="O574" s="1" t="s">
        <v>162</v>
      </c>
    </row>
    <row r="575" spans="1:15" x14ac:dyDescent="0.2">
      <c r="A575" s="1" t="s">
        <v>160</v>
      </c>
      <c r="B575" s="1" t="s">
        <v>161</v>
      </c>
      <c r="C575" s="4">
        <v>44213</v>
      </c>
      <c r="D575" s="11">
        <v>121161</v>
      </c>
      <c r="E575" s="11">
        <v>120539</v>
      </c>
      <c r="F575" s="11">
        <v>622</v>
      </c>
      <c r="G575" s="11">
        <v>3039</v>
      </c>
      <c r="H575" s="11">
        <v>10220</v>
      </c>
      <c r="I575" s="11">
        <v>1.1299999999999999</v>
      </c>
      <c r="J575" s="11">
        <v>1.1299999999999999</v>
      </c>
      <c r="K575" s="11">
        <v>0.01</v>
      </c>
      <c r="L575" s="11">
        <v>954</v>
      </c>
      <c r="M575" s="1" t="s">
        <v>76</v>
      </c>
      <c r="N575" s="1" t="s">
        <v>77</v>
      </c>
      <c r="O575" s="1" t="s">
        <v>162</v>
      </c>
    </row>
    <row r="576" spans="1:15" x14ac:dyDescent="0.2">
      <c r="A576" s="1" t="s">
        <v>160</v>
      </c>
      <c r="B576" s="1" t="s">
        <v>161</v>
      </c>
      <c r="C576" s="4">
        <v>44214</v>
      </c>
      <c r="D576" s="11">
        <v>134920</v>
      </c>
      <c r="E576" s="11">
        <v>132526</v>
      </c>
      <c r="F576" s="11">
        <v>2394</v>
      </c>
      <c r="G576" s="11">
        <v>13759</v>
      </c>
      <c r="H576" s="11">
        <v>10795</v>
      </c>
      <c r="I576" s="11">
        <v>1.26</v>
      </c>
      <c r="J576" s="11">
        <v>1.24</v>
      </c>
      <c r="K576" s="11">
        <v>0.02</v>
      </c>
      <c r="L576" s="11">
        <v>1008</v>
      </c>
      <c r="M576" s="1" t="s">
        <v>76</v>
      </c>
      <c r="N576" s="1" t="s">
        <v>77</v>
      </c>
      <c r="O576" s="1" t="s">
        <v>162</v>
      </c>
    </row>
    <row r="577" spans="1:15" x14ac:dyDescent="0.2">
      <c r="A577" s="1" t="s">
        <v>160</v>
      </c>
      <c r="B577" s="1" t="s">
        <v>161</v>
      </c>
      <c r="C577" s="4">
        <v>44215</v>
      </c>
      <c r="D577" s="11">
        <v>149588</v>
      </c>
      <c r="E577" s="11">
        <v>144511</v>
      </c>
      <c r="F577" s="11">
        <v>5077</v>
      </c>
      <c r="G577" s="11">
        <v>14668</v>
      </c>
      <c r="H577" s="11">
        <v>10985</v>
      </c>
      <c r="I577" s="11">
        <v>1.4</v>
      </c>
      <c r="J577" s="11">
        <v>1.35</v>
      </c>
      <c r="K577" s="11">
        <v>0.05</v>
      </c>
      <c r="L577" s="11">
        <v>1026</v>
      </c>
      <c r="M577" s="1" t="s">
        <v>76</v>
      </c>
      <c r="N577" s="1" t="s">
        <v>77</v>
      </c>
      <c r="O577" s="1" t="s">
        <v>162</v>
      </c>
    </row>
    <row r="578" spans="1:15" x14ac:dyDescent="0.2">
      <c r="A578" s="1" t="s">
        <v>160</v>
      </c>
      <c r="B578" s="1" t="s">
        <v>161</v>
      </c>
      <c r="C578" s="4">
        <v>44216</v>
      </c>
      <c r="D578" s="11">
        <v>165054</v>
      </c>
      <c r="E578" s="11">
        <v>157410</v>
      </c>
      <c r="F578" s="11">
        <v>7644</v>
      </c>
      <c r="G578" s="11">
        <v>15466</v>
      </c>
      <c r="H578" s="11">
        <v>11274</v>
      </c>
      <c r="I578" s="11">
        <v>1.54</v>
      </c>
      <c r="J578" s="11">
        <v>1.47</v>
      </c>
      <c r="K578" s="11">
        <v>7.0000000000000007E-2</v>
      </c>
      <c r="L578" s="11">
        <v>1053</v>
      </c>
      <c r="M578" s="1" t="s">
        <v>76</v>
      </c>
      <c r="N578" s="1" t="s">
        <v>77</v>
      </c>
      <c r="O578" s="1" t="s">
        <v>162</v>
      </c>
    </row>
    <row r="579" spans="1:15" x14ac:dyDescent="0.2">
      <c r="A579" s="1" t="s">
        <v>160</v>
      </c>
      <c r="B579" s="1" t="s">
        <v>161</v>
      </c>
      <c r="C579" s="4">
        <v>44217</v>
      </c>
      <c r="D579" s="11">
        <v>181637</v>
      </c>
      <c r="E579" s="11">
        <v>172288</v>
      </c>
      <c r="F579" s="11">
        <v>9349</v>
      </c>
      <c r="G579" s="11">
        <v>16583</v>
      </c>
      <c r="H579" s="11">
        <v>11500</v>
      </c>
      <c r="I579" s="11">
        <v>1.7</v>
      </c>
      <c r="J579" s="11">
        <v>1.61</v>
      </c>
      <c r="K579" s="11">
        <v>0.09</v>
      </c>
      <c r="L579" s="11">
        <v>1074</v>
      </c>
      <c r="M579" s="1" t="s">
        <v>76</v>
      </c>
      <c r="N579" s="1" t="s">
        <v>77</v>
      </c>
      <c r="O579" s="1" t="s">
        <v>162</v>
      </c>
    </row>
    <row r="580" spans="1:15" x14ac:dyDescent="0.2">
      <c r="A580" s="1" t="s">
        <v>160</v>
      </c>
      <c r="B580" s="1" t="s">
        <v>161</v>
      </c>
      <c r="C580" s="4">
        <v>44218</v>
      </c>
      <c r="D580" s="11">
        <v>196928</v>
      </c>
      <c r="E580" s="11">
        <v>186584</v>
      </c>
      <c r="F580" s="11">
        <v>10344</v>
      </c>
      <c r="G580" s="11">
        <v>15291</v>
      </c>
      <c r="H580" s="11">
        <v>11731</v>
      </c>
      <c r="I580" s="11">
        <v>1.84</v>
      </c>
      <c r="J580" s="11">
        <v>1.74</v>
      </c>
      <c r="K580" s="11">
        <v>0.1</v>
      </c>
      <c r="L580" s="11">
        <v>1095</v>
      </c>
      <c r="M580" s="1" t="s">
        <v>76</v>
      </c>
      <c r="N580" s="1" t="s">
        <v>77</v>
      </c>
      <c r="O580" s="1" t="s">
        <v>162</v>
      </c>
    </row>
    <row r="581" spans="1:15" x14ac:dyDescent="0.2">
      <c r="A581" s="1" t="s">
        <v>160</v>
      </c>
      <c r="B581" s="1" t="s">
        <v>161</v>
      </c>
      <c r="C581" s="4">
        <v>44219</v>
      </c>
      <c r="D581" s="11">
        <v>200581</v>
      </c>
      <c r="E581" s="11">
        <v>189401</v>
      </c>
      <c r="F581" s="11">
        <v>11180</v>
      </c>
      <c r="G581" s="11">
        <v>3653</v>
      </c>
      <c r="H581" s="11">
        <v>11780</v>
      </c>
      <c r="I581" s="11">
        <v>1.87</v>
      </c>
      <c r="J581" s="11">
        <v>1.77</v>
      </c>
      <c r="K581" s="11">
        <v>0.1</v>
      </c>
      <c r="L581" s="11">
        <v>1100</v>
      </c>
      <c r="M581" s="1" t="s">
        <v>76</v>
      </c>
      <c r="N581" s="1" t="s">
        <v>77</v>
      </c>
      <c r="O581" s="1" t="s">
        <v>162</v>
      </c>
    </row>
    <row r="582" spans="1:15" x14ac:dyDescent="0.2">
      <c r="A582" s="1" t="s">
        <v>160</v>
      </c>
      <c r="B582" s="1" t="s">
        <v>161</v>
      </c>
      <c r="C582" s="4">
        <v>44220</v>
      </c>
      <c r="D582" s="11">
        <v>203637</v>
      </c>
      <c r="E582" s="11">
        <v>191603</v>
      </c>
      <c r="F582" s="11">
        <v>12034</v>
      </c>
      <c r="G582" s="11">
        <v>3056</v>
      </c>
      <c r="H582" s="11">
        <v>11782</v>
      </c>
      <c r="I582" s="11">
        <v>1.9</v>
      </c>
      <c r="J582" s="11">
        <v>1.79</v>
      </c>
      <c r="K582" s="11">
        <v>0.11</v>
      </c>
      <c r="L582" s="11">
        <v>1100</v>
      </c>
      <c r="M582" s="1" t="s">
        <v>76</v>
      </c>
      <c r="N582" s="1" t="s">
        <v>77</v>
      </c>
      <c r="O582" s="1" t="s">
        <v>162</v>
      </c>
    </row>
    <row r="583" spans="1:15" x14ac:dyDescent="0.2">
      <c r="A583" s="1" t="s">
        <v>160</v>
      </c>
      <c r="B583" s="1" t="s">
        <v>161</v>
      </c>
      <c r="C583" s="4">
        <v>44221</v>
      </c>
      <c r="D583" s="11">
        <v>215994</v>
      </c>
      <c r="E583" s="11">
        <v>201056</v>
      </c>
      <c r="F583" s="11">
        <v>14938</v>
      </c>
      <c r="G583" s="11">
        <v>12357</v>
      </c>
      <c r="H583" s="11">
        <v>11582</v>
      </c>
      <c r="I583" s="11">
        <v>2.02</v>
      </c>
      <c r="J583" s="11">
        <v>1.88</v>
      </c>
      <c r="K583" s="11">
        <v>0.14000000000000001</v>
      </c>
      <c r="L583" s="11">
        <v>1082</v>
      </c>
      <c r="M583" s="1" t="s">
        <v>76</v>
      </c>
      <c r="N583" s="1" t="s">
        <v>77</v>
      </c>
      <c r="O583" s="1" t="s">
        <v>162</v>
      </c>
    </row>
    <row r="584" spans="1:15" x14ac:dyDescent="0.2">
      <c r="A584" s="1" t="s">
        <v>160</v>
      </c>
      <c r="B584" s="1" t="s">
        <v>161</v>
      </c>
      <c r="C584" s="4">
        <v>44222</v>
      </c>
      <c r="D584" s="11">
        <v>230183</v>
      </c>
      <c r="E584" s="11">
        <v>211317</v>
      </c>
      <c r="F584" s="11">
        <v>18866</v>
      </c>
      <c r="G584" s="11">
        <v>14189</v>
      </c>
      <c r="H584" s="11">
        <v>11514</v>
      </c>
      <c r="I584" s="11">
        <v>2.15</v>
      </c>
      <c r="J584" s="11">
        <v>1.97</v>
      </c>
      <c r="K584" s="11">
        <v>0.18</v>
      </c>
      <c r="L584" s="11">
        <v>1075</v>
      </c>
      <c r="M584" s="1" t="s">
        <v>76</v>
      </c>
      <c r="N584" s="1" t="s">
        <v>77</v>
      </c>
      <c r="O584" s="1" t="s">
        <v>162</v>
      </c>
    </row>
    <row r="585" spans="1:15" x14ac:dyDescent="0.2">
      <c r="A585" s="1" t="s">
        <v>160</v>
      </c>
      <c r="B585" s="1" t="s">
        <v>161</v>
      </c>
      <c r="C585" s="4">
        <v>44223</v>
      </c>
      <c r="D585" s="11">
        <v>243422</v>
      </c>
      <c r="E585" s="11">
        <v>220100</v>
      </c>
      <c r="F585" s="11">
        <v>23322</v>
      </c>
      <c r="G585" s="11">
        <v>13239</v>
      </c>
      <c r="H585" s="11">
        <v>11195</v>
      </c>
      <c r="I585" s="11">
        <v>2.27</v>
      </c>
      <c r="J585" s="11">
        <v>2.06</v>
      </c>
      <c r="K585" s="11">
        <v>0.22</v>
      </c>
      <c r="L585" s="11">
        <v>1045</v>
      </c>
      <c r="M585" s="1" t="s">
        <v>76</v>
      </c>
      <c r="N585" s="1" t="s">
        <v>77</v>
      </c>
      <c r="O585" s="1" t="s">
        <v>162</v>
      </c>
    </row>
    <row r="586" spans="1:15" x14ac:dyDescent="0.2">
      <c r="A586" s="1" t="s">
        <v>160</v>
      </c>
      <c r="B586" s="1" t="s">
        <v>161</v>
      </c>
      <c r="C586" s="4">
        <v>44224</v>
      </c>
      <c r="D586" s="11">
        <v>256449</v>
      </c>
      <c r="E586" s="11">
        <v>227093</v>
      </c>
      <c r="F586" s="11">
        <v>29356</v>
      </c>
      <c r="G586" s="11">
        <v>13027</v>
      </c>
      <c r="H586" s="11">
        <v>10687</v>
      </c>
      <c r="I586" s="11">
        <v>2.39</v>
      </c>
      <c r="J586" s="11">
        <v>2.12</v>
      </c>
      <c r="K586" s="11">
        <v>0.27</v>
      </c>
      <c r="L586" s="11">
        <v>998</v>
      </c>
      <c r="M586" s="1" t="s">
        <v>76</v>
      </c>
      <c r="N586" s="1" t="s">
        <v>77</v>
      </c>
      <c r="O586" s="1" t="s">
        <v>162</v>
      </c>
    </row>
    <row r="587" spans="1:15" x14ac:dyDescent="0.2">
      <c r="A587" s="1" t="s">
        <v>160</v>
      </c>
      <c r="B587" s="1" t="s">
        <v>161</v>
      </c>
      <c r="C587" s="4">
        <v>44225</v>
      </c>
      <c r="D587" s="11">
        <v>270151</v>
      </c>
      <c r="E587" s="11">
        <v>233092</v>
      </c>
      <c r="F587" s="11">
        <v>37059</v>
      </c>
      <c r="G587" s="11">
        <v>13702</v>
      </c>
      <c r="H587" s="11">
        <v>10460</v>
      </c>
      <c r="I587" s="11">
        <v>2.52</v>
      </c>
      <c r="J587" s="11">
        <v>2.1800000000000002</v>
      </c>
      <c r="K587" s="11">
        <v>0.35</v>
      </c>
      <c r="L587" s="11">
        <v>977</v>
      </c>
      <c r="M587" s="1" t="s">
        <v>76</v>
      </c>
      <c r="N587" s="1" t="s">
        <v>77</v>
      </c>
      <c r="O587" s="1" t="s">
        <v>162</v>
      </c>
    </row>
    <row r="588" spans="1:15" x14ac:dyDescent="0.2">
      <c r="A588" s="1" t="s">
        <v>160</v>
      </c>
      <c r="B588" s="1" t="s">
        <v>161</v>
      </c>
      <c r="C588" s="4">
        <v>44226</v>
      </c>
      <c r="D588" s="11">
        <v>271932</v>
      </c>
      <c r="E588" s="11">
        <v>233806</v>
      </c>
      <c r="F588" s="11">
        <v>38126</v>
      </c>
      <c r="G588" s="11">
        <v>1781</v>
      </c>
      <c r="H588" s="11">
        <v>10193</v>
      </c>
      <c r="I588" s="11">
        <v>2.54</v>
      </c>
      <c r="J588" s="11">
        <v>2.1800000000000002</v>
      </c>
      <c r="K588" s="11">
        <v>0.36</v>
      </c>
      <c r="L588" s="11">
        <v>952</v>
      </c>
      <c r="M588" s="1" t="s">
        <v>76</v>
      </c>
      <c r="N588" s="1" t="s">
        <v>77</v>
      </c>
      <c r="O588" s="1" t="s">
        <v>162</v>
      </c>
    </row>
    <row r="589" spans="1:15" x14ac:dyDescent="0.2">
      <c r="A589" s="1" t="s">
        <v>160</v>
      </c>
      <c r="B589" s="1" t="s">
        <v>161</v>
      </c>
      <c r="C589" s="4">
        <v>44227</v>
      </c>
      <c r="D589" s="11">
        <v>273747</v>
      </c>
      <c r="E589" s="11">
        <v>234501</v>
      </c>
      <c r="F589" s="11">
        <v>39246</v>
      </c>
      <c r="G589" s="11">
        <v>1815</v>
      </c>
      <c r="H589" s="11">
        <v>10016</v>
      </c>
      <c r="I589" s="11">
        <v>2.56</v>
      </c>
      <c r="J589" s="11">
        <v>2.19</v>
      </c>
      <c r="K589" s="11">
        <v>0.37</v>
      </c>
      <c r="L589" s="11">
        <v>935</v>
      </c>
      <c r="M589" s="1" t="s">
        <v>76</v>
      </c>
      <c r="N589" s="1" t="s">
        <v>77</v>
      </c>
      <c r="O589" s="1" t="s">
        <v>162</v>
      </c>
    </row>
    <row r="590" spans="1:15" x14ac:dyDescent="0.2">
      <c r="A590" s="1" t="s">
        <v>160</v>
      </c>
      <c r="B590" s="1" t="s">
        <v>161</v>
      </c>
      <c r="C590" s="4">
        <v>44228</v>
      </c>
      <c r="D590" s="11">
        <v>284934</v>
      </c>
      <c r="E590" s="11">
        <v>238128</v>
      </c>
      <c r="F590" s="11">
        <v>46806</v>
      </c>
      <c r="G590" s="11">
        <v>11187</v>
      </c>
      <c r="H590" s="11">
        <v>9849</v>
      </c>
      <c r="I590" s="11">
        <v>2.66</v>
      </c>
      <c r="J590" s="11">
        <v>2.2200000000000002</v>
      </c>
      <c r="K590" s="11">
        <v>0.44</v>
      </c>
      <c r="L590" s="11">
        <v>920</v>
      </c>
      <c r="M590" s="1" t="s">
        <v>76</v>
      </c>
      <c r="N590" s="1" t="s">
        <v>77</v>
      </c>
      <c r="O590" s="1" t="s">
        <v>162</v>
      </c>
    </row>
    <row r="591" spans="1:15" x14ac:dyDescent="0.2">
      <c r="A591" s="1" t="s">
        <v>160</v>
      </c>
      <c r="B591" s="1" t="s">
        <v>161</v>
      </c>
      <c r="C591" s="4">
        <v>44229</v>
      </c>
      <c r="D591" s="11">
        <v>298628</v>
      </c>
      <c r="E591" s="11">
        <v>241996</v>
      </c>
      <c r="F591" s="11">
        <v>56632</v>
      </c>
      <c r="G591" s="11">
        <v>13694</v>
      </c>
      <c r="H591" s="11">
        <v>9778</v>
      </c>
      <c r="I591" s="11">
        <v>2.79</v>
      </c>
      <c r="J591" s="11">
        <v>2.2599999999999998</v>
      </c>
      <c r="K591" s="11">
        <v>0.53</v>
      </c>
      <c r="L591" s="11">
        <v>913</v>
      </c>
      <c r="M591" s="1" t="s">
        <v>76</v>
      </c>
      <c r="N591" s="1" t="s">
        <v>77</v>
      </c>
      <c r="O591" s="1" t="s">
        <v>162</v>
      </c>
    </row>
    <row r="592" spans="1:15" x14ac:dyDescent="0.2">
      <c r="A592" s="1" t="s">
        <v>160</v>
      </c>
      <c r="B592" s="1" t="s">
        <v>161</v>
      </c>
      <c r="C592" s="4">
        <v>44230</v>
      </c>
      <c r="D592" s="11">
        <v>313569</v>
      </c>
      <c r="E592" s="11">
        <v>246221</v>
      </c>
      <c r="F592" s="11">
        <v>67348</v>
      </c>
      <c r="G592" s="11">
        <v>14941</v>
      </c>
      <c r="H592" s="11">
        <v>10021</v>
      </c>
      <c r="I592" s="11">
        <v>2.93</v>
      </c>
      <c r="J592" s="11">
        <v>2.2999999999999998</v>
      </c>
      <c r="K592" s="11">
        <v>0.63</v>
      </c>
      <c r="L592" s="11">
        <v>936</v>
      </c>
      <c r="M592" s="1" t="s">
        <v>76</v>
      </c>
      <c r="N592" s="1" t="s">
        <v>77</v>
      </c>
      <c r="O592" s="1" t="s">
        <v>162</v>
      </c>
    </row>
    <row r="593" spans="1:15" x14ac:dyDescent="0.2">
      <c r="A593" s="1" t="s">
        <v>160</v>
      </c>
      <c r="B593" s="1" t="s">
        <v>161</v>
      </c>
      <c r="C593" s="4">
        <v>44231</v>
      </c>
      <c r="D593" s="11">
        <v>330298</v>
      </c>
      <c r="E593" s="11">
        <v>250518</v>
      </c>
      <c r="F593" s="11">
        <v>79780</v>
      </c>
      <c r="G593" s="11">
        <v>16729</v>
      </c>
      <c r="H593" s="11">
        <v>10550</v>
      </c>
      <c r="I593" s="11">
        <v>3.08</v>
      </c>
      <c r="J593" s="11">
        <v>2.34</v>
      </c>
      <c r="K593" s="11">
        <v>0.74</v>
      </c>
      <c r="L593" s="11">
        <v>985</v>
      </c>
      <c r="M593" s="1" t="s">
        <v>76</v>
      </c>
      <c r="N593" s="1" t="s">
        <v>77</v>
      </c>
      <c r="O593" s="1" t="s">
        <v>162</v>
      </c>
    </row>
    <row r="594" spans="1:15" x14ac:dyDescent="0.2">
      <c r="A594" s="1" t="s">
        <v>160</v>
      </c>
      <c r="B594" s="1" t="s">
        <v>161</v>
      </c>
      <c r="C594" s="4">
        <v>44232</v>
      </c>
      <c r="D594" s="11">
        <v>344009</v>
      </c>
      <c r="E594" s="11">
        <v>254588</v>
      </c>
      <c r="F594" s="11">
        <v>89421</v>
      </c>
      <c r="G594" s="11">
        <v>13711</v>
      </c>
      <c r="H594" s="11">
        <v>10551</v>
      </c>
      <c r="I594" s="11">
        <v>3.21</v>
      </c>
      <c r="J594" s="11">
        <v>2.38</v>
      </c>
      <c r="K594" s="11">
        <v>0.84</v>
      </c>
      <c r="L594" s="11">
        <v>985</v>
      </c>
      <c r="M594" s="1" t="s">
        <v>76</v>
      </c>
      <c r="N594" s="1" t="s">
        <v>77</v>
      </c>
      <c r="O594" s="1" t="s">
        <v>162</v>
      </c>
    </row>
    <row r="595" spans="1:15" x14ac:dyDescent="0.2">
      <c r="A595" s="1" t="s">
        <v>160</v>
      </c>
      <c r="B595" s="1" t="s">
        <v>161</v>
      </c>
      <c r="C595" s="4">
        <v>44233</v>
      </c>
      <c r="D595" s="11">
        <v>346439</v>
      </c>
      <c r="E595" s="11">
        <v>255380</v>
      </c>
      <c r="F595" s="11">
        <v>91059</v>
      </c>
      <c r="G595" s="11">
        <v>2430</v>
      </c>
      <c r="H595" s="11">
        <v>10644</v>
      </c>
      <c r="I595" s="11">
        <v>3.24</v>
      </c>
      <c r="J595" s="11">
        <v>2.38</v>
      </c>
      <c r="K595" s="11">
        <v>0.85</v>
      </c>
      <c r="L595" s="11">
        <v>994</v>
      </c>
      <c r="M595" s="1" t="s">
        <v>76</v>
      </c>
      <c r="N595" s="1" t="s">
        <v>77</v>
      </c>
      <c r="O595" s="1" t="s">
        <v>162</v>
      </c>
    </row>
    <row r="596" spans="1:15" x14ac:dyDescent="0.2">
      <c r="A596" s="1" t="s">
        <v>163</v>
      </c>
      <c r="B596" s="1" t="s">
        <v>164</v>
      </c>
      <c r="C596" s="4">
        <v>44192</v>
      </c>
      <c r="D596" s="11">
        <v>6648</v>
      </c>
      <c r="E596" s="11">
        <v>6648</v>
      </c>
      <c r="F596" s="11"/>
      <c r="G596" s="11"/>
      <c r="H596" s="11"/>
      <c r="I596" s="11">
        <v>0.11</v>
      </c>
      <c r="J596" s="11">
        <v>0.11</v>
      </c>
      <c r="K596" s="11"/>
      <c r="L596" s="11"/>
      <c r="M596" s="1" t="s">
        <v>76</v>
      </c>
      <c r="N596" s="1" t="s">
        <v>165</v>
      </c>
      <c r="O596" s="1" t="s">
        <v>166</v>
      </c>
    </row>
    <row r="597" spans="1:15" x14ac:dyDescent="0.2">
      <c r="A597" s="1" t="s">
        <v>163</v>
      </c>
      <c r="B597" s="1" t="s">
        <v>164</v>
      </c>
      <c r="C597" s="4">
        <v>44193</v>
      </c>
      <c r="D597" s="11">
        <v>8654</v>
      </c>
      <c r="E597" s="11">
        <v>8654</v>
      </c>
      <c r="F597" s="11"/>
      <c r="G597" s="11">
        <v>2006</v>
      </c>
      <c r="H597" s="11">
        <v>2006</v>
      </c>
      <c r="I597" s="11">
        <v>0.15</v>
      </c>
      <c r="J597" s="11">
        <v>0.15</v>
      </c>
      <c r="K597" s="11"/>
      <c r="L597" s="11">
        <v>346</v>
      </c>
      <c r="M597" s="1" t="s">
        <v>76</v>
      </c>
      <c r="N597" s="1" t="s">
        <v>165</v>
      </c>
      <c r="O597" s="1" t="s">
        <v>166</v>
      </c>
    </row>
    <row r="598" spans="1:15" x14ac:dyDescent="0.2">
      <c r="A598" s="1" t="s">
        <v>163</v>
      </c>
      <c r="B598" s="1" t="s">
        <v>164</v>
      </c>
      <c r="C598" s="4">
        <v>44194</v>
      </c>
      <c r="D598" s="11">
        <v>17786</v>
      </c>
      <c r="E598" s="11">
        <v>17786</v>
      </c>
      <c r="F598" s="11"/>
      <c r="G598" s="11">
        <v>9132</v>
      </c>
      <c r="H598" s="11">
        <v>5569</v>
      </c>
      <c r="I598" s="11">
        <v>0.31</v>
      </c>
      <c r="J598" s="11">
        <v>0.31</v>
      </c>
      <c r="K598" s="11"/>
      <c r="L598" s="11">
        <v>961</v>
      </c>
      <c r="M598" s="1" t="s">
        <v>76</v>
      </c>
      <c r="N598" s="1" t="s">
        <v>165</v>
      </c>
      <c r="O598" s="1" t="s">
        <v>166</v>
      </c>
    </row>
    <row r="599" spans="1:15" x14ac:dyDescent="0.2">
      <c r="A599" s="1" t="s">
        <v>163</v>
      </c>
      <c r="B599" s="1" t="s">
        <v>164</v>
      </c>
      <c r="C599" s="4">
        <v>44195</v>
      </c>
      <c r="D599" s="11">
        <v>29447</v>
      </c>
      <c r="E599" s="11">
        <v>29447</v>
      </c>
      <c r="F599" s="11"/>
      <c r="G599" s="11">
        <v>11661</v>
      </c>
      <c r="H599" s="11">
        <v>7600</v>
      </c>
      <c r="I599" s="11">
        <v>0.51</v>
      </c>
      <c r="J599" s="11">
        <v>0.51</v>
      </c>
      <c r="K599" s="11"/>
      <c r="L599" s="11">
        <v>1312</v>
      </c>
      <c r="M599" s="1" t="s">
        <v>76</v>
      </c>
      <c r="N599" s="1" t="s">
        <v>165</v>
      </c>
      <c r="O599" s="1" t="s">
        <v>166</v>
      </c>
    </row>
    <row r="600" spans="1:15" x14ac:dyDescent="0.2">
      <c r="A600" s="1" t="s">
        <v>163</v>
      </c>
      <c r="B600" s="1" t="s">
        <v>164</v>
      </c>
      <c r="C600" s="4">
        <v>44196</v>
      </c>
      <c r="D600" s="11">
        <v>35790</v>
      </c>
      <c r="E600" s="11">
        <v>35790</v>
      </c>
      <c r="F600" s="11"/>
      <c r="G600" s="11">
        <v>6343</v>
      </c>
      <c r="H600" s="11">
        <v>7286</v>
      </c>
      <c r="I600" s="11">
        <v>0.62</v>
      </c>
      <c r="J600" s="11">
        <v>0.62</v>
      </c>
      <c r="K600" s="11"/>
      <c r="L600" s="11">
        <v>1258</v>
      </c>
      <c r="M600" s="1" t="s">
        <v>76</v>
      </c>
      <c r="N600" s="1" t="s">
        <v>165</v>
      </c>
      <c r="O600" s="1" t="s">
        <v>166</v>
      </c>
    </row>
    <row r="601" spans="1:15" x14ac:dyDescent="0.2">
      <c r="A601" s="1" t="s">
        <v>163</v>
      </c>
      <c r="B601" s="1" t="s">
        <v>164</v>
      </c>
      <c r="C601" s="4">
        <v>44197</v>
      </c>
      <c r="D601" s="11">
        <v>38177</v>
      </c>
      <c r="E601" s="11">
        <v>38177</v>
      </c>
      <c r="F601" s="11"/>
      <c r="G601" s="11">
        <v>2387</v>
      </c>
      <c r="H601" s="11">
        <v>6306</v>
      </c>
      <c r="I601" s="11">
        <v>0.66</v>
      </c>
      <c r="J601" s="11">
        <v>0.66</v>
      </c>
      <c r="K601" s="11"/>
      <c r="L601" s="11">
        <v>1089</v>
      </c>
      <c r="M601" s="1" t="s">
        <v>76</v>
      </c>
      <c r="N601" s="1" t="s">
        <v>165</v>
      </c>
      <c r="O601" s="1" t="s">
        <v>166</v>
      </c>
    </row>
    <row r="602" spans="1:15" x14ac:dyDescent="0.2">
      <c r="A602" s="1" t="s">
        <v>163</v>
      </c>
      <c r="B602" s="1" t="s">
        <v>164</v>
      </c>
      <c r="C602" s="4">
        <v>44198</v>
      </c>
      <c r="D602" s="11">
        <v>47248</v>
      </c>
      <c r="E602" s="11">
        <v>47248</v>
      </c>
      <c r="F602" s="11"/>
      <c r="G602" s="11">
        <v>9071</v>
      </c>
      <c r="H602" s="11">
        <v>6767</v>
      </c>
      <c r="I602" s="11">
        <v>0.82</v>
      </c>
      <c r="J602" s="11">
        <v>0.82</v>
      </c>
      <c r="K602" s="11"/>
      <c r="L602" s="11">
        <v>1168</v>
      </c>
      <c r="M602" s="1" t="s">
        <v>76</v>
      </c>
      <c r="N602" s="1" t="s">
        <v>165</v>
      </c>
      <c r="O602" s="1" t="s">
        <v>166</v>
      </c>
    </row>
    <row r="603" spans="1:15" x14ac:dyDescent="0.2">
      <c r="A603" s="1" t="s">
        <v>163</v>
      </c>
      <c r="B603" s="1" t="s">
        <v>164</v>
      </c>
      <c r="C603" s="4">
        <v>44199</v>
      </c>
      <c r="D603" s="11">
        <v>53389</v>
      </c>
      <c r="E603" s="11">
        <v>53389</v>
      </c>
      <c r="F603" s="11"/>
      <c r="G603" s="11">
        <v>6141</v>
      </c>
      <c r="H603" s="11">
        <v>6677</v>
      </c>
      <c r="I603" s="11">
        <v>0.92</v>
      </c>
      <c r="J603" s="11">
        <v>0.92</v>
      </c>
      <c r="K603" s="11"/>
      <c r="L603" s="11">
        <v>1153</v>
      </c>
      <c r="M603" s="1" t="s">
        <v>76</v>
      </c>
      <c r="N603" s="1" t="s">
        <v>165</v>
      </c>
      <c r="O603" s="1" t="s">
        <v>166</v>
      </c>
    </row>
    <row r="604" spans="1:15" x14ac:dyDescent="0.2">
      <c r="A604" s="1" t="s">
        <v>163</v>
      </c>
      <c r="B604" s="1" t="s">
        <v>164</v>
      </c>
      <c r="C604" s="4">
        <v>44200</v>
      </c>
      <c r="D604" s="11">
        <v>55846</v>
      </c>
      <c r="E604" s="11">
        <v>55846</v>
      </c>
      <c r="F604" s="11"/>
      <c r="G604" s="11">
        <v>2457</v>
      </c>
      <c r="H604" s="11">
        <v>6742</v>
      </c>
      <c r="I604" s="11">
        <v>0.96</v>
      </c>
      <c r="J604" s="11">
        <v>0.96</v>
      </c>
      <c r="K604" s="11"/>
      <c r="L604" s="11">
        <v>1164</v>
      </c>
      <c r="M604" s="1" t="s">
        <v>76</v>
      </c>
      <c r="N604" s="1" t="s">
        <v>165</v>
      </c>
      <c r="O604" s="1" t="s">
        <v>166</v>
      </c>
    </row>
    <row r="605" spans="1:15" x14ac:dyDescent="0.2">
      <c r="A605" s="1" t="s">
        <v>163</v>
      </c>
      <c r="B605" s="1" t="s">
        <v>164</v>
      </c>
      <c r="C605" s="4">
        <v>44201</v>
      </c>
      <c r="D605" s="11">
        <v>69600</v>
      </c>
      <c r="E605" s="11">
        <v>69600</v>
      </c>
      <c r="F605" s="11"/>
      <c r="G605" s="11">
        <v>13754</v>
      </c>
      <c r="H605" s="11">
        <v>7402</v>
      </c>
      <c r="I605" s="11">
        <v>1.2</v>
      </c>
      <c r="J605" s="11">
        <v>1.2</v>
      </c>
      <c r="K605" s="11"/>
      <c r="L605" s="11">
        <v>1278</v>
      </c>
      <c r="M605" s="1" t="s">
        <v>76</v>
      </c>
      <c r="N605" s="1" t="s">
        <v>165</v>
      </c>
      <c r="O605" s="1" t="s">
        <v>166</v>
      </c>
    </row>
    <row r="606" spans="1:15" x14ac:dyDescent="0.2">
      <c r="A606" s="1" t="s">
        <v>163</v>
      </c>
      <c r="B606" s="1" t="s">
        <v>164</v>
      </c>
      <c r="C606" s="4">
        <v>44202</v>
      </c>
      <c r="D606" s="11">
        <v>89757</v>
      </c>
      <c r="E606" s="11">
        <v>89757</v>
      </c>
      <c r="F606" s="11"/>
      <c r="G606" s="11">
        <v>20157</v>
      </c>
      <c r="H606" s="11">
        <v>8616</v>
      </c>
      <c r="I606" s="11">
        <v>1.55</v>
      </c>
      <c r="J606" s="11">
        <v>1.55</v>
      </c>
      <c r="K606" s="11"/>
      <c r="L606" s="11">
        <v>1488</v>
      </c>
      <c r="M606" s="1" t="s">
        <v>76</v>
      </c>
      <c r="N606" s="1" t="s">
        <v>165</v>
      </c>
      <c r="O606" s="1" t="s">
        <v>166</v>
      </c>
    </row>
    <row r="607" spans="1:15" x14ac:dyDescent="0.2">
      <c r="A607" s="1" t="s">
        <v>163</v>
      </c>
      <c r="B607" s="1" t="s">
        <v>164</v>
      </c>
      <c r="C607" s="4">
        <v>44203</v>
      </c>
      <c r="D607" s="11">
        <v>107576</v>
      </c>
      <c r="E607" s="11">
        <v>107576</v>
      </c>
      <c r="F607" s="11"/>
      <c r="G607" s="11">
        <v>17819</v>
      </c>
      <c r="H607" s="11">
        <v>10255</v>
      </c>
      <c r="I607" s="11">
        <v>1.86</v>
      </c>
      <c r="J607" s="11">
        <v>1.86</v>
      </c>
      <c r="K607" s="11"/>
      <c r="L607" s="11">
        <v>1770</v>
      </c>
      <c r="M607" s="1" t="s">
        <v>76</v>
      </c>
      <c r="N607" s="1" t="s">
        <v>165</v>
      </c>
      <c r="O607" s="1" t="s">
        <v>166</v>
      </c>
    </row>
    <row r="608" spans="1:15" x14ac:dyDescent="0.2">
      <c r="A608" s="1" t="s">
        <v>163</v>
      </c>
      <c r="B608" s="1" t="s">
        <v>164</v>
      </c>
      <c r="C608" s="4">
        <v>44204</v>
      </c>
      <c r="D608" s="11">
        <v>116187</v>
      </c>
      <c r="E608" s="11">
        <v>116187</v>
      </c>
      <c r="F608" s="11"/>
      <c r="G608" s="11">
        <v>8611</v>
      </c>
      <c r="H608" s="11">
        <v>11144</v>
      </c>
      <c r="I608" s="11">
        <v>2.0099999999999998</v>
      </c>
      <c r="J608" s="11">
        <v>2.0099999999999998</v>
      </c>
      <c r="K608" s="11"/>
      <c r="L608" s="11">
        <v>1924</v>
      </c>
      <c r="M608" s="1" t="s">
        <v>76</v>
      </c>
      <c r="N608" s="1" t="s">
        <v>165</v>
      </c>
      <c r="O608" s="1" t="s">
        <v>166</v>
      </c>
    </row>
    <row r="609" spans="1:15" x14ac:dyDescent="0.2">
      <c r="A609" s="1" t="s">
        <v>163</v>
      </c>
      <c r="B609" s="1" t="s">
        <v>164</v>
      </c>
      <c r="C609" s="4">
        <v>44205</v>
      </c>
      <c r="D609" s="11">
        <v>118095</v>
      </c>
      <c r="E609" s="11">
        <v>118095</v>
      </c>
      <c r="F609" s="11"/>
      <c r="G609" s="11">
        <v>1908</v>
      </c>
      <c r="H609" s="11">
        <v>10121</v>
      </c>
      <c r="I609" s="11">
        <v>2.04</v>
      </c>
      <c r="J609" s="11">
        <v>2.04</v>
      </c>
      <c r="K609" s="11"/>
      <c r="L609" s="11">
        <v>1747</v>
      </c>
      <c r="M609" s="1" t="s">
        <v>76</v>
      </c>
      <c r="N609" s="1" t="s">
        <v>165</v>
      </c>
      <c r="O609" s="1" t="s">
        <v>166</v>
      </c>
    </row>
    <row r="610" spans="1:15" x14ac:dyDescent="0.2">
      <c r="A610" s="1" t="s">
        <v>163</v>
      </c>
      <c r="B610" s="1" t="s">
        <v>164</v>
      </c>
      <c r="C610" s="4">
        <v>44206</v>
      </c>
      <c r="D610" s="11">
        <v>118911</v>
      </c>
      <c r="E610" s="11">
        <v>118911</v>
      </c>
      <c r="F610" s="11"/>
      <c r="G610" s="11">
        <v>816</v>
      </c>
      <c r="H610" s="11">
        <v>9360</v>
      </c>
      <c r="I610" s="11">
        <v>2.0499999999999998</v>
      </c>
      <c r="J610" s="11">
        <v>2.0499999999999998</v>
      </c>
      <c r="K610" s="11"/>
      <c r="L610" s="11">
        <v>1616</v>
      </c>
      <c r="M610" s="1" t="s">
        <v>76</v>
      </c>
      <c r="N610" s="1" t="s">
        <v>165</v>
      </c>
      <c r="O610" s="1" t="s">
        <v>166</v>
      </c>
    </row>
    <row r="611" spans="1:15" x14ac:dyDescent="0.2">
      <c r="A611" s="1" t="s">
        <v>163</v>
      </c>
      <c r="B611" s="1" t="s">
        <v>164</v>
      </c>
      <c r="C611" s="4">
        <v>44207</v>
      </c>
      <c r="D611" s="11">
        <v>119570</v>
      </c>
      <c r="E611" s="11">
        <v>119570</v>
      </c>
      <c r="F611" s="11"/>
      <c r="G611" s="11">
        <v>659</v>
      </c>
      <c r="H611" s="11">
        <v>9103</v>
      </c>
      <c r="I611" s="11">
        <v>2.06</v>
      </c>
      <c r="J611" s="11">
        <v>2.06</v>
      </c>
      <c r="K611" s="11"/>
      <c r="L611" s="11">
        <v>1572</v>
      </c>
      <c r="M611" s="1" t="s">
        <v>76</v>
      </c>
      <c r="N611" s="1" t="s">
        <v>165</v>
      </c>
      <c r="O611" s="1" t="s">
        <v>166</v>
      </c>
    </row>
    <row r="612" spans="1:15" x14ac:dyDescent="0.2">
      <c r="A612" s="1" t="s">
        <v>163</v>
      </c>
      <c r="B612" s="1" t="s">
        <v>164</v>
      </c>
      <c r="C612" s="4">
        <v>44208</v>
      </c>
      <c r="D612" s="11">
        <v>120031</v>
      </c>
      <c r="E612" s="11">
        <v>120031</v>
      </c>
      <c r="F612" s="11"/>
      <c r="G612" s="11">
        <v>461</v>
      </c>
      <c r="H612" s="11">
        <v>7204</v>
      </c>
      <c r="I612" s="11">
        <v>2.0699999999999998</v>
      </c>
      <c r="J612" s="11">
        <v>2.0699999999999998</v>
      </c>
      <c r="K612" s="11"/>
      <c r="L612" s="11">
        <v>1244</v>
      </c>
      <c r="M612" s="1" t="s">
        <v>76</v>
      </c>
      <c r="N612" s="1" t="s">
        <v>165</v>
      </c>
      <c r="O612" s="1" t="s">
        <v>166</v>
      </c>
    </row>
    <row r="613" spans="1:15" x14ac:dyDescent="0.2">
      <c r="A613" s="1" t="s">
        <v>163</v>
      </c>
      <c r="B613" s="1" t="s">
        <v>164</v>
      </c>
      <c r="C613" s="4">
        <v>44209</v>
      </c>
      <c r="D613" s="11">
        <v>132761</v>
      </c>
      <c r="E613" s="11">
        <v>132761</v>
      </c>
      <c r="F613" s="11"/>
      <c r="G613" s="11">
        <v>12730</v>
      </c>
      <c r="H613" s="11">
        <v>6143</v>
      </c>
      <c r="I613" s="11">
        <v>2.29</v>
      </c>
      <c r="J613" s="11">
        <v>2.29</v>
      </c>
      <c r="K613" s="11"/>
      <c r="L613" s="11">
        <v>1061</v>
      </c>
      <c r="M613" s="1" t="s">
        <v>76</v>
      </c>
      <c r="N613" s="1" t="s">
        <v>165</v>
      </c>
      <c r="O613" s="1" t="s">
        <v>166</v>
      </c>
    </row>
    <row r="614" spans="1:15" x14ac:dyDescent="0.2">
      <c r="A614" s="1" t="s">
        <v>163</v>
      </c>
      <c r="B614" s="1" t="s">
        <v>164</v>
      </c>
      <c r="C614" s="4">
        <v>44210</v>
      </c>
      <c r="D614" s="11">
        <v>150702</v>
      </c>
      <c r="E614" s="11">
        <v>150702</v>
      </c>
      <c r="F614" s="11"/>
      <c r="G614" s="11">
        <v>17941</v>
      </c>
      <c r="H614" s="11">
        <v>6161</v>
      </c>
      <c r="I614" s="11">
        <v>2.6</v>
      </c>
      <c r="J614" s="11">
        <v>2.6</v>
      </c>
      <c r="K614" s="11"/>
      <c r="L614" s="11">
        <v>1064</v>
      </c>
      <c r="M614" s="1" t="s">
        <v>76</v>
      </c>
      <c r="N614" s="1" t="s">
        <v>165</v>
      </c>
      <c r="O614" s="1" t="s">
        <v>166</v>
      </c>
    </row>
    <row r="615" spans="1:15" x14ac:dyDescent="0.2">
      <c r="A615" s="1" t="s">
        <v>163</v>
      </c>
      <c r="B615" s="1" t="s">
        <v>164</v>
      </c>
      <c r="C615" s="4">
        <v>44211</v>
      </c>
      <c r="D615" s="11">
        <v>165912</v>
      </c>
      <c r="E615" s="11">
        <v>165907</v>
      </c>
      <c r="F615" s="11">
        <v>5</v>
      </c>
      <c r="G615" s="11">
        <v>15210</v>
      </c>
      <c r="H615" s="11">
        <v>7104</v>
      </c>
      <c r="I615" s="11">
        <v>2.86</v>
      </c>
      <c r="J615" s="11">
        <v>2.86</v>
      </c>
      <c r="K615" s="11">
        <v>0</v>
      </c>
      <c r="L615" s="11">
        <v>1226</v>
      </c>
      <c r="M615" s="1" t="s">
        <v>76</v>
      </c>
      <c r="N615" s="1" t="s">
        <v>165</v>
      </c>
      <c r="O615" s="1" t="s">
        <v>166</v>
      </c>
    </row>
    <row r="616" spans="1:15" x14ac:dyDescent="0.2">
      <c r="A616" s="1" t="s">
        <v>163</v>
      </c>
      <c r="B616" s="1" t="s">
        <v>164</v>
      </c>
      <c r="C616" s="4">
        <v>44212</v>
      </c>
      <c r="D616" s="11">
        <v>170522</v>
      </c>
      <c r="E616" s="11">
        <v>170510</v>
      </c>
      <c r="F616" s="11">
        <v>12</v>
      </c>
      <c r="G616" s="11">
        <v>4610</v>
      </c>
      <c r="H616" s="11">
        <v>7490</v>
      </c>
      <c r="I616" s="11">
        <v>2.94</v>
      </c>
      <c r="J616" s="11">
        <v>2.94</v>
      </c>
      <c r="K616" s="11">
        <v>0</v>
      </c>
      <c r="L616" s="11">
        <v>1293</v>
      </c>
      <c r="M616" s="1" t="s">
        <v>76</v>
      </c>
      <c r="N616" s="1" t="s">
        <v>165</v>
      </c>
      <c r="O616" s="1" t="s">
        <v>166</v>
      </c>
    </row>
    <row r="617" spans="1:15" x14ac:dyDescent="0.2">
      <c r="A617" s="1" t="s">
        <v>163</v>
      </c>
      <c r="B617" s="1" t="s">
        <v>164</v>
      </c>
      <c r="C617" s="4">
        <v>44213</v>
      </c>
      <c r="D617" s="11">
        <v>173789</v>
      </c>
      <c r="E617" s="11">
        <v>173051</v>
      </c>
      <c r="F617" s="11">
        <v>738</v>
      </c>
      <c r="G617" s="11">
        <v>3267</v>
      </c>
      <c r="H617" s="11">
        <v>7840</v>
      </c>
      <c r="I617" s="11">
        <v>3</v>
      </c>
      <c r="J617" s="11">
        <v>2.99</v>
      </c>
      <c r="K617" s="11">
        <v>0.01</v>
      </c>
      <c r="L617" s="11">
        <v>1354</v>
      </c>
      <c r="M617" s="1" t="s">
        <v>76</v>
      </c>
      <c r="N617" s="1" t="s">
        <v>165</v>
      </c>
      <c r="O617" s="1" t="s">
        <v>166</v>
      </c>
    </row>
    <row r="618" spans="1:15" x14ac:dyDescent="0.2">
      <c r="A618" s="1" t="s">
        <v>163</v>
      </c>
      <c r="B618" s="1" t="s">
        <v>164</v>
      </c>
      <c r="C618" s="4">
        <v>44214</v>
      </c>
      <c r="D618" s="11">
        <v>179826</v>
      </c>
      <c r="E618" s="11">
        <v>176926</v>
      </c>
      <c r="F618" s="11">
        <v>2900</v>
      </c>
      <c r="G618" s="11">
        <v>6037</v>
      </c>
      <c r="H618" s="11">
        <v>8608</v>
      </c>
      <c r="I618" s="11">
        <v>3.1</v>
      </c>
      <c r="J618" s="11">
        <v>3.05</v>
      </c>
      <c r="K618" s="11">
        <v>0.05</v>
      </c>
      <c r="L618" s="11">
        <v>1486</v>
      </c>
      <c r="M618" s="1" t="s">
        <v>76</v>
      </c>
      <c r="N618" s="1" t="s">
        <v>165</v>
      </c>
      <c r="O618" s="1" t="s">
        <v>166</v>
      </c>
    </row>
    <row r="619" spans="1:15" x14ac:dyDescent="0.2">
      <c r="A619" s="1" t="s">
        <v>163</v>
      </c>
      <c r="B619" s="1" t="s">
        <v>164</v>
      </c>
      <c r="C619" s="4">
        <v>44215</v>
      </c>
      <c r="D619" s="11">
        <v>184445</v>
      </c>
      <c r="E619" s="11">
        <v>179418</v>
      </c>
      <c r="F619" s="11">
        <v>5027</v>
      </c>
      <c r="G619" s="11">
        <v>4619</v>
      </c>
      <c r="H619" s="11">
        <v>9202</v>
      </c>
      <c r="I619" s="11">
        <v>3.18</v>
      </c>
      <c r="J619" s="11">
        <v>3.1</v>
      </c>
      <c r="K619" s="11">
        <v>0.09</v>
      </c>
      <c r="L619" s="11">
        <v>1589</v>
      </c>
      <c r="M619" s="1" t="s">
        <v>76</v>
      </c>
      <c r="N619" s="1" t="s">
        <v>165</v>
      </c>
      <c r="O619" s="1" t="s">
        <v>166</v>
      </c>
    </row>
    <row r="620" spans="1:15" x14ac:dyDescent="0.2">
      <c r="A620" s="1" t="s">
        <v>163</v>
      </c>
      <c r="B620" s="1" t="s">
        <v>164</v>
      </c>
      <c r="C620" s="4">
        <v>44216</v>
      </c>
      <c r="D620" s="11">
        <v>187881</v>
      </c>
      <c r="E620" s="11">
        <v>180939</v>
      </c>
      <c r="F620" s="11">
        <v>6942</v>
      </c>
      <c r="G620" s="11">
        <v>3436</v>
      </c>
      <c r="H620" s="11">
        <v>7874</v>
      </c>
      <c r="I620" s="11">
        <v>3.24</v>
      </c>
      <c r="J620" s="11">
        <v>3.12</v>
      </c>
      <c r="K620" s="11">
        <v>0.12</v>
      </c>
      <c r="L620" s="11">
        <v>1359</v>
      </c>
      <c r="M620" s="1" t="s">
        <v>76</v>
      </c>
      <c r="N620" s="1" t="s">
        <v>165</v>
      </c>
      <c r="O620" s="1" t="s">
        <v>166</v>
      </c>
    </row>
    <row r="621" spans="1:15" x14ac:dyDescent="0.2">
      <c r="A621" s="1" t="s">
        <v>163</v>
      </c>
      <c r="B621" s="1" t="s">
        <v>164</v>
      </c>
      <c r="C621" s="4">
        <v>44217</v>
      </c>
      <c r="D621" s="11">
        <v>191793</v>
      </c>
      <c r="E621" s="11">
        <v>182468</v>
      </c>
      <c r="F621" s="11">
        <v>9325</v>
      </c>
      <c r="G621" s="11">
        <v>3912</v>
      </c>
      <c r="H621" s="11">
        <v>5870</v>
      </c>
      <c r="I621" s="11">
        <v>3.31</v>
      </c>
      <c r="J621" s="11">
        <v>3.15</v>
      </c>
      <c r="K621" s="11">
        <v>0.16</v>
      </c>
      <c r="L621" s="11">
        <v>1013</v>
      </c>
      <c r="M621" s="1" t="s">
        <v>76</v>
      </c>
      <c r="N621" s="1" t="s">
        <v>165</v>
      </c>
      <c r="O621" s="1" t="s">
        <v>166</v>
      </c>
    </row>
    <row r="622" spans="1:15" x14ac:dyDescent="0.2">
      <c r="A622" s="1" t="s">
        <v>163</v>
      </c>
      <c r="B622" s="1" t="s">
        <v>164</v>
      </c>
      <c r="C622" s="4">
        <v>44218</v>
      </c>
      <c r="D622" s="11">
        <v>198176</v>
      </c>
      <c r="E622" s="11">
        <v>183127</v>
      </c>
      <c r="F622" s="11">
        <v>15049</v>
      </c>
      <c r="G622" s="11">
        <v>6383</v>
      </c>
      <c r="H622" s="11">
        <v>4609</v>
      </c>
      <c r="I622" s="11">
        <v>3.42</v>
      </c>
      <c r="J622" s="11">
        <v>3.16</v>
      </c>
      <c r="K622" s="11">
        <v>0.26</v>
      </c>
      <c r="L622" s="11">
        <v>796</v>
      </c>
      <c r="M622" s="1" t="s">
        <v>76</v>
      </c>
      <c r="N622" s="1" t="s">
        <v>165</v>
      </c>
      <c r="O622" s="1" t="s">
        <v>166</v>
      </c>
    </row>
    <row r="623" spans="1:15" x14ac:dyDescent="0.2">
      <c r="A623" s="1" t="s">
        <v>163</v>
      </c>
      <c r="B623" s="1" t="s">
        <v>164</v>
      </c>
      <c r="C623" s="4">
        <v>44219</v>
      </c>
      <c r="D623" s="11">
        <v>206132</v>
      </c>
      <c r="E623" s="11">
        <v>183911</v>
      </c>
      <c r="F623" s="11">
        <v>22221</v>
      </c>
      <c r="G623" s="11">
        <v>7956</v>
      </c>
      <c r="H623" s="11">
        <v>5087</v>
      </c>
      <c r="I623" s="11">
        <v>3.56</v>
      </c>
      <c r="J623" s="11">
        <v>3.18</v>
      </c>
      <c r="K623" s="11">
        <v>0.38</v>
      </c>
      <c r="L623" s="11">
        <v>878</v>
      </c>
      <c r="M623" s="1" t="s">
        <v>76</v>
      </c>
      <c r="N623" s="1" t="s">
        <v>165</v>
      </c>
      <c r="O623" s="1" t="s">
        <v>166</v>
      </c>
    </row>
    <row r="624" spans="1:15" x14ac:dyDescent="0.2">
      <c r="A624" s="1" t="s">
        <v>163</v>
      </c>
      <c r="B624" s="1" t="s">
        <v>164</v>
      </c>
      <c r="C624" s="4">
        <v>44220</v>
      </c>
      <c r="D624" s="11">
        <v>213405</v>
      </c>
      <c r="E624" s="11">
        <v>184530</v>
      </c>
      <c r="F624" s="11">
        <v>28875</v>
      </c>
      <c r="G624" s="11">
        <v>7273</v>
      </c>
      <c r="H624" s="11">
        <v>5659</v>
      </c>
      <c r="I624" s="11">
        <v>3.68</v>
      </c>
      <c r="J624" s="11">
        <v>3.19</v>
      </c>
      <c r="K624" s="11">
        <v>0.5</v>
      </c>
      <c r="L624" s="11">
        <v>977</v>
      </c>
      <c r="M624" s="1" t="s">
        <v>76</v>
      </c>
      <c r="N624" s="1" t="s">
        <v>165</v>
      </c>
      <c r="O624" s="1" t="s">
        <v>166</v>
      </c>
    </row>
    <row r="625" spans="1:15" x14ac:dyDescent="0.2">
      <c r="A625" s="1" t="s">
        <v>163</v>
      </c>
      <c r="B625" s="1" t="s">
        <v>164</v>
      </c>
      <c r="C625" s="4">
        <v>44221</v>
      </c>
      <c r="D625" s="11">
        <v>216123</v>
      </c>
      <c r="E625" s="11">
        <v>184775</v>
      </c>
      <c r="F625" s="11">
        <v>31348</v>
      </c>
      <c r="G625" s="11">
        <v>2718</v>
      </c>
      <c r="H625" s="11">
        <v>5185</v>
      </c>
      <c r="I625" s="11">
        <v>3.73</v>
      </c>
      <c r="J625" s="11">
        <v>3.19</v>
      </c>
      <c r="K625" s="11">
        <v>0.54</v>
      </c>
      <c r="L625" s="11">
        <v>895</v>
      </c>
      <c r="M625" s="1" t="s">
        <v>76</v>
      </c>
      <c r="N625" s="1" t="s">
        <v>165</v>
      </c>
      <c r="O625" s="1" t="s">
        <v>166</v>
      </c>
    </row>
    <row r="626" spans="1:15" x14ac:dyDescent="0.2">
      <c r="A626" s="1" t="s">
        <v>163</v>
      </c>
      <c r="B626" s="1" t="s">
        <v>164</v>
      </c>
      <c r="C626" s="4">
        <v>44222</v>
      </c>
      <c r="D626" s="11">
        <v>218110</v>
      </c>
      <c r="E626" s="11">
        <v>184991</v>
      </c>
      <c r="F626" s="11">
        <v>33119</v>
      </c>
      <c r="G626" s="11">
        <v>1987</v>
      </c>
      <c r="H626" s="11">
        <v>4809</v>
      </c>
      <c r="I626" s="11">
        <v>3.77</v>
      </c>
      <c r="J626" s="11">
        <v>3.19</v>
      </c>
      <c r="K626" s="11">
        <v>0.56999999999999995</v>
      </c>
      <c r="L626" s="11">
        <v>830</v>
      </c>
      <c r="M626" s="1" t="s">
        <v>76</v>
      </c>
      <c r="N626" s="1" t="s">
        <v>165</v>
      </c>
      <c r="O626" s="1" t="s">
        <v>166</v>
      </c>
    </row>
    <row r="627" spans="1:15" x14ac:dyDescent="0.2">
      <c r="A627" s="1" t="s">
        <v>163</v>
      </c>
      <c r="B627" s="1" t="s">
        <v>164</v>
      </c>
      <c r="C627" s="4">
        <v>44223</v>
      </c>
      <c r="D627" s="11">
        <v>222732</v>
      </c>
      <c r="E627" s="11">
        <v>185204</v>
      </c>
      <c r="F627" s="11">
        <v>37528</v>
      </c>
      <c r="G627" s="11">
        <v>4622</v>
      </c>
      <c r="H627" s="11">
        <v>4979</v>
      </c>
      <c r="I627" s="11">
        <v>3.85</v>
      </c>
      <c r="J627" s="11">
        <v>3.2</v>
      </c>
      <c r="K627" s="11">
        <v>0.65</v>
      </c>
      <c r="L627" s="11">
        <v>860</v>
      </c>
      <c r="M627" s="1" t="s">
        <v>76</v>
      </c>
      <c r="N627" s="1" t="s">
        <v>165</v>
      </c>
      <c r="O627" s="1" t="s">
        <v>166</v>
      </c>
    </row>
    <row r="628" spans="1:15" x14ac:dyDescent="0.2">
      <c r="A628" s="1" t="s">
        <v>163</v>
      </c>
      <c r="B628" s="1" t="s">
        <v>164</v>
      </c>
      <c r="C628" s="4">
        <v>44224</v>
      </c>
      <c r="D628" s="11">
        <v>231104</v>
      </c>
      <c r="E628" s="11">
        <v>185446</v>
      </c>
      <c r="F628" s="11">
        <v>45658</v>
      </c>
      <c r="G628" s="11">
        <v>8372</v>
      </c>
      <c r="H628" s="11">
        <v>5616</v>
      </c>
      <c r="I628" s="11">
        <v>3.99</v>
      </c>
      <c r="J628" s="11">
        <v>3.2</v>
      </c>
      <c r="K628" s="11">
        <v>0.79</v>
      </c>
      <c r="L628" s="11">
        <v>970</v>
      </c>
      <c r="M628" s="1" t="s">
        <v>76</v>
      </c>
      <c r="N628" s="1" t="s">
        <v>165</v>
      </c>
      <c r="O628" s="1" t="s">
        <v>166</v>
      </c>
    </row>
    <row r="629" spans="1:15" x14ac:dyDescent="0.2">
      <c r="A629" s="1" t="s">
        <v>163</v>
      </c>
      <c r="B629" s="1" t="s">
        <v>164</v>
      </c>
      <c r="C629" s="4">
        <v>44225</v>
      </c>
      <c r="D629" s="11">
        <v>250309</v>
      </c>
      <c r="E629" s="11">
        <v>186567</v>
      </c>
      <c r="F629" s="11">
        <v>63742</v>
      </c>
      <c r="G629" s="11">
        <v>19205</v>
      </c>
      <c r="H629" s="11">
        <v>7448</v>
      </c>
      <c r="I629" s="11">
        <v>4.32</v>
      </c>
      <c r="J629" s="11">
        <v>3.22</v>
      </c>
      <c r="K629" s="11">
        <v>1.1000000000000001</v>
      </c>
      <c r="L629" s="11">
        <v>1286</v>
      </c>
      <c r="M629" s="1" t="s">
        <v>76</v>
      </c>
      <c r="N629" s="1" t="s">
        <v>165</v>
      </c>
      <c r="O629" s="1" t="s">
        <v>166</v>
      </c>
    </row>
    <row r="630" spans="1:15" x14ac:dyDescent="0.2">
      <c r="A630" s="1" t="s">
        <v>163</v>
      </c>
      <c r="B630" s="1" t="s">
        <v>164</v>
      </c>
      <c r="C630" s="4">
        <v>44226</v>
      </c>
      <c r="D630" s="11">
        <v>264649</v>
      </c>
      <c r="E630" s="11">
        <v>187806</v>
      </c>
      <c r="F630" s="11">
        <v>76843</v>
      </c>
      <c r="G630" s="11">
        <v>14340</v>
      </c>
      <c r="H630" s="11">
        <v>8360</v>
      </c>
      <c r="I630" s="11">
        <v>4.57</v>
      </c>
      <c r="J630" s="11">
        <v>3.24</v>
      </c>
      <c r="K630" s="11">
        <v>1.33</v>
      </c>
      <c r="L630" s="11">
        <v>1443</v>
      </c>
      <c r="M630" s="1" t="s">
        <v>76</v>
      </c>
      <c r="N630" s="1" t="s">
        <v>165</v>
      </c>
      <c r="O630" s="1" t="s">
        <v>166</v>
      </c>
    </row>
    <row r="631" spans="1:15" x14ac:dyDescent="0.2">
      <c r="A631" s="1" t="s">
        <v>163</v>
      </c>
      <c r="B631" s="1" t="s">
        <v>164</v>
      </c>
      <c r="C631" s="4">
        <v>44227</v>
      </c>
      <c r="D631" s="11">
        <v>278229</v>
      </c>
      <c r="E631" s="11">
        <v>189058</v>
      </c>
      <c r="F631" s="11">
        <v>89171</v>
      </c>
      <c r="G631" s="11">
        <v>13580</v>
      </c>
      <c r="H631" s="11">
        <v>9261</v>
      </c>
      <c r="I631" s="11">
        <v>4.8</v>
      </c>
      <c r="J631" s="11">
        <v>3.26</v>
      </c>
      <c r="K631" s="11">
        <v>1.54</v>
      </c>
      <c r="L631" s="11">
        <v>1599</v>
      </c>
      <c r="M631" s="1" t="s">
        <v>76</v>
      </c>
      <c r="N631" s="1" t="s">
        <v>165</v>
      </c>
      <c r="O631" s="1" t="s">
        <v>166</v>
      </c>
    </row>
    <row r="632" spans="1:15" x14ac:dyDescent="0.2">
      <c r="A632" s="1" t="s">
        <v>163</v>
      </c>
      <c r="B632" s="1" t="s">
        <v>164</v>
      </c>
      <c r="C632" s="4">
        <v>44228</v>
      </c>
      <c r="D632" s="11">
        <v>286692</v>
      </c>
      <c r="E632" s="11">
        <v>189802</v>
      </c>
      <c r="F632" s="11">
        <v>96890</v>
      </c>
      <c r="G632" s="11">
        <v>8463</v>
      </c>
      <c r="H632" s="11">
        <v>10081</v>
      </c>
      <c r="I632" s="11">
        <v>4.95</v>
      </c>
      <c r="J632" s="11">
        <v>3.28</v>
      </c>
      <c r="K632" s="11">
        <v>1.67</v>
      </c>
      <c r="L632" s="11">
        <v>1740</v>
      </c>
      <c r="M632" s="1" t="s">
        <v>76</v>
      </c>
      <c r="N632" s="1" t="s">
        <v>165</v>
      </c>
      <c r="O632" s="1" t="s">
        <v>166</v>
      </c>
    </row>
    <row r="633" spans="1:15" x14ac:dyDescent="0.2">
      <c r="A633" s="1" t="s">
        <v>163</v>
      </c>
      <c r="B633" s="1" t="s">
        <v>164</v>
      </c>
      <c r="C633" s="4">
        <v>44229</v>
      </c>
      <c r="D633" s="11">
        <v>291713</v>
      </c>
      <c r="E633" s="11">
        <v>191853</v>
      </c>
      <c r="F633" s="11">
        <v>99860</v>
      </c>
      <c r="G633" s="11">
        <v>5021</v>
      </c>
      <c r="H633" s="11">
        <v>10515</v>
      </c>
      <c r="I633" s="11">
        <v>5.04</v>
      </c>
      <c r="J633" s="11">
        <v>3.31</v>
      </c>
      <c r="K633" s="11">
        <v>1.72</v>
      </c>
      <c r="L633" s="11">
        <v>1815</v>
      </c>
      <c r="M633" s="1" t="s">
        <v>76</v>
      </c>
      <c r="N633" s="1" t="s">
        <v>165</v>
      </c>
      <c r="O633" s="1" t="s">
        <v>166</v>
      </c>
    </row>
    <row r="634" spans="1:15" x14ac:dyDescent="0.2">
      <c r="A634" s="1" t="s">
        <v>163</v>
      </c>
      <c r="B634" s="1" t="s">
        <v>164</v>
      </c>
      <c r="C634" s="4">
        <v>44230</v>
      </c>
      <c r="D634" s="11">
        <v>299475</v>
      </c>
      <c r="E634" s="11">
        <v>193410</v>
      </c>
      <c r="F634" s="11">
        <v>106065</v>
      </c>
      <c r="G634" s="11">
        <v>7762</v>
      </c>
      <c r="H634" s="11">
        <v>10963</v>
      </c>
      <c r="I634" s="11">
        <v>5.17</v>
      </c>
      <c r="J634" s="11">
        <v>3.34</v>
      </c>
      <c r="K634" s="11">
        <v>1.83</v>
      </c>
      <c r="L634" s="11">
        <v>1893</v>
      </c>
      <c r="M634" s="1" t="s">
        <v>76</v>
      </c>
      <c r="N634" s="1" t="s">
        <v>165</v>
      </c>
      <c r="O634" s="1" t="s">
        <v>166</v>
      </c>
    </row>
    <row r="635" spans="1:15" x14ac:dyDescent="0.2">
      <c r="A635" s="1" t="s">
        <v>163</v>
      </c>
      <c r="B635" s="1" t="s">
        <v>164</v>
      </c>
      <c r="C635" s="4">
        <v>44231</v>
      </c>
      <c r="D635" s="11">
        <v>311700</v>
      </c>
      <c r="E635" s="11">
        <v>194842</v>
      </c>
      <c r="F635" s="11">
        <v>116858</v>
      </c>
      <c r="G635" s="11">
        <v>12225</v>
      </c>
      <c r="H635" s="11">
        <v>11514</v>
      </c>
      <c r="I635" s="11">
        <v>5.38</v>
      </c>
      <c r="J635" s="11">
        <v>3.36</v>
      </c>
      <c r="K635" s="11">
        <v>2.02</v>
      </c>
      <c r="L635" s="11">
        <v>1988</v>
      </c>
      <c r="M635" s="1" t="s">
        <v>76</v>
      </c>
      <c r="N635" s="1" t="s">
        <v>165</v>
      </c>
      <c r="O635" s="1" t="s">
        <v>166</v>
      </c>
    </row>
    <row r="636" spans="1:15" x14ac:dyDescent="0.2">
      <c r="A636" s="1" t="s">
        <v>163</v>
      </c>
      <c r="B636" s="1" t="s">
        <v>164</v>
      </c>
      <c r="C636" s="4">
        <v>44232</v>
      </c>
      <c r="D636" s="11">
        <v>326109</v>
      </c>
      <c r="E636" s="11">
        <v>196433</v>
      </c>
      <c r="F636" s="11">
        <v>129676</v>
      </c>
      <c r="G636" s="11">
        <v>14409</v>
      </c>
      <c r="H636" s="11">
        <v>10829</v>
      </c>
      <c r="I636" s="11">
        <v>5.63</v>
      </c>
      <c r="J636" s="11">
        <v>3.39</v>
      </c>
      <c r="K636" s="11">
        <v>2.2400000000000002</v>
      </c>
      <c r="L636" s="11">
        <v>1870</v>
      </c>
      <c r="M636" s="1" t="s">
        <v>76</v>
      </c>
      <c r="N636" s="1" t="s">
        <v>165</v>
      </c>
      <c r="O636" s="1" t="s">
        <v>166</v>
      </c>
    </row>
    <row r="637" spans="1:15" x14ac:dyDescent="0.2">
      <c r="A637" s="1" t="s">
        <v>167</v>
      </c>
      <c r="B637" s="1" t="s">
        <v>168</v>
      </c>
      <c r="C637" s="4">
        <v>44217</v>
      </c>
      <c r="D637" s="11">
        <v>0</v>
      </c>
      <c r="E637" s="11">
        <v>0</v>
      </c>
      <c r="F637" s="11"/>
      <c r="G637" s="11"/>
      <c r="H637" s="11"/>
      <c r="I637" s="11">
        <v>0</v>
      </c>
      <c r="J637" s="11">
        <v>0</v>
      </c>
      <c r="K637" s="11"/>
      <c r="L637" s="11"/>
      <c r="M637" s="1" t="s">
        <v>71</v>
      </c>
      <c r="N637" s="1" t="s">
        <v>169</v>
      </c>
      <c r="O637" s="1" t="s">
        <v>170</v>
      </c>
    </row>
    <row r="638" spans="1:15" x14ac:dyDescent="0.2">
      <c r="A638" s="1" t="s">
        <v>167</v>
      </c>
      <c r="B638" s="1" t="s">
        <v>168</v>
      </c>
      <c r="C638" s="4">
        <v>44218</v>
      </c>
      <c r="D638" s="11">
        <v>108</v>
      </c>
      <c r="E638" s="11">
        <v>108</v>
      </c>
      <c r="F638" s="11"/>
      <c r="G638" s="11">
        <v>108</v>
      </c>
      <c r="H638" s="11">
        <v>108</v>
      </c>
      <c r="I638" s="11">
        <v>0</v>
      </c>
      <c r="J638" s="11">
        <v>0</v>
      </c>
      <c r="K638" s="11"/>
      <c r="L638" s="11">
        <v>6</v>
      </c>
      <c r="M638" s="1" t="s">
        <v>71</v>
      </c>
      <c r="N638" s="1" t="s">
        <v>169</v>
      </c>
      <c r="O638" s="1" t="s">
        <v>170</v>
      </c>
    </row>
    <row r="639" spans="1:15" x14ac:dyDescent="0.2">
      <c r="A639" s="1" t="s">
        <v>167</v>
      </c>
      <c r="B639" s="1" t="s">
        <v>168</v>
      </c>
      <c r="C639" s="4">
        <v>44219</v>
      </c>
      <c r="D639" s="11"/>
      <c r="E639" s="11"/>
      <c r="F639" s="11"/>
      <c r="G639" s="11"/>
      <c r="H639" s="11">
        <v>294</v>
      </c>
      <c r="I639" s="11"/>
      <c r="J639" s="11"/>
      <c r="K639" s="11"/>
      <c r="L639" s="11">
        <v>17</v>
      </c>
      <c r="M639" s="1" t="s">
        <v>71</v>
      </c>
      <c r="N639" s="1" t="s">
        <v>169</v>
      </c>
      <c r="O639" s="1" t="s">
        <v>170</v>
      </c>
    </row>
    <row r="640" spans="1:15" x14ac:dyDescent="0.2">
      <c r="A640" s="1" t="s">
        <v>167</v>
      </c>
      <c r="B640" s="1" t="s">
        <v>168</v>
      </c>
      <c r="C640" s="4">
        <v>44220</v>
      </c>
      <c r="D640" s="11"/>
      <c r="E640" s="11"/>
      <c r="F640" s="11"/>
      <c r="G640" s="11"/>
      <c r="H640" s="11">
        <v>355</v>
      </c>
      <c r="I640" s="11"/>
      <c r="J640" s="11"/>
      <c r="K640" s="11"/>
      <c r="L640" s="11">
        <v>20</v>
      </c>
      <c r="M640" s="1" t="s">
        <v>71</v>
      </c>
      <c r="N640" s="1" t="s">
        <v>169</v>
      </c>
      <c r="O640" s="1" t="s">
        <v>170</v>
      </c>
    </row>
    <row r="641" spans="1:15" x14ac:dyDescent="0.2">
      <c r="A641" s="1" t="s">
        <v>167</v>
      </c>
      <c r="B641" s="1" t="s">
        <v>168</v>
      </c>
      <c r="C641" s="4">
        <v>44221</v>
      </c>
      <c r="D641" s="11"/>
      <c r="E641" s="11"/>
      <c r="F641" s="11"/>
      <c r="G641" s="11"/>
      <c r="H641" s="11">
        <v>386</v>
      </c>
      <c r="I641" s="11"/>
      <c r="J641" s="11"/>
      <c r="K641" s="11"/>
      <c r="L641" s="11">
        <v>22</v>
      </c>
      <c r="M641" s="1" t="s">
        <v>71</v>
      </c>
      <c r="N641" s="1" t="s">
        <v>169</v>
      </c>
      <c r="O641" s="1" t="s">
        <v>170</v>
      </c>
    </row>
    <row r="642" spans="1:15" x14ac:dyDescent="0.2">
      <c r="A642" s="1" t="s">
        <v>167</v>
      </c>
      <c r="B642" s="1" t="s">
        <v>168</v>
      </c>
      <c r="C642" s="4">
        <v>44222</v>
      </c>
      <c r="D642" s="11"/>
      <c r="E642" s="11"/>
      <c r="F642" s="11"/>
      <c r="G642" s="11"/>
      <c r="H642" s="11">
        <v>405</v>
      </c>
      <c r="I642" s="11"/>
      <c r="J642" s="11"/>
      <c r="K642" s="11"/>
      <c r="L642" s="11">
        <v>23</v>
      </c>
      <c r="M642" s="1" t="s">
        <v>71</v>
      </c>
      <c r="N642" s="1" t="s">
        <v>169</v>
      </c>
      <c r="O642" s="1" t="s">
        <v>170</v>
      </c>
    </row>
    <row r="643" spans="1:15" x14ac:dyDescent="0.2">
      <c r="A643" s="1" t="s">
        <v>167</v>
      </c>
      <c r="B643" s="1" t="s">
        <v>168</v>
      </c>
      <c r="C643" s="4">
        <v>44223</v>
      </c>
      <c r="D643" s="11"/>
      <c r="E643" s="11"/>
      <c r="F643" s="11"/>
      <c r="G643" s="11"/>
      <c r="H643" s="11">
        <v>417</v>
      </c>
      <c r="I643" s="11"/>
      <c r="J643" s="11"/>
      <c r="K643" s="11"/>
      <c r="L643" s="11">
        <v>24</v>
      </c>
      <c r="M643" s="1" t="s">
        <v>71</v>
      </c>
      <c r="N643" s="1" t="s">
        <v>169</v>
      </c>
      <c r="O643" s="1" t="s">
        <v>170</v>
      </c>
    </row>
    <row r="644" spans="1:15" x14ac:dyDescent="0.2">
      <c r="A644" s="1" t="s">
        <v>167</v>
      </c>
      <c r="B644" s="1" t="s">
        <v>168</v>
      </c>
      <c r="C644" s="4">
        <v>44224</v>
      </c>
      <c r="D644" s="11">
        <v>2982</v>
      </c>
      <c r="E644" s="11">
        <v>2982</v>
      </c>
      <c r="F644" s="11"/>
      <c r="G644" s="11"/>
      <c r="H644" s="11">
        <v>426</v>
      </c>
      <c r="I644" s="11">
        <v>0.02</v>
      </c>
      <c r="J644" s="11">
        <v>0.02</v>
      </c>
      <c r="K644" s="11"/>
      <c r="L644" s="11">
        <v>24</v>
      </c>
      <c r="M644" s="1" t="s">
        <v>71</v>
      </c>
      <c r="N644" s="1" t="s">
        <v>169</v>
      </c>
      <c r="O644" s="1" t="s">
        <v>170</v>
      </c>
    </row>
    <row r="645" spans="1:15" x14ac:dyDescent="0.2">
      <c r="A645" s="1" t="s">
        <v>167</v>
      </c>
      <c r="B645" s="1" t="s">
        <v>168</v>
      </c>
      <c r="C645" s="4">
        <v>44225</v>
      </c>
      <c r="D645" s="11"/>
      <c r="E645" s="11"/>
      <c r="F645" s="11"/>
      <c r="G645" s="11"/>
      <c r="H645" s="11">
        <v>477</v>
      </c>
      <c r="I645" s="11"/>
      <c r="J645" s="11"/>
      <c r="K645" s="11"/>
      <c r="L645" s="11">
        <v>27</v>
      </c>
      <c r="M645" s="1" t="s">
        <v>71</v>
      </c>
      <c r="N645" s="1" t="s">
        <v>169</v>
      </c>
      <c r="O645" s="1" t="s">
        <v>170</v>
      </c>
    </row>
    <row r="646" spans="1:15" x14ac:dyDescent="0.2">
      <c r="A646" s="1" t="s">
        <v>167</v>
      </c>
      <c r="B646" s="1" t="s">
        <v>168</v>
      </c>
      <c r="C646" s="4">
        <v>44226</v>
      </c>
      <c r="D646" s="11"/>
      <c r="E646" s="11"/>
      <c r="F646" s="11"/>
      <c r="G646" s="11"/>
      <c r="H646" s="11">
        <v>475</v>
      </c>
      <c r="I646" s="11"/>
      <c r="J646" s="11"/>
      <c r="K646" s="11"/>
      <c r="L646" s="11">
        <v>27</v>
      </c>
      <c r="M646" s="1" t="s">
        <v>71</v>
      </c>
      <c r="N646" s="1" t="s">
        <v>169</v>
      </c>
      <c r="O646" s="1" t="s">
        <v>170</v>
      </c>
    </row>
    <row r="647" spans="1:15" x14ac:dyDescent="0.2">
      <c r="A647" s="1" t="s">
        <v>167</v>
      </c>
      <c r="B647" s="1" t="s">
        <v>168</v>
      </c>
      <c r="C647" s="4">
        <v>44227</v>
      </c>
      <c r="D647" s="11"/>
      <c r="E647" s="11"/>
      <c r="F647" s="11"/>
      <c r="G647" s="11"/>
      <c r="H647" s="11">
        <v>472</v>
      </c>
      <c r="I647" s="11"/>
      <c r="J647" s="11"/>
      <c r="K647" s="11"/>
      <c r="L647" s="11">
        <v>27</v>
      </c>
      <c r="M647" s="1" t="s">
        <v>71</v>
      </c>
      <c r="N647" s="1" t="s">
        <v>169</v>
      </c>
      <c r="O647" s="1" t="s">
        <v>170</v>
      </c>
    </row>
    <row r="648" spans="1:15" x14ac:dyDescent="0.2">
      <c r="A648" s="1" t="s">
        <v>167</v>
      </c>
      <c r="B648" s="1" t="s">
        <v>168</v>
      </c>
      <c r="C648" s="4">
        <v>44228</v>
      </c>
      <c r="D648" s="11"/>
      <c r="E648" s="11"/>
      <c r="F648" s="11"/>
      <c r="G648" s="11"/>
      <c r="H648" s="11">
        <v>470</v>
      </c>
      <c r="I648" s="11"/>
      <c r="J648" s="11"/>
      <c r="K648" s="11"/>
      <c r="L648" s="11">
        <v>27</v>
      </c>
      <c r="M648" s="1" t="s">
        <v>71</v>
      </c>
      <c r="N648" s="1" t="s">
        <v>169</v>
      </c>
      <c r="O648" s="1" t="s">
        <v>170</v>
      </c>
    </row>
    <row r="649" spans="1:15" x14ac:dyDescent="0.2">
      <c r="A649" s="1" t="s">
        <v>167</v>
      </c>
      <c r="B649" s="1" t="s">
        <v>168</v>
      </c>
      <c r="C649" s="4">
        <v>44229</v>
      </c>
      <c r="D649" s="11"/>
      <c r="E649" s="11"/>
      <c r="F649" s="11"/>
      <c r="G649" s="11"/>
      <c r="H649" s="11">
        <v>468</v>
      </c>
      <c r="I649" s="11"/>
      <c r="J649" s="11"/>
      <c r="K649" s="11"/>
      <c r="L649" s="11">
        <v>27</v>
      </c>
      <c r="M649" s="1" t="s">
        <v>71</v>
      </c>
      <c r="N649" s="1" t="s">
        <v>169</v>
      </c>
      <c r="O649" s="1" t="s">
        <v>170</v>
      </c>
    </row>
    <row r="650" spans="1:15" x14ac:dyDescent="0.2">
      <c r="A650" s="1" t="s">
        <v>167</v>
      </c>
      <c r="B650" s="1" t="s">
        <v>168</v>
      </c>
      <c r="C650" s="4">
        <v>44230</v>
      </c>
      <c r="D650" s="11"/>
      <c r="E650" s="11"/>
      <c r="F650" s="11"/>
      <c r="G650" s="11"/>
      <c r="H650" s="11">
        <v>466</v>
      </c>
      <c r="I650" s="11"/>
      <c r="J650" s="11"/>
      <c r="K650" s="11"/>
      <c r="L650" s="11">
        <v>26</v>
      </c>
      <c r="M650" s="1" t="s">
        <v>71</v>
      </c>
      <c r="N650" s="1" t="s">
        <v>169</v>
      </c>
      <c r="O650" s="1" t="s">
        <v>170</v>
      </c>
    </row>
    <row r="651" spans="1:15" x14ac:dyDescent="0.2">
      <c r="A651" s="1" t="s">
        <v>167</v>
      </c>
      <c r="B651" s="1" t="s">
        <v>168</v>
      </c>
      <c r="C651" s="4">
        <v>44231</v>
      </c>
      <c r="D651" s="11">
        <v>6228</v>
      </c>
      <c r="E651" s="11">
        <v>6228</v>
      </c>
      <c r="F651" s="11"/>
      <c r="G651" s="11"/>
      <c r="H651" s="11">
        <v>464</v>
      </c>
      <c r="I651" s="11">
        <v>0.04</v>
      </c>
      <c r="J651" s="11">
        <v>0.04</v>
      </c>
      <c r="K651" s="11"/>
      <c r="L651" s="11">
        <v>26</v>
      </c>
      <c r="M651" s="1" t="s">
        <v>71</v>
      </c>
      <c r="N651" s="1" t="s">
        <v>169</v>
      </c>
      <c r="O651" s="1" t="s">
        <v>170</v>
      </c>
    </row>
    <row r="652" spans="1:15" x14ac:dyDescent="0.2">
      <c r="A652" s="1" t="s">
        <v>171</v>
      </c>
      <c r="B652" s="1" t="s">
        <v>172</v>
      </c>
      <c r="C652" s="4">
        <v>44220</v>
      </c>
      <c r="D652" s="11">
        <v>0</v>
      </c>
      <c r="E652" s="11"/>
      <c r="F652" s="11"/>
      <c r="G652" s="11"/>
      <c r="H652" s="11"/>
      <c r="I652" s="11">
        <v>0</v>
      </c>
      <c r="J652" s="11"/>
      <c r="K652" s="11"/>
      <c r="L652" s="11"/>
      <c r="M652" s="1" t="s">
        <v>67</v>
      </c>
      <c r="N652" s="1" t="s">
        <v>77</v>
      </c>
      <c r="O652" s="1" t="s">
        <v>173</v>
      </c>
    </row>
    <row r="653" spans="1:15" x14ac:dyDescent="0.2">
      <c r="A653" s="1" t="s">
        <v>171</v>
      </c>
      <c r="B653" s="1" t="s">
        <v>172</v>
      </c>
      <c r="C653" s="4">
        <v>44221</v>
      </c>
      <c r="D653" s="11"/>
      <c r="E653" s="11"/>
      <c r="F653" s="11"/>
      <c r="G653" s="11"/>
      <c r="H653" s="11">
        <v>219</v>
      </c>
      <c r="I653" s="11"/>
      <c r="J653" s="11"/>
      <c r="K653" s="11"/>
      <c r="L653" s="11">
        <v>2</v>
      </c>
      <c r="M653" s="1" t="s">
        <v>67</v>
      </c>
      <c r="N653" s="1" t="s">
        <v>77</v>
      </c>
      <c r="O653" s="1" t="s">
        <v>173</v>
      </c>
    </row>
    <row r="654" spans="1:15" x14ac:dyDescent="0.2">
      <c r="A654" s="1" t="s">
        <v>171</v>
      </c>
      <c r="B654" s="1" t="s">
        <v>172</v>
      </c>
      <c r="C654" s="4">
        <v>44222</v>
      </c>
      <c r="D654" s="11"/>
      <c r="E654" s="11"/>
      <c r="F654" s="11"/>
      <c r="G654" s="11"/>
      <c r="H654" s="11">
        <v>219</v>
      </c>
      <c r="I654" s="11"/>
      <c r="J654" s="11"/>
      <c r="K654" s="11"/>
      <c r="L654" s="11">
        <v>2</v>
      </c>
      <c r="M654" s="1" t="s">
        <v>67</v>
      </c>
      <c r="N654" s="1" t="s">
        <v>77</v>
      </c>
      <c r="O654" s="1" t="s">
        <v>173</v>
      </c>
    </row>
    <row r="655" spans="1:15" x14ac:dyDescent="0.2">
      <c r="A655" s="1" t="s">
        <v>171</v>
      </c>
      <c r="B655" s="1" t="s">
        <v>172</v>
      </c>
      <c r="C655" s="4">
        <v>44223</v>
      </c>
      <c r="D655" s="11"/>
      <c r="E655" s="11"/>
      <c r="F655" s="11"/>
      <c r="G655" s="11"/>
      <c r="H655" s="11">
        <v>219</v>
      </c>
      <c r="I655" s="11"/>
      <c r="J655" s="11"/>
      <c r="K655" s="11"/>
      <c r="L655" s="11">
        <v>2</v>
      </c>
      <c r="M655" s="1" t="s">
        <v>67</v>
      </c>
      <c r="N655" s="1" t="s">
        <v>77</v>
      </c>
      <c r="O655" s="1" t="s">
        <v>173</v>
      </c>
    </row>
    <row r="656" spans="1:15" x14ac:dyDescent="0.2">
      <c r="A656" s="1" t="s">
        <v>171</v>
      </c>
      <c r="B656" s="1" t="s">
        <v>172</v>
      </c>
      <c r="C656" s="4">
        <v>44224</v>
      </c>
      <c r="D656" s="11"/>
      <c r="E656" s="11"/>
      <c r="F656" s="11"/>
      <c r="G656" s="11"/>
      <c r="H656" s="11">
        <v>219</v>
      </c>
      <c r="I656" s="11"/>
      <c r="J656" s="11"/>
      <c r="K656" s="11"/>
      <c r="L656" s="11">
        <v>2</v>
      </c>
      <c r="M656" s="1" t="s">
        <v>67</v>
      </c>
      <c r="N656" s="1" t="s">
        <v>77</v>
      </c>
      <c r="O656" s="1" t="s">
        <v>173</v>
      </c>
    </row>
    <row r="657" spans="1:15" x14ac:dyDescent="0.2">
      <c r="A657" s="1" t="s">
        <v>171</v>
      </c>
      <c r="B657" s="1" t="s">
        <v>172</v>
      </c>
      <c r="C657" s="4">
        <v>44225</v>
      </c>
      <c r="D657" s="11"/>
      <c r="E657" s="11"/>
      <c r="F657" s="11"/>
      <c r="G657" s="11"/>
      <c r="H657" s="11">
        <v>219</v>
      </c>
      <c r="I657" s="11"/>
      <c r="J657" s="11"/>
      <c r="K657" s="11"/>
      <c r="L657" s="11">
        <v>2</v>
      </c>
      <c r="M657" s="1" t="s">
        <v>67</v>
      </c>
      <c r="N657" s="1" t="s">
        <v>77</v>
      </c>
      <c r="O657" s="1" t="s">
        <v>173</v>
      </c>
    </row>
    <row r="658" spans="1:15" x14ac:dyDescent="0.2">
      <c r="A658" s="1" t="s">
        <v>171</v>
      </c>
      <c r="B658" s="1" t="s">
        <v>172</v>
      </c>
      <c r="C658" s="4">
        <v>44226</v>
      </c>
      <c r="D658" s="11">
        <v>1315</v>
      </c>
      <c r="E658" s="11"/>
      <c r="F658" s="11"/>
      <c r="G658" s="11"/>
      <c r="H658" s="11">
        <v>219</v>
      </c>
      <c r="I658" s="11">
        <v>0</v>
      </c>
      <c r="J658" s="11"/>
      <c r="K658" s="11"/>
      <c r="L658" s="11">
        <v>2</v>
      </c>
      <c r="M658" s="1" t="s">
        <v>67</v>
      </c>
      <c r="N658" s="1" t="s">
        <v>77</v>
      </c>
      <c r="O658" s="1" t="s">
        <v>173</v>
      </c>
    </row>
    <row r="659" spans="1:15" x14ac:dyDescent="0.2">
      <c r="A659" s="1" t="s">
        <v>174</v>
      </c>
      <c r="B659" s="1"/>
      <c r="C659" s="4">
        <v>44178</v>
      </c>
      <c r="D659" s="11">
        <v>55295</v>
      </c>
      <c r="E659" s="11">
        <v>55295</v>
      </c>
      <c r="F659" s="11"/>
      <c r="G659" s="11"/>
      <c r="H659" s="11"/>
      <c r="I659" s="11">
        <v>0.1</v>
      </c>
      <c r="J659" s="11">
        <v>0.1</v>
      </c>
      <c r="K659" s="11"/>
      <c r="L659" s="11"/>
      <c r="M659" s="1" t="s">
        <v>74</v>
      </c>
      <c r="N659" s="1" t="s">
        <v>78</v>
      </c>
      <c r="O659" s="1" t="s">
        <v>175</v>
      </c>
    </row>
    <row r="660" spans="1:15" x14ac:dyDescent="0.2">
      <c r="A660" s="1" t="s">
        <v>174</v>
      </c>
      <c r="B660" s="1"/>
      <c r="C660" s="4">
        <v>44179</v>
      </c>
      <c r="D660" s="11"/>
      <c r="E660" s="11"/>
      <c r="F660" s="11"/>
      <c r="G660" s="11"/>
      <c r="H660" s="11">
        <v>74002</v>
      </c>
      <c r="I660" s="11"/>
      <c r="J660" s="11"/>
      <c r="K660" s="11"/>
      <c r="L660" s="11">
        <v>1315</v>
      </c>
      <c r="M660" s="1" t="s">
        <v>74</v>
      </c>
      <c r="N660" s="1" t="s">
        <v>78</v>
      </c>
      <c r="O660" s="1" t="s">
        <v>175</v>
      </c>
    </row>
    <row r="661" spans="1:15" x14ac:dyDescent="0.2">
      <c r="A661" s="1" t="s">
        <v>174</v>
      </c>
      <c r="B661" s="1"/>
      <c r="C661" s="4">
        <v>44180</v>
      </c>
      <c r="D661" s="11"/>
      <c r="E661" s="11"/>
      <c r="F661" s="11"/>
      <c r="G661" s="11"/>
      <c r="H661" s="11">
        <v>74002</v>
      </c>
      <c r="I661" s="11"/>
      <c r="J661" s="11"/>
      <c r="K661" s="11"/>
      <c r="L661" s="11">
        <v>1315</v>
      </c>
      <c r="M661" s="1" t="s">
        <v>74</v>
      </c>
      <c r="N661" s="1" t="s">
        <v>78</v>
      </c>
      <c r="O661" s="1" t="s">
        <v>175</v>
      </c>
    </row>
    <row r="662" spans="1:15" x14ac:dyDescent="0.2">
      <c r="A662" s="1" t="s">
        <v>174</v>
      </c>
      <c r="B662" s="1"/>
      <c r="C662" s="4">
        <v>44181</v>
      </c>
      <c r="D662" s="11"/>
      <c r="E662" s="11"/>
      <c r="F662" s="11"/>
      <c r="G662" s="11"/>
      <c r="H662" s="11">
        <v>74002</v>
      </c>
      <c r="I662" s="11"/>
      <c r="J662" s="11"/>
      <c r="K662" s="11"/>
      <c r="L662" s="11">
        <v>1315</v>
      </c>
      <c r="M662" s="1" t="s">
        <v>74</v>
      </c>
      <c r="N662" s="1" t="s">
        <v>78</v>
      </c>
      <c r="O662" s="1" t="s">
        <v>175</v>
      </c>
    </row>
    <row r="663" spans="1:15" x14ac:dyDescent="0.2">
      <c r="A663" s="1" t="s">
        <v>174</v>
      </c>
      <c r="B663" s="1"/>
      <c r="C663" s="4">
        <v>44182</v>
      </c>
      <c r="D663" s="11"/>
      <c r="E663" s="11"/>
      <c r="F663" s="11"/>
      <c r="G663" s="11"/>
      <c r="H663" s="11">
        <v>74002</v>
      </c>
      <c r="I663" s="11"/>
      <c r="J663" s="11"/>
      <c r="K663" s="11"/>
      <c r="L663" s="11">
        <v>1315</v>
      </c>
      <c r="M663" s="1" t="s">
        <v>74</v>
      </c>
      <c r="N663" s="1" t="s">
        <v>78</v>
      </c>
      <c r="O663" s="1" t="s">
        <v>175</v>
      </c>
    </row>
    <row r="664" spans="1:15" x14ac:dyDescent="0.2">
      <c r="A664" s="1" t="s">
        <v>174</v>
      </c>
      <c r="B664" s="1"/>
      <c r="C664" s="4">
        <v>44183</v>
      </c>
      <c r="D664" s="11"/>
      <c r="E664" s="11"/>
      <c r="F664" s="11"/>
      <c r="G664" s="11"/>
      <c r="H664" s="11">
        <v>74002</v>
      </c>
      <c r="I664" s="11"/>
      <c r="J664" s="11"/>
      <c r="K664" s="11"/>
      <c r="L664" s="11">
        <v>1315</v>
      </c>
      <c r="M664" s="1" t="s">
        <v>74</v>
      </c>
      <c r="N664" s="1" t="s">
        <v>78</v>
      </c>
      <c r="O664" s="1" t="s">
        <v>175</v>
      </c>
    </row>
    <row r="665" spans="1:15" x14ac:dyDescent="0.2">
      <c r="A665" s="1" t="s">
        <v>174</v>
      </c>
      <c r="B665" s="1"/>
      <c r="C665" s="4">
        <v>44184</v>
      </c>
      <c r="D665" s="11"/>
      <c r="E665" s="11"/>
      <c r="F665" s="11"/>
      <c r="G665" s="11"/>
      <c r="H665" s="11">
        <v>74002</v>
      </c>
      <c r="I665" s="11"/>
      <c r="J665" s="11"/>
      <c r="K665" s="11"/>
      <c r="L665" s="11">
        <v>1315</v>
      </c>
      <c r="M665" s="1" t="s">
        <v>74</v>
      </c>
      <c r="N665" s="1" t="s">
        <v>78</v>
      </c>
      <c r="O665" s="1" t="s">
        <v>175</v>
      </c>
    </row>
    <row r="666" spans="1:15" x14ac:dyDescent="0.2">
      <c r="A666" s="1" t="s">
        <v>174</v>
      </c>
      <c r="B666" s="1"/>
      <c r="C666" s="4">
        <v>44185</v>
      </c>
      <c r="D666" s="11">
        <v>573306</v>
      </c>
      <c r="E666" s="11">
        <v>573306</v>
      </c>
      <c r="F666" s="11"/>
      <c r="G666" s="11"/>
      <c r="H666" s="11">
        <v>74002</v>
      </c>
      <c r="I666" s="11">
        <v>1.02</v>
      </c>
      <c r="J666" s="11">
        <v>1.02</v>
      </c>
      <c r="K666" s="11"/>
      <c r="L666" s="11">
        <v>1315</v>
      </c>
      <c r="M666" s="1" t="s">
        <v>74</v>
      </c>
      <c r="N666" s="1" t="s">
        <v>78</v>
      </c>
      <c r="O666" s="1" t="s">
        <v>175</v>
      </c>
    </row>
    <row r="667" spans="1:15" x14ac:dyDescent="0.2">
      <c r="A667" s="1" t="s">
        <v>174</v>
      </c>
      <c r="B667" s="1"/>
      <c r="C667" s="4">
        <v>44186</v>
      </c>
      <c r="D667" s="11"/>
      <c r="E667" s="11"/>
      <c r="F667" s="11"/>
      <c r="G667" s="11"/>
      <c r="H667" s="11">
        <v>68880</v>
      </c>
      <c r="I667" s="11"/>
      <c r="J667" s="11"/>
      <c r="K667" s="11"/>
      <c r="L667" s="11">
        <v>1224</v>
      </c>
      <c r="M667" s="1" t="s">
        <v>74</v>
      </c>
      <c r="N667" s="1" t="s">
        <v>78</v>
      </c>
      <c r="O667" s="1" t="s">
        <v>175</v>
      </c>
    </row>
    <row r="668" spans="1:15" x14ac:dyDescent="0.2">
      <c r="A668" s="1" t="s">
        <v>174</v>
      </c>
      <c r="B668" s="1"/>
      <c r="C668" s="4">
        <v>44187</v>
      </c>
      <c r="D668" s="11"/>
      <c r="E668" s="11"/>
      <c r="F668" s="11"/>
      <c r="G668" s="11"/>
      <c r="H668" s="11">
        <v>63758</v>
      </c>
      <c r="I668" s="11"/>
      <c r="J668" s="11"/>
      <c r="K668" s="11"/>
      <c r="L668" s="11">
        <v>1133</v>
      </c>
      <c r="M668" s="1" t="s">
        <v>74</v>
      </c>
      <c r="N668" s="1" t="s">
        <v>78</v>
      </c>
      <c r="O668" s="1" t="s">
        <v>175</v>
      </c>
    </row>
    <row r="669" spans="1:15" x14ac:dyDescent="0.2">
      <c r="A669" s="1" t="s">
        <v>174</v>
      </c>
      <c r="B669" s="1"/>
      <c r="C669" s="4">
        <v>44188</v>
      </c>
      <c r="D669" s="11"/>
      <c r="E669" s="11"/>
      <c r="F669" s="11"/>
      <c r="G669" s="11"/>
      <c r="H669" s="11">
        <v>58636</v>
      </c>
      <c r="I669" s="11"/>
      <c r="J669" s="11"/>
      <c r="K669" s="11"/>
      <c r="L669" s="11">
        <v>1042</v>
      </c>
      <c r="M669" s="1" t="s">
        <v>74</v>
      </c>
      <c r="N669" s="1" t="s">
        <v>78</v>
      </c>
      <c r="O669" s="1" t="s">
        <v>175</v>
      </c>
    </row>
    <row r="670" spans="1:15" x14ac:dyDescent="0.2">
      <c r="A670" s="1" t="s">
        <v>174</v>
      </c>
      <c r="B670" s="1"/>
      <c r="C670" s="4">
        <v>44189</v>
      </c>
      <c r="D670" s="11"/>
      <c r="E670" s="11"/>
      <c r="F670" s="11"/>
      <c r="G670" s="11"/>
      <c r="H670" s="11">
        <v>53514</v>
      </c>
      <c r="I670" s="11"/>
      <c r="J670" s="11"/>
      <c r="K670" s="11"/>
      <c r="L670" s="11">
        <v>951</v>
      </c>
      <c r="M670" s="1" t="s">
        <v>74</v>
      </c>
      <c r="N670" s="1" t="s">
        <v>78</v>
      </c>
      <c r="O670" s="1" t="s">
        <v>175</v>
      </c>
    </row>
    <row r="671" spans="1:15" x14ac:dyDescent="0.2">
      <c r="A671" s="1" t="s">
        <v>174</v>
      </c>
      <c r="B671" s="1"/>
      <c r="C671" s="4">
        <v>44190</v>
      </c>
      <c r="D671" s="11"/>
      <c r="E671" s="11"/>
      <c r="F671" s="11"/>
      <c r="G671" s="11"/>
      <c r="H671" s="11">
        <v>48393</v>
      </c>
      <c r="I671" s="11"/>
      <c r="J671" s="11"/>
      <c r="K671" s="11"/>
      <c r="L671" s="11">
        <v>860</v>
      </c>
      <c r="M671" s="1" t="s">
        <v>74</v>
      </c>
      <c r="N671" s="1" t="s">
        <v>78</v>
      </c>
      <c r="O671" s="1" t="s">
        <v>175</v>
      </c>
    </row>
    <row r="672" spans="1:15" x14ac:dyDescent="0.2">
      <c r="A672" s="1" t="s">
        <v>174</v>
      </c>
      <c r="B672" s="1"/>
      <c r="C672" s="4">
        <v>44191</v>
      </c>
      <c r="D672" s="11"/>
      <c r="E672" s="11"/>
      <c r="F672" s="11"/>
      <c r="G672" s="11"/>
      <c r="H672" s="11">
        <v>43271</v>
      </c>
      <c r="I672" s="11"/>
      <c r="J672" s="11"/>
      <c r="K672" s="11"/>
      <c r="L672" s="11">
        <v>769</v>
      </c>
      <c r="M672" s="1" t="s">
        <v>74</v>
      </c>
      <c r="N672" s="1" t="s">
        <v>78</v>
      </c>
      <c r="O672" s="1" t="s">
        <v>175</v>
      </c>
    </row>
    <row r="673" spans="1:15" x14ac:dyDescent="0.2">
      <c r="A673" s="1" t="s">
        <v>174</v>
      </c>
      <c r="B673" s="1"/>
      <c r="C673" s="4">
        <v>44192</v>
      </c>
      <c r="D673" s="11">
        <v>840349</v>
      </c>
      <c r="E673" s="11">
        <v>840349</v>
      </c>
      <c r="F673" s="11"/>
      <c r="G673" s="11"/>
      <c r="H673" s="11">
        <v>38149</v>
      </c>
      <c r="I673" s="11">
        <v>1.49</v>
      </c>
      <c r="J673" s="11">
        <v>1.49</v>
      </c>
      <c r="K673" s="11"/>
      <c r="L673" s="11">
        <v>678</v>
      </c>
      <c r="M673" s="1" t="s">
        <v>74</v>
      </c>
      <c r="N673" s="1" t="s">
        <v>78</v>
      </c>
      <c r="O673" s="1" t="s">
        <v>175</v>
      </c>
    </row>
    <row r="674" spans="1:15" x14ac:dyDescent="0.2">
      <c r="A674" s="1" t="s">
        <v>174</v>
      </c>
      <c r="B674" s="1"/>
      <c r="C674" s="4">
        <v>44193</v>
      </c>
      <c r="D674" s="11"/>
      <c r="E674" s="11"/>
      <c r="F674" s="11"/>
      <c r="G674" s="11"/>
      <c r="H674" s="11">
        <v>39819</v>
      </c>
      <c r="I674" s="11"/>
      <c r="J674" s="11"/>
      <c r="K674" s="11"/>
      <c r="L674" s="11">
        <v>707</v>
      </c>
      <c r="M674" s="1" t="s">
        <v>74</v>
      </c>
      <c r="N674" s="1" t="s">
        <v>78</v>
      </c>
      <c r="O674" s="1" t="s">
        <v>175</v>
      </c>
    </row>
    <row r="675" spans="1:15" x14ac:dyDescent="0.2">
      <c r="A675" s="1" t="s">
        <v>174</v>
      </c>
      <c r="B675" s="1"/>
      <c r="C675" s="4">
        <v>44194</v>
      </c>
      <c r="D675" s="11"/>
      <c r="E675" s="11"/>
      <c r="F675" s="11"/>
      <c r="G675" s="11"/>
      <c r="H675" s="11">
        <v>41489</v>
      </c>
      <c r="I675" s="11"/>
      <c r="J675" s="11"/>
      <c r="K675" s="11"/>
      <c r="L675" s="11">
        <v>737</v>
      </c>
      <c r="M675" s="1" t="s">
        <v>74</v>
      </c>
      <c r="N675" s="1" t="s">
        <v>78</v>
      </c>
      <c r="O675" s="1" t="s">
        <v>175</v>
      </c>
    </row>
    <row r="676" spans="1:15" x14ac:dyDescent="0.2">
      <c r="A676" s="1" t="s">
        <v>174</v>
      </c>
      <c r="B676" s="1"/>
      <c r="C676" s="4">
        <v>44195</v>
      </c>
      <c r="D676" s="11"/>
      <c r="E676" s="11"/>
      <c r="F676" s="11"/>
      <c r="G676" s="11"/>
      <c r="H676" s="11">
        <v>43158</v>
      </c>
      <c r="I676" s="11"/>
      <c r="J676" s="11"/>
      <c r="K676" s="11"/>
      <c r="L676" s="11">
        <v>767</v>
      </c>
      <c r="M676" s="1" t="s">
        <v>74</v>
      </c>
      <c r="N676" s="1" t="s">
        <v>78</v>
      </c>
      <c r="O676" s="1" t="s">
        <v>175</v>
      </c>
    </row>
    <row r="677" spans="1:15" x14ac:dyDescent="0.2">
      <c r="A677" s="1" t="s">
        <v>174</v>
      </c>
      <c r="B677" s="1"/>
      <c r="C677" s="4">
        <v>44196</v>
      </c>
      <c r="D677" s="11"/>
      <c r="E677" s="11"/>
      <c r="F677" s="11"/>
      <c r="G677" s="11"/>
      <c r="H677" s="11">
        <v>44828</v>
      </c>
      <c r="I677" s="11"/>
      <c r="J677" s="11"/>
      <c r="K677" s="11"/>
      <c r="L677" s="11">
        <v>796</v>
      </c>
      <c r="M677" s="1" t="s">
        <v>74</v>
      </c>
      <c r="N677" s="1" t="s">
        <v>78</v>
      </c>
      <c r="O677" s="1" t="s">
        <v>175</v>
      </c>
    </row>
    <row r="678" spans="1:15" x14ac:dyDescent="0.2">
      <c r="A678" s="1" t="s">
        <v>174</v>
      </c>
      <c r="B678" s="1"/>
      <c r="C678" s="4">
        <v>44197</v>
      </c>
      <c r="D678" s="11"/>
      <c r="E678" s="11"/>
      <c r="F678" s="11"/>
      <c r="G678" s="11"/>
      <c r="H678" s="11">
        <v>46498</v>
      </c>
      <c r="I678" s="11"/>
      <c r="J678" s="11"/>
      <c r="K678" s="11"/>
      <c r="L678" s="11">
        <v>826</v>
      </c>
      <c r="M678" s="1" t="s">
        <v>74</v>
      </c>
      <c r="N678" s="1" t="s">
        <v>78</v>
      </c>
      <c r="O678" s="1" t="s">
        <v>175</v>
      </c>
    </row>
    <row r="679" spans="1:15" x14ac:dyDescent="0.2">
      <c r="A679" s="1" t="s">
        <v>174</v>
      </c>
      <c r="B679" s="1"/>
      <c r="C679" s="4">
        <v>44198</v>
      </c>
      <c r="D679" s="11"/>
      <c r="E679" s="11"/>
      <c r="F679" s="11"/>
      <c r="G679" s="11"/>
      <c r="H679" s="11">
        <v>48168</v>
      </c>
      <c r="I679" s="11"/>
      <c r="J679" s="11"/>
      <c r="K679" s="11"/>
      <c r="L679" s="11">
        <v>856</v>
      </c>
      <c r="M679" s="1" t="s">
        <v>74</v>
      </c>
      <c r="N679" s="1" t="s">
        <v>78</v>
      </c>
      <c r="O679" s="1" t="s">
        <v>175</v>
      </c>
    </row>
    <row r="680" spans="1:15" x14ac:dyDescent="0.2">
      <c r="A680" s="1" t="s">
        <v>174</v>
      </c>
      <c r="B680" s="1"/>
      <c r="C680" s="4">
        <v>44199</v>
      </c>
      <c r="D680" s="11">
        <v>1189212</v>
      </c>
      <c r="E680" s="11">
        <v>1168717</v>
      </c>
      <c r="F680" s="11">
        <v>20495</v>
      </c>
      <c r="G680" s="11"/>
      <c r="H680" s="11">
        <v>49838</v>
      </c>
      <c r="I680" s="11">
        <v>2.11</v>
      </c>
      <c r="J680" s="11">
        <v>2.08</v>
      </c>
      <c r="K680" s="11">
        <v>0.04</v>
      </c>
      <c r="L680" s="11">
        <v>885</v>
      </c>
      <c r="M680" s="1" t="s">
        <v>74</v>
      </c>
      <c r="N680" s="1" t="s">
        <v>78</v>
      </c>
      <c r="O680" s="1" t="s">
        <v>175</v>
      </c>
    </row>
    <row r="681" spans="1:15" x14ac:dyDescent="0.2">
      <c r="A681" s="1" t="s">
        <v>174</v>
      </c>
      <c r="B681" s="1"/>
      <c r="C681" s="4">
        <v>44200</v>
      </c>
      <c r="D681" s="11"/>
      <c r="E681" s="11"/>
      <c r="F681" s="11"/>
      <c r="G681" s="11"/>
      <c r="H681" s="11">
        <v>66076</v>
      </c>
      <c r="I681" s="11"/>
      <c r="J681" s="11"/>
      <c r="K681" s="11"/>
      <c r="L681" s="11">
        <v>1174</v>
      </c>
      <c r="M681" s="1" t="s">
        <v>74</v>
      </c>
      <c r="N681" s="1" t="s">
        <v>78</v>
      </c>
      <c r="O681" s="1" t="s">
        <v>175</v>
      </c>
    </row>
    <row r="682" spans="1:15" x14ac:dyDescent="0.2">
      <c r="A682" s="1" t="s">
        <v>174</v>
      </c>
      <c r="B682" s="1"/>
      <c r="C682" s="4">
        <v>44201</v>
      </c>
      <c r="D682" s="11"/>
      <c r="E682" s="11"/>
      <c r="F682" s="11"/>
      <c r="G682" s="11"/>
      <c r="H682" s="11">
        <v>82315</v>
      </c>
      <c r="I682" s="11"/>
      <c r="J682" s="11"/>
      <c r="K682" s="11"/>
      <c r="L682" s="11">
        <v>1462</v>
      </c>
      <c r="M682" s="1" t="s">
        <v>74</v>
      </c>
      <c r="N682" s="1" t="s">
        <v>78</v>
      </c>
      <c r="O682" s="1" t="s">
        <v>175</v>
      </c>
    </row>
    <row r="683" spans="1:15" x14ac:dyDescent="0.2">
      <c r="A683" s="1" t="s">
        <v>174</v>
      </c>
      <c r="B683" s="1"/>
      <c r="C683" s="4">
        <v>44202</v>
      </c>
      <c r="D683" s="11"/>
      <c r="E683" s="11"/>
      <c r="F683" s="11"/>
      <c r="G683" s="11"/>
      <c r="H683" s="11">
        <v>98553</v>
      </c>
      <c r="I683" s="11"/>
      <c r="J683" s="11"/>
      <c r="K683" s="11"/>
      <c r="L683" s="11">
        <v>1751</v>
      </c>
      <c r="M683" s="1" t="s">
        <v>74</v>
      </c>
      <c r="N683" s="1" t="s">
        <v>78</v>
      </c>
      <c r="O683" s="1" t="s">
        <v>175</v>
      </c>
    </row>
    <row r="684" spans="1:15" x14ac:dyDescent="0.2">
      <c r="A684" s="1" t="s">
        <v>174</v>
      </c>
      <c r="B684" s="1"/>
      <c r="C684" s="4">
        <v>44203</v>
      </c>
      <c r="D684" s="11"/>
      <c r="E684" s="11"/>
      <c r="F684" s="11"/>
      <c r="G684" s="11"/>
      <c r="H684" s="11">
        <v>114792</v>
      </c>
      <c r="I684" s="11"/>
      <c r="J684" s="11"/>
      <c r="K684" s="11"/>
      <c r="L684" s="11">
        <v>2039</v>
      </c>
      <c r="M684" s="1" t="s">
        <v>74</v>
      </c>
      <c r="N684" s="1" t="s">
        <v>78</v>
      </c>
      <c r="O684" s="1" t="s">
        <v>175</v>
      </c>
    </row>
    <row r="685" spans="1:15" x14ac:dyDescent="0.2">
      <c r="A685" s="1" t="s">
        <v>174</v>
      </c>
      <c r="B685" s="1"/>
      <c r="C685" s="4">
        <v>44204</v>
      </c>
      <c r="D685" s="11"/>
      <c r="E685" s="11"/>
      <c r="F685" s="11"/>
      <c r="G685" s="11"/>
      <c r="H685" s="11">
        <v>131030</v>
      </c>
      <c r="I685" s="11"/>
      <c r="J685" s="11"/>
      <c r="K685" s="11"/>
      <c r="L685" s="11">
        <v>2328</v>
      </c>
      <c r="M685" s="1" t="s">
        <v>74</v>
      </c>
      <c r="N685" s="1" t="s">
        <v>78</v>
      </c>
      <c r="O685" s="1" t="s">
        <v>175</v>
      </c>
    </row>
    <row r="686" spans="1:15" x14ac:dyDescent="0.2">
      <c r="A686" s="1" t="s">
        <v>174</v>
      </c>
      <c r="B686" s="1"/>
      <c r="C686" s="4">
        <v>44205</v>
      </c>
      <c r="D686" s="11"/>
      <c r="E686" s="11"/>
      <c r="F686" s="11"/>
      <c r="G686" s="11"/>
      <c r="H686" s="11">
        <v>147269</v>
      </c>
      <c r="I686" s="11"/>
      <c r="J686" s="11"/>
      <c r="K686" s="11"/>
      <c r="L686" s="11">
        <v>2616</v>
      </c>
      <c r="M686" s="1" t="s">
        <v>74</v>
      </c>
      <c r="N686" s="1" t="s">
        <v>78</v>
      </c>
      <c r="O686" s="1" t="s">
        <v>175</v>
      </c>
    </row>
    <row r="687" spans="1:15" x14ac:dyDescent="0.2">
      <c r="A687" s="1" t="s">
        <v>174</v>
      </c>
      <c r="B687" s="1"/>
      <c r="C687" s="4">
        <v>44206</v>
      </c>
      <c r="D687" s="11">
        <v>2333764</v>
      </c>
      <c r="E687" s="11">
        <v>1959151</v>
      </c>
      <c r="F687" s="11">
        <v>374613</v>
      </c>
      <c r="G687" s="11"/>
      <c r="H687" s="11">
        <v>163507</v>
      </c>
      <c r="I687" s="11">
        <v>4.1500000000000004</v>
      </c>
      <c r="J687" s="11">
        <v>3.48</v>
      </c>
      <c r="K687" s="11">
        <v>0.67</v>
      </c>
      <c r="L687" s="11">
        <v>2905</v>
      </c>
      <c r="M687" s="1" t="s">
        <v>74</v>
      </c>
      <c r="N687" s="1" t="s">
        <v>78</v>
      </c>
      <c r="O687" s="1" t="s">
        <v>175</v>
      </c>
    </row>
    <row r="688" spans="1:15" x14ac:dyDescent="0.2">
      <c r="A688" s="1" t="s">
        <v>174</v>
      </c>
      <c r="B688" s="1"/>
      <c r="C688" s="4">
        <v>44207</v>
      </c>
      <c r="D688" s="11">
        <v>2474205</v>
      </c>
      <c r="E688" s="11">
        <v>2080280</v>
      </c>
      <c r="F688" s="11">
        <v>393925</v>
      </c>
      <c r="G688" s="11">
        <v>140441</v>
      </c>
      <c r="H688" s="11">
        <v>160212</v>
      </c>
      <c r="I688" s="11">
        <v>4.4000000000000004</v>
      </c>
      <c r="J688" s="11">
        <v>3.7</v>
      </c>
      <c r="K688" s="11">
        <v>0.7</v>
      </c>
      <c r="L688" s="11">
        <v>2846</v>
      </c>
      <c r="M688" s="1" t="s">
        <v>74</v>
      </c>
      <c r="N688" s="1" t="s">
        <v>78</v>
      </c>
      <c r="O688" s="1" t="s">
        <v>175</v>
      </c>
    </row>
    <row r="689" spans="1:15" x14ac:dyDescent="0.2">
      <c r="A689" s="1" t="s">
        <v>174</v>
      </c>
      <c r="B689" s="1"/>
      <c r="C689" s="4">
        <v>44208</v>
      </c>
      <c r="D689" s="11">
        <v>2661850</v>
      </c>
      <c r="E689" s="11">
        <v>2254556</v>
      </c>
      <c r="F689" s="11">
        <v>407294</v>
      </c>
      <c r="G689" s="11">
        <v>187645</v>
      </c>
      <c r="H689" s="11">
        <v>163660</v>
      </c>
      <c r="I689" s="11">
        <v>4.7300000000000004</v>
      </c>
      <c r="J689" s="11">
        <v>4.01</v>
      </c>
      <c r="K689" s="11">
        <v>0.72</v>
      </c>
      <c r="L689" s="11">
        <v>2908</v>
      </c>
      <c r="M689" s="1" t="s">
        <v>74</v>
      </c>
      <c r="N689" s="1" t="s">
        <v>78</v>
      </c>
      <c r="O689" s="1" t="s">
        <v>175</v>
      </c>
    </row>
    <row r="690" spans="1:15" x14ac:dyDescent="0.2">
      <c r="A690" s="1" t="s">
        <v>174</v>
      </c>
      <c r="B690" s="1"/>
      <c r="C690" s="4">
        <v>44209</v>
      </c>
      <c r="D690" s="11">
        <v>2910027</v>
      </c>
      <c r="E690" s="11">
        <v>2494371</v>
      </c>
      <c r="F690" s="11">
        <v>415656</v>
      </c>
      <c r="G690" s="11">
        <v>248177</v>
      </c>
      <c r="H690" s="11">
        <v>175756</v>
      </c>
      <c r="I690" s="11">
        <v>5.17</v>
      </c>
      <c r="J690" s="11">
        <v>4.43</v>
      </c>
      <c r="K690" s="11">
        <v>0.74</v>
      </c>
      <c r="L690" s="11">
        <v>3122</v>
      </c>
      <c r="M690" s="1" t="s">
        <v>74</v>
      </c>
      <c r="N690" s="1" t="s">
        <v>78</v>
      </c>
      <c r="O690" s="1" t="s">
        <v>175</v>
      </c>
    </row>
    <row r="691" spans="1:15" x14ac:dyDescent="0.2">
      <c r="A691" s="1" t="s">
        <v>174</v>
      </c>
      <c r="B691" s="1"/>
      <c r="C691" s="4">
        <v>44210</v>
      </c>
      <c r="D691" s="11">
        <v>3189674</v>
      </c>
      <c r="E691" s="11">
        <v>2769164</v>
      </c>
      <c r="F691" s="11">
        <v>420510</v>
      </c>
      <c r="G691" s="11">
        <v>279647</v>
      </c>
      <c r="H691" s="11">
        <v>192347</v>
      </c>
      <c r="I691" s="11">
        <v>5.67</v>
      </c>
      <c r="J691" s="11">
        <v>4.92</v>
      </c>
      <c r="K691" s="11">
        <v>0.75</v>
      </c>
      <c r="L691" s="11">
        <v>3417</v>
      </c>
      <c r="M691" s="1" t="s">
        <v>74</v>
      </c>
      <c r="N691" s="1" t="s">
        <v>78</v>
      </c>
      <c r="O691" s="1" t="s">
        <v>175</v>
      </c>
    </row>
    <row r="692" spans="1:15" x14ac:dyDescent="0.2">
      <c r="A692" s="1" t="s">
        <v>174</v>
      </c>
      <c r="B692" s="1"/>
      <c r="C692" s="4">
        <v>44211</v>
      </c>
      <c r="D692" s="11">
        <v>3514385</v>
      </c>
      <c r="E692" s="11">
        <v>3090058</v>
      </c>
      <c r="F692" s="11">
        <v>424327</v>
      </c>
      <c r="G692" s="11">
        <v>324711</v>
      </c>
      <c r="H692" s="11">
        <v>215377</v>
      </c>
      <c r="I692" s="11">
        <v>6.24</v>
      </c>
      <c r="J692" s="11">
        <v>5.49</v>
      </c>
      <c r="K692" s="11">
        <v>0.75</v>
      </c>
      <c r="L692" s="11">
        <v>3826</v>
      </c>
      <c r="M692" s="1" t="s">
        <v>74</v>
      </c>
      <c r="N692" s="1" t="s">
        <v>78</v>
      </c>
      <c r="O692" s="1" t="s">
        <v>175</v>
      </c>
    </row>
    <row r="693" spans="1:15" x14ac:dyDescent="0.2">
      <c r="A693" s="1" t="s">
        <v>174</v>
      </c>
      <c r="B693" s="1"/>
      <c r="C693" s="4">
        <v>44212</v>
      </c>
      <c r="D693" s="11">
        <v>3791594</v>
      </c>
      <c r="E693" s="11">
        <v>3365492</v>
      </c>
      <c r="F693" s="11">
        <v>426102</v>
      </c>
      <c r="G693" s="11">
        <v>277209</v>
      </c>
      <c r="H693" s="11">
        <v>231620</v>
      </c>
      <c r="I693" s="11">
        <v>6.74</v>
      </c>
      <c r="J693" s="11">
        <v>5.98</v>
      </c>
      <c r="K693" s="11">
        <v>0.76</v>
      </c>
      <c r="L693" s="11">
        <v>4115</v>
      </c>
      <c r="M693" s="1" t="s">
        <v>74</v>
      </c>
      <c r="N693" s="1" t="s">
        <v>78</v>
      </c>
      <c r="O693" s="1" t="s">
        <v>175</v>
      </c>
    </row>
    <row r="694" spans="1:15" x14ac:dyDescent="0.2">
      <c r="A694" s="1" t="s">
        <v>174</v>
      </c>
      <c r="B694" s="1"/>
      <c r="C694" s="4">
        <v>44213</v>
      </c>
      <c r="D694" s="11">
        <v>3947442</v>
      </c>
      <c r="E694" s="11">
        <v>3520056</v>
      </c>
      <c r="F694" s="11">
        <v>427386</v>
      </c>
      <c r="G694" s="11">
        <v>155848</v>
      </c>
      <c r="H694" s="11">
        <v>230525</v>
      </c>
      <c r="I694" s="11">
        <v>7.01</v>
      </c>
      <c r="J694" s="11">
        <v>6.25</v>
      </c>
      <c r="K694" s="11">
        <v>0.76</v>
      </c>
      <c r="L694" s="11">
        <v>4096</v>
      </c>
      <c r="M694" s="1" t="s">
        <v>74</v>
      </c>
      <c r="N694" s="1" t="s">
        <v>78</v>
      </c>
      <c r="O694" s="1" t="s">
        <v>175</v>
      </c>
    </row>
    <row r="695" spans="1:15" x14ac:dyDescent="0.2">
      <c r="A695" s="1" t="s">
        <v>174</v>
      </c>
      <c r="B695" s="1"/>
      <c r="C695" s="4">
        <v>44214</v>
      </c>
      <c r="D695" s="11">
        <v>4118342</v>
      </c>
      <c r="E695" s="11">
        <v>3687206</v>
      </c>
      <c r="F695" s="11">
        <v>431136</v>
      </c>
      <c r="G695" s="11">
        <v>170900</v>
      </c>
      <c r="H695" s="11">
        <v>234877</v>
      </c>
      <c r="I695" s="11">
        <v>7.32</v>
      </c>
      <c r="J695" s="11">
        <v>6.55</v>
      </c>
      <c r="K695" s="11">
        <v>0.77</v>
      </c>
      <c r="L695" s="11">
        <v>4173</v>
      </c>
      <c r="M695" s="1" t="s">
        <v>74</v>
      </c>
      <c r="N695" s="1" t="s">
        <v>78</v>
      </c>
      <c r="O695" s="1" t="s">
        <v>175</v>
      </c>
    </row>
    <row r="696" spans="1:15" x14ac:dyDescent="0.2">
      <c r="A696" s="1" t="s">
        <v>174</v>
      </c>
      <c r="B696" s="1"/>
      <c r="C696" s="4">
        <v>44215</v>
      </c>
      <c r="D696" s="11">
        <v>4419704</v>
      </c>
      <c r="E696" s="11">
        <v>3985579</v>
      </c>
      <c r="F696" s="11">
        <v>434125</v>
      </c>
      <c r="G696" s="11">
        <v>301362</v>
      </c>
      <c r="H696" s="11">
        <v>251122</v>
      </c>
      <c r="I696" s="11">
        <v>7.85</v>
      </c>
      <c r="J696" s="11">
        <v>7.08</v>
      </c>
      <c r="K696" s="11">
        <v>0.77</v>
      </c>
      <c r="L696" s="11">
        <v>4461</v>
      </c>
      <c r="M696" s="1" t="s">
        <v>74</v>
      </c>
      <c r="N696" s="1" t="s">
        <v>78</v>
      </c>
      <c r="O696" s="1" t="s">
        <v>175</v>
      </c>
    </row>
    <row r="697" spans="1:15" x14ac:dyDescent="0.2">
      <c r="A697" s="1" t="s">
        <v>174</v>
      </c>
      <c r="B697" s="1"/>
      <c r="C697" s="4">
        <v>44216</v>
      </c>
      <c r="D697" s="11">
        <v>4740578</v>
      </c>
      <c r="E697" s="11">
        <v>4303730</v>
      </c>
      <c r="F697" s="11">
        <v>436848</v>
      </c>
      <c r="G697" s="11">
        <v>320874</v>
      </c>
      <c r="H697" s="11">
        <v>261507</v>
      </c>
      <c r="I697" s="11">
        <v>8.42</v>
      </c>
      <c r="J697" s="11">
        <v>7.65</v>
      </c>
      <c r="K697" s="11">
        <v>0.78</v>
      </c>
      <c r="L697" s="11">
        <v>4646</v>
      </c>
      <c r="M697" s="1" t="s">
        <v>74</v>
      </c>
      <c r="N697" s="1" t="s">
        <v>78</v>
      </c>
      <c r="O697" s="1" t="s">
        <v>175</v>
      </c>
    </row>
    <row r="698" spans="1:15" x14ac:dyDescent="0.2">
      <c r="A698" s="1" t="s">
        <v>174</v>
      </c>
      <c r="B698" s="1"/>
      <c r="C698" s="4">
        <v>44217</v>
      </c>
      <c r="D698" s="11">
        <v>5100475</v>
      </c>
      <c r="E698" s="11">
        <v>4661293</v>
      </c>
      <c r="F698" s="11">
        <v>439182</v>
      </c>
      <c r="G698" s="11">
        <v>359897</v>
      </c>
      <c r="H698" s="11">
        <v>272972</v>
      </c>
      <c r="I698" s="11">
        <v>9.06</v>
      </c>
      <c r="J698" s="11">
        <v>8.2799999999999994</v>
      </c>
      <c r="K698" s="11">
        <v>0.78</v>
      </c>
      <c r="L698" s="11">
        <v>4850</v>
      </c>
      <c r="M698" s="1" t="s">
        <v>74</v>
      </c>
      <c r="N698" s="1" t="s">
        <v>78</v>
      </c>
      <c r="O698" s="1" t="s">
        <v>175</v>
      </c>
    </row>
    <row r="699" spans="1:15" x14ac:dyDescent="0.2">
      <c r="A699" s="1" t="s">
        <v>174</v>
      </c>
      <c r="B699" s="1"/>
      <c r="C699" s="4">
        <v>44218</v>
      </c>
      <c r="D699" s="11">
        <v>5526071</v>
      </c>
      <c r="E699" s="11">
        <v>5085771</v>
      </c>
      <c r="F699" s="11">
        <v>440300</v>
      </c>
      <c r="G699" s="11">
        <v>425596</v>
      </c>
      <c r="H699" s="11">
        <v>287384</v>
      </c>
      <c r="I699" s="11">
        <v>9.82</v>
      </c>
      <c r="J699" s="11">
        <v>9.0399999999999991</v>
      </c>
      <c r="K699" s="11">
        <v>0.78</v>
      </c>
      <c r="L699" s="11">
        <v>5106</v>
      </c>
      <c r="M699" s="1" t="s">
        <v>74</v>
      </c>
      <c r="N699" s="1" t="s">
        <v>78</v>
      </c>
      <c r="O699" s="1" t="s">
        <v>175</v>
      </c>
    </row>
    <row r="700" spans="1:15" x14ac:dyDescent="0.2">
      <c r="A700" s="1" t="s">
        <v>174</v>
      </c>
      <c r="B700" s="1"/>
      <c r="C700" s="4">
        <v>44219</v>
      </c>
      <c r="D700" s="11">
        <v>5970175</v>
      </c>
      <c r="E700" s="11">
        <v>5529101</v>
      </c>
      <c r="F700" s="11">
        <v>441074</v>
      </c>
      <c r="G700" s="11">
        <v>444104</v>
      </c>
      <c r="H700" s="11">
        <v>311226</v>
      </c>
      <c r="I700" s="11">
        <v>10.61</v>
      </c>
      <c r="J700" s="11">
        <v>9.82</v>
      </c>
      <c r="K700" s="11">
        <v>0.78</v>
      </c>
      <c r="L700" s="11">
        <v>5529</v>
      </c>
      <c r="M700" s="1" t="s">
        <v>74</v>
      </c>
      <c r="N700" s="1" t="s">
        <v>78</v>
      </c>
      <c r="O700" s="1" t="s">
        <v>175</v>
      </c>
    </row>
    <row r="701" spans="1:15" x14ac:dyDescent="0.2">
      <c r="A701" s="1" t="s">
        <v>174</v>
      </c>
      <c r="B701" s="1"/>
      <c r="C701" s="4">
        <v>44220</v>
      </c>
      <c r="D701" s="11">
        <v>6169377</v>
      </c>
      <c r="E701" s="11">
        <v>5727693</v>
      </c>
      <c r="F701" s="11">
        <v>441684</v>
      </c>
      <c r="G701" s="11">
        <v>199202</v>
      </c>
      <c r="H701" s="11">
        <v>317419</v>
      </c>
      <c r="I701" s="11">
        <v>10.96</v>
      </c>
      <c r="J701" s="11">
        <v>10.18</v>
      </c>
      <c r="K701" s="11">
        <v>0.78</v>
      </c>
      <c r="L701" s="11">
        <v>5639</v>
      </c>
      <c r="M701" s="1" t="s">
        <v>74</v>
      </c>
      <c r="N701" s="1" t="s">
        <v>78</v>
      </c>
      <c r="O701" s="1" t="s">
        <v>175</v>
      </c>
    </row>
    <row r="702" spans="1:15" x14ac:dyDescent="0.2">
      <c r="A702" s="1" t="s">
        <v>174</v>
      </c>
      <c r="B702" s="1"/>
      <c r="C702" s="4">
        <v>44221</v>
      </c>
      <c r="D702" s="11">
        <v>6405554</v>
      </c>
      <c r="E702" s="11">
        <v>5962544</v>
      </c>
      <c r="F702" s="11">
        <v>443010</v>
      </c>
      <c r="G702" s="11">
        <v>236177</v>
      </c>
      <c r="H702" s="11">
        <v>326745</v>
      </c>
      <c r="I702" s="11">
        <v>11.38</v>
      </c>
      <c r="J702" s="11">
        <v>10.59</v>
      </c>
      <c r="K702" s="11">
        <v>0.79</v>
      </c>
      <c r="L702" s="11">
        <v>5805</v>
      </c>
      <c r="M702" s="1" t="s">
        <v>74</v>
      </c>
      <c r="N702" s="1" t="s">
        <v>78</v>
      </c>
      <c r="O702" s="1" t="s">
        <v>175</v>
      </c>
    </row>
    <row r="703" spans="1:15" x14ac:dyDescent="0.2">
      <c r="A703" s="1" t="s">
        <v>174</v>
      </c>
      <c r="B703" s="1"/>
      <c r="C703" s="4">
        <v>44222</v>
      </c>
      <c r="D703" s="11">
        <v>6665861</v>
      </c>
      <c r="E703" s="11">
        <v>6221850</v>
      </c>
      <c r="F703" s="11">
        <v>444011</v>
      </c>
      <c r="G703" s="11">
        <v>260307</v>
      </c>
      <c r="H703" s="11">
        <v>320880</v>
      </c>
      <c r="I703" s="11">
        <v>11.84</v>
      </c>
      <c r="J703" s="11">
        <v>11.05</v>
      </c>
      <c r="K703" s="11">
        <v>0.79</v>
      </c>
      <c r="L703" s="11">
        <v>5701</v>
      </c>
      <c r="M703" s="1" t="s">
        <v>74</v>
      </c>
      <c r="N703" s="1" t="s">
        <v>78</v>
      </c>
      <c r="O703" s="1" t="s">
        <v>175</v>
      </c>
    </row>
    <row r="704" spans="1:15" x14ac:dyDescent="0.2">
      <c r="A704" s="1" t="s">
        <v>174</v>
      </c>
      <c r="B704" s="1"/>
      <c r="C704" s="4">
        <v>44223</v>
      </c>
      <c r="D704" s="11">
        <v>6918853</v>
      </c>
      <c r="E704" s="11">
        <v>6473752</v>
      </c>
      <c r="F704" s="11">
        <v>445101</v>
      </c>
      <c r="G704" s="11">
        <v>252992</v>
      </c>
      <c r="H704" s="11">
        <v>311182</v>
      </c>
      <c r="I704" s="11">
        <v>12.29</v>
      </c>
      <c r="J704" s="11">
        <v>11.5</v>
      </c>
      <c r="K704" s="11">
        <v>0.79</v>
      </c>
      <c r="L704" s="11">
        <v>5528</v>
      </c>
      <c r="M704" s="1" t="s">
        <v>74</v>
      </c>
      <c r="N704" s="1" t="s">
        <v>78</v>
      </c>
      <c r="O704" s="1" t="s">
        <v>175</v>
      </c>
    </row>
    <row r="705" spans="1:15" x14ac:dyDescent="0.2">
      <c r="A705" s="1" t="s">
        <v>174</v>
      </c>
      <c r="B705" s="1"/>
      <c r="C705" s="4">
        <v>44224</v>
      </c>
      <c r="D705" s="11">
        <v>7263317</v>
      </c>
      <c r="E705" s="11">
        <v>6816945</v>
      </c>
      <c r="F705" s="11">
        <v>446372</v>
      </c>
      <c r="G705" s="11">
        <v>344464</v>
      </c>
      <c r="H705" s="11">
        <v>308977</v>
      </c>
      <c r="I705" s="11">
        <v>12.9</v>
      </c>
      <c r="J705" s="11">
        <v>12.11</v>
      </c>
      <c r="K705" s="11">
        <v>0.79</v>
      </c>
      <c r="L705" s="11">
        <v>5489</v>
      </c>
      <c r="M705" s="1" t="s">
        <v>74</v>
      </c>
      <c r="N705" s="1" t="s">
        <v>78</v>
      </c>
      <c r="O705" s="1" t="s">
        <v>175</v>
      </c>
    </row>
    <row r="706" spans="1:15" x14ac:dyDescent="0.2">
      <c r="A706" s="1" t="s">
        <v>174</v>
      </c>
      <c r="B706" s="1"/>
      <c r="C706" s="4">
        <v>44225</v>
      </c>
      <c r="D706" s="11">
        <v>7701203</v>
      </c>
      <c r="E706" s="11">
        <v>7253305</v>
      </c>
      <c r="F706" s="11">
        <v>447898</v>
      </c>
      <c r="G706" s="11">
        <v>437886</v>
      </c>
      <c r="H706" s="11">
        <v>310733</v>
      </c>
      <c r="I706" s="11">
        <v>13.68</v>
      </c>
      <c r="J706" s="11">
        <v>12.89</v>
      </c>
      <c r="K706" s="11">
        <v>0.8</v>
      </c>
      <c r="L706" s="11">
        <v>5521</v>
      </c>
      <c r="M706" s="1" t="s">
        <v>74</v>
      </c>
      <c r="N706" s="1" t="s">
        <v>78</v>
      </c>
      <c r="O706" s="1" t="s">
        <v>175</v>
      </c>
    </row>
    <row r="707" spans="1:15" x14ac:dyDescent="0.2">
      <c r="A707" s="1" t="s">
        <v>174</v>
      </c>
      <c r="B707" s="1"/>
      <c r="C707" s="4">
        <v>44226</v>
      </c>
      <c r="D707" s="11">
        <v>8251146</v>
      </c>
      <c r="E707" s="11">
        <v>7792996</v>
      </c>
      <c r="F707" s="11">
        <v>458150</v>
      </c>
      <c r="G707" s="11">
        <v>549943</v>
      </c>
      <c r="H707" s="11">
        <v>325853</v>
      </c>
      <c r="I707" s="11">
        <v>14.66</v>
      </c>
      <c r="J707" s="11">
        <v>13.85</v>
      </c>
      <c r="K707" s="11">
        <v>0.81</v>
      </c>
      <c r="L707" s="11">
        <v>5789</v>
      </c>
      <c r="M707" s="1" t="s">
        <v>74</v>
      </c>
      <c r="N707" s="1" t="s">
        <v>78</v>
      </c>
      <c r="O707" s="1" t="s">
        <v>175</v>
      </c>
    </row>
    <row r="708" spans="1:15" x14ac:dyDescent="0.2">
      <c r="A708" s="1" t="s">
        <v>174</v>
      </c>
      <c r="B708" s="1"/>
      <c r="C708" s="4">
        <v>44227</v>
      </c>
      <c r="D708" s="11">
        <v>8543262</v>
      </c>
      <c r="E708" s="11">
        <v>8082355</v>
      </c>
      <c r="F708" s="11">
        <v>460907</v>
      </c>
      <c r="G708" s="11">
        <v>292116</v>
      </c>
      <c r="H708" s="11">
        <v>339126</v>
      </c>
      <c r="I708" s="11">
        <v>15.18</v>
      </c>
      <c r="J708" s="11">
        <v>14.36</v>
      </c>
      <c r="K708" s="11">
        <v>0.82</v>
      </c>
      <c r="L708" s="11">
        <v>6025</v>
      </c>
      <c r="M708" s="1" t="s">
        <v>74</v>
      </c>
      <c r="N708" s="1" t="s">
        <v>78</v>
      </c>
      <c r="O708" s="1" t="s">
        <v>175</v>
      </c>
    </row>
    <row r="709" spans="1:15" x14ac:dyDescent="0.2">
      <c r="A709" s="1" t="s">
        <v>174</v>
      </c>
      <c r="B709" s="1"/>
      <c r="C709" s="4">
        <v>44228</v>
      </c>
      <c r="D709" s="11">
        <v>8825371</v>
      </c>
      <c r="E709" s="11">
        <v>8362868</v>
      </c>
      <c r="F709" s="11">
        <v>462503</v>
      </c>
      <c r="G709" s="11">
        <v>282109</v>
      </c>
      <c r="H709" s="11">
        <v>345688</v>
      </c>
      <c r="I709" s="11">
        <v>15.68</v>
      </c>
      <c r="J709" s="11">
        <v>14.86</v>
      </c>
      <c r="K709" s="11">
        <v>0.82</v>
      </c>
      <c r="L709" s="11">
        <v>6142</v>
      </c>
      <c r="M709" s="1" t="s">
        <v>74</v>
      </c>
      <c r="N709" s="1" t="s">
        <v>78</v>
      </c>
      <c r="O709" s="1" t="s">
        <v>175</v>
      </c>
    </row>
    <row r="710" spans="1:15" x14ac:dyDescent="0.2">
      <c r="A710" s="1" t="s">
        <v>174</v>
      </c>
      <c r="B710" s="1"/>
      <c r="C710" s="4">
        <v>44229</v>
      </c>
      <c r="D710" s="11">
        <v>9126930</v>
      </c>
      <c r="E710" s="11">
        <v>8663041</v>
      </c>
      <c r="F710" s="11">
        <v>463889</v>
      </c>
      <c r="G710" s="11">
        <v>301559</v>
      </c>
      <c r="H710" s="11">
        <v>351581</v>
      </c>
      <c r="I710" s="11">
        <v>16.21</v>
      </c>
      <c r="J710" s="11">
        <v>15.39</v>
      </c>
      <c r="K710" s="11">
        <v>0.82</v>
      </c>
      <c r="L710" s="11">
        <v>6246</v>
      </c>
      <c r="M710" s="1" t="s">
        <v>74</v>
      </c>
      <c r="N710" s="1" t="s">
        <v>78</v>
      </c>
      <c r="O710" s="1" t="s">
        <v>175</v>
      </c>
    </row>
    <row r="711" spans="1:15" x14ac:dyDescent="0.2">
      <c r="A711" s="1" t="s">
        <v>174</v>
      </c>
      <c r="B711" s="1"/>
      <c r="C711" s="4">
        <v>44230</v>
      </c>
      <c r="D711" s="11">
        <v>9508006</v>
      </c>
      <c r="E711" s="11">
        <v>9041835</v>
      </c>
      <c r="F711" s="11">
        <v>466171</v>
      </c>
      <c r="G711" s="11">
        <v>381076</v>
      </c>
      <c r="H711" s="11">
        <v>369879</v>
      </c>
      <c r="I711" s="11">
        <v>16.89</v>
      </c>
      <c r="J711" s="11">
        <v>16.059999999999999</v>
      </c>
      <c r="K711" s="11">
        <v>0.83</v>
      </c>
      <c r="L711" s="11">
        <v>6571</v>
      </c>
      <c r="M711" s="1" t="s">
        <v>74</v>
      </c>
      <c r="N711" s="1" t="s">
        <v>78</v>
      </c>
      <c r="O711" s="1" t="s">
        <v>175</v>
      </c>
    </row>
    <row r="712" spans="1:15" x14ac:dyDescent="0.2">
      <c r="A712" s="1" t="s">
        <v>174</v>
      </c>
      <c r="B712" s="1"/>
      <c r="C712" s="4">
        <v>44231</v>
      </c>
      <c r="D712" s="11">
        <v>9899043</v>
      </c>
      <c r="E712" s="11">
        <v>9430261</v>
      </c>
      <c r="F712" s="11">
        <v>468782</v>
      </c>
      <c r="G712" s="11">
        <v>391037</v>
      </c>
      <c r="H712" s="11">
        <v>376532</v>
      </c>
      <c r="I712" s="11">
        <v>17.59</v>
      </c>
      <c r="J712" s="11">
        <v>16.75</v>
      </c>
      <c r="K712" s="11">
        <v>0.83</v>
      </c>
      <c r="L712" s="11">
        <v>6690</v>
      </c>
      <c r="M712" s="1" t="s">
        <v>74</v>
      </c>
      <c r="N712" s="1" t="s">
        <v>78</v>
      </c>
      <c r="O712" s="1" t="s">
        <v>175</v>
      </c>
    </row>
    <row r="713" spans="1:15" x14ac:dyDescent="0.2">
      <c r="A713" s="1" t="s">
        <v>174</v>
      </c>
      <c r="B713" s="1"/>
      <c r="C713" s="4">
        <v>44232</v>
      </c>
      <c r="D713" s="11">
        <v>10302620</v>
      </c>
      <c r="E713" s="11">
        <v>9831897</v>
      </c>
      <c r="F713" s="11">
        <v>470723</v>
      </c>
      <c r="G713" s="11">
        <v>403577</v>
      </c>
      <c r="H713" s="11">
        <v>371631</v>
      </c>
      <c r="I713" s="11">
        <v>18.3</v>
      </c>
      <c r="J713" s="11">
        <v>17.47</v>
      </c>
      <c r="K713" s="11">
        <v>0.84</v>
      </c>
      <c r="L713" s="11">
        <v>6602</v>
      </c>
      <c r="M713" s="1" t="s">
        <v>74</v>
      </c>
      <c r="N713" s="1" t="s">
        <v>78</v>
      </c>
      <c r="O713" s="1" t="s">
        <v>175</v>
      </c>
    </row>
    <row r="714" spans="1:15" x14ac:dyDescent="0.2">
      <c r="A714" s="1" t="s">
        <v>176</v>
      </c>
      <c r="B714" s="1" t="s">
        <v>177</v>
      </c>
      <c r="C714" s="4">
        <v>44193</v>
      </c>
      <c r="D714" s="11">
        <v>207</v>
      </c>
      <c r="E714" s="11"/>
      <c r="F714" s="11"/>
      <c r="G714" s="11"/>
      <c r="H714" s="11"/>
      <c r="I714" s="11">
        <v>0.02</v>
      </c>
      <c r="J714" s="11"/>
      <c r="K714" s="11"/>
      <c r="L714" s="11"/>
      <c r="M714" s="1" t="s">
        <v>71</v>
      </c>
      <c r="N714" s="1" t="s">
        <v>178</v>
      </c>
      <c r="O714" s="1" t="s">
        <v>179</v>
      </c>
    </row>
    <row r="715" spans="1:15" x14ac:dyDescent="0.2">
      <c r="A715" s="1" t="s">
        <v>176</v>
      </c>
      <c r="B715" s="1" t="s">
        <v>177</v>
      </c>
      <c r="C715" s="4">
        <v>44194</v>
      </c>
      <c r="D715" s="11">
        <v>516</v>
      </c>
      <c r="E715" s="11"/>
      <c r="F715" s="11"/>
      <c r="G715" s="11">
        <v>309</v>
      </c>
      <c r="H715" s="11">
        <v>309</v>
      </c>
      <c r="I715" s="11">
        <v>0.04</v>
      </c>
      <c r="J715" s="11"/>
      <c r="K715" s="11"/>
      <c r="L715" s="11">
        <v>233</v>
      </c>
      <c r="M715" s="1" t="s">
        <v>71</v>
      </c>
      <c r="N715" s="1" t="s">
        <v>178</v>
      </c>
      <c r="O715" s="1" t="s">
        <v>179</v>
      </c>
    </row>
    <row r="716" spans="1:15" x14ac:dyDescent="0.2">
      <c r="A716" s="1" t="s">
        <v>176</v>
      </c>
      <c r="B716" s="1" t="s">
        <v>177</v>
      </c>
      <c r="C716" s="4">
        <v>44195</v>
      </c>
      <c r="D716" s="11">
        <v>884</v>
      </c>
      <c r="E716" s="11"/>
      <c r="F716" s="11"/>
      <c r="G716" s="11">
        <v>368</v>
      </c>
      <c r="H716" s="11">
        <v>338</v>
      </c>
      <c r="I716" s="11">
        <v>7.0000000000000007E-2</v>
      </c>
      <c r="J716" s="11"/>
      <c r="K716" s="11"/>
      <c r="L716" s="11">
        <v>255</v>
      </c>
      <c r="M716" s="1" t="s">
        <v>71</v>
      </c>
      <c r="N716" s="1" t="s">
        <v>178</v>
      </c>
      <c r="O716" s="1" t="s">
        <v>179</v>
      </c>
    </row>
    <row r="717" spans="1:15" x14ac:dyDescent="0.2">
      <c r="A717" s="1" t="s">
        <v>176</v>
      </c>
      <c r="B717" s="1" t="s">
        <v>177</v>
      </c>
      <c r="C717" s="4">
        <v>44196</v>
      </c>
      <c r="D717" s="11">
        <v>1907</v>
      </c>
      <c r="E717" s="11"/>
      <c r="F717" s="11"/>
      <c r="G717" s="11">
        <v>1023</v>
      </c>
      <c r="H717" s="11">
        <v>567</v>
      </c>
      <c r="I717" s="11">
        <v>0.14000000000000001</v>
      </c>
      <c r="J717" s="11"/>
      <c r="K717" s="11"/>
      <c r="L717" s="11">
        <v>427</v>
      </c>
      <c r="M717" s="1" t="s">
        <v>71</v>
      </c>
      <c r="N717" s="1" t="s">
        <v>178</v>
      </c>
      <c r="O717" s="1" t="s">
        <v>179</v>
      </c>
    </row>
    <row r="718" spans="1:15" x14ac:dyDescent="0.2">
      <c r="A718" s="1" t="s">
        <v>176</v>
      </c>
      <c r="B718" s="1" t="s">
        <v>177</v>
      </c>
      <c r="C718" s="4">
        <v>44197</v>
      </c>
      <c r="D718" s="11">
        <v>2487</v>
      </c>
      <c r="E718" s="11"/>
      <c r="F718" s="11"/>
      <c r="G718" s="11">
        <v>580</v>
      </c>
      <c r="H718" s="11">
        <v>570</v>
      </c>
      <c r="I718" s="11">
        <v>0.19</v>
      </c>
      <c r="J718" s="11"/>
      <c r="K718" s="11"/>
      <c r="L718" s="11">
        <v>430</v>
      </c>
      <c r="M718" s="1" t="s">
        <v>71</v>
      </c>
      <c r="N718" s="1" t="s">
        <v>178</v>
      </c>
      <c r="O718" s="1" t="s">
        <v>179</v>
      </c>
    </row>
    <row r="719" spans="1:15" x14ac:dyDescent="0.2">
      <c r="A719" s="1" t="s">
        <v>176</v>
      </c>
      <c r="B719" s="1" t="s">
        <v>177</v>
      </c>
      <c r="C719" s="4">
        <v>44198</v>
      </c>
      <c r="D719" s="11"/>
      <c r="E719" s="11"/>
      <c r="F719" s="11"/>
      <c r="G719" s="11"/>
      <c r="H719" s="11">
        <v>459</v>
      </c>
      <c r="I719" s="11"/>
      <c r="J719" s="11"/>
      <c r="K719" s="11"/>
      <c r="L719" s="11">
        <v>346</v>
      </c>
      <c r="M719" s="1" t="s">
        <v>71</v>
      </c>
      <c r="N719" s="1" t="s">
        <v>178</v>
      </c>
      <c r="O719" s="1" t="s">
        <v>179</v>
      </c>
    </row>
    <row r="720" spans="1:15" x14ac:dyDescent="0.2">
      <c r="A720" s="1" t="s">
        <v>176</v>
      </c>
      <c r="B720" s="1" t="s">
        <v>177</v>
      </c>
      <c r="C720" s="4">
        <v>44199</v>
      </c>
      <c r="D720" s="11">
        <v>2517</v>
      </c>
      <c r="E720" s="11"/>
      <c r="F720" s="11"/>
      <c r="G720" s="11"/>
      <c r="H720" s="11">
        <v>385</v>
      </c>
      <c r="I720" s="11">
        <v>0.19</v>
      </c>
      <c r="J720" s="11"/>
      <c r="K720" s="11"/>
      <c r="L720" s="11">
        <v>290</v>
      </c>
      <c r="M720" s="1" t="s">
        <v>71</v>
      </c>
      <c r="N720" s="1" t="s">
        <v>178</v>
      </c>
      <c r="O720" s="1" t="s">
        <v>179</v>
      </c>
    </row>
    <row r="721" spans="1:15" x14ac:dyDescent="0.2">
      <c r="A721" s="1" t="s">
        <v>176</v>
      </c>
      <c r="B721" s="1" t="s">
        <v>177</v>
      </c>
      <c r="C721" s="4">
        <v>44200</v>
      </c>
      <c r="D721" s="11">
        <v>2535</v>
      </c>
      <c r="E721" s="11"/>
      <c r="F721" s="11"/>
      <c r="G721" s="11">
        <v>18</v>
      </c>
      <c r="H721" s="11">
        <v>333</v>
      </c>
      <c r="I721" s="11">
        <v>0.19</v>
      </c>
      <c r="J721" s="11"/>
      <c r="K721" s="11"/>
      <c r="L721" s="11">
        <v>251</v>
      </c>
      <c r="M721" s="1" t="s">
        <v>71</v>
      </c>
      <c r="N721" s="1" t="s">
        <v>178</v>
      </c>
      <c r="O721" s="1" t="s">
        <v>179</v>
      </c>
    </row>
    <row r="722" spans="1:15" x14ac:dyDescent="0.2">
      <c r="A722" s="1" t="s">
        <v>176</v>
      </c>
      <c r="B722" s="1" t="s">
        <v>177</v>
      </c>
      <c r="C722" s="4">
        <v>44201</v>
      </c>
      <c r="D722" s="11">
        <v>3188</v>
      </c>
      <c r="E722" s="11"/>
      <c r="F722" s="11"/>
      <c r="G722" s="11">
        <v>653</v>
      </c>
      <c r="H722" s="11">
        <v>382</v>
      </c>
      <c r="I722" s="11">
        <v>0.24</v>
      </c>
      <c r="J722" s="11"/>
      <c r="K722" s="11"/>
      <c r="L722" s="11">
        <v>288</v>
      </c>
      <c r="M722" s="1" t="s">
        <v>71</v>
      </c>
      <c r="N722" s="1" t="s">
        <v>178</v>
      </c>
      <c r="O722" s="1" t="s">
        <v>179</v>
      </c>
    </row>
    <row r="723" spans="1:15" x14ac:dyDescent="0.2">
      <c r="A723" s="1" t="s">
        <v>176</v>
      </c>
      <c r="B723" s="1" t="s">
        <v>177</v>
      </c>
      <c r="C723" s="4">
        <v>44202</v>
      </c>
      <c r="D723" s="11">
        <v>5009</v>
      </c>
      <c r="E723" s="11"/>
      <c r="F723" s="11"/>
      <c r="G723" s="11">
        <v>1821</v>
      </c>
      <c r="H723" s="11">
        <v>589</v>
      </c>
      <c r="I723" s="11">
        <v>0.38</v>
      </c>
      <c r="J723" s="11"/>
      <c r="K723" s="11"/>
      <c r="L723" s="11">
        <v>444</v>
      </c>
      <c r="M723" s="1" t="s">
        <v>71</v>
      </c>
      <c r="N723" s="1" t="s">
        <v>178</v>
      </c>
      <c r="O723" s="1" t="s">
        <v>179</v>
      </c>
    </row>
    <row r="724" spans="1:15" x14ac:dyDescent="0.2">
      <c r="A724" s="1" t="s">
        <v>176</v>
      </c>
      <c r="B724" s="1" t="s">
        <v>177</v>
      </c>
      <c r="C724" s="4">
        <v>44203</v>
      </c>
      <c r="D724" s="11">
        <v>6632</v>
      </c>
      <c r="E724" s="11"/>
      <c r="F724" s="11"/>
      <c r="G724" s="11">
        <v>1623</v>
      </c>
      <c r="H724" s="11">
        <v>675</v>
      </c>
      <c r="I724" s="11">
        <v>0.5</v>
      </c>
      <c r="J724" s="11"/>
      <c r="K724" s="11"/>
      <c r="L724" s="11">
        <v>509</v>
      </c>
      <c r="M724" s="1" t="s">
        <v>71</v>
      </c>
      <c r="N724" s="1" t="s">
        <v>178</v>
      </c>
      <c r="O724" s="1" t="s">
        <v>179</v>
      </c>
    </row>
    <row r="725" spans="1:15" x14ac:dyDescent="0.2">
      <c r="A725" s="1" t="s">
        <v>176</v>
      </c>
      <c r="B725" s="1" t="s">
        <v>177</v>
      </c>
      <c r="C725" s="4">
        <v>44204</v>
      </c>
      <c r="D725" s="11">
        <v>7973</v>
      </c>
      <c r="E725" s="11"/>
      <c r="F725" s="11"/>
      <c r="G725" s="11">
        <v>1341</v>
      </c>
      <c r="H725" s="11">
        <v>784</v>
      </c>
      <c r="I725" s="11">
        <v>0.6</v>
      </c>
      <c r="J725" s="11"/>
      <c r="K725" s="11"/>
      <c r="L725" s="11">
        <v>591</v>
      </c>
      <c r="M725" s="1" t="s">
        <v>71</v>
      </c>
      <c r="N725" s="1" t="s">
        <v>178</v>
      </c>
      <c r="O725" s="1" t="s">
        <v>179</v>
      </c>
    </row>
    <row r="726" spans="1:15" x14ac:dyDescent="0.2">
      <c r="A726" s="1" t="s">
        <v>176</v>
      </c>
      <c r="B726" s="1" t="s">
        <v>177</v>
      </c>
      <c r="C726" s="4">
        <v>44205</v>
      </c>
      <c r="D726" s="11">
        <v>10197</v>
      </c>
      <c r="E726" s="11"/>
      <c r="F726" s="11"/>
      <c r="G726" s="11">
        <v>2224</v>
      </c>
      <c r="H726" s="11">
        <v>1099</v>
      </c>
      <c r="I726" s="11">
        <v>0.77</v>
      </c>
      <c r="J726" s="11"/>
      <c r="K726" s="11"/>
      <c r="L726" s="11">
        <v>828</v>
      </c>
      <c r="M726" s="1" t="s">
        <v>71</v>
      </c>
      <c r="N726" s="1" t="s">
        <v>178</v>
      </c>
      <c r="O726" s="1" t="s">
        <v>179</v>
      </c>
    </row>
    <row r="727" spans="1:15" x14ac:dyDescent="0.2">
      <c r="A727" s="1" t="s">
        <v>176</v>
      </c>
      <c r="B727" s="1" t="s">
        <v>177</v>
      </c>
      <c r="C727" s="4">
        <v>44206</v>
      </c>
      <c r="D727" s="11">
        <v>10749</v>
      </c>
      <c r="E727" s="11"/>
      <c r="F727" s="11"/>
      <c r="G727" s="11">
        <v>552</v>
      </c>
      <c r="H727" s="11">
        <v>1176</v>
      </c>
      <c r="I727" s="11">
        <v>0.81</v>
      </c>
      <c r="J727" s="11"/>
      <c r="K727" s="11"/>
      <c r="L727" s="11">
        <v>887</v>
      </c>
      <c r="M727" s="1" t="s">
        <v>71</v>
      </c>
      <c r="N727" s="1" t="s">
        <v>178</v>
      </c>
      <c r="O727" s="1" t="s">
        <v>179</v>
      </c>
    </row>
    <row r="728" spans="1:15" x14ac:dyDescent="0.2">
      <c r="A728" s="1" t="s">
        <v>176</v>
      </c>
      <c r="B728" s="1" t="s">
        <v>177</v>
      </c>
      <c r="C728" s="4">
        <v>44207</v>
      </c>
      <c r="D728" s="11">
        <v>10972</v>
      </c>
      <c r="E728" s="11"/>
      <c r="F728" s="11"/>
      <c r="G728" s="11">
        <v>223</v>
      </c>
      <c r="H728" s="11">
        <v>1205</v>
      </c>
      <c r="I728" s="11">
        <v>0.83</v>
      </c>
      <c r="J728" s="11"/>
      <c r="K728" s="11"/>
      <c r="L728" s="11">
        <v>908</v>
      </c>
      <c r="M728" s="1" t="s">
        <v>71</v>
      </c>
      <c r="N728" s="1" t="s">
        <v>178</v>
      </c>
      <c r="O728" s="1" t="s">
        <v>179</v>
      </c>
    </row>
    <row r="729" spans="1:15" x14ac:dyDescent="0.2">
      <c r="A729" s="1" t="s">
        <v>176</v>
      </c>
      <c r="B729" s="1" t="s">
        <v>177</v>
      </c>
      <c r="C729" s="4">
        <v>44208</v>
      </c>
      <c r="D729" s="11">
        <v>11896</v>
      </c>
      <c r="E729" s="11"/>
      <c r="F729" s="11"/>
      <c r="G729" s="11">
        <v>924</v>
      </c>
      <c r="H729" s="11">
        <v>1244</v>
      </c>
      <c r="I729" s="11">
        <v>0.9</v>
      </c>
      <c r="J729" s="11"/>
      <c r="K729" s="11"/>
      <c r="L729" s="11">
        <v>938</v>
      </c>
      <c r="M729" s="1" t="s">
        <v>71</v>
      </c>
      <c r="N729" s="1" t="s">
        <v>178</v>
      </c>
      <c r="O729" s="1" t="s">
        <v>179</v>
      </c>
    </row>
    <row r="730" spans="1:15" x14ac:dyDescent="0.2">
      <c r="A730" s="1" t="s">
        <v>176</v>
      </c>
      <c r="B730" s="1" t="s">
        <v>177</v>
      </c>
      <c r="C730" s="4">
        <v>44209</v>
      </c>
      <c r="D730" s="11">
        <v>13481</v>
      </c>
      <c r="E730" s="11"/>
      <c r="F730" s="11"/>
      <c r="G730" s="11">
        <v>1585</v>
      </c>
      <c r="H730" s="11">
        <v>1210</v>
      </c>
      <c r="I730" s="11">
        <v>1.02</v>
      </c>
      <c r="J730" s="11"/>
      <c r="K730" s="11"/>
      <c r="L730" s="11">
        <v>912</v>
      </c>
      <c r="M730" s="1" t="s">
        <v>71</v>
      </c>
      <c r="N730" s="1" t="s">
        <v>178</v>
      </c>
      <c r="O730" s="1" t="s">
        <v>179</v>
      </c>
    </row>
    <row r="731" spans="1:15" x14ac:dyDescent="0.2">
      <c r="A731" s="1" t="s">
        <v>176</v>
      </c>
      <c r="B731" s="1" t="s">
        <v>177</v>
      </c>
      <c r="C731" s="4">
        <v>44210</v>
      </c>
      <c r="D731" s="11">
        <v>14879</v>
      </c>
      <c r="E731" s="11"/>
      <c r="F731" s="11"/>
      <c r="G731" s="11">
        <v>1398</v>
      </c>
      <c r="H731" s="11">
        <v>1178</v>
      </c>
      <c r="I731" s="11">
        <v>1.1200000000000001</v>
      </c>
      <c r="J731" s="11"/>
      <c r="K731" s="11"/>
      <c r="L731" s="11">
        <v>888</v>
      </c>
      <c r="M731" s="1" t="s">
        <v>71</v>
      </c>
      <c r="N731" s="1" t="s">
        <v>178</v>
      </c>
      <c r="O731" s="1" t="s">
        <v>179</v>
      </c>
    </row>
    <row r="732" spans="1:15" x14ac:dyDescent="0.2">
      <c r="A732" s="1" t="s">
        <v>176</v>
      </c>
      <c r="B732" s="1" t="s">
        <v>177</v>
      </c>
      <c r="C732" s="4">
        <v>44211</v>
      </c>
      <c r="D732" s="11">
        <v>16677</v>
      </c>
      <c r="E732" s="11"/>
      <c r="F732" s="11"/>
      <c r="G732" s="11">
        <v>1798</v>
      </c>
      <c r="H732" s="11">
        <v>1243</v>
      </c>
      <c r="I732" s="11">
        <v>1.26</v>
      </c>
      <c r="J732" s="11"/>
      <c r="K732" s="11"/>
      <c r="L732" s="11">
        <v>937</v>
      </c>
      <c r="M732" s="1" t="s">
        <v>71</v>
      </c>
      <c r="N732" s="1" t="s">
        <v>178</v>
      </c>
      <c r="O732" s="1" t="s">
        <v>179</v>
      </c>
    </row>
    <row r="733" spans="1:15" x14ac:dyDescent="0.2">
      <c r="A733" s="1" t="s">
        <v>176</v>
      </c>
      <c r="B733" s="1" t="s">
        <v>177</v>
      </c>
      <c r="C733" s="4">
        <v>44212</v>
      </c>
      <c r="D733" s="11">
        <v>17959</v>
      </c>
      <c r="E733" s="11"/>
      <c r="F733" s="11"/>
      <c r="G733" s="11">
        <v>1282</v>
      </c>
      <c r="H733" s="11">
        <v>1109</v>
      </c>
      <c r="I733" s="11">
        <v>1.35</v>
      </c>
      <c r="J733" s="11"/>
      <c r="K733" s="11"/>
      <c r="L733" s="11">
        <v>836</v>
      </c>
      <c r="M733" s="1" t="s">
        <v>71</v>
      </c>
      <c r="N733" s="1" t="s">
        <v>178</v>
      </c>
      <c r="O733" s="1" t="s">
        <v>179</v>
      </c>
    </row>
    <row r="734" spans="1:15" x14ac:dyDescent="0.2">
      <c r="A734" s="1" t="s">
        <v>176</v>
      </c>
      <c r="B734" s="1" t="s">
        <v>177</v>
      </c>
      <c r="C734" s="4">
        <v>44213</v>
      </c>
      <c r="D734" s="11">
        <v>18179</v>
      </c>
      <c r="E734" s="11"/>
      <c r="F734" s="11"/>
      <c r="G734" s="11">
        <v>220</v>
      </c>
      <c r="H734" s="11">
        <v>1061</v>
      </c>
      <c r="I734" s="11">
        <v>1.37</v>
      </c>
      <c r="J734" s="11"/>
      <c r="K734" s="11"/>
      <c r="L734" s="11">
        <v>800</v>
      </c>
      <c r="M734" s="1" t="s">
        <v>71</v>
      </c>
      <c r="N734" s="1" t="s">
        <v>178</v>
      </c>
      <c r="O734" s="1" t="s">
        <v>179</v>
      </c>
    </row>
    <row r="735" spans="1:15" x14ac:dyDescent="0.2">
      <c r="A735" s="1" t="s">
        <v>176</v>
      </c>
      <c r="B735" s="1" t="s">
        <v>177</v>
      </c>
      <c r="C735" s="4">
        <v>44214</v>
      </c>
      <c r="D735" s="11">
        <v>18275</v>
      </c>
      <c r="E735" s="11"/>
      <c r="F735" s="11"/>
      <c r="G735" s="11">
        <v>96</v>
      </c>
      <c r="H735" s="11">
        <v>1043</v>
      </c>
      <c r="I735" s="11">
        <v>1.38</v>
      </c>
      <c r="J735" s="11"/>
      <c r="K735" s="11"/>
      <c r="L735" s="11">
        <v>786</v>
      </c>
      <c r="M735" s="1" t="s">
        <v>71</v>
      </c>
      <c r="N735" s="1" t="s">
        <v>178</v>
      </c>
      <c r="O735" s="1" t="s">
        <v>179</v>
      </c>
    </row>
    <row r="736" spans="1:15" x14ac:dyDescent="0.2">
      <c r="A736" s="1" t="s">
        <v>176</v>
      </c>
      <c r="B736" s="1" t="s">
        <v>177</v>
      </c>
      <c r="C736" s="4">
        <v>44215</v>
      </c>
      <c r="D736" s="11">
        <v>19315</v>
      </c>
      <c r="E736" s="11"/>
      <c r="F736" s="11"/>
      <c r="G736" s="11">
        <v>1040</v>
      </c>
      <c r="H736" s="11">
        <v>1060</v>
      </c>
      <c r="I736" s="11">
        <v>1.46</v>
      </c>
      <c r="J736" s="11"/>
      <c r="K736" s="11"/>
      <c r="L736" s="11">
        <v>799</v>
      </c>
      <c r="M736" s="1" t="s">
        <v>71</v>
      </c>
      <c r="N736" s="1" t="s">
        <v>178</v>
      </c>
      <c r="O736" s="1" t="s">
        <v>179</v>
      </c>
    </row>
    <row r="737" spans="1:15" x14ac:dyDescent="0.2">
      <c r="A737" s="1" t="s">
        <v>176</v>
      </c>
      <c r="B737" s="1" t="s">
        <v>177</v>
      </c>
      <c r="C737" s="4">
        <v>44216</v>
      </c>
      <c r="D737" s="11">
        <v>20478</v>
      </c>
      <c r="E737" s="11"/>
      <c r="F737" s="11"/>
      <c r="G737" s="11">
        <v>1163</v>
      </c>
      <c r="H737" s="11">
        <v>1000</v>
      </c>
      <c r="I737" s="11">
        <v>1.54</v>
      </c>
      <c r="J737" s="11"/>
      <c r="K737" s="11"/>
      <c r="L737" s="11">
        <v>754</v>
      </c>
      <c r="M737" s="1" t="s">
        <v>71</v>
      </c>
      <c r="N737" s="1" t="s">
        <v>178</v>
      </c>
      <c r="O737" s="1" t="s">
        <v>179</v>
      </c>
    </row>
    <row r="738" spans="1:15" x14ac:dyDescent="0.2">
      <c r="A738" s="1" t="s">
        <v>176</v>
      </c>
      <c r="B738" s="1" t="s">
        <v>177</v>
      </c>
      <c r="C738" s="4">
        <v>44217</v>
      </c>
      <c r="D738" s="11">
        <v>21985</v>
      </c>
      <c r="E738" s="11"/>
      <c r="F738" s="11"/>
      <c r="G738" s="11">
        <v>1507</v>
      </c>
      <c r="H738" s="11">
        <v>1015</v>
      </c>
      <c r="I738" s="11">
        <v>1.66</v>
      </c>
      <c r="J738" s="11"/>
      <c r="K738" s="11"/>
      <c r="L738" s="11">
        <v>765</v>
      </c>
      <c r="M738" s="1" t="s">
        <v>71</v>
      </c>
      <c r="N738" s="1" t="s">
        <v>178</v>
      </c>
      <c r="O738" s="1" t="s">
        <v>179</v>
      </c>
    </row>
    <row r="739" spans="1:15" x14ac:dyDescent="0.2">
      <c r="A739" s="1" t="s">
        <v>176</v>
      </c>
      <c r="B739" s="1" t="s">
        <v>177</v>
      </c>
      <c r="C739" s="4">
        <v>44218</v>
      </c>
      <c r="D739" s="11">
        <v>24196</v>
      </c>
      <c r="E739" s="11"/>
      <c r="F739" s="11"/>
      <c r="G739" s="11">
        <v>2211</v>
      </c>
      <c r="H739" s="11">
        <v>1074</v>
      </c>
      <c r="I739" s="11">
        <v>1.82</v>
      </c>
      <c r="J739" s="11"/>
      <c r="K739" s="11"/>
      <c r="L739" s="11">
        <v>810</v>
      </c>
      <c r="M739" s="1" t="s">
        <v>71</v>
      </c>
      <c r="N739" s="1" t="s">
        <v>178</v>
      </c>
      <c r="O739" s="1" t="s">
        <v>179</v>
      </c>
    </row>
    <row r="740" spans="1:15" x14ac:dyDescent="0.2">
      <c r="A740" s="1" t="s">
        <v>176</v>
      </c>
      <c r="B740" s="1" t="s">
        <v>177</v>
      </c>
      <c r="C740" s="4">
        <v>44219</v>
      </c>
      <c r="D740" s="11">
        <v>25704</v>
      </c>
      <c r="E740" s="11"/>
      <c r="F740" s="11"/>
      <c r="G740" s="11">
        <v>1508</v>
      </c>
      <c r="H740" s="11">
        <v>1106</v>
      </c>
      <c r="I740" s="11">
        <v>1.94</v>
      </c>
      <c r="J740" s="11"/>
      <c r="K740" s="11"/>
      <c r="L740" s="11">
        <v>834</v>
      </c>
      <c r="M740" s="1" t="s">
        <v>71</v>
      </c>
      <c r="N740" s="1" t="s">
        <v>178</v>
      </c>
      <c r="O740" s="1" t="s">
        <v>179</v>
      </c>
    </row>
    <row r="741" spans="1:15" x14ac:dyDescent="0.2">
      <c r="A741" s="1" t="s">
        <v>176</v>
      </c>
      <c r="B741" s="1" t="s">
        <v>177</v>
      </c>
      <c r="C741" s="4">
        <v>44220</v>
      </c>
      <c r="D741" s="11">
        <v>25964</v>
      </c>
      <c r="E741" s="11"/>
      <c r="F741" s="11"/>
      <c r="G741" s="11">
        <v>260</v>
      </c>
      <c r="H741" s="11">
        <v>1112</v>
      </c>
      <c r="I741" s="11">
        <v>1.96</v>
      </c>
      <c r="J741" s="11"/>
      <c r="K741" s="11"/>
      <c r="L741" s="11">
        <v>838</v>
      </c>
      <c r="M741" s="1" t="s">
        <v>71</v>
      </c>
      <c r="N741" s="1" t="s">
        <v>178</v>
      </c>
      <c r="O741" s="1" t="s">
        <v>179</v>
      </c>
    </row>
    <row r="742" spans="1:15" x14ac:dyDescent="0.2">
      <c r="A742" s="1" t="s">
        <v>176</v>
      </c>
      <c r="B742" s="1" t="s">
        <v>177</v>
      </c>
      <c r="C742" s="4">
        <v>44221</v>
      </c>
      <c r="D742" s="11">
        <v>26126</v>
      </c>
      <c r="E742" s="11"/>
      <c r="F742" s="11"/>
      <c r="G742" s="11">
        <v>162</v>
      </c>
      <c r="H742" s="11">
        <v>1122</v>
      </c>
      <c r="I742" s="11">
        <v>1.97</v>
      </c>
      <c r="J742" s="11"/>
      <c r="K742" s="11"/>
      <c r="L742" s="11">
        <v>846</v>
      </c>
      <c r="M742" s="1" t="s">
        <v>71</v>
      </c>
      <c r="N742" s="1" t="s">
        <v>178</v>
      </c>
      <c r="O742" s="1" t="s">
        <v>179</v>
      </c>
    </row>
    <row r="743" spans="1:15" x14ac:dyDescent="0.2">
      <c r="A743" s="1" t="s">
        <v>176</v>
      </c>
      <c r="B743" s="1" t="s">
        <v>177</v>
      </c>
      <c r="C743" s="4">
        <v>44222</v>
      </c>
      <c r="D743" s="11">
        <v>27180</v>
      </c>
      <c r="E743" s="11"/>
      <c r="F743" s="11"/>
      <c r="G743" s="11">
        <v>1054</v>
      </c>
      <c r="H743" s="11">
        <v>1124</v>
      </c>
      <c r="I743" s="11">
        <v>2.0499999999999998</v>
      </c>
      <c r="J743" s="11"/>
      <c r="K743" s="11"/>
      <c r="L743" s="11">
        <v>847</v>
      </c>
      <c r="M743" s="1" t="s">
        <v>71</v>
      </c>
      <c r="N743" s="1" t="s">
        <v>178</v>
      </c>
      <c r="O743" s="1" t="s">
        <v>179</v>
      </c>
    </row>
    <row r="744" spans="1:15" x14ac:dyDescent="0.2">
      <c r="A744" s="1" t="s">
        <v>176</v>
      </c>
      <c r="B744" s="1" t="s">
        <v>177</v>
      </c>
      <c r="C744" s="4">
        <v>44223</v>
      </c>
      <c r="D744" s="11">
        <v>29594</v>
      </c>
      <c r="E744" s="11"/>
      <c r="F744" s="11"/>
      <c r="G744" s="11">
        <v>2414</v>
      </c>
      <c r="H744" s="11">
        <v>1302</v>
      </c>
      <c r="I744" s="11">
        <v>2.23</v>
      </c>
      <c r="J744" s="11"/>
      <c r="K744" s="11"/>
      <c r="L744" s="11">
        <v>982</v>
      </c>
      <c r="M744" s="1" t="s">
        <v>71</v>
      </c>
      <c r="N744" s="1" t="s">
        <v>178</v>
      </c>
      <c r="O744" s="1" t="s">
        <v>179</v>
      </c>
    </row>
    <row r="745" spans="1:15" x14ac:dyDescent="0.2">
      <c r="A745" s="1" t="s">
        <v>176</v>
      </c>
      <c r="B745" s="1" t="s">
        <v>177</v>
      </c>
      <c r="C745" s="4">
        <v>44224</v>
      </c>
      <c r="D745" s="11">
        <v>31629</v>
      </c>
      <c r="E745" s="11">
        <v>25415</v>
      </c>
      <c r="F745" s="11">
        <v>6214</v>
      </c>
      <c r="G745" s="11">
        <v>2035</v>
      </c>
      <c r="H745" s="11">
        <v>1378</v>
      </c>
      <c r="I745" s="11">
        <v>2.38</v>
      </c>
      <c r="J745" s="11">
        <v>1.92</v>
      </c>
      <c r="K745" s="11">
        <v>0.47</v>
      </c>
      <c r="L745" s="11">
        <v>1039</v>
      </c>
      <c r="M745" s="1" t="s">
        <v>71</v>
      </c>
      <c r="N745" s="1" t="s">
        <v>178</v>
      </c>
      <c r="O745" s="1" t="s">
        <v>179</v>
      </c>
    </row>
    <row r="746" spans="1:15" x14ac:dyDescent="0.2">
      <c r="A746" s="1" t="s">
        <v>176</v>
      </c>
      <c r="B746" s="1" t="s">
        <v>177</v>
      </c>
      <c r="C746" s="4">
        <v>44225</v>
      </c>
      <c r="D746" s="11">
        <v>34019</v>
      </c>
      <c r="E746" s="11">
        <v>26412</v>
      </c>
      <c r="F746" s="11">
        <v>7607</v>
      </c>
      <c r="G746" s="11">
        <v>2390</v>
      </c>
      <c r="H746" s="11">
        <v>1403</v>
      </c>
      <c r="I746" s="11">
        <v>2.56</v>
      </c>
      <c r="J746" s="11">
        <v>1.99</v>
      </c>
      <c r="K746" s="11">
        <v>0.56999999999999995</v>
      </c>
      <c r="L746" s="11">
        <v>1058</v>
      </c>
      <c r="M746" s="1" t="s">
        <v>71</v>
      </c>
      <c r="N746" s="1" t="s">
        <v>178</v>
      </c>
      <c r="O746" s="1" t="s">
        <v>179</v>
      </c>
    </row>
    <row r="747" spans="1:15" x14ac:dyDescent="0.2">
      <c r="A747" s="1" t="s">
        <v>176</v>
      </c>
      <c r="B747" s="1" t="s">
        <v>177</v>
      </c>
      <c r="C747" s="4">
        <v>44226</v>
      </c>
      <c r="D747" s="11">
        <v>37230</v>
      </c>
      <c r="E747" s="11">
        <v>27633</v>
      </c>
      <c r="F747" s="11">
        <v>9597</v>
      </c>
      <c r="G747" s="11">
        <v>3211</v>
      </c>
      <c r="H747" s="11">
        <v>1647</v>
      </c>
      <c r="I747" s="11">
        <v>2.81</v>
      </c>
      <c r="J747" s="11">
        <v>2.08</v>
      </c>
      <c r="K747" s="11">
        <v>0.72</v>
      </c>
      <c r="L747" s="11">
        <v>1242</v>
      </c>
      <c r="M747" s="1" t="s">
        <v>71</v>
      </c>
      <c r="N747" s="1" t="s">
        <v>178</v>
      </c>
      <c r="O747" s="1" t="s">
        <v>179</v>
      </c>
    </row>
    <row r="748" spans="1:15" x14ac:dyDescent="0.2">
      <c r="A748" s="1" t="s">
        <v>176</v>
      </c>
      <c r="B748" s="1" t="s">
        <v>177</v>
      </c>
      <c r="C748" s="4">
        <v>44227</v>
      </c>
      <c r="D748" s="11">
        <v>38055</v>
      </c>
      <c r="E748" s="11">
        <v>27900</v>
      </c>
      <c r="F748" s="11">
        <v>10155</v>
      </c>
      <c r="G748" s="11">
        <v>825</v>
      </c>
      <c r="H748" s="11">
        <v>1727</v>
      </c>
      <c r="I748" s="11">
        <v>2.87</v>
      </c>
      <c r="J748" s="11">
        <v>2.1</v>
      </c>
      <c r="K748" s="11">
        <v>0.77</v>
      </c>
      <c r="L748" s="11">
        <v>1302</v>
      </c>
      <c r="M748" s="1" t="s">
        <v>71</v>
      </c>
      <c r="N748" s="1" t="s">
        <v>178</v>
      </c>
      <c r="O748" s="1" t="s">
        <v>179</v>
      </c>
    </row>
    <row r="749" spans="1:15" x14ac:dyDescent="0.2">
      <c r="A749" s="1" t="s">
        <v>176</v>
      </c>
      <c r="B749" s="1" t="s">
        <v>177</v>
      </c>
      <c r="C749" s="4">
        <v>44228</v>
      </c>
      <c r="D749" s="11">
        <v>38594</v>
      </c>
      <c r="E749" s="11">
        <v>28186</v>
      </c>
      <c r="F749" s="11">
        <v>10408</v>
      </c>
      <c r="G749" s="11">
        <v>539</v>
      </c>
      <c r="H749" s="11">
        <v>1781</v>
      </c>
      <c r="I749" s="11">
        <v>2.91</v>
      </c>
      <c r="J749" s="11">
        <v>2.12</v>
      </c>
      <c r="K749" s="11">
        <v>0.78</v>
      </c>
      <c r="L749" s="11">
        <v>1343</v>
      </c>
      <c r="M749" s="1" t="s">
        <v>71</v>
      </c>
      <c r="N749" s="1" t="s">
        <v>178</v>
      </c>
      <c r="O749" s="1" t="s">
        <v>179</v>
      </c>
    </row>
    <row r="750" spans="1:15" x14ac:dyDescent="0.2">
      <c r="A750" s="1" t="s">
        <v>176</v>
      </c>
      <c r="B750" s="1" t="s">
        <v>177</v>
      </c>
      <c r="C750" s="4">
        <v>44229</v>
      </c>
      <c r="D750" s="11">
        <v>40217</v>
      </c>
      <c r="E750" s="11">
        <v>28907</v>
      </c>
      <c r="F750" s="11">
        <v>11310</v>
      </c>
      <c r="G750" s="11">
        <v>1623</v>
      </c>
      <c r="H750" s="11">
        <v>1862</v>
      </c>
      <c r="I750" s="11">
        <v>3.03</v>
      </c>
      <c r="J750" s="11">
        <v>2.1800000000000002</v>
      </c>
      <c r="K750" s="11">
        <v>0.85</v>
      </c>
      <c r="L750" s="11">
        <v>1404</v>
      </c>
      <c r="M750" s="1" t="s">
        <v>71</v>
      </c>
      <c r="N750" s="1" t="s">
        <v>178</v>
      </c>
      <c r="O750" s="1" t="s">
        <v>179</v>
      </c>
    </row>
    <row r="751" spans="1:15" x14ac:dyDescent="0.2">
      <c r="A751" s="1" t="s">
        <v>176</v>
      </c>
      <c r="B751" s="1" t="s">
        <v>177</v>
      </c>
      <c r="C751" s="4">
        <v>44230</v>
      </c>
      <c r="D751" s="11">
        <v>43000</v>
      </c>
      <c r="E751" s="11">
        <v>30158</v>
      </c>
      <c r="F751" s="11">
        <v>12842</v>
      </c>
      <c r="G751" s="11">
        <v>2783</v>
      </c>
      <c r="H751" s="11">
        <v>1915</v>
      </c>
      <c r="I751" s="11">
        <v>3.24</v>
      </c>
      <c r="J751" s="11">
        <v>2.27</v>
      </c>
      <c r="K751" s="11">
        <v>0.97</v>
      </c>
      <c r="L751" s="11">
        <v>1444</v>
      </c>
      <c r="M751" s="1" t="s">
        <v>71</v>
      </c>
      <c r="N751" s="1" t="s">
        <v>178</v>
      </c>
      <c r="O751" s="1" t="s">
        <v>179</v>
      </c>
    </row>
    <row r="752" spans="1:15" x14ac:dyDescent="0.2">
      <c r="A752" s="1" t="s">
        <v>176</v>
      </c>
      <c r="B752" s="1" t="s">
        <v>177</v>
      </c>
      <c r="C752" s="4">
        <v>44231</v>
      </c>
      <c r="D752" s="11">
        <v>46194</v>
      </c>
      <c r="E752" s="11">
        <v>31864</v>
      </c>
      <c r="F752" s="11">
        <v>14330</v>
      </c>
      <c r="G752" s="11">
        <v>3194</v>
      </c>
      <c r="H752" s="11">
        <v>2081</v>
      </c>
      <c r="I752" s="11">
        <v>3.48</v>
      </c>
      <c r="J752" s="11">
        <v>2.4</v>
      </c>
      <c r="K752" s="11">
        <v>1.08</v>
      </c>
      <c r="L752" s="11">
        <v>1569</v>
      </c>
      <c r="M752" s="1" t="s">
        <v>71</v>
      </c>
      <c r="N752" s="1" t="s">
        <v>178</v>
      </c>
      <c r="O752" s="1" t="s">
        <v>179</v>
      </c>
    </row>
    <row r="753" spans="1:15" x14ac:dyDescent="0.2">
      <c r="A753" s="1" t="s">
        <v>176</v>
      </c>
      <c r="B753" s="1" t="s">
        <v>177</v>
      </c>
      <c r="C753" s="4">
        <v>44232</v>
      </c>
      <c r="D753" s="11">
        <v>49798</v>
      </c>
      <c r="E753" s="11">
        <v>33927</v>
      </c>
      <c r="F753" s="11">
        <v>15871</v>
      </c>
      <c r="G753" s="11">
        <v>3604</v>
      </c>
      <c r="H753" s="11">
        <v>2254</v>
      </c>
      <c r="I753" s="11">
        <v>3.75</v>
      </c>
      <c r="J753" s="11">
        <v>2.56</v>
      </c>
      <c r="K753" s="11">
        <v>1.2</v>
      </c>
      <c r="L753" s="11">
        <v>1699</v>
      </c>
      <c r="M753" s="1" t="s">
        <v>71</v>
      </c>
      <c r="N753" s="1" t="s">
        <v>178</v>
      </c>
      <c r="O753" s="1" t="s">
        <v>179</v>
      </c>
    </row>
    <row r="754" spans="1:15" x14ac:dyDescent="0.2">
      <c r="A754" s="1" t="s">
        <v>176</v>
      </c>
      <c r="B754" s="1" t="s">
        <v>177</v>
      </c>
      <c r="C754" s="4">
        <v>44233</v>
      </c>
      <c r="D754" s="11">
        <v>52868</v>
      </c>
      <c r="E754" s="11">
        <v>35492</v>
      </c>
      <c r="F754" s="11">
        <v>17376</v>
      </c>
      <c r="G754" s="11">
        <v>3070</v>
      </c>
      <c r="H754" s="11">
        <v>2234</v>
      </c>
      <c r="I754" s="11">
        <v>3.99</v>
      </c>
      <c r="J754" s="11">
        <v>2.68</v>
      </c>
      <c r="K754" s="11">
        <v>1.31</v>
      </c>
      <c r="L754" s="11">
        <v>1684</v>
      </c>
      <c r="M754" s="1" t="s">
        <v>71</v>
      </c>
      <c r="N754" s="1" t="s">
        <v>178</v>
      </c>
      <c r="O754" s="1" t="s">
        <v>179</v>
      </c>
    </row>
    <row r="755" spans="1:15" x14ac:dyDescent="0.2">
      <c r="A755" s="1" t="s">
        <v>180</v>
      </c>
      <c r="B755" s="1" t="s">
        <v>181</v>
      </c>
      <c r="C755" s="4">
        <v>44225</v>
      </c>
      <c r="D755" s="11">
        <v>3994</v>
      </c>
      <c r="E755" s="11">
        <v>3993</v>
      </c>
      <c r="F755" s="11">
        <v>1</v>
      </c>
      <c r="G755" s="11"/>
      <c r="H755" s="11"/>
      <c r="I755" s="11">
        <v>8.17</v>
      </c>
      <c r="J755" s="11">
        <v>8.17</v>
      </c>
      <c r="K755" s="11">
        <v>0</v>
      </c>
      <c r="L755" s="11"/>
      <c r="M755" s="1" t="s">
        <v>71</v>
      </c>
      <c r="N755" s="1" t="s">
        <v>182</v>
      </c>
      <c r="O755" s="1" t="s">
        <v>183</v>
      </c>
    </row>
    <row r="756" spans="1:15" x14ac:dyDescent="0.2">
      <c r="A756" s="1" t="s">
        <v>180</v>
      </c>
      <c r="B756" s="1" t="s">
        <v>181</v>
      </c>
      <c r="C756" s="4">
        <v>44226</v>
      </c>
      <c r="D756" s="11"/>
      <c r="E756" s="11"/>
      <c r="F756" s="11"/>
      <c r="G756" s="11"/>
      <c r="H756" s="11">
        <v>83</v>
      </c>
      <c r="I756" s="11"/>
      <c r="J756" s="11"/>
      <c r="K756" s="11"/>
      <c r="L756" s="11">
        <v>1699</v>
      </c>
      <c r="M756" s="1" t="s">
        <v>71</v>
      </c>
      <c r="N756" s="1" t="s">
        <v>182</v>
      </c>
      <c r="O756" s="1" t="s">
        <v>183</v>
      </c>
    </row>
    <row r="757" spans="1:15" x14ac:dyDescent="0.2">
      <c r="A757" s="1" t="s">
        <v>180</v>
      </c>
      <c r="B757" s="1" t="s">
        <v>181</v>
      </c>
      <c r="C757" s="4">
        <v>44227</v>
      </c>
      <c r="D757" s="11"/>
      <c r="E757" s="11"/>
      <c r="F757" s="11"/>
      <c r="G757" s="11"/>
      <c r="H757" s="11">
        <v>83</v>
      </c>
      <c r="I757" s="11"/>
      <c r="J757" s="11"/>
      <c r="K757" s="11"/>
      <c r="L757" s="11">
        <v>1699</v>
      </c>
      <c r="M757" s="1" t="s">
        <v>71</v>
      </c>
      <c r="N757" s="1" t="s">
        <v>182</v>
      </c>
      <c r="O757" s="1" t="s">
        <v>183</v>
      </c>
    </row>
    <row r="758" spans="1:15" x14ac:dyDescent="0.2">
      <c r="A758" s="1" t="s">
        <v>180</v>
      </c>
      <c r="B758" s="1" t="s">
        <v>181</v>
      </c>
      <c r="C758" s="4">
        <v>44228</v>
      </c>
      <c r="D758" s="11"/>
      <c r="E758" s="11"/>
      <c r="F758" s="11"/>
      <c r="G758" s="11"/>
      <c r="H758" s="11">
        <v>83</v>
      </c>
      <c r="I758" s="11"/>
      <c r="J758" s="11"/>
      <c r="K758" s="11"/>
      <c r="L758" s="11">
        <v>1699</v>
      </c>
      <c r="M758" s="1" t="s">
        <v>71</v>
      </c>
      <c r="N758" s="1" t="s">
        <v>182</v>
      </c>
      <c r="O758" s="1" t="s">
        <v>183</v>
      </c>
    </row>
    <row r="759" spans="1:15" x14ac:dyDescent="0.2">
      <c r="A759" s="1" t="s">
        <v>180</v>
      </c>
      <c r="B759" s="1" t="s">
        <v>181</v>
      </c>
      <c r="C759" s="4">
        <v>44229</v>
      </c>
      <c r="D759" s="11"/>
      <c r="E759" s="11"/>
      <c r="F759" s="11"/>
      <c r="G759" s="11"/>
      <c r="H759" s="11">
        <v>83</v>
      </c>
      <c r="I759" s="11"/>
      <c r="J759" s="11"/>
      <c r="K759" s="11"/>
      <c r="L759" s="11">
        <v>1699</v>
      </c>
      <c r="M759" s="1" t="s">
        <v>71</v>
      </c>
      <c r="N759" s="1" t="s">
        <v>182</v>
      </c>
      <c r="O759" s="1" t="s">
        <v>183</v>
      </c>
    </row>
    <row r="760" spans="1:15" x14ac:dyDescent="0.2">
      <c r="A760" s="1" t="s">
        <v>180</v>
      </c>
      <c r="B760" s="1" t="s">
        <v>181</v>
      </c>
      <c r="C760" s="4">
        <v>44230</v>
      </c>
      <c r="D760" s="11"/>
      <c r="E760" s="11"/>
      <c r="F760" s="11"/>
      <c r="G760" s="11"/>
      <c r="H760" s="11">
        <v>83</v>
      </c>
      <c r="I760" s="11"/>
      <c r="J760" s="11"/>
      <c r="K760" s="11"/>
      <c r="L760" s="11">
        <v>1699</v>
      </c>
      <c r="M760" s="1" t="s">
        <v>71</v>
      </c>
      <c r="N760" s="1" t="s">
        <v>182</v>
      </c>
      <c r="O760" s="1" t="s">
        <v>183</v>
      </c>
    </row>
    <row r="761" spans="1:15" x14ac:dyDescent="0.2">
      <c r="A761" s="1" t="s">
        <v>180</v>
      </c>
      <c r="B761" s="1" t="s">
        <v>181</v>
      </c>
      <c r="C761" s="4">
        <v>44231</v>
      </c>
      <c r="D761" s="11"/>
      <c r="E761" s="11"/>
      <c r="F761" s="11"/>
      <c r="G761" s="11"/>
      <c r="H761" s="11">
        <v>83</v>
      </c>
      <c r="I761" s="11"/>
      <c r="J761" s="11"/>
      <c r="K761" s="11"/>
      <c r="L761" s="11">
        <v>1699</v>
      </c>
      <c r="M761" s="1" t="s">
        <v>71</v>
      </c>
      <c r="N761" s="1" t="s">
        <v>182</v>
      </c>
      <c r="O761" s="1" t="s">
        <v>183</v>
      </c>
    </row>
    <row r="762" spans="1:15" x14ac:dyDescent="0.2">
      <c r="A762" s="1" t="s">
        <v>180</v>
      </c>
      <c r="B762" s="1" t="s">
        <v>181</v>
      </c>
      <c r="C762" s="4">
        <v>44232</v>
      </c>
      <c r="D762" s="11"/>
      <c r="E762" s="11"/>
      <c r="F762" s="11"/>
      <c r="G762" s="11"/>
      <c r="H762" s="11">
        <v>83</v>
      </c>
      <c r="I762" s="11"/>
      <c r="J762" s="11"/>
      <c r="K762" s="11"/>
      <c r="L762" s="11">
        <v>1699</v>
      </c>
      <c r="M762" s="1" t="s">
        <v>71</v>
      </c>
      <c r="N762" s="1" t="s">
        <v>182</v>
      </c>
      <c r="O762" s="1" t="s">
        <v>183</v>
      </c>
    </row>
    <row r="763" spans="1:15" x14ac:dyDescent="0.2">
      <c r="A763" s="1" t="s">
        <v>180</v>
      </c>
      <c r="B763" s="1" t="s">
        <v>181</v>
      </c>
      <c r="C763" s="4">
        <v>44233</v>
      </c>
      <c r="D763" s="11">
        <v>4657</v>
      </c>
      <c r="E763" s="11">
        <v>4051</v>
      </c>
      <c r="F763" s="11">
        <v>606</v>
      </c>
      <c r="G763" s="11"/>
      <c r="H763" s="11">
        <v>83</v>
      </c>
      <c r="I763" s="11">
        <v>9.5299999999999994</v>
      </c>
      <c r="J763" s="11">
        <v>8.2899999999999991</v>
      </c>
      <c r="K763" s="11">
        <v>1.24</v>
      </c>
      <c r="L763" s="11">
        <v>1699</v>
      </c>
      <c r="M763" s="1" t="s">
        <v>71</v>
      </c>
      <c r="N763" s="1" t="s">
        <v>182</v>
      </c>
      <c r="O763" s="1" t="s">
        <v>183</v>
      </c>
    </row>
    <row r="764" spans="1:15" x14ac:dyDescent="0.2">
      <c r="A764" s="1" t="s">
        <v>184</v>
      </c>
      <c r="B764" s="1" t="s">
        <v>185</v>
      </c>
      <c r="C764" s="4">
        <v>44196</v>
      </c>
      <c r="D764" s="11">
        <v>1767</v>
      </c>
      <c r="E764" s="11"/>
      <c r="F764" s="11"/>
      <c r="G764" s="11"/>
      <c r="H764" s="11"/>
      <c r="I764" s="11">
        <v>0.03</v>
      </c>
      <c r="J764" s="11"/>
      <c r="K764" s="11"/>
      <c r="L764" s="11"/>
      <c r="M764" s="1" t="s">
        <v>71</v>
      </c>
      <c r="N764" s="1" t="s">
        <v>186</v>
      </c>
      <c r="O764" s="1" t="s">
        <v>187</v>
      </c>
    </row>
    <row r="765" spans="1:15" x14ac:dyDescent="0.2">
      <c r="A765" s="1" t="s">
        <v>184</v>
      </c>
      <c r="B765" s="1" t="s">
        <v>185</v>
      </c>
      <c r="C765" s="4">
        <v>44197</v>
      </c>
      <c r="D765" s="11"/>
      <c r="E765" s="11"/>
      <c r="F765" s="11"/>
      <c r="G765" s="11"/>
      <c r="H765" s="11">
        <v>459</v>
      </c>
      <c r="I765" s="11"/>
      <c r="J765" s="11"/>
      <c r="K765" s="11"/>
      <c r="L765" s="11">
        <v>83</v>
      </c>
      <c r="M765" s="1" t="s">
        <v>71</v>
      </c>
      <c r="N765" s="1" t="s">
        <v>186</v>
      </c>
      <c r="O765" s="1" t="s">
        <v>187</v>
      </c>
    </row>
    <row r="766" spans="1:15" x14ac:dyDescent="0.2">
      <c r="A766" s="1" t="s">
        <v>184</v>
      </c>
      <c r="B766" s="1" t="s">
        <v>185</v>
      </c>
      <c r="C766" s="4">
        <v>44198</v>
      </c>
      <c r="D766" s="11"/>
      <c r="E766" s="11"/>
      <c r="F766" s="11"/>
      <c r="G766" s="11"/>
      <c r="H766" s="11">
        <v>459</v>
      </c>
      <c r="I766" s="11"/>
      <c r="J766" s="11"/>
      <c r="K766" s="11"/>
      <c r="L766" s="11">
        <v>83</v>
      </c>
      <c r="M766" s="1" t="s">
        <v>71</v>
      </c>
      <c r="N766" s="1" t="s">
        <v>186</v>
      </c>
      <c r="O766" s="1" t="s">
        <v>187</v>
      </c>
    </row>
    <row r="767" spans="1:15" x14ac:dyDescent="0.2">
      <c r="A767" s="1" t="s">
        <v>184</v>
      </c>
      <c r="B767" s="1" t="s">
        <v>185</v>
      </c>
      <c r="C767" s="4">
        <v>44199</v>
      </c>
      <c r="D767" s="11"/>
      <c r="E767" s="11"/>
      <c r="F767" s="11"/>
      <c r="G767" s="11"/>
      <c r="H767" s="11">
        <v>459</v>
      </c>
      <c r="I767" s="11"/>
      <c r="J767" s="11"/>
      <c r="K767" s="11"/>
      <c r="L767" s="11">
        <v>83</v>
      </c>
      <c r="M767" s="1" t="s">
        <v>71</v>
      </c>
      <c r="N767" s="1" t="s">
        <v>186</v>
      </c>
      <c r="O767" s="1" t="s">
        <v>187</v>
      </c>
    </row>
    <row r="768" spans="1:15" x14ac:dyDescent="0.2">
      <c r="A768" s="1" t="s">
        <v>184</v>
      </c>
      <c r="B768" s="1" t="s">
        <v>185</v>
      </c>
      <c r="C768" s="4">
        <v>44200</v>
      </c>
      <c r="D768" s="11">
        <v>3604</v>
      </c>
      <c r="E768" s="11"/>
      <c r="F768" s="11"/>
      <c r="G768" s="11"/>
      <c r="H768" s="11">
        <v>459</v>
      </c>
      <c r="I768" s="11">
        <v>7.0000000000000007E-2</v>
      </c>
      <c r="J768" s="11"/>
      <c r="K768" s="11"/>
      <c r="L768" s="11">
        <v>83</v>
      </c>
      <c r="M768" s="1" t="s">
        <v>71</v>
      </c>
      <c r="N768" s="1" t="s">
        <v>186</v>
      </c>
      <c r="O768" s="1" t="s">
        <v>187</v>
      </c>
    </row>
    <row r="769" spans="1:15" x14ac:dyDescent="0.2">
      <c r="A769" s="1" t="s">
        <v>184</v>
      </c>
      <c r="B769" s="1" t="s">
        <v>185</v>
      </c>
      <c r="C769" s="4">
        <v>44201</v>
      </c>
      <c r="D769" s="11">
        <v>5445</v>
      </c>
      <c r="E769" s="11"/>
      <c r="F769" s="11"/>
      <c r="G769" s="11">
        <v>1841</v>
      </c>
      <c r="H769" s="11">
        <v>736</v>
      </c>
      <c r="I769" s="11">
        <v>0.1</v>
      </c>
      <c r="J769" s="11"/>
      <c r="K769" s="11"/>
      <c r="L769" s="11">
        <v>133</v>
      </c>
      <c r="M769" s="1" t="s">
        <v>71</v>
      </c>
      <c r="N769" s="1" t="s">
        <v>186</v>
      </c>
      <c r="O769" s="1" t="s">
        <v>187</v>
      </c>
    </row>
    <row r="770" spans="1:15" x14ac:dyDescent="0.2">
      <c r="A770" s="1" t="s">
        <v>184</v>
      </c>
      <c r="B770" s="1" t="s">
        <v>185</v>
      </c>
      <c r="C770" s="4">
        <v>44202</v>
      </c>
      <c r="D770" s="11"/>
      <c r="E770" s="11"/>
      <c r="F770" s="11"/>
      <c r="G770" s="11"/>
      <c r="H770" s="11">
        <v>839</v>
      </c>
      <c r="I770" s="11"/>
      <c r="J770" s="11"/>
      <c r="K770" s="11"/>
      <c r="L770" s="11">
        <v>151</v>
      </c>
      <c r="M770" s="1" t="s">
        <v>71</v>
      </c>
      <c r="N770" s="1" t="s">
        <v>186</v>
      </c>
      <c r="O770" s="1" t="s">
        <v>187</v>
      </c>
    </row>
    <row r="771" spans="1:15" x14ac:dyDescent="0.2">
      <c r="A771" s="1" t="s">
        <v>184</v>
      </c>
      <c r="B771" s="1" t="s">
        <v>185</v>
      </c>
      <c r="C771" s="4">
        <v>44203</v>
      </c>
      <c r="D771" s="11">
        <v>8155</v>
      </c>
      <c r="E771" s="11"/>
      <c r="F771" s="11"/>
      <c r="G771" s="11"/>
      <c r="H771" s="11">
        <v>913</v>
      </c>
      <c r="I771" s="11">
        <v>0.15</v>
      </c>
      <c r="J771" s="11"/>
      <c r="K771" s="11"/>
      <c r="L771" s="11">
        <v>165</v>
      </c>
      <c r="M771" s="1" t="s">
        <v>71</v>
      </c>
      <c r="N771" s="1" t="s">
        <v>186</v>
      </c>
      <c r="O771" s="1" t="s">
        <v>187</v>
      </c>
    </row>
    <row r="772" spans="1:15" x14ac:dyDescent="0.2">
      <c r="A772" s="1" t="s">
        <v>184</v>
      </c>
      <c r="B772" s="1" t="s">
        <v>185</v>
      </c>
      <c r="C772" s="4">
        <v>44204</v>
      </c>
      <c r="D772" s="11">
        <v>11135</v>
      </c>
      <c r="E772" s="11"/>
      <c r="F772" s="11"/>
      <c r="G772" s="11">
        <v>2980</v>
      </c>
      <c r="H772" s="11">
        <v>1273</v>
      </c>
      <c r="I772" s="11">
        <v>0.2</v>
      </c>
      <c r="J772" s="11"/>
      <c r="K772" s="11"/>
      <c r="L772" s="11">
        <v>230</v>
      </c>
      <c r="M772" s="1" t="s">
        <v>71</v>
      </c>
      <c r="N772" s="1" t="s">
        <v>186</v>
      </c>
      <c r="O772" s="1" t="s">
        <v>187</v>
      </c>
    </row>
    <row r="773" spans="1:15" x14ac:dyDescent="0.2">
      <c r="A773" s="1" t="s">
        <v>184</v>
      </c>
      <c r="B773" s="1" t="s">
        <v>185</v>
      </c>
      <c r="C773" s="4">
        <v>44205</v>
      </c>
      <c r="D773" s="11"/>
      <c r="E773" s="11"/>
      <c r="F773" s="11"/>
      <c r="G773" s="11"/>
      <c r="H773" s="11">
        <v>1353</v>
      </c>
      <c r="I773" s="11"/>
      <c r="J773" s="11"/>
      <c r="K773" s="11"/>
      <c r="L773" s="11">
        <v>244</v>
      </c>
      <c r="M773" s="1" t="s">
        <v>71</v>
      </c>
      <c r="N773" s="1" t="s">
        <v>186</v>
      </c>
      <c r="O773" s="1" t="s">
        <v>187</v>
      </c>
    </row>
    <row r="774" spans="1:15" x14ac:dyDescent="0.2">
      <c r="A774" s="1" t="s">
        <v>184</v>
      </c>
      <c r="B774" s="1" t="s">
        <v>185</v>
      </c>
      <c r="C774" s="4">
        <v>44206</v>
      </c>
      <c r="D774" s="11"/>
      <c r="E774" s="11"/>
      <c r="F774" s="11"/>
      <c r="G774" s="11"/>
      <c r="H774" s="11">
        <v>1433</v>
      </c>
      <c r="I774" s="11"/>
      <c r="J774" s="11"/>
      <c r="K774" s="11"/>
      <c r="L774" s="11">
        <v>259</v>
      </c>
      <c r="M774" s="1" t="s">
        <v>71</v>
      </c>
      <c r="N774" s="1" t="s">
        <v>186</v>
      </c>
      <c r="O774" s="1" t="s">
        <v>187</v>
      </c>
    </row>
    <row r="775" spans="1:15" x14ac:dyDescent="0.2">
      <c r="A775" s="1" t="s">
        <v>184</v>
      </c>
      <c r="B775" s="1" t="s">
        <v>185</v>
      </c>
      <c r="C775" s="4">
        <v>44207</v>
      </c>
      <c r="D775" s="11">
        <v>14196</v>
      </c>
      <c r="E775" s="11"/>
      <c r="F775" s="11"/>
      <c r="G775" s="11"/>
      <c r="H775" s="11">
        <v>1513</v>
      </c>
      <c r="I775" s="11">
        <v>0.26</v>
      </c>
      <c r="J775" s="11"/>
      <c r="K775" s="11"/>
      <c r="L775" s="11">
        <v>273</v>
      </c>
      <c r="M775" s="1" t="s">
        <v>71</v>
      </c>
      <c r="N775" s="1" t="s">
        <v>186</v>
      </c>
      <c r="O775" s="1" t="s">
        <v>187</v>
      </c>
    </row>
    <row r="776" spans="1:15" x14ac:dyDescent="0.2">
      <c r="A776" s="1" t="s">
        <v>184</v>
      </c>
      <c r="B776" s="1" t="s">
        <v>185</v>
      </c>
      <c r="C776" s="4">
        <v>44208</v>
      </c>
      <c r="D776" s="11">
        <v>17617</v>
      </c>
      <c r="E776" s="11"/>
      <c r="F776" s="11"/>
      <c r="G776" s="11">
        <v>3421</v>
      </c>
      <c r="H776" s="11">
        <v>1739</v>
      </c>
      <c r="I776" s="11">
        <v>0.32</v>
      </c>
      <c r="J776" s="11"/>
      <c r="K776" s="11"/>
      <c r="L776" s="11">
        <v>314</v>
      </c>
      <c r="M776" s="1" t="s">
        <v>71</v>
      </c>
      <c r="N776" s="1" t="s">
        <v>186</v>
      </c>
      <c r="O776" s="1" t="s">
        <v>187</v>
      </c>
    </row>
    <row r="777" spans="1:15" x14ac:dyDescent="0.2">
      <c r="A777" s="1" t="s">
        <v>184</v>
      </c>
      <c r="B777" s="1" t="s">
        <v>185</v>
      </c>
      <c r="C777" s="4">
        <v>44209</v>
      </c>
      <c r="D777" s="11">
        <v>23126</v>
      </c>
      <c r="E777" s="11"/>
      <c r="F777" s="11"/>
      <c r="G777" s="11">
        <v>5509</v>
      </c>
      <c r="H777" s="11">
        <v>2332</v>
      </c>
      <c r="I777" s="11">
        <v>0.42</v>
      </c>
      <c r="J777" s="11"/>
      <c r="K777" s="11"/>
      <c r="L777" s="11">
        <v>421</v>
      </c>
      <c r="M777" s="1" t="s">
        <v>71</v>
      </c>
      <c r="N777" s="1" t="s">
        <v>186</v>
      </c>
      <c r="O777" s="1" t="s">
        <v>187</v>
      </c>
    </row>
    <row r="778" spans="1:15" x14ac:dyDescent="0.2">
      <c r="A778" s="1" t="s">
        <v>184</v>
      </c>
      <c r="B778" s="1" t="s">
        <v>185</v>
      </c>
      <c r="C778" s="4">
        <v>44210</v>
      </c>
      <c r="D778" s="11">
        <v>33033</v>
      </c>
      <c r="E778" s="11"/>
      <c r="F778" s="11"/>
      <c r="G778" s="11">
        <v>9907</v>
      </c>
      <c r="H778" s="11">
        <v>3554</v>
      </c>
      <c r="I778" s="11">
        <v>0.6</v>
      </c>
      <c r="J778" s="11"/>
      <c r="K778" s="11"/>
      <c r="L778" s="11">
        <v>641</v>
      </c>
      <c r="M778" s="1" t="s">
        <v>71</v>
      </c>
      <c r="N778" s="1" t="s">
        <v>186</v>
      </c>
      <c r="O778" s="1" t="s">
        <v>187</v>
      </c>
    </row>
    <row r="779" spans="1:15" x14ac:dyDescent="0.2">
      <c r="A779" s="1" t="s">
        <v>184</v>
      </c>
      <c r="B779" s="1" t="s">
        <v>185</v>
      </c>
      <c r="C779" s="4">
        <v>44211</v>
      </c>
      <c r="D779" s="11">
        <v>43143</v>
      </c>
      <c r="E779" s="11"/>
      <c r="F779" s="11"/>
      <c r="G779" s="11">
        <v>10110</v>
      </c>
      <c r="H779" s="11">
        <v>4573</v>
      </c>
      <c r="I779" s="11">
        <v>0.78</v>
      </c>
      <c r="J779" s="11"/>
      <c r="K779" s="11"/>
      <c r="L779" s="11">
        <v>825</v>
      </c>
      <c r="M779" s="1" t="s">
        <v>71</v>
      </c>
      <c r="N779" s="1" t="s">
        <v>186</v>
      </c>
      <c r="O779" s="1" t="s">
        <v>187</v>
      </c>
    </row>
    <row r="780" spans="1:15" x14ac:dyDescent="0.2">
      <c r="A780" s="1" t="s">
        <v>184</v>
      </c>
      <c r="B780" s="1" t="s">
        <v>185</v>
      </c>
      <c r="C780" s="4">
        <v>44212</v>
      </c>
      <c r="D780" s="11"/>
      <c r="E780" s="11"/>
      <c r="F780" s="11"/>
      <c r="G780" s="11"/>
      <c r="H780" s="11">
        <v>4971</v>
      </c>
      <c r="I780" s="11"/>
      <c r="J780" s="11"/>
      <c r="K780" s="11"/>
      <c r="L780" s="11">
        <v>897</v>
      </c>
      <c r="M780" s="1" t="s">
        <v>71</v>
      </c>
      <c r="N780" s="1" t="s">
        <v>186</v>
      </c>
      <c r="O780" s="1" t="s">
        <v>187</v>
      </c>
    </row>
    <row r="781" spans="1:15" x14ac:dyDescent="0.2">
      <c r="A781" s="1" t="s">
        <v>184</v>
      </c>
      <c r="B781" s="1" t="s">
        <v>185</v>
      </c>
      <c r="C781" s="4">
        <v>44213</v>
      </c>
      <c r="D781" s="11"/>
      <c r="E781" s="11"/>
      <c r="F781" s="11"/>
      <c r="G781" s="11"/>
      <c r="H781" s="11">
        <v>5369</v>
      </c>
      <c r="I781" s="11"/>
      <c r="J781" s="11"/>
      <c r="K781" s="11"/>
      <c r="L781" s="11">
        <v>969</v>
      </c>
      <c r="M781" s="1" t="s">
        <v>71</v>
      </c>
      <c r="N781" s="1" t="s">
        <v>186</v>
      </c>
      <c r="O781" s="1" t="s">
        <v>187</v>
      </c>
    </row>
    <row r="782" spans="1:15" x14ac:dyDescent="0.2">
      <c r="A782" s="1" t="s">
        <v>184</v>
      </c>
      <c r="B782" s="1" t="s">
        <v>185</v>
      </c>
      <c r="C782" s="4">
        <v>44214</v>
      </c>
      <c r="D782" s="11">
        <v>54568</v>
      </c>
      <c r="E782" s="11"/>
      <c r="F782" s="11"/>
      <c r="G782" s="11"/>
      <c r="H782" s="11">
        <v>5767</v>
      </c>
      <c r="I782" s="11">
        <v>0.98</v>
      </c>
      <c r="J782" s="11"/>
      <c r="K782" s="11"/>
      <c r="L782" s="11">
        <v>1041</v>
      </c>
      <c r="M782" s="1" t="s">
        <v>71</v>
      </c>
      <c r="N782" s="1" t="s">
        <v>186</v>
      </c>
      <c r="O782" s="1" t="s">
        <v>187</v>
      </c>
    </row>
    <row r="783" spans="1:15" x14ac:dyDescent="0.2">
      <c r="A783" s="1" t="s">
        <v>184</v>
      </c>
      <c r="B783" s="1" t="s">
        <v>185</v>
      </c>
      <c r="C783" s="4">
        <v>44215</v>
      </c>
      <c r="D783" s="11">
        <v>55824</v>
      </c>
      <c r="E783" s="11"/>
      <c r="F783" s="11"/>
      <c r="G783" s="11">
        <v>1256</v>
      </c>
      <c r="H783" s="11">
        <v>5458</v>
      </c>
      <c r="I783" s="11">
        <v>1.01</v>
      </c>
      <c r="J783" s="11"/>
      <c r="K783" s="11"/>
      <c r="L783" s="11">
        <v>985</v>
      </c>
      <c r="M783" s="1" t="s">
        <v>71</v>
      </c>
      <c r="N783" s="1" t="s">
        <v>186</v>
      </c>
      <c r="O783" s="1" t="s">
        <v>187</v>
      </c>
    </row>
    <row r="784" spans="1:15" x14ac:dyDescent="0.2">
      <c r="A784" s="1" t="s">
        <v>184</v>
      </c>
      <c r="B784" s="1" t="s">
        <v>185</v>
      </c>
      <c r="C784" s="4">
        <v>44216</v>
      </c>
      <c r="D784" s="11">
        <v>62061</v>
      </c>
      <c r="E784" s="11"/>
      <c r="F784" s="11"/>
      <c r="G784" s="11">
        <v>6237</v>
      </c>
      <c r="H784" s="11">
        <v>5562</v>
      </c>
      <c r="I784" s="11">
        <v>1.1200000000000001</v>
      </c>
      <c r="J784" s="11"/>
      <c r="K784" s="11"/>
      <c r="L784" s="11">
        <v>1004</v>
      </c>
      <c r="M784" s="1" t="s">
        <v>71</v>
      </c>
      <c r="N784" s="1" t="s">
        <v>186</v>
      </c>
      <c r="O784" s="1" t="s">
        <v>187</v>
      </c>
    </row>
    <row r="785" spans="1:15" x14ac:dyDescent="0.2">
      <c r="A785" s="1" t="s">
        <v>184</v>
      </c>
      <c r="B785" s="1" t="s">
        <v>185</v>
      </c>
      <c r="C785" s="4">
        <v>44217</v>
      </c>
      <c r="D785" s="11">
        <v>78300</v>
      </c>
      <c r="E785" s="11"/>
      <c r="F785" s="11"/>
      <c r="G785" s="11">
        <v>16239</v>
      </c>
      <c r="H785" s="11">
        <v>6467</v>
      </c>
      <c r="I785" s="11">
        <v>1.41</v>
      </c>
      <c r="J785" s="11"/>
      <c r="K785" s="11"/>
      <c r="L785" s="11">
        <v>1167</v>
      </c>
      <c r="M785" s="1" t="s">
        <v>71</v>
      </c>
      <c r="N785" s="1" t="s">
        <v>186</v>
      </c>
      <c r="O785" s="1" t="s">
        <v>187</v>
      </c>
    </row>
    <row r="786" spans="1:15" x14ac:dyDescent="0.2">
      <c r="A786" s="1" t="s">
        <v>184</v>
      </c>
      <c r="B786" s="1" t="s">
        <v>185</v>
      </c>
      <c r="C786" s="4">
        <v>44218</v>
      </c>
      <c r="D786" s="11">
        <v>91260</v>
      </c>
      <c r="E786" s="11"/>
      <c r="F786" s="11"/>
      <c r="G786" s="11">
        <v>12960</v>
      </c>
      <c r="H786" s="11">
        <v>6874</v>
      </c>
      <c r="I786" s="11">
        <v>1.65</v>
      </c>
      <c r="J786" s="11"/>
      <c r="K786" s="11"/>
      <c r="L786" s="11">
        <v>1241</v>
      </c>
      <c r="M786" s="1" t="s">
        <v>71</v>
      </c>
      <c r="N786" s="1" t="s">
        <v>186</v>
      </c>
      <c r="O786" s="1" t="s">
        <v>187</v>
      </c>
    </row>
    <row r="787" spans="1:15" x14ac:dyDescent="0.2">
      <c r="A787" s="1" t="s">
        <v>184</v>
      </c>
      <c r="B787" s="1" t="s">
        <v>185</v>
      </c>
      <c r="C787" s="4">
        <v>44219</v>
      </c>
      <c r="D787" s="11"/>
      <c r="E787" s="11"/>
      <c r="F787" s="11"/>
      <c r="G787" s="11"/>
      <c r="H787" s="11">
        <v>7253</v>
      </c>
      <c r="I787" s="11"/>
      <c r="J787" s="11"/>
      <c r="K787" s="11"/>
      <c r="L787" s="11">
        <v>1309</v>
      </c>
      <c r="M787" s="1" t="s">
        <v>71</v>
      </c>
      <c r="N787" s="1" t="s">
        <v>186</v>
      </c>
      <c r="O787" s="1" t="s">
        <v>187</v>
      </c>
    </row>
    <row r="788" spans="1:15" x14ac:dyDescent="0.2">
      <c r="A788" s="1" t="s">
        <v>184</v>
      </c>
      <c r="B788" s="1" t="s">
        <v>185</v>
      </c>
      <c r="C788" s="4">
        <v>44220</v>
      </c>
      <c r="D788" s="11"/>
      <c r="E788" s="11"/>
      <c r="F788" s="11"/>
      <c r="G788" s="11"/>
      <c r="H788" s="11">
        <v>7633</v>
      </c>
      <c r="I788" s="11"/>
      <c r="J788" s="11"/>
      <c r="K788" s="11"/>
      <c r="L788" s="11">
        <v>1378</v>
      </c>
      <c r="M788" s="1" t="s">
        <v>71</v>
      </c>
      <c r="N788" s="1" t="s">
        <v>186</v>
      </c>
      <c r="O788" s="1" t="s">
        <v>187</v>
      </c>
    </row>
    <row r="789" spans="1:15" x14ac:dyDescent="0.2">
      <c r="A789" s="1" t="s">
        <v>184</v>
      </c>
      <c r="B789" s="1" t="s">
        <v>185</v>
      </c>
      <c r="C789" s="4">
        <v>44221</v>
      </c>
      <c r="D789" s="11">
        <v>110651</v>
      </c>
      <c r="E789" s="11">
        <v>106098</v>
      </c>
      <c r="F789" s="11">
        <v>4553</v>
      </c>
      <c r="G789" s="11"/>
      <c r="H789" s="11">
        <v>8012</v>
      </c>
      <c r="I789" s="11">
        <v>2</v>
      </c>
      <c r="J789" s="11">
        <v>1.91</v>
      </c>
      <c r="K789" s="11">
        <v>0.08</v>
      </c>
      <c r="L789" s="11">
        <v>1446</v>
      </c>
      <c r="M789" s="1" t="s">
        <v>71</v>
      </c>
      <c r="N789" s="1" t="s">
        <v>186</v>
      </c>
      <c r="O789" s="1" t="s">
        <v>187</v>
      </c>
    </row>
    <row r="790" spans="1:15" x14ac:dyDescent="0.2">
      <c r="A790" s="1" t="s">
        <v>184</v>
      </c>
      <c r="B790" s="1" t="s">
        <v>185</v>
      </c>
      <c r="C790" s="4">
        <v>44222</v>
      </c>
      <c r="D790" s="11">
        <v>117007</v>
      </c>
      <c r="E790" s="11">
        <v>110047</v>
      </c>
      <c r="F790" s="11">
        <v>6960</v>
      </c>
      <c r="G790" s="11">
        <v>6356</v>
      </c>
      <c r="H790" s="11">
        <v>8740</v>
      </c>
      <c r="I790" s="11">
        <v>2.11</v>
      </c>
      <c r="J790" s="11">
        <v>1.99</v>
      </c>
      <c r="K790" s="11">
        <v>0.13</v>
      </c>
      <c r="L790" s="11">
        <v>1577</v>
      </c>
      <c r="M790" s="1" t="s">
        <v>71</v>
      </c>
      <c r="N790" s="1" t="s">
        <v>186</v>
      </c>
      <c r="O790" s="1" t="s">
        <v>187</v>
      </c>
    </row>
    <row r="791" spans="1:15" x14ac:dyDescent="0.2">
      <c r="A791" s="1" t="s">
        <v>184</v>
      </c>
      <c r="B791" s="1" t="s">
        <v>185</v>
      </c>
      <c r="C791" s="4">
        <v>44223</v>
      </c>
      <c r="D791" s="11">
        <v>126910</v>
      </c>
      <c r="E791" s="11">
        <v>117555</v>
      </c>
      <c r="F791" s="11">
        <v>9355</v>
      </c>
      <c r="G791" s="11">
        <v>9903</v>
      </c>
      <c r="H791" s="11">
        <v>9264</v>
      </c>
      <c r="I791" s="11">
        <v>2.29</v>
      </c>
      <c r="J791" s="11">
        <v>2.12</v>
      </c>
      <c r="K791" s="11">
        <v>0.17</v>
      </c>
      <c r="L791" s="11">
        <v>1672</v>
      </c>
      <c r="M791" s="1" t="s">
        <v>71</v>
      </c>
      <c r="N791" s="1" t="s">
        <v>186</v>
      </c>
      <c r="O791" s="1" t="s">
        <v>187</v>
      </c>
    </row>
    <row r="792" spans="1:15" x14ac:dyDescent="0.2">
      <c r="A792" s="1" t="s">
        <v>184</v>
      </c>
      <c r="B792" s="1" t="s">
        <v>185</v>
      </c>
      <c r="C792" s="4">
        <v>44224</v>
      </c>
      <c r="D792" s="11">
        <v>138323</v>
      </c>
      <c r="E792" s="11">
        <v>127783</v>
      </c>
      <c r="F792" s="11">
        <v>10540</v>
      </c>
      <c r="G792" s="11">
        <v>11413</v>
      </c>
      <c r="H792" s="11">
        <v>8575</v>
      </c>
      <c r="I792" s="11">
        <v>2.5</v>
      </c>
      <c r="J792" s="11">
        <v>2.31</v>
      </c>
      <c r="K792" s="11">
        <v>0.19</v>
      </c>
      <c r="L792" s="11">
        <v>1548</v>
      </c>
      <c r="M792" s="1" t="s">
        <v>71</v>
      </c>
      <c r="N792" s="1" t="s">
        <v>186</v>
      </c>
      <c r="O792" s="1" t="s">
        <v>187</v>
      </c>
    </row>
    <row r="793" spans="1:15" x14ac:dyDescent="0.2">
      <c r="A793" s="1" t="s">
        <v>184</v>
      </c>
      <c r="B793" s="1" t="s">
        <v>185</v>
      </c>
      <c r="C793" s="4">
        <v>44225</v>
      </c>
      <c r="D793" s="11">
        <v>151790</v>
      </c>
      <c r="E793" s="11">
        <v>137551</v>
      </c>
      <c r="F793" s="11">
        <v>14239</v>
      </c>
      <c r="G793" s="11">
        <v>13467</v>
      </c>
      <c r="H793" s="11">
        <v>8647</v>
      </c>
      <c r="I793" s="11">
        <v>2.74</v>
      </c>
      <c r="J793" s="11">
        <v>2.48</v>
      </c>
      <c r="K793" s="11">
        <v>0.26</v>
      </c>
      <c r="L793" s="11">
        <v>1561</v>
      </c>
      <c r="M793" s="1" t="s">
        <v>71</v>
      </c>
      <c r="N793" s="1" t="s">
        <v>186</v>
      </c>
      <c r="O793" s="1" t="s">
        <v>187</v>
      </c>
    </row>
    <row r="794" spans="1:15" x14ac:dyDescent="0.2">
      <c r="A794" s="1" t="s">
        <v>184</v>
      </c>
      <c r="B794" s="1" t="s">
        <v>185</v>
      </c>
      <c r="C794" s="4">
        <v>44226</v>
      </c>
      <c r="D794" s="11">
        <v>162277</v>
      </c>
      <c r="E794" s="11">
        <v>144520</v>
      </c>
      <c r="F794" s="11">
        <v>17757</v>
      </c>
      <c r="G794" s="11">
        <v>10487</v>
      </c>
      <c r="H794" s="11">
        <v>9222</v>
      </c>
      <c r="I794" s="11">
        <v>2.93</v>
      </c>
      <c r="J794" s="11">
        <v>2.61</v>
      </c>
      <c r="K794" s="11">
        <v>0.32</v>
      </c>
      <c r="L794" s="11">
        <v>1664</v>
      </c>
      <c r="M794" s="1" t="s">
        <v>71</v>
      </c>
      <c r="N794" s="1" t="s">
        <v>186</v>
      </c>
      <c r="O794" s="1" t="s">
        <v>187</v>
      </c>
    </row>
    <row r="795" spans="1:15" x14ac:dyDescent="0.2">
      <c r="A795" s="1" t="s">
        <v>184</v>
      </c>
      <c r="B795" s="1" t="s">
        <v>185</v>
      </c>
      <c r="C795" s="4">
        <v>44227</v>
      </c>
      <c r="D795" s="11"/>
      <c r="E795" s="11"/>
      <c r="F795" s="11"/>
      <c r="G795" s="11"/>
      <c r="H795" s="11">
        <v>8404</v>
      </c>
      <c r="I795" s="11"/>
      <c r="J795" s="11"/>
      <c r="K795" s="11"/>
      <c r="L795" s="11">
        <v>1517</v>
      </c>
      <c r="M795" s="1" t="s">
        <v>71</v>
      </c>
      <c r="N795" s="1" t="s">
        <v>186</v>
      </c>
      <c r="O795" s="1" t="s">
        <v>187</v>
      </c>
    </row>
    <row r="796" spans="1:15" x14ac:dyDescent="0.2">
      <c r="A796" s="1" t="s">
        <v>184</v>
      </c>
      <c r="B796" s="1" t="s">
        <v>185</v>
      </c>
      <c r="C796" s="4">
        <v>44228</v>
      </c>
      <c r="D796" s="11">
        <v>163760</v>
      </c>
      <c r="E796" s="11">
        <v>145557</v>
      </c>
      <c r="F796" s="11">
        <v>18203</v>
      </c>
      <c r="G796" s="11"/>
      <c r="H796" s="11">
        <v>7587</v>
      </c>
      <c r="I796" s="11">
        <v>2.96</v>
      </c>
      <c r="J796" s="11">
        <v>2.63</v>
      </c>
      <c r="K796" s="11">
        <v>0.33</v>
      </c>
      <c r="L796" s="11">
        <v>1369</v>
      </c>
      <c r="M796" s="1" t="s">
        <v>71</v>
      </c>
      <c r="N796" s="1" t="s">
        <v>186</v>
      </c>
      <c r="O796" s="1" t="s">
        <v>187</v>
      </c>
    </row>
    <row r="797" spans="1:15" x14ac:dyDescent="0.2">
      <c r="A797" s="1" t="s">
        <v>184</v>
      </c>
      <c r="B797" s="1" t="s">
        <v>185</v>
      </c>
      <c r="C797" s="4">
        <v>44229</v>
      </c>
      <c r="D797" s="11">
        <v>163973</v>
      </c>
      <c r="E797" s="11">
        <v>145770</v>
      </c>
      <c r="F797" s="11">
        <v>18203</v>
      </c>
      <c r="G797" s="11">
        <v>213</v>
      </c>
      <c r="H797" s="11">
        <v>6709</v>
      </c>
      <c r="I797" s="11">
        <v>2.96</v>
      </c>
      <c r="J797" s="11">
        <v>2.63</v>
      </c>
      <c r="K797" s="11">
        <v>0.33</v>
      </c>
      <c r="L797" s="11">
        <v>1211</v>
      </c>
      <c r="M797" s="1" t="s">
        <v>71</v>
      </c>
      <c r="N797" s="1" t="s">
        <v>186</v>
      </c>
      <c r="O797" s="1" t="s">
        <v>187</v>
      </c>
    </row>
    <row r="798" spans="1:15" x14ac:dyDescent="0.2">
      <c r="A798" s="1" t="s">
        <v>184</v>
      </c>
      <c r="B798" s="1" t="s">
        <v>185</v>
      </c>
      <c r="C798" s="4">
        <v>44230</v>
      </c>
      <c r="D798" s="11">
        <v>173372</v>
      </c>
      <c r="E798" s="11">
        <v>149951</v>
      </c>
      <c r="F798" s="11">
        <v>23421</v>
      </c>
      <c r="G798" s="11">
        <v>9399</v>
      </c>
      <c r="H798" s="11">
        <v>6637</v>
      </c>
      <c r="I798" s="11">
        <v>3.13</v>
      </c>
      <c r="J798" s="11">
        <v>2.71</v>
      </c>
      <c r="K798" s="11">
        <v>0.42</v>
      </c>
      <c r="L798" s="11">
        <v>1198</v>
      </c>
      <c r="M798" s="1" t="s">
        <v>71</v>
      </c>
      <c r="N798" s="1" t="s">
        <v>186</v>
      </c>
      <c r="O798" s="1" t="s">
        <v>187</v>
      </c>
    </row>
    <row r="799" spans="1:15" x14ac:dyDescent="0.2">
      <c r="A799" s="1" t="s">
        <v>184</v>
      </c>
      <c r="B799" s="1" t="s">
        <v>185</v>
      </c>
      <c r="C799" s="4">
        <v>44231</v>
      </c>
      <c r="D799" s="11">
        <v>193917</v>
      </c>
      <c r="E799" s="11">
        <v>159624</v>
      </c>
      <c r="F799" s="11">
        <v>34293</v>
      </c>
      <c r="G799" s="11">
        <v>20545</v>
      </c>
      <c r="H799" s="11">
        <v>7942</v>
      </c>
      <c r="I799" s="11">
        <v>3.5</v>
      </c>
      <c r="J799" s="11">
        <v>2.88</v>
      </c>
      <c r="K799" s="11">
        <v>0.62</v>
      </c>
      <c r="L799" s="11">
        <v>1433</v>
      </c>
      <c r="M799" s="1" t="s">
        <v>71</v>
      </c>
      <c r="N799" s="1" t="s">
        <v>186</v>
      </c>
      <c r="O799" s="1" t="s">
        <v>187</v>
      </c>
    </row>
    <row r="800" spans="1:15" x14ac:dyDescent="0.2">
      <c r="A800" s="1" t="s">
        <v>184</v>
      </c>
      <c r="B800" s="1" t="s">
        <v>185</v>
      </c>
      <c r="C800" s="4">
        <v>44232</v>
      </c>
      <c r="D800" s="11">
        <v>207303</v>
      </c>
      <c r="E800" s="11">
        <v>164636</v>
      </c>
      <c r="F800" s="11">
        <v>42667</v>
      </c>
      <c r="G800" s="11">
        <v>13386</v>
      </c>
      <c r="H800" s="11">
        <v>7930</v>
      </c>
      <c r="I800" s="11">
        <v>3.74</v>
      </c>
      <c r="J800" s="11">
        <v>2.97</v>
      </c>
      <c r="K800" s="11">
        <v>0.77</v>
      </c>
      <c r="L800" s="11">
        <v>1431</v>
      </c>
      <c r="M800" s="1" t="s">
        <v>71</v>
      </c>
      <c r="N800" s="1" t="s">
        <v>186</v>
      </c>
      <c r="O800" s="1" t="s">
        <v>187</v>
      </c>
    </row>
    <row r="801" spans="1:15" x14ac:dyDescent="0.2">
      <c r="A801" s="1" t="s">
        <v>184</v>
      </c>
      <c r="B801" s="1" t="s">
        <v>185</v>
      </c>
      <c r="C801" s="4">
        <v>44233</v>
      </c>
      <c r="D801" s="11">
        <v>217844</v>
      </c>
      <c r="E801" s="11">
        <v>169194</v>
      </c>
      <c r="F801" s="11">
        <v>48650</v>
      </c>
      <c r="G801" s="11">
        <v>10541</v>
      </c>
      <c r="H801" s="11">
        <v>7938</v>
      </c>
      <c r="I801" s="11">
        <v>3.93</v>
      </c>
      <c r="J801" s="11">
        <v>3.05</v>
      </c>
      <c r="K801" s="11">
        <v>0.88</v>
      </c>
      <c r="L801" s="11">
        <v>1433</v>
      </c>
      <c r="M801" s="1" t="s">
        <v>71</v>
      </c>
      <c r="N801" s="1" t="s">
        <v>186</v>
      </c>
      <c r="O801" s="1" t="s">
        <v>187</v>
      </c>
    </row>
    <row r="802" spans="1:15" x14ac:dyDescent="0.2">
      <c r="A802" s="1" t="s">
        <v>188</v>
      </c>
      <c r="B802" s="1" t="s">
        <v>189</v>
      </c>
      <c r="C802" s="4">
        <v>44192</v>
      </c>
      <c r="D802" s="11">
        <v>13</v>
      </c>
      <c r="E802" s="11">
        <v>13</v>
      </c>
      <c r="F802" s="11"/>
      <c r="G802" s="11"/>
      <c r="H802" s="11"/>
      <c r="I802" s="11">
        <v>0</v>
      </c>
      <c r="J802" s="11">
        <v>0</v>
      </c>
      <c r="K802" s="11"/>
      <c r="L802" s="11"/>
      <c r="M802" s="1" t="s">
        <v>76</v>
      </c>
      <c r="N802" s="1" t="s">
        <v>190</v>
      </c>
      <c r="O802" s="1" t="s">
        <v>191</v>
      </c>
    </row>
    <row r="803" spans="1:15" x14ac:dyDescent="0.2">
      <c r="A803" s="1" t="s">
        <v>188</v>
      </c>
      <c r="B803" s="1" t="s">
        <v>189</v>
      </c>
      <c r="C803" s="4">
        <v>44193</v>
      </c>
      <c r="D803" s="11">
        <v>52</v>
      </c>
      <c r="E803" s="11">
        <v>52</v>
      </c>
      <c r="F803" s="11"/>
      <c r="G803" s="11">
        <v>39</v>
      </c>
      <c r="H803" s="11">
        <v>39</v>
      </c>
      <c r="I803" s="11">
        <v>0</v>
      </c>
      <c r="J803" s="11">
        <v>0</v>
      </c>
      <c r="K803" s="11"/>
      <c r="L803" s="11">
        <v>1</v>
      </c>
      <c r="M803" s="1" t="s">
        <v>76</v>
      </c>
      <c r="N803" s="1" t="s">
        <v>190</v>
      </c>
      <c r="O803" s="1" t="s">
        <v>191</v>
      </c>
    </row>
    <row r="804" spans="1:15" x14ac:dyDescent="0.2">
      <c r="A804" s="1" t="s">
        <v>188</v>
      </c>
      <c r="B804" s="1" t="s">
        <v>189</v>
      </c>
      <c r="C804" s="4">
        <v>44194</v>
      </c>
      <c r="D804" s="11">
        <v>138</v>
      </c>
      <c r="E804" s="11">
        <v>138</v>
      </c>
      <c r="F804" s="11"/>
      <c r="G804" s="11">
        <v>86</v>
      </c>
      <c r="H804" s="11">
        <v>62</v>
      </c>
      <c r="I804" s="11">
        <v>0</v>
      </c>
      <c r="J804" s="11">
        <v>0</v>
      </c>
      <c r="K804" s="11"/>
      <c r="L804" s="11">
        <v>1</v>
      </c>
      <c r="M804" s="1" t="s">
        <v>76</v>
      </c>
      <c r="N804" s="1" t="s">
        <v>190</v>
      </c>
      <c r="O804" s="1" t="s">
        <v>191</v>
      </c>
    </row>
    <row r="805" spans="1:15" x14ac:dyDescent="0.2">
      <c r="A805" s="1" t="s">
        <v>188</v>
      </c>
      <c r="B805" s="1" t="s">
        <v>189</v>
      </c>
      <c r="C805" s="4">
        <v>44195</v>
      </c>
      <c r="D805" s="11">
        <v>237</v>
      </c>
      <c r="E805" s="11">
        <v>237</v>
      </c>
      <c r="F805" s="11"/>
      <c r="G805" s="11">
        <v>99</v>
      </c>
      <c r="H805" s="11">
        <v>75</v>
      </c>
      <c r="I805" s="11">
        <v>0</v>
      </c>
      <c r="J805" s="11">
        <v>0</v>
      </c>
      <c r="K805" s="11"/>
      <c r="L805" s="11">
        <v>1</v>
      </c>
      <c r="M805" s="1" t="s">
        <v>76</v>
      </c>
      <c r="N805" s="1" t="s">
        <v>190</v>
      </c>
      <c r="O805" s="1" t="s">
        <v>191</v>
      </c>
    </row>
    <row r="806" spans="1:15" x14ac:dyDescent="0.2">
      <c r="A806" s="1" t="s">
        <v>188</v>
      </c>
      <c r="B806" s="1" t="s">
        <v>189</v>
      </c>
      <c r="C806" s="4">
        <v>44196</v>
      </c>
      <c r="D806" s="11">
        <v>316</v>
      </c>
      <c r="E806" s="11">
        <v>316</v>
      </c>
      <c r="F806" s="11"/>
      <c r="G806" s="11">
        <v>79</v>
      </c>
      <c r="H806" s="11">
        <v>76</v>
      </c>
      <c r="I806" s="11">
        <v>0</v>
      </c>
      <c r="J806" s="11">
        <v>0</v>
      </c>
      <c r="K806" s="11"/>
      <c r="L806" s="11">
        <v>1</v>
      </c>
      <c r="M806" s="1" t="s">
        <v>76</v>
      </c>
      <c r="N806" s="1" t="s">
        <v>190</v>
      </c>
      <c r="O806" s="1" t="s">
        <v>191</v>
      </c>
    </row>
    <row r="807" spans="1:15" x14ac:dyDescent="0.2">
      <c r="A807" s="1" t="s">
        <v>188</v>
      </c>
      <c r="B807" s="1" t="s">
        <v>189</v>
      </c>
      <c r="C807" s="4">
        <v>44197</v>
      </c>
      <c r="D807" s="11">
        <v>325</v>
      </c>
      <c r="E807" s="11">
        <v>325</v>
      </c>
      <c r="F807" s="11"/>
      <c r="G807" s="11">
        <v>9</v>
      </c>
      <c r="H807" s="11">
        <v>62</v>
      </c>
      <c r="I807" s="11">
        <v>0</v>
      </c>
      <c r="J807" s="11">
        <v>0</v>
      </c>
      <c r="K807" s="11"/>
      <c r="L807" s="11">
        <v>1</v>
      </c>
      <c r="M807" s="1" t="s">
        <v>76</v>
      </c>
      <c r="N807" s="1" t="s">
        <v>190</v>
      </c>
      <c r="O807" s="1" t="s">
        <v>191</v>
      </c>
    </row>
    <row r="808" spans="1:15" x14ac:dyDescent="0.2">
      <c r="A808" s="1" t="s">
        <v>188</v>
      </c>
      <c r="B808" s="1" t="s">
        <v>189</v>
      </c>
      <c r="C808" s="4">
        <v>44198</v>
      </c>
      <c r="D808" s="11">
        <v>367</v>
      </c>
      <c r="E808" s="11">
        <v>367</v>
      </c>
      <c r="F808" s="11"/>
      <c r="G808" s="11">
        <v>42</v>
      </c>
      <c r="H808" s="11">
        <v>59</v>
      </c>
      <c r="I808" s="11">
        <v>0</v>
      </c>
      <c r="J808" s="11">
        <v>0</v>
      </c>
      <c r="K808" s="11"/>
      <c r="L808" s="11">
        <v>1</v>
      </c>
      <c r="M808" s="1" t="s">
        <v>76</v>
      </c>
      <c r="N808" s="1" t="s">
        <v>190</v>
      </c>
      <c r="O808" s="1" t="s">
        <v>191</v>
      </c>
    </row>
    <row r="809" spans="1:15" x14ac:dyDescent="0.2">
      <c r="A809" s="1" t="s">
        <v>188</v>
      </c>
      <c r="B809" s="1" t="s">
        <v>189</v>
      </c>
      <c r="C809" s="4">
        <v>44199</v>
      </c>
      <c r="D809" s="11">
        <v>441</v>
      </c>
      <c r="E809" s="11">
        <v>441</v>
      </c>
      <c r="F809" s="11"/>
      <c r="G809" s="11">
        <v>74</v>
      </c>
      <c r="H809" s="11">
        <v>61</v>
      </c>
      <c r="I809" s="11">
        <v>0</v>
      </c>
      <c r="J809" s="11">
        <v>0</v>
      </c>
      <c r="K809" s="11"/>
      <c r="L809" s="11">
        <v>1</v>
      </c>
      <c r="M809" s="1" t="s">
        <v>76</v>
      </c>
      <c r="N809" s="1" t="s">
        <v>190</v>
      </c>
      <c r="O809" s="1" t="s">
        <v>191</v>
      </c>
    </row>
    <row r="810" spans="1:15" x14ac:dyDescent="0.2">
      <c r="A810" s="1" t="s">
        <v>188</v>
      </c>
      <c r="B810" s="1" t="s">
        <v>189</v>
      </c>
      <c r="C810" s="4">
        <v>44200</v>
      </c>
      <c r="D810" s="11">
        <v>1800</v>
      </c>
      <c r="E810" s="11">
        <v>1800</v>
      </c>
      <c r="F810" s="11"/>
      <c r="G810" s="11">
        <v>1359</v>
      </c>
      <c r="H810" s="11">
        <v>250</v>
      </c>
      <c r="I810" s="11">
        <v>0</v>
      </c>
      <c r="J810" s="11">
        <v>0</v>
      </c>
      <c r="K810" s="11"/>
      <c r="L810" s="11">
        <v>4</v>
      </c>
      <c r="M810" s="1" t="s">
        <v>76</v>
      </c>
      <c r="N810" s="1" t="s">
        <v>190</v>
      </c>
      <c r="O810" s="1" t="s">
        <v>191</v>
      </c>
    </row>
    <row r="811" spans="1:15" x14ac:dyDescent="0.2">
      <c r="A811" s="1" t="s">
        <v>188</v>
      </c>
      <c r="B811" s="1" t="s">
        <v>189</v>
      </c>
      <c r="C811" s="4">
        <v>44201</v>
      </c>
      <c r="D811" s="11">
        <v>6744</v>
      </c>
      <c r="E811" s="11">
        <v>6744</v>
      </c>
      <c r="F811" s="11"/>
      <c r="G811" s="11">
        <v>4944</v>
      </c>
      <c r="H811" s="11">
        <v>944</v>
      </c>
      <c r="I811" s="11">
        <v>0.01</v>
      </c>
      <c r="J811" s="11">
        <v>0.01</v>
      </c>
      <c r="K811" s="11"/>
      <c r="L811" s="11">
        <v>14</v>
      </c>
      <c r="M811" s="1" t="s">
        <v>76</v>
      </c>
      <c r="N811" s="1" t="s">
        <v>190</v>
      </c>
      <c r="O811" s="1" t="s">
        <v>191</v>
      </c>
    </row>
    <row r="812" spans="1:15" x14ac:dyDescent="0.2">
      <c r="A812" s="1" t="s">
        <v>188</v>
      </c>
      <c r="B812" s="1" t="s">
        <v>189</v>
      </c>
      <c r="C812" s="4">
        <v>44202</v>
      </c>
      <c r="D812" s="11">
        <v>17064</v>
      </c>
      <c r="E812" s="11">
        <v>17064</v>
      </c>
      <c r="F812" s="11"/>
      <c r="G812" s="11">
        <v>10320</v>
      </c>
      <c r="H812" s="11">
        <v>2404</v>
      </c>
      <c r="I812" s="11">
        <v>0.03</v>
      </c>
      <c r="J812" s="11">
        <v>0.03</v>
      </c>
      <c r="K812" s="11"/>
      <c r="L812" s="11">
        <v>35</v>
      </c>
      <c r="M812" s="1" t="s">
        <v>76</v>
      </c>
      <c r="N812" s="1" t="s">
        <v>190</v>
      </c>
      <c r="O812" s="1" t="s">
        <v>191</v>
      </c>
    </row>
    <row r="813" spans="1:15" x14ac:dyDescent="0.2">
      <c r="A813" s="1" t="s">
        <v>188</v>
      </c>
      <c r="B813" s="1" t="s">
        <v>189</v>
      </c>
      <c r="C813" s="4">
        <v>44203</v>
      </c>
      <c r="D813" s="11">
        <v>43282</v>
      </c>
      <c r="E813" s="11">
        <v>43282</v>
      </c>
      <c r="F813" s="11"/>
      <c r="G813" s="11">
        <v>26218</v>
      </c>
      <c r="H813" s="11">
        <v>6138</v>
      </c>
      <c r="I813" s="11">
        <v>0.06</v>
      </c>
      <c r="J813" s="11">
        <v>0.06</v>
      </c>
      <c r="K813" s="11"/>
      <c r="L813" s="11">
        <v>90</v>
      </c>
      <c r="M813" s="1" t="s">
        <v>76</v>
      </c>
      <c r="N813" s="1" t="s">
        <v>190</v>
      </c>
      <c r="O813" s="1" t="s">
        <v>191</v>
      </c>
    </row>
    <row r="814" spans="1:15" x14ac:dyDescent="0.2">
      <c r="A814" s="1" t="s">
        <v>188</v>
      </c>
      <c r="B814" s="1" t="s">
        <v>189</v>
      </c>
      <c r="C814" s="4">
        <v>44204</v>
      </c>
      <c r="D814" s="11">
        <v>76022</v>
      </c>
      <c r="E814" s="11">
        <v>76022</v>
      </c>
      <c r="F814" s="11"/>
      <c r="G814" s="11">
        <v>32740</v>
      </c>
      <c r="H814" s="11">
        <v>10814</v>
      </c>
      <c r="I814" s="11">
        <v>0.11</v>
      </c>
      <c r="J814" s="11">
        <v>0.11</v>
      </c>
      <c r="K814" s="11"/>
      <c r="L814" s="11">
        <v>159</v>
      </c>
      <c r="M814" s="1" t="s">
        <v>76</v>
      </c>
      <c r="N814" s="1" t="s">
        <v>190</v>
      </c>
      <c r="O814" s="1" t="s">
        <v>191</v>
      </c>
    </row>
    <row r="815" spans="1:15" x14ac:dyDescent="0.2">
      <c r="A815" s="1" t="s">
        <v>188</v>
      </c>
      <c r="B815" s="1" t="s">
        <v>189</v>
      </c>
      <c r="C815" s="4">
        <v>44205</v>
      </c>
      <c r="D815" s="11">
        <v>86315</v>
      </c>
      <c r="E815" s="11">
        <v>86315</v>
      </c>
      <c r="F815" s="11"/>
      <c r="G815" s="11">
        <v>10293</v>
      </c>
      <c r="H815" s="11">
        <v>12278</v>
      </c>
      <c r="I815" s="11">
        <v>0.13</v>
      </c>
      <c r="J815" s="11">
        <v>0.13</v>
      </c>
      <c r="K815" s="11"/>
      <c r="L815" s="11">
        <v>181</v>
      </c>
      <c r="M815" s="1" t="s">
        <v>76</v>
      </c>
      <c r="N815" s="1" t="s">
        <v>190</v>
      </c>
      <c r="O815" s="1" t="s">
        <v>191</v>
      </c>
    </row>
    <row r="816" spans="1:15" x14ac:dyDescent="0.2">
      <c r="A816" s="1" t="s">
        <v>188</v>
      </c>
      <c r="B816" s="1" t="s">
        <v>189</v>
      </c>
      <c r="C816" s="4">
        <v>44206</v>
      </c>
      <c r="D816" s="11">
        <v>91629</v>
      </c>
      <c r="E816" s="11">
        <v>91629</v>
      </c>
      <c r="F816" s="11"/>
      <c r="G816" s="11">
        <v>5314</v>
      </c>
      <c r="H816" s="11">
        <v>13027</v>
      </c>
      <c r="I816" s="11">
        <v>0.14000000000000001</v>
      </c>
      <c r="J816" s="11">
        <v>0.14000000000000001</v>
      </c>
      <c r="K816" s="11"/>
      <c r="L816" s="11">
        <v>192</v>
      </c>
      <c r="M816" s="1" t="s">
        <v>76</v>
      </c>
      <c r="N816" s="1" t="s">
        <v>190</v>
      </c>
      <c r="O816" s="1" t="s">
        <v>191</v>
      </c>
    </row>
    <row r="817" spans="1:15" x14ac:dyDescent="0.2">
      <c r="A817" s="1" t="s">
        <v>188</v>
      </c>
      <c r="B817" s="1" t="s">
        <v>189</v>
      </c>
      <c r="C817" s="4">
        <v>44207</v>
      </c>
      <c r="D817" s="11">
        <v>125412</v>
      </c>
      <c r="E817" s="11">
        <v>125412</v>
      </c>
      <c r="F817" s="11"/>
      <c r="G817" s="11">
        <v>33783</v>
      </c>
      <c r="H817" s="11">
        <v>17659</v>
      </c>
      <c r="I817" s="11">
        <v>0.18</v>
      </c>
      <c r="J817" s="11">
        <v>0.18</v>
      </c>
      <c r="K817" s="11"/>
      <c r="L817" s="11">
        <v>260</v>
      </c>
      <c r="M817" s="1" t="s">
        <v>76</v>
      </c>
      <c r="N817" s="1" t="s">
        <v>190</v>
      </c>
      <c r="O817" s="1" t="s">
        <v>191</v>
      </c>
    </row>
    <row r="818" spans="1:15" x14ac:dyDescent="0.2">
      <c r="A818" s="1" t="s">
        <v>188</v>
      </c>
      <c r="B818" s="1" t="s">
        <v>189</v>
      </c>
      <c r="C818" s="4">
        <v>44208</v>
      </c>
      <c r="D818" s="11">
        <v>179119</v>
      </c>
      <c r="E818" s="11">
        <v>179119</v>
      </c>
      <c r="F818" s="11"/>
      <c r="G818" s="11">
        <v>53707</v>
      </c>
      <c r="H818" s="11">
        <v>24625</v>
      </c>
      <c r="I818" s="11">
        <v>0.26</v>
      </c>
      <c r="J818" s="11">
        <v>0.26</v>
      </c>
      <c r="K818" s="11"/>
      <c r="L818" s="11">
        <v>363</v>
      </c>
      <c r="M818" s="1" t="s">
        <v>76</v>
      </c>
      <c r="N818" s="1" t="s">
        <v>190</v>
      </c>
      <c r="O818" s="1" t="s">
        <v>191</v>
      </c>
    </row>
    <row r="819" spans="1:15" x14ac:dyDescent="0.2">
      <c r="A819" s="1" t="s">
        <v>188</v>
      </c>
      <c r="B819" s="1" t="s">
        <v>189</v>
      </c>
      <c r="C819" s="4">
        <v>44209</v>
      </c>
      <c r="D819" s="11">
        <v>235786</v>
      </c>
      <c r="E819" s="11">
        <v>235786</v>
      </c>
      <c r="F819" s="11"/>
      <c r="G819" s="11">
        <v>56667</v>
      </c>
      <c r="H819" s="11">
        <v>31246</v>
      </c>
      <c r="I819" s="11">
        <v>0.35</v>
      </c>
      <c r="J819" s="11">
        <v>0.35</v>
      </c>
      <c r="K819" s="11"/>
      <c r="L819" s="11">
        <v>461</v>
      </c>
      <c r="M819" s="1" t="s">
        <v>76</v>
      </c>
      <c r="N819" s="1" t="s">
        <v>190</v>
      </c>
      <c r="O819" s="1" t="s">
        <v>191</v>
      </c>
    </row>
    <row r="820" spans="1:15" x14ac:dyDescent="0.2">
      <c r="A820" s="1" t="s">
        <v>188</v>
      </c>
      <c r="B820" s="1" t="s">
        <v>189</v>
      </c>
      <c r="C820" s="4">
        <v>44210</v>
      </c>
      <c r="D820" s="11">
        <v>306206</v>
      </c>
      <c r="E820" s="11">
        <v>306206</v>
      </c>
      <c r="F820" s="11"/>
      <c r="G820" s="11">
        <v>70420</v>
      </c>
      <c r="H820" s="11">
        <v>37561</v>
      </c>
      <c r="I820" s="11">
        <v>0.45</v>
      </c>
      <c r="J820" s="11">
        <v>0.45</v>
      </c>
      <c r="K820" s="11"/>
      <c r="L820" s="11">
        <v>554</v>
      </c>
      <c r="M820" s="1" t="s">
        <v>76</v>
      </c>
      <c r="N820" s="1" t="s">
        <v>190</v>
      </c>
      <c r="O820" s="1" t="s">
        <v>191</v>
      </c>
    </row>
    <row r="821" spans="1:15" x14ac:dyDescent="0.2">
      <c r="A821" s="1" t="s">
        <v>188</v>
      </c>
      <c r="B821" s="1" t="s">
        <v>189</v>
      </c>
      <c r="C821" s="4">
        <v>44211</v>
      </c>
      <c r="D821" s="11">
        <v>364846</v>
      </c>
      <c r="E821" s="11">
        <v>364846</v>
      </c>
      <c r="F821" s="11"/>
      <c r="G821" s="11">
        <v>58640</v>
      </c>
      <c r="H821" s="11">
        <v>41261</v>
      </c>
      <c r="I821" s="11">
        <v>0.54</v>
      </c>
      <c r="J821" s="11">
        <v>0.54</v>
      </c>
      <c r="K821" s="11"/>
      <c r="L821" s="11">
        <v>608</v>
      </c>
      <c r="M821" s="1" t="s">
        <v>76</v>
      </c>
      <c r="N821" s="1" t="s">
        <v>190</v>
      </c>
      <c r="O821" s="1" t="s">
        <v>191</v>
      </c>
    </row>
    <row r="822" spans="1:15" x14ac:dyDescent="0.2">
      <c r="A822" s="1" t="s">
        <v>188</v>
      </c>
      <c r="B822" s="1" t="s">
        <v>189</v>
      </c>
      <c r="C822" s="4">
        <v>44212</v>
      </c>
      <c r="D822" s="11">
        <v>382326</v>
      </c>
      <c r="E822" s="11">
        <v>382326</v>
      </c>
      <c r="F822" s="11"/>
      <c r="G822" s="11">
        <v>17480</v>
      </c>
      <c r="H822" s="11">
        <v>42287</v>
      </c>
      <c r="I822" s="11">
        <v>0.56000000000000005</v>
      </c>
      <c r="J822" s="11">
        <v>0.56000000000000005</v>
      </c>
      <c r="K822" s="11"/>
      <c r="L822" s="11">
        <v>623</v>
      </c>
      <c r="M822" s="1" t="s">
        <v>76</v>
      </c>
      <c r="N822" s="1" t="s">
        <v>190</v>
      </c>
      <c r="O822" s="1" t="s">
        <v>191</v>
      </c>
    </row>
    <row r="823" spans="1:15" x14ac:dyDescent="0.2">
      <c r="A823" s="1" t="s">
        <v>188</v>
      </c>
      <c r="B823" s="1" t="s">
        <v>189</v>
      </c>
      <c r="C823" s="4">
        <v>44213</v>
      </c>
      <c r="D823" s="11">
        <v>391910</v>
      </c>
      <c r="E823" s="11">
        <v>391910</v>
      </c>
      <c r="F823" s="11"/>
      <c r="G823" s="11">
        <v>9584</v>
      </c>
      <c r="H823" s="11">
        <v>42897</v>
      </c>
      <c r="I823" s="11">
        <v>0.57999999999999996</v>
      </c>
      <c r="J823" s="11">
        <v>0.57999999999999996</v>
      </c>
      <c r="K823" s="11"/>
      <c r="L823" s="11">
        <v>632</v>
      </c>
      <c r="M823" s="1" t="s">
        <v>76</v>
      </c>
      <c r="N823" s="1" t="s">
        <v>190</v>
      </c>
      <c r="O823" s="1" t="s">
        <v>191</v>
      </c>
    </row>
    <row r="824" spans="1:15" x14ac:dyDescent="0.2">
      <c r="A824" s="1" t="s">
        <v>188</v>
      </c>
      <c r="B824" s="1" t="s">
        <v>189</v>
      </c>
      <c r="C824" s="4">
        <v>44214</v>
      </c>
      <c r="D824" s="11">
        <v>468073</v>
      </c>
      <c r="E824" s="11">
        <v>468073</v>
      </c>
      <c r="F824" s="11"/>
      <c r="G824" s="11">
        <v>76163</v>
      </c>
      <c r="H824" s="11">
        <v>48952</v>
      </c>
      <c r="I824" s="11">
        <v>0.69</v>
      </c>
      <c r="J824" s="11">
        <v>0.69</v>
      </c>
      <c r="K824" s="11"/>
      <c r="L824" s="11">
        <v>722</v>
      </c>
      <c r="M824" s="1" t="s">
        <v>76</v>
      </c>
      <c r="N824" s="1" t="s">
        <v>190</v>
      </c>
      <c r="O824" s="1" t="s">
        <v>191</v>
      </c>
    </row>
    <row r="825" spans="1:15" x14ac:dyDescent="0.2">
      <c r="A825" s="1" t="s">
        <v>188</v>
      </c>
      <c r="B825" s="1" t="s">
        <v>189</v>
      </c>
      <c r="C825" s="4">
        <v>44215</v>
      </c>
      <c r="D825" s="11">
        <v>585735</v>
      </c>
      <c r="E825" s="11">
        <v>585735</v>
      </c>
      <c r="F825" s="11"/>
      <c r="G825" s="11">
        <v>117662</v>
      </c>
      <c r="H825" s="11">
        <v>58088</v>
      </c>
      <c r="I825" s="11">
        <v>0.86</v>
      </c>
      <c r="J825" s="11">
        <v>0.86</v>
      </c>
      <c r="K825" s="11"/>
      <c r="L825" s="11">
        <v>856</v>
      </c>
      <c r="M825" s="1" t="s">
        <v>76</v>
      </c>
      <c r="N825" s="1" t="s">
        <v>190</v>
      </c>
      <c r="O825" s="1" t="s">
        <v>191</v>
      </c>
    </row>
    <row r="826" spans="1:15" x14ac:dyDescent="0.2">
      <c r="A826" s="1" t="s">
        <v>188</v>
      </c>
      <c r="B826" s="1" t="s">
        <v>189</v>
      </c>
      <c r="C826" s="4">
        <v>44216</v>
      </c>
      <c r="D826" s="11">
        <v>708973</v>
      </c>
      <c r="E826" s="11">
        <v>708973</v>
      </c>
      <c r="F826" s="11"/>
      <c r="G826" s="11">
        <v>123238</v>
      </c>
      <c r="H826" s="11">
        <v>67598</v>
      </c>
      <c r="I826" s="11">
        <v>1.05</v>
      </c>
      <c r="J826" s="11">
        <v>1.05</v>
      </c>
      <c r="K826" s="11"/>
      <c r="L826" s="11">
        <v>997</v>
      </c>
      <c r="M826" s="1" t="s">
        <v>76</v>
      </c>
      <c r="N826" s="1" t="s">
        <v>190</v>
      </c>
      <c r="O826" s="1" t="s">
        <v>191</v>
      </c>
    </row>
    <row r="827" spans="1:15" x14ac:dyDescent="0.2">
      <c r="A827" s="1" t="s">
        <v>188</v>
      </c>
      <c r="B827" s="1" t="s">
        <v>189</v>
      </c>
      <c r="C827" s="4">
        <v>44217</v>
      </c>
      <c r="D827" s="11">
        <v>850380</v>
      </c>
      <c r="E827" s="11">
        <v>850380</v>
      </c>
      <c r="F827" s="11"/>
      <c r="G827" s="11">
        <v>141407</v>
      </c>
      <c r="H827" s="11">
        <v>77739</v>
      </c>
      <c r="I827" s="11">
        <v>1.25</v>
      </c>
      <c r="J827" s="11">
        <v>1.25</v>
      </c>
      <c r="K827" s="11"/>
      <c r="L827" s="11">
        <v>1146</v>
      </c>
      <c r="M827" s="1" t="s">
        <v>76</v>
      </c>
      <c r="N827" s="1" t="s">
        <v>190</v>
      </c>
      <c r="O827" s="1" t="s">
        <v>191</v>
      </c>
    </row>
    <row r="828" spans="1:15" x14ac:dyDescent="0.2">
      <c r="A828" s="1" t="s">
        <v>188</v>
      </c>
      <c r="B828" s="1" t="s">
        <v>189</v>
      </c>
      <c r="C828" s="4">
        <v>44218</v>
      </c>
      <c r="D828" s="11">
        <v>959716</v>
      </c>
      <c r="E828" s="11">
        <v>959716</v>
      </c>
      <c r="F828" s="11"/>
      <c r="G828" s="11">
        <v>109336</v>
      </c>
      <c r="H828" s="11">
        <v>84981</v>
      </c>
      <c r="I828" s="11">
        <v>1.41</v>
      </c>
      <c r="J828" s="11">
        <v>1.41</v>
      </c>
      <c r="K828" s="11"/>
      <c r="L828" s="11">
        <v>1253</v>
      </c>
      <c r="M828" s="1" t="s">
        <v>76</v>
      </c>
      <c r="N828" s="1" t="s">
        <v>190</v>
      </c>
      <c r="O828" s="1" t="s">
        <v>191</v>
      </c>
    </row>
    <row r="829" spans="1:15" x14ac:dyDescent="0.2">
      <c r="A829" s="1" t="s">
        <v>188</v>
      </c>
      <c r="B829" s="1" t="s">
        <v>189</v>
      </c>
      <c r="C829" s="4">
        <v>44219</v>
      </c>
      <c r="D829" s="11">
        <v>995147</v>
      </c>
      <c r="E829" s="11">
        <v>995147</v>
      </c>
      <c r="F829" s="11"/>
      <c r="G829" s="11">
        <v>35431</v>
      </c>
      <c r="H829" s="11">
        <v>87546</v>
      </c>
      <c r="I829" s="11">
        <v>1.47</v>
      </c>
      <c r="J829" s="11">
        <v>1.47</v>
      </c>
      <c r="K829" s="11"/>
      <c r="L829" s="11">
        <v>1291</v>
      </c>
      <c r="M829" s="1" t="s">
        <v>76</v>
      </c>
      <c r="N829" s="1" t="s">
        <v>190</v>
      </c>
      <c r="O829" s="1" t="s">
        <v>191</v>
      </c>
    </row>
    <row r="830" spans="1:15" x14ac:dyDescent="0.2">
      <c r="A830" s="1" t="s">
        <v>188</v>
      </c>
      <c r="B830" s="1" t="s">
        <v>189</v>
      </c>
      <c r="C830" s="4">
        <v>44220</v>
      </c>
      <c r="D830" s="11">
        <v>1003968</v>
      </c>
      <c r="E830" s="11">
        <v>1003968</v>
      </c>
      <c r="F830" s="11"/>
      <c r="G830" s="11">
        <v>8821</v>
      </c>
      <c r="H830" s="11">
        <v>87437</v>
      </c>
      <c r="I830" s="11">
        <v>1.48</v>
      </c>
      <c r="J830" s="11">
        <v>1.48</v>
      </c>
      <c r="K830" s="11"/>
      <c r="L830" s="11">
        <v>1289</v>
      </c>
      <c r="M830" s="1" t="s">
        <v>76</v>
      </c>
      <c r="N830" s="1" t="s">
        <v>190</v>
      </c>
      <c r="O830" s="1" t="s">
        <v>191</v>
      </c>
    </row>
    <row r="831" spans="1:15" x14ac:dyDescent="0.2">
      <c r="A831" s="1" t="s">
        <v>188</v>
      </c>
      <c r="B831" s="1" t="s">
        <v>189</v>
      </c>
      <c r="C831" s="4">
        <v>44221</v>
      </c>
      <c r="D831" s="11">
        <v>1075045</v>
      </c>
      <c r="E831" s="11">
        <v>1075045</v>
      </c>
      <c r="F831" s="11"/>
      <c r="G831" s="11">
        <v>71077</v>
      </c>
      <c r="H831" s="11">
        <v>86710</v>
      </c>
      <c r="I831" s="11">
        <v>1.58</v>
      </c>
      <c r="J831" s="11">
        <v>1.58</v>
      </c>
      <c r="K831" s="11"/>
      <c r="L831" s="11">
        <v>1278</v>
      </c>
      <c r="M831" s="1" t="s">
        <v>76</v>
      </c>
      <c r="N831" s="1" t="s">
        <v>190</v>
      </c>
      <c r="O831" s="1" t="s">
        <v>191</v>
      </c>
    </row>
    <row r="832" spans="1:15" x14ac:dyDescent="0.2">
      <c r="A832" s="1" t="s">
        <v>188</v>
      </c>
      <c r="B832" s="1" t="s">
        <v>189</v>
      </c>
      <c r="C832" s="4">
        <v>44222</v>
      </c>
      <c r="D832" s="11">
        <v>1171264</v>
      </c>
      <c r="E832" s="11">
        <v>1165852</v>
      </c>
      <c r="F832" s="11">
        <v>5412</v>
      </c>
      <c r="G832" s="11">
        <v>96219</v>
      </c>
      <c r="H832" s="11">
        <v>83647</v>
      </c>
      <c r="I832" s="11">
        <v>1.73</v>
      </c>
      <c r="J832" s="11">
        <v>1.72</v>
      </c>
      <c r="K832" s="11">
        <v>0.01</v>
      </c>
      <c r="L832" s="11">
        <v>1233</v>
      </c>
      <c r="M832" s="1" t="s">
        <v>76</v>
      </c>
      <c r="N832" s="1" t="s">
        <v>190</v>
      </c>
      <c r="O832" s="1" t="s">
        <v>191</v>
      </c>
    </row>
    <row r="833" spans="1:15" x14ac:dyDescent="0.2">
      <c r="A833" s="1" t="s">
        <v>188</v>
      </c>
      <c r="B833" s="1" t="s">
        <v>189</v>
      </c>
      <c r="C833" s="4">
        <v>44223</v>
      </c>
      <c r="D833" s="11">
        <v>1274711</v>
      </c>
      <c r="E833" s="11">
        <v>1262972</v>
      </c>
      <c r="F833" s="11">
        <v>11739</v>
      </c>
      <c r="G833" s="11">
        <v>103447</v>
      </c>
      <c r="H833" s="11">
        <v>80820</v>
      </c>
      <c r="I833" s="11">
        <v>1.88</v>
      </c>
      <c r="J833" s="11">
        <v>1.86</v>
      </c>
      <c r="K833" s="11">
        <v>0.02</v>
      </c>
      <c r="L833" s="11">
        <v>1191</v>
      </c>
      <c r="M833" s="1" t="s">
        <v>76</v>
      </c>
      <c r="N833" s="1" t="s">
        <v>190</v>
      </c>
      <c r="O833" s="1" t="s">
        <v>191</v>
      </c>
    </row>
    <row r="834" spans="1:15" x14ac:dyDescent="0.2">
      <c r="A834" s="1" t="s">
        <v>188</v>
      </c>
      <c r="B834" s="1" t="s">
        <v>189</v>
      </c>
      <c r="C834" s="4">
        <v>44224</v>
      </c>
      <c r="D834" s="11">
        <v>1396881</v>
      </c>
      <c r="E834" s="11">
        <v>1372680</v>
      </c>
      <c r="F834" s="11">
        <v>24201</v>
      </c>
      <c r="G834" s="11">
        <v>122170</v>
      </c>
      <c r="H834" s="11">
        <v>78072</v>
      </c>
      <c r="I834" s="11">
        <v>2.06</v>
      </c>
      <c r="J834" s="11">
        <v>2.02</v>
      </c>
      <c r="K834" s="11">
        <v>0.04</v>
      </c>
      <c r="L834" s="11">
        <v>1151</v>
      </c>
      <c r="M834" s="1" t="s">
        <v>76</v>
      </c>
      <c r="N834" s="1" t="s">
        <v>190</v>
      </c>
      <c r="O834" s="1" t="s">
        <v>191</v>
      </c>
    </row>
    <row r="835" spans="1:15" x14ac:dyDescent="0.2">
      <c r="A835" s="1" t="s">
        <v>188</v>
      </c>
      <c r="B835" s="1" t="s">
        <v>189</v>
      </c>
      <c r="C835" s="4">
        <v>44225</v>
      </c>
      <c r="D835" s="11">
        <v>1494643</v>
      </c>
      <c r="E835" s="11">
        <v>1453325</v>
      </c>
      <c r="F835" s="11">
        <v>41318</v>
      </c>
      <c r="G835" s="11">
        <v>97762</v>
      </c>
      <c r="H835" s="11">
        <v>76418</v>
      </c>
      <c r="I835" s="11">
        <v>2.2000000000000002</v>
      </c>
      <c r="J835" s="11">
        <v>2.14</v>
      </c>
      <c r="K835" s="11">
        <v>0.06</v>
      </c>
      <c r="L835" s="11">
        <v>1127</v>
      </c>
      <c r="M835" s="1" t="s">
        <v>76</v>
      </c>
      <c r="N835" s="1" t="s">
        <v>190</v>
      </c>
      <c r="O835" s="1" t="s">
        <v>191</v>
      </c>
    </row>
    <row r="836" spans="1:15" x14ac:dyDescent="0.2">
      <c r="A836" s="1" t="s">
        <v>188</v>
      </c>
      <c r="B836" s="1" t="s">
        <v>189</v>
      </c>
      <c r="C836" s="4">
        <v>44226</v>
      </c>
      <c r="D836" s="11">
        <v>1525377</v>
      </c>
      <c r="E836" s="11">
        <v>1479909</v>
      </c>
      <c r="F836" s="11">
        <v>45468</v>
      </c>
      <c r="G836" s="11">
        <v>30734</v>
      </c>
      <c r="H836" s="11">
        <v>75747</v>
      </c>
      <c r="I836" s="11">
        <v>2.25</v>
      </c>
      <c r="J836" s="11">
        <v>2.1800000000000002</v>
      </c>
      <c r="K836" s="11">
        <v>7.0000000000000007E-2</v>
      </c>
      <c r="L836" s="11">
        <v>1117</v>
      </c>
      <c r="M836" s="1" t="s">
        <v>76</v>
      </c>
      <c r="N836" s="1" t="s">
        <v>190</v>
      </c>
      <c r="O836" s="1" t="s">
        <v>191</v>
      </c>
    </row>
    <row r="837" spans="1:15" x14ac:dyDescent="0.2">
      <c r="A837" s="1" t="s">
        <v>188</v>
      </c>
      <c r="B837" s="1" t="s">
        <v>189</v>
      </c>
      <c r="C837" s="4">
        <v>44227</v>
      </c>
      <c r="D837" s="11">
        <v>1533630</v>
      </c>
      <c r="E837" s="11">
        <v>1486493</v>
      </c>
      <c r="F837" s="11">
        <v>47137</v>
      </c>
      <c r="G837" s="11">
        <v>8253</v>
      </c>
      <c r="H837" s="11">
        <v>75666</v>
      </c>
      <c r="I837" s="11">
        <v>2.2599999999999998</v>
      </c>
      <c r="J837" s="11">
        <v>2.19</v>
      </c>
      <c r="K837" s="11">
        <v>7.0000000000000007E-2</v>
      </c>
      <c r="L837" s="11">
        <v>1115</v>
      </c>
      <c r="M837" s="1" t="s">
        <v>76</v>
      </c>
      <c r="N837" s="1" t="s">
        <v>190</v>
      </c>
      <c r="O837" s="1" t="s">
        <v>191</v>
      </c>
    </row>
    <row r="838" spans="1:15" x14ac:dyDescent="0.2">
      <c r="A838" s="1" t="s">
        <v>188</v>
      </c>
      <c r="B838" s="1" t="s">
        <v>189</v>
      </c>
      <c r="C838" s="4">
        <v>44228</v>
      </c>
      <c r="D838" s="11">
        <v>1609072</v>
      </c>
      <c r="E838" s="11">
        <v>1541079</v>
      </c>
      <c r="F838" s="11">
        <v>67993</v>
      </c>
      <c r="G838" s="11">
        <v>75442</v>
      </c>
      <c r="H838" s="11">
        <v>76290</v>
      </c>
      <c r="I838" s="11">
        <v>2.37</v>
      </c>
      <c r="J838" s="11">
        <v>2.27</v>
      </c>
      <c r="K838" s="11">
        <v>0.1</v>
      </c>
      <c r="L838" s="11">
        <v>1125</v>
      </c>
      <c r="M838" s="1" t="s">
        <v>76</v>
      </c>
      <c r="N838" s="1" t="s">
        <v>190</v>
      </c>
      <c r="O838" s="1" t="s">
        <v>191</v>
      </c>
    </row>
    <row r="839" spans="1:15" x14ac:dyDescent="0.2">
      <c r="A839" s="1" t="s">
        <v>188</v>
      </c>
      <c r="B839" s="1" t="s">
        <v>189</v>
      </c>
      <c r="C839" s="4">
        <v>44229</v>
      </c>
      <c r="D839" s="11">
        <v>1717385</v>
      </c>
      <c r="E839" s="11">
        <v>1615088</v>
      </c>
      <c r="F839" s="11">
        <v>102297</v>
      </c>
      <c r="G839" s="11">
        <v>108313</v>
      </c>
      <c r="H839" s="11">
        <v>78017</v>
      </c>
      <c r="I839" s="11">
        <v>2.5299999999999998</v>
      </c>
      <c r="J839" s="11">
        <v>2.38</v>
      </c>
      <c r="K839" s="11">
        <v>0.15</v>
      </c>
      <c r="L839" s="11">
        <v>1150</v>
      </c>
      <c r="M839" s="1" t="s">
        <v>76</v>
      </c>
      <c r="N839" s="1" t="s">
        <v>190</v>
      </c>
      <c r="O839" s="1" t="s">
        <v>191</v>
      </c>
    </row>
    <row r="840" spans="1:15" x14ac:dyDescent="0.2">
      <c r="A840" s="1" t="s">
        <v>188</v>
      </c>
      <c r="B840" s="1" t="s">
        <v>189</v>
      </c>
      <c r="C840" s="4">
        <v>44230</v>
      </c>
      <c r="D840" s="11">
        <v>1825982</v>
      </c>
      <c r="E840" s="11">
        <v>1687026</v>
      </c>
      <c r="F840" s="11">
        <v>138956</v>
      </c>
      <c r="G840" s="11">
        <v>108597</v>
      </c>
      <c r="H840" s="11">
        <v>78753</v>
      </c>
      <c r="I840" s="11">
        <v>2.69</v>
      </c>
      <c r="J840" s="11">
        <v>2.4900000000000002</v>
      </c>
      <c r="K840" s="11">
        <v>0.2</v>
      </c>
      <c r="L840" s="11">
        <v>1161</v>
      </c>
      <c r="M840" s="1" t="s">
        <v>76</v>
      </c>
      <c r="N840" s="1" t="s">
        <v>190</v>
      </c>
      <c r="O840" s="1" t="s">
        <v>191</v>
      </c>
    </row>
    <row r="841" spans="1:15" x14ac:dyDescent="0.2">
      <c r="A841" s="1" t="s">
        <v>188</v>
      </c>
      <c r="B841" s="1" t="s">
        <v>189</v>
      </c>
      <c r="C841" s="4">
        <v>44231</v>
      </c>
      <c r="D841" s="11">
        <v>1962126</v>
      </c>
      <c r="E841" s="11">
        <v>1772602</v>
      </c>
      <c r="F841" s="11">
        <v>189524</v>
      </c>
      <c r="G841" s="11">
        <v>136144</v>
      </c>
      <c r="H841" s="11">
        <v>80749</v>
      </c>
      <c r="I841" s="11">
        <v>2.89</v>
      </c>
      <c r="J841" s="11">
        <v>2.61</v>
      </c>
      <c r="K841" s="11">
        <v>0.28000000000000003</v>
      </c>
      <c r="L841" s="11">
        <v>1190</v>
      </c>
      <c r="M841" s="1" t="s">
        <v>76</v>
      </c>
      <c r="N841" s="1" t="s">
        <v>190</v>
      </c>
      <c r="O841" s="1" t="s">
        <v>191</v>
      </c>
    </row>
    <row r="842" spans="1:15" x14ac:dyDescent="0.2">
      <c r="A842" s="1" t="s">
        <v>188</v>
      </c>
      <c r="B842" s="1" t="s">
        <v>189</v>
      </c>
      <c r="C842" s="4">
        <v>44232</v>
      </c>
      <c r="D842" s="11">
        <v>2077037</v>
      </c>
      <c r="E842" s="11">
        <v>1843763</v>
      </c>
      <c r="F842" s="11">
        <v>233274</v>
      </c>
      <c r="G842" s="11">
        <v>114911</v>
      </c>
      <c r="H842" s="11">
        <v>83199</v>
      </c>
      <c r="I842" s="11">
        <v>3.06</v>
      </c>
      <c r="J842" s="11">
        <v>2.72</v>
      </c>
      <c r="K842" s="11">
        <v>0.34</v>
      </c>
      <c r="L842" s="11">
        <v>1226</v>
      </c>
      <c r="M842" s="1" t="s">
        <v>76</v>
      </c>
      <c r="N842" s="1" t="s">
        <v>190</v>
      </c>
      <c r="O842" s="1" t="s">
        <v>191</v>
      </c>
    </row>
    <row r="843" spans="1:15" x14ac:dyDescent="0.2">
      <c r="A843" s="1" t="s">
        <v>192</v>
      </c>
      <c r="B843" s="1" t="s">
        <v>193</v>
      </c>
      <c r="C843" s="4">
        <v>44192</v>
      </c>
      <c r="D843" s="11">
        <v>23900</v>
      </c>
      <c r="E843" s="11">
        <v>23900</v>
      </c>
      <c r="F843" s="11"/>
      <c r="G843" s="11"/>
      <c r="H843" s="11"/>
      <c r="I843" s="11">
        <v>0.03</v>
      </c>
      <c r="J843" s="11">
        <v>0.03</v>
      </c>
      <c r="K843" s="11"/>
      <c r="L843" s="11"/>
      <c r="M843" s="1" t="s">
        <v>76</v>
      </c>
      <c r="N843" s="1" t="s">
        <v>194</v>
      </c>
      <c r="O843" s="1" t="s">
        <v>195</v>
      </c>
    </row>
    <row r="844" spans="1:15" x14ac:dyDescent="0.2">
      <c r="A844" s="1" t="s">
        <v>192</v>
      </c>
      <c r="B844" s="1" t="s">
        <v>193</v>
      </c>
      <c r="C844" s="4">
        <v>44193</v>
      </c>
      <c r="D844" s="11">
        <v>43734</v>
      </c>
      <c r="E844" s="11">
        <v>43734</v>
      </c>
      <c r="F844" s="11"/>
      <c r="G844" s="11">
        <v>19834</v>
      </c>
      <c r="H844" s="11">
        <v>19834</v>
      </c>
      <c r="I844" s="11">
        <v>0.05</v>
      </c>
      <c r="J844" s="11">
        <v>0.05</v>
      </c>
      <c r="K844" s="11"/>
      <c r="L844" s="11">
        <v>237</v>
      </c>
      <c r="M844" s="1" t="s">
        <v>76</v>
      </c>
      <c r="N844" s="1" t="s">
        <v>194</v>
      </c>
      <c r="O844" s="1" t="s">
        <v>195</v>
      </c>
    </row>
    <row r="845" spans="1:15" x14ac:dyDescent="0.2">
      <c r="A845" s="1" t="s">
        <v>192</v>
      </c>
      <c r="B845" s="1" t="s">
        <v>193</v>
      </c>
      <c r="C845" s="4">
        <v>44194</v>
      </c>
      <c r="D845" s="11">
        <v>87148</v>
      </c>
      <c r="E845" s="11">
        <v>87148</v>
      </c>
      <c r="F845" s="11"/>
      <c r="G845" s="11">
        <v>43414</v>
      </c>
      <c r="H845" s="11">
        <v>31624</v>
      </c>
      <c r="I845" s="11">
        <v>0.1</v>
      </c>
      <c r="J845" s="11">
        <v>0.1</v>
      </c>
      <c r="K845" s="11"/>
      <c r="L845" s="11">
        <v>377</v>
      </c>
      <c r="M845" s="1" t="s">
        <v>76</v>
      </c>
      <c r="N845" s="1" t="s">
        <v>194</v>
      </c>
      <c r="O845" s="1" t="s">
        <v>195</v>
      </c>
    </row>
    <row r="846" spans="1:15" x14ac:dyDescent="0.2">
      <c r="A846" s="1" t="s">
        <v>192</v>
      </c>
      <c r="B846" s="1" t="s">
        <v>193</v>
      </c>
      <c r="C846" s="4">
        <v>44195</v>
      </c>
      <c r="D846" s="11">
        <v>144903</v>
      </c>
      <c r="E846" s="11">
        <v>144903</v>
      </c>
      <c r="F846" s="11"/>
      <c r="G846" s="11">
        <v>57755</v>
      </c>
      <c r="H846" s="11">
        <v>40334</v>
      </c>
      <c r="I846" s="11">
        <v>0.17</v>
      </c>
      <c r="J846" s="11">
        <v>0.17</v>
      </c>
      <c r="K846" s="11"/>
      <c r="L846" s="11">
        <v>481</v>
      </c>
      <c r="M846" s="1" t="s">
        <v>76</v>
      </c>
      <c r="N846" s="1" t="s">
        <v>194</v>
      </c>
      <c r="O846" s="1" t="s">
        <v>195</v>
      </c>
    </row>
    <row r="847" spans="1:15" x14ac:dyDescent="0.2">
      <c r="A847" s="1" t="s">
        <v>192</v>
      </c>
      <c r="B847" s="1" t="s">
        <v>193</v>
      </c>
      <c r="C847" s="4">
        <v>44196</v>
      </c>
      <c r="D847" s="11">
        <v>182960</v>
      </c>
      <c r="E847" s="11">
        <v>182960</v>
      </c>
      <c r="F847" s="11"/>
      <c r="G847" s="11">
        <v>38057</v>
      </c>
      <c r="H847" s="11">
        <v>39765</v>
      </c>
      <c r="I847" s="11">
        <v>0.22</v>
      </c>
      <c r="J847" s="11">
        <v>0.22</v>
      </c>
      <c r="K847" s="11"/>
      <c r="L847" s="11">
        <v>475</v>
      </c>
      <c r="M847" s="1" t="s">
        <v>76</v>
      </c>
      <c r="N847" s="1" t="s">
        <v>194</v>
      </c>
      <c r="O847" s="1" t="s">
        <v>195</v>
      </c>
    </row>
    <row r="848" spans="1:15" x14ac:dyDescent="0.2">
      <c r="A848" s="1" t="s">
        <v>192</v>
      </c>
      <c r="B848" s="1" t="s">
        <v>193</v>
      </c>
      <c r="C848" s="4">
        <v>44197</v>
      </c>
      <c r="D848" s="11">
        <v>207452</v>
      </c>
      <c r="E848" s="11">
        <v>207452</v>
      </c>
      <c r="F848" s="11"/>
      <c r="G848" s="11">
        <v>24492</v>
      </c>
      <c r="H848" s="11">
        <v>36710</v>
      </c>
      <c r="I848" s="11">
        <v>0.25</v>
      </c>
      <c r="J848" s="11">
        <v>0.25</v>
      </c>
      <c r="K848" s="11"/>
      <c r="L848" s="11">
        <v>438</v>
      </c>
      <c r="M848" s="1" t="s">
        <v>76</v>
      </c>
      <c r="N848" s="1" t="s">
        <v>194</v>
      </c>
      <c r="O848" s="1" t="s">
        <v>195</v>
      </c>
    </row>
    <row r="849" spans="1:15" x14ac:dyDescent="0.2">
      <c r="A849" s="1" t="s">
        <v>192</v>
      </c>
      <c r="B849" s="1" t="s">
        <v>193</v>
      </c>
      <c r="C849" s="4">
        <v>44198</v>
      </c>
      <c r="D849" s="11">
        <v>258223</v>
      </c>
      <c r="E849" s="11">
        <v>258223</v>
      </c>
      <c r="F849" s="11"/>
      <c r="G849" s="11">
        <v>50771</v>
      </c>
      <c r="H849" s="11">
        <v>39054</v>
      </c>
      <c r="I849" s="11">
        <v>0.31</v>
      </c>
      <c r="J849" s="11">
        <v>0.31</v>
      </c>
      <c r="K849" s="11"/>
      <c r="L849" s="11">
        <v>466</v>
      </c>
      <c r="M849" s="1" t="s">
        <v>76</v>
      </c>
      <c r="N849" s="1" t="s">
        <v>194</v>
      </c>
      <c r="O849" s="1" t="s">
        <v>195</v>
      </c>
    </row>
    <row r="850" spans="1:15" x14ac:dyDescent="0.2">
      <c r="A850" s="1" t="s">
        <v>192</v>
      </c>
      <c r="B850" s="1" t="s">
        <v>193</v>
      </c>
      <c r="C850" s="4">
        <v>44199</v>
      </c>
      <c r="D850" s="11">
        <v>283420</v>
      </c>
      <c r="E850" s="11">
        <v>283420</v>
      </c>
      <c r="F850" s="11"/>
      <c r="G850" s="11">
        <v>25197</v>
      </c>
      <c r="H850" s="11">
        <v>37074</v>
      </c>
      <c r="I850" s="11">
        <v>0.34</v>
      </c>
      <c r="J850" s="11">
        <v>0.34</v>
      </c>
      <c r="K850" s="11"/>
      <c r="L850" s="11">
        <v>442</v>
      </c>
      <c r="M850" s="1" t="s">
        <v>76</v>
      </c>
      <c r="N850" s="1" t="s">
        <v>194</v>
      </c>
      <c r="O850" s="1" t="s">
        <v>195</v>
      </c>
    </row>
    <row r="851" spans="1:15" x14ac:dyDescent="0.2">
      <c r="A851" s="1" t="s">
        <v>192</v>
      </c>
      <c r="B851" s="1" t="s">
        <v>193</v>
      </c>
      <c r="C851" s="4">
        <v>44200</v>
      </c>
      <c r="D851" s="11">
        <v>332306</v>
      </c>
      <c r="E851" s="11">
        <v>332306</v>
      </c>
      <c r="F851" s="11"/>
      <c r="G851" s="11">
        <v>48886</v>
      </c>
      <c r="H851" s="11">
        <v>41225</v>
      </c>
      <c r="I851" s="11">
        <v>0.4</v>
      </c>
      <c r="J851" s="11">
        <v>0.4</v>
      </c>
      <c r="K851" s="11"/>
      <c r="L851" s="11">
        <v>492</v>
      </c>
      <c r="M851" s="1" t="s">
        <v>76</v>
      </c>
      <c r="N851" s="1" t="s">
        <v>194</v>
      </c>
      <c r="O851" s="1" t="s">
        <v>195</v>
      </c>
    </row>
    <row r="852" spans="1:15" x14ac:dyDescent="0.2">
      <c r="A852" s="1" t="s">
        <v>192</v>
      </c>
      <c r="B852" s="1" t="s">
        <v>193</v>
      </c>
      <c r="C852" s="4">
        <v>44201</v>
      </c>
      <c r="D852" s="11">
        <v>384445</v>
      </c>
      <c r="E852" s="11">
        <v>384445</v>
      </c>
      <c r="F852" s="11"/>
      <c r="G852" s="11">
        <v>52139</v>
      </c>
      <c r="H852" s="11">
        <v>42471</v>
      </c>
      <c r="I852" s="11">
        <v>0.46</v>
      </c>
      <c r="J852" s="11">
        <v>0.46</v>
      </c>
      <c r="K852" s="11"/>
      <c r="L852" s="11">
        <v>507</v>
      </c>
      <c r="M852" s="1" t="s">
        <v>76</v>
      </c>
      <c r="N852" s="1" t="s">
        <v>194</v>
      </c>
      <c r="O852" s="1" t="s">
        <v>195</v>
      </c>
    </row>
    <row r="853" spans="1:15" x14ac:dyDescent="0.2">
      <c r="A853" s="1" t="s">
        <v>192</v>
      </c>
      <c r="B853" s="1" t="s">
        <v>193</v>
      </c>
      <c r="C853" s="4">
        <v>44202</v>
      </c>
      <c r="D853" s="11">
        <v>442766</v>
      </c>
      <c r="E853" s="11">
        <v>442766</v>
      </c>
      <c r="F853" s="11"/>
      <c r="G853" s="11">
        <v>58321</v>
      </c>
      <c r="H853" s="11">
        <v>42552</v>
      </c>
      <c r="I853" s="11">
        <v>0.53</v>
      </c>
      <c r="J853" s="11">
        <v>0.53</v>
      </c>
      <c r="K853" s="11"/>
      <c r="L853" s="11">
        <v>508</v>
      </c>
      <c r="M853" s="1" t="s">
        <v>76</v>
      </c>
      <c r="N853" s="1" t="s">
        <v>194</v>
      </c>
      <c r="O853" s="1" t="s">
        <v>195</v>
      </c>
    </row>
    <row r="854" spans="1:15" x14ac:dyDescent="0.2">
      <c r="A854" s="1" t="s">
        <v>192</v>
      </c>
      <c r="B854" s="1" t="s">
        <v>193</v>
      </c>
      <c r="C854" s="4">
        <v>44203</v>
      </c>
      <c r="D854" s="11">
        <v>501341</v>
      </c>
      <c r="E854" s="11">
        <v>501341</v>
      </c>
      <c r="F854" s="11"/>
      <c r="G854" s="11">
        <v>58575</v>
      </c>
      <c r="H854" s="11">
        <v>45483</v>
      </c>
      <c r="I854" s="11">
        <v>0.6</v>
      </c>
      <c r="J854" s="11">
        <v>0.6</v>
      </c>
      <c r="K854" s="11"/>
      <c r="L854" s="11">
        <v>543</v>
      </c>
      <c r="M854" s="1" t="s">
        <v>76</v>
      </c>
      <c r="N854" s="1" t="s">
        <v>194</v>
      </c>
      <c r="O854" s="1" t="s">
        <v>195</v>
      </c>
    </row>
    <row r="855" spans="1:15" x14ac:dyDescent="0.2">
      <c r="A855" s="1" t="s">
        <v>192</v>
      </c>
      <c r="B855" s="1" t="s">
        <v>193</v>
      </c>
      <c r="C855" s="4">
        <v>44204</v>
      </c>
      <c r="D855" s="11">
        <v>561291</v>
      </c>
      <c r="E855" s="11">
        <v>561291</v>
      </c>
      <c r="F855" s="11"/>
      <c r="G855" s="11">
        <v>59950</v>
      </c>
      <c r="H855" s="11">
        <v>50548</v>
      </c>
      <c r="I855" s="11">
        <v>0.67</v>
      </c>
      <c r="J855" s="11">
        <v>0.67</v>
      </c>
      <c r="K855" s="11"/>
      <c r="L855" s="11">
        <v>603</v>
      </c>
      <c r="M855" s="1" t="s">
        <v>76</v>
      </c>
      <c r="N855" s="1" t="s">
        <v>194</v>
      </c>
      <c r="O855" s="1" t="s">
        <v>195</v>
      </c>
    </row>
    <row r="856" spans="1:15" x14ac:dyDescent="0.2">
      <c r="A856" s="1" t="s">
        <v>192</v>
      </c>
      <c r="B856" s="1" t="s">
        <v>193</v>
      </c>
      <c r="C856" s="4">
        <v>44205</v>
      </c>
      <c r="D856" s="11">
        <v>617700</v>
      </c>
      <c r="E856" s="11">
        <v>617700</v>
      </c>
      <c r="F856" s="11"/>
      <c r="G856" s="11">
        <v>56409</v>
      </c>
      <c r="H856" s="11">
        <v>51354</v>
      </c>
      <c r="I856" s="11">
        <v>0.74</v>
      </c>
      <c r="J856" s="11">
        <v>0.74</v>
      </c>
      <c r="K856" s="11"/>
      <c r="L856" s="11">
        <v>613</v>
      </c>
      <c r="M856" s="1" t="s">
        <v>76</v>
      </c>
      <c r="N856" s="1" t="s">
        <v>194</v>
      </c>
      <c r="O856" s="1" t="s">
        <v>195</v>
      </c>
    </row>
    <row r="857" spans="1:15" x14ac:dyDescent="0.2">
      <c r="A857" s="1" t="s">
        <v>192</v>
      </c>
      <c r="B857" s="1" t="s">
        <v>193</v>
      </c>
      <c r="C857" s="4">
        <v>44206</v>
      </c>
      <c r="D857" s="11">
        <v>650941</v>
      </c>
      <c r="E857" s="11">
        <v>650941</v>
      </c>
      <c r="F857" s="11"/>
      <c r="G857" s="11">
        <v>33241</v>
      </c>
      <c r="H857" s="11">
        <v>52503</v>
      </c>
      <c r="I857" s="11">
        <v>0.78</v>
      </c>
      <c r="J857" s="11">
        <v>0.78</v>
      </c>
      <c r="K857" s="11"/>
      <c r="L857" s="11">
        <v>627</v>
      </c>
      <c r="M857" s="1" t="s">
        <v>76</v>
      </c>
      <c r="N857" s="1" t="s">
        <v>194</v>
      </c>
      <c r="O857" s="1" t="s">
        <v>195</v>
      </c>
    </row>
    <row r="858" spans="1:15" x14ac:dyDescent="0.2">
      <c r="A858" s="1" t="s">
        <v>192</v>
      </c>
      <c r="B858" s="1" t="s">
        <v>193</v>
      </c>
      <c r="C858" s="4">
        <v>44207</v>
      </c>
      <c r="D858" s="11">
        <v>716531</v>
      </c>
      <c r="E858" s="11">
        <v>716531</v>
      </c>
      <c r="F858" s="11"/>
      <c r="G858" s="11">
        <v>65590</v>
      </c>
      <c r="H858" s="11">
        <v>54889</v>
      </c>
      <c r="I858" s="11">
        <v>0.86</v>
      </c>
      <c r="J858" s="11">
        <v>0.86</v>
      </c>
      <c r="K858" s="11"/>
      <c r="L858" s="11">
        <v>655</v>
      </c>
      <c r="M858" s="1" t="s">
        <v>76</v>
      </c>
      <c r="N858" s="1" t="s">
        <v>194</v>
      </c>
      <c r="O858" s="1" t="s">
        <v>195</v>
      </c>
    </row>
    <row r="859" spans="1:15" x14ac:dyDescent="0.2">
      <c r="A859" s="1" t="s">
        <v>192</v>
      </c>
      <c r="B859" s="1" t="s">
        <v>193</v>
      </c>
      <c r="C859" s="4">
        <v>44208</v>
      </c>
      <c r="D859" s="11">
        <v>798423</v>
      </c>
      <c r="E859" s="11">
        <v>798423</v>
      </c>
      <c r="F859" s="11"/>
      <c r="G859" s="11">
        <v>81892</v>
      </c>
      <c r="H859" s="11">
        <v>59140</v>
      </c>
      <c r="I859" s="11">
        <v>0.95</v>
      </c>
      <c r="J859" s="11">
        <v>0.95</v>
      </c>
      <c r="K859" s="11"/>
      <c r="L859" s="11">
        <v>706</v>
      </c>
      <c r="M859" s="1" t="s">
        <v>76</v>
      </c>
      <c r="N859" s="1" t="s">
        <v>194</v>
      </c>
      <c r="O859" s="1" t="s">
        <v>195</v>
      </c>
    </row>
    <row r="860" spans="1:15" x14ac:dyDescent="0.2">
      <c r="A860" s="1" t="s">
        <v>192</v>
      </c>
      <c r="B860" s="1" t="s">
        <v>193</v>
      </c>
      <c r="C860" s="4">
        <v>44209</v>
      </c>
      <c r="D860" s="11">
        <v>896773</v>
      </c>
      <c r="E860" s="11">
        <v>896773</v>
      </c>
      <c r="F860" s="11"/>
      <c r="G860" s="11">
        <v>98350</v>
      </c>
      <c r="H860" s="11">
        <v>64858</v>
      </c>
      <c r="I860" s="11">
        <v>1.07</v>
      </c>
      <c r="J860" s="11">
        <v>1.07</v>
      </c>
      <c r="K860" s="11"/>
      <c r="L860" s="11">
        <v>774</v>
      </c>
      <c r="M860" s="1" t="s">
        <v>76</v>
      </c>
      <c r="N860" s="1" t="s">
        <v>194</v>
      </c>
      <c r="O860" s="1" t="s">
        <v>195</v>
      </c>
    </row>
    <row r="861" spans="1:15" x14ac:dyDescent="0.2">
      <c r="A861" s="1" t="s">
        <v>192</v>
      </c>
      <c r="B861" s="1" t="s">
        <v>193</v>
      </c>
      <c r="C861" s="4">
        <v>44210</v>
      </c>
      <c r="D861" s="11">
        <v>997203</v>
      </c>
      <c r="E861" s="11">
        <v>997072</v>
      </c>
      <c r="F861" s="11">
        <v>131</v>
      </c>
      <c r="G861" s="11">
        <v>100430</v>
      </c>
      <c r="H861" s="11">
        <v>70837</v>
      </c>
      <c r="I861" s="11">
        <v>1.19</v>
      </c>
      <c r="J861" s="11">
        <v>1.19</v>
      </c>
      <c r="K861" s="11">
        <v>0</v>
      </c>
      <c r="L861" s="11">
        <v>845</v>
      </c>
      <c r="M861" s="1" t="s">
        <v>76</v>
      </c>
      <c r="N861" s="1" t="s">
        <v>194</v>
      </c>
      <c r="O861" s="1" t="s">
        <v>195</v>
      </c>
    </row>
    <row r="862" spans="1:15" x14ac:dyDescent="0.2">
      <c r="A862" s="1" t="s">
        <v>192</v>
      </c>
      <c r="B862" s="1" t="s">
        <v>193</v>
      </c>
      <c r="C862" s="4">
        <v>44211</v>
      </c>
      <c r="D862" s="11">
        <v>1089972</v>
      </c>
      <c r="E862" s="11">
        <v>1089401</v>
      </c>
      <c r="F862" s="11">
        <v>571</v>
      </c>
      <c r="G862" s="11">
        <v>92769</v>
      </c>
      <c r="H862" s="11">
        <v>75526</v>
      </c>
      <c r="I862" s="11">
        <v>1.3</v>
      </c>
      <c r="J862" s="11">
        <v>1.3</v>
      </c>
      <c r="K862" s="11">
        <v>0</v>
      </c>
      <c r="L862" s="11">
        <v>901</v>
      </c>
      <c r="M862" s="1" t="s">
        <v>76</v>
      </c>
      <c r="N862" s="1" t="s">
        <v>194</v>
      </c>
      <c r="O862" s="1" t="s">
        <v>195</v>
      </c>
    </row>
    <row r="863" spans="1:15" x14ac:dyDescent="0.2">
      <c r="A863" s="1" t="s">
        <v>192</v>
      </c>
      <c r="B863" s="1" t="s">
        <v>193</v>
      </c>
      <c r="C863" s="4">
        <v>44212</v>
      </c>
      <c r="D863" s="11">
        <v>1146769</v>
      </c>
      <c r="E863" s="11">
        <v>1145766</v>
      </c>
      <c r="F863" s="11">
        <v>1003</v>
      </c>
      <c r="G863" s="11">
        <v>56797</v>
      </c>
      <c r="H863" s="11">
        <v>75581</v>
      </c>
      <c r="I863" s="11">
        <v>1.37</v>
      </c>
      <c r="J863" s="11">
        <v>1.37</v>
      </c>
      <c r="K863" s="11">
        <v>0</v>
      </c>
      <c r="L863" s="11">
        <v>902</v>
      </c>
      <c r="M863" s="1" t="s">
        <v>76</v>
      </c>
      <c r="N863" s="1" t="s">
        <v>194</v>
      </c>
      <c r="O863" s="1" t="s">
        <v>195</v>
      </c>
    </row>
    <row r="864" spans="1:15" x14ac:dyDescent="0.2">
      <c r="A864" s="1" t="s">
        <v>192</v>
      </c>
      <c r="B864" s="1" t="s">
        <v>193</v>
      </c>
      <c r="C864" s="4">
        <v>44213</v>
      </c>
      <c r="D864" s="11">
        <v>1191597</v>
      </c>
      <c r="E864" s="11">
        <v>1176986</v>
      </c>
      <c r="F864" s="11">
        <v>14611</v>
      </c>
      <c r="G864" s="11">
        <v>44828</v>
      </c>
      <c r="H864" s="11">
        <v>77237</v>
      </c>
      <c r="I864" s="11">
        <v>1.42</v>
      </c>
      <c r="J864" s="11">
        <v>1.4</v>
      </c>
      <c r="K864" s="11">
        <v>0.02</v>
      </c>
      <c r="L864" s="11">
        <v>922</v>
      </c>
      <c r="M864" s="1" t="s">
        <v>76</v>
      </c>
      <c r="N864" s="1" t="s">
        <v>194</v>
      </c>
      <c r="O864" s="1" t="s">
        <v>195</v>
      </c>
    </row>
    <row r="865" spans="1:15" x14ac:dyDescent="0.2">
      <c r="A865" s="1" t="s">
        <v>192</v>
      </c>
      <c r="B865" s="1" t="s">
        <v>193</v>
      </c>
      <c r="C865" s="4">
        <v>44214</v>
      </c>
      <c r="D865" s="11">
        <v>1265746</v>
      </c>
      <c r="E865" s="11">
        <v>1234700</v>
      </c>
      <c r="F865" s="11">
        <v>31046</v>
      </c>
      <c r="G865" s="11">
        <v>74149</v>
      </c>
      <c r="H865" s="11">
        <v>78459</v>
      </c>
      <c r="I865" s="11">
        <v>1.51</v>
      </c>
      <c r="J865" s="11">
        <v>1.47</v>
      </c>
      <c r="K865" s="11">
        <v>0.04</v>
      </c>
      <c r="L865" s="11">
        <v>936</v>
      </c>
      <c r="M865" s="1" t="s">
        <v>76</v>
      </c>
      <c r="N865" s="1" t="s">
        <v>194</v>
      </c>
      <c r="O865" s="1" t="s">
        <v>195</v>
      </c>
    </row>
    <row r="866" spans="1:15" x14ac:dyDescent="0.2">
      <c r="A866" s="1" t="s">
        <v>192</v>
      </c>
      <c r="B866" s="1" t="s">
        <v>193</v>
      </c>
      <c r="C866" s="4">
        <v>44215</v>
      </c>
      <c r="D866" s="11">
        <v>1359733</v>
      </c>
      <c r="E866" s="11">
        <v>1301469</v>
      </c>
      <c r="F866" s="11">
        <v>58264</v>
      </c>
      <c r="G866" s="11">
        <v>93987</v>
      </c>
      <c r="H866" s="11">
        <v>80187</v>
      </c>
      <c r="I866" s="11">
        <v>1.62</v>
      </c>
      <c r="J866" s="11">
        <v>1.55</v>
      </c>
      <c r="K866" s="11">
        <v>7.0000000000000007E-2</v>
      </c>
      <c r="L866" s="11">
        <v>957</v>
      </c>
      <c r="M866" s="1" t="s">
        <v>76</v>
      </c>
      <c r="N866" s="1" t="s">
        <v>194</v>
      </c>
      <c r="O866" s="1" t="s">
        <v>195</v>
      </c>
    </row>
    <row r="867" spans="1:15" x14ac:dyDescent="0.2">
      <c r="A867" s="1" t="s">
        <v>192</v>
      </c>
      <c r="B867" s="1" t="s">
        <v>193</v>
      </c>
      <c r="C867" s="4">
        <v>44216</v>
      </c>
      <c r="D867" s="11">
        <v>1487796</v>
      </c>
      <c r="E867" s="11">
        <v>1379142</v>
      </c>
      <c r="F867" s="11">
        <v>108654</v>
      </c>
      <c r="G867" s="11">
        <v>128063</v>
      </c>
      <c r="H867" s="11">
        <v>84432</v>
      </c>
      <c r="I867" s="11">
        <v>1.78</v>
      </c>
      <c r="J867" s="11">
        <v>1.65</v>
      </c>
      <c r="K867" s="11">
        <v>0.13</v>
      </c>
      <c r="L867" s="11">
        <v>1008</v>
      </c>
      <c r="M867" s="1" t="s">
        <v>76</v>
      </c>
      <c r="N867" s="1" t="s">
        <v>194</v>
      </c>
      <c r="O867" s="1" t="s">
        <v>195</v>
      </c>
    </row>
    <row r="868" spans="1:15" x14ac:dyDescent="0.2">
      <c r="A868" s="1" t="s">
        <v>192</v>
      </c>
      <c r="B868" s="1" t="s">
        <v>193</v>
      </c>
      <c r="C868" s="4">
        <v>44217</v>
      </c>
      <c r="D868" s="11">
        <v>1582170</v>
      </c>
      <c r="E868" s="11">
        <v>1439022</v>
      </c>
      <c r="F868" s="11">
        <v>143148</v>
      </c>
      <c r="G868" s="11">
        <v>94374</v>
      </c>
      <c r="H868" s="11">
        <v>83567</v>
      </c>
      <c r="I868" s="11">
        <v>1.89</v>
      </c>
      <c r="J868" s="11">
        <v>1.72</v>
      </c>
      <c r="K868" s="11">
        <v>0.17</v>
      </c>
      <c r="L868" s="11">
        <v>997</v>
      </c>
      <c r="M868" s="1" t="s">
        <v>76</v>
      </c>
      <c r="N868" s="1" t="s">
        <v>194</v>
      </c>
      <c r="O868" s="1" t="s">
        <v>195</v>
      </c>
    </row>
    <row r="869" spans="1:15" x14ac:dyDescent="0.2">
      <c r="A869" s="1" t="s">
        <v>192</v>
      </c>
      <c r="B869" s="1" t="s">
        <v>193</v>
      </c>
      <c r="C869" s="4">
        <v>44218</v>
      </c>
      <c r="D869" s="11">
        <v>1696053</v>
      </c>
      <c r="E869" s="11">
        <v>1522398</v>
      </c>
      <c r="F869" s="11">
        <v>173655</v>
      </c>
      <c r="G869" s="11">
        <v>113883</v>
      </c>
      <c r="H869" s="11">
        <v>86583</v>
      </c>
      <c r="I869" s="11">
        <v>2.02</v>
      </c>
      <c r="J869" s="11">
        <v>1.82</v>
      </c>
      <c r="K869" s="11">
        <v>0.21</v>
      </c>
      <c r="L869" s="11">
        <v>1033</v>
      </c>
      <c r="M869" s="1" t="s">
        <v>76</v>
      </c>
      <c r="N869" s="1" t="s">
        <v>194</v>
      </c>
      <c r="O869" s="1" t="s">
        <v>195</v>
      </c>
    </row>
    <row r="870" spans="1:15" x14ac:dyDescent="0.2">
      <c r="A870" s="1" t="s">
        <v>192</v>
      </c>
      <c r="B870" s="1" t="s">
        <v>193</v>
      </c>
      <c r="C870" s="4">
        <v>44219</v>
      </c>
      <c r="D870" s="11">
        <v>1786894</v>
      </c>
      <c r="E870" s="11">
        <v>1570586</v>
      </c>
      <c r="F870" s="11">
        <v>216308</v>
      </c>
      <c r="G870" s="11">
        <v>90841</v>
      </c>
      <c r="H870" s="11">
        <v>91446</v>
      </c>
      <c r="I870" s="11">
        <v>2.13</v>
      </c>
      <c r="J870" s="11">
        <v>1.87</v>
      </c>
      <c r="K870" s="11">
        <v>0.26</v>
      </c>
      <c r="L870" s="11">
        <v>1091</v>
      </c>
      <c r="M870" s="1" t="s">
        <v>76</v>
      </c>
      <c r="N870" s="1" t="s">
        <v>194</v>
      </c>
      <c r="O870" s="1" t="s">
        <v>195</v>
      </c>
    </row>
    <row r="871" spans="1:15" x14ac:dyDescent="0.2">
      <c r="A871" s="1" t="s">
        <v>192</v>
      </c>
      <c r="B871" s="1" t="s">
        <v>193</v>
      </c>
      <c r="C871" s="4">
        <v>44220</v>
      </c>
      <c r="D871" s="11">
        <v>1852366</v>
      </c>
      <c r="E871" s="11">
        <v>1608482</v>
      </c>
      <c r="F871" s="11">
        <v>243884</v>
      </c>
      <c r="G871" s="11">
        <v>65472</v>
      </c>
      <c r="H871" s="11">
        <v>94396</v>
      </c>
      <c r="I871" s="11">
        <v>2.21</v>
      </c>
      <c r="J871" s="11">
        <v>1.92</v>
      </c>
      <c r="K871" s="11">
        <v>0.28999999999999998</v>
      </c>
      <c r="L871" s="11">
        <v>1127</v>
      </c>
      <c r="M871" s="1" t="s">
        <v>76</v>
      </c>
      <c r="N871" s="1" t="s">
        <v>194</v>
      </c>
      <c r="O871" s="1" t="s">
        <v>195</v>
      </c>
    </row>
    <row r="872" spans="1:15" x14ac:dyDescent="0.2">
      <c r="A872" s="1" t="s">
        <v>192</v>
      </c>
      <c r="B872" s="1" t="s">
        <v>193</v>
      </c>
      <c r="C872" s="4">
        <v>44221</v>
      </c>
      <c r="D872" s="11">
        <v>1948538</v>
      </c>
      <c r="E872" s="11">
        <v>1665731</v>
      </c>
      <c r="F872" s="11">
        <v>282807</v>
      </c>
      <c r="G872" s="11">
        <v>96172</v>
      </c>
      <c r="H872" s="11">
        <v>97542</v>
      </c>
      <c r="I872" s="11">
        <v>2.33</v>
      </c>
      <c r="J872" s="11">
        <v>1.99</v>
      </c>
      <c r="K872" s="11">
        <v>0.34</v>
      </c>
      <c r="L872" s="11">
        <v>1164</v>
      </c>
      <c r="M872" s="1" t="s">
        <v>76</v>
      </c>
      <c r="N872" s="1" t="s">
        <v>194</v>
      </c>
      <c r="O872" s="1" t="s">
        <v>195</v>
      </c>
    </row>
    <row r="873" spans="1:15" x14ac:dyDescent="0.2">
      <c r="A873" s="1" t="s">
        <v>192</v>
      </c>
      <c r="B873" s="1" t="s">
        <v>193</v>
      </c>
      <c r="C873" s="4">
        <v>44222</v>
      </c>
      <c r="D873" s="11">
        <v>2050036</v>
      </c>
      <c r="E873" s="11">
        <v>1718781</v>
      </c>
      <c r="F873" s="11">
        <v>331255</v>
      </c>
      <c r="G873" s="11">
        <v>101498</v>
      </c>
      <c r="H873" s="11">
        <v>98615</v>
      </c>
      <c r="I873" s="11">
        <v>2.4500000000000002</v>
      </c>
      <c r="J873" s="11">
        <v>2.0499999999999998</v>
      </c>
      <c r="K873" s="11">
        <v>0.4</v>
      </c>
      <c r="L873" s="11">
        <v>1177</v>
      </c>
      <c r="M873" s="1" t="s">
        <v>76</v>
      </c>
      <c r="N873" s="1" t="s">
        <v>194</v>
      </c>
      <c r="O873" s="1" t="s">
        <v>195</v>
      </c>
    </row>
    <row r="874" spans="1:15" x14ac:dyDescent="0.2">
      <c r="A874" s="1" t="s">
        <v>192</v>
      </c>
      <c r="B874" s="1" t="s">
        <v>193</v>
      </c>
      <c r="C874" s="4">
        <v>44223</v>
      </c>
      <c r="D874" s="11">
        <v>2160609</v>
      </c>
      <c r="E874" s="11">
        <v>1772540</v>
      </c>
      <c r="F874" s="11">
        <v>388069</v>
      </c>
      <c r="G874" s="11">
        <v>110573</v>
      </c>
      <c r="H874" s="11">
        <v>96116</v>
      </c>
      <c r="I874" s="11">
        <v>2.58</v>
      </c>
      <c r="J874" s="11">
        <v>2.12</v>
      </c>
      <c r="K874" s="11">
        <v>0.46</v>
      </c>
      <c r="L874" s="11">
        <v>1147</v>
      </c>
      <c r="M874" s="1" t="s">
        <v>76</v>
      </c>
      <c r="N874" s="1" t="s">
        <v>194</v>
      </c>
      <c r="O874" s="1" t="s">
        <v>195</v>
      </c>
    </row>
    <row r="875" spans="1:15" x14ac:dyDescent="0.2">
      <c r="A875" s="1" t="s">
        <v>192</v>
      </c>
      <c r="B875" s="1" t="s">
        <v>193</v>
      </c>
      <c r="C875" s="4">
        <v>44224</v>
      </c>
      <c r="D875" s="11">
        <v>2259749</v>
      </c>
      <c r="E875" s="11">
        <v>1823978</v>
      </c>
      <c r="F875" s="11">
        <v>435771</v>
      </c>
      <c r="G875" s="11">
        <v>99140</v>
      </c>
      <c r="H875" s="11">
        <v>96797</v>
      </c>
      <c r="I875" s="11">
        <v>2.7</v>
      </c>
      <c r="J875" s="11">
        <v>2.1800000000000002</v>
      </c>
      <c r="K875" s="11">
        <v>0.52</v>
      </c>
      <c r="L875" s="11">
        <v>1155</v>
      </c>
      <c r="M875" s="1" t="s">
        <v>76</v>
      </c>
      <c r="N875" s="1" t="s">
        <v>194</v>
      </c>
      <c r="O875" s="1" t="s">
        <v>195</v>
      </c>
    </row>
    <row r="876" spans="1:15" x14ac:dyDescent="0.2">
      <c r="A876" s="1" t="s">
        <v>192</v>
      </c>
      <c r="B876" s="1" t="s">
        <v>193</v>
      </c>
      <c r="C876" s="4">
        <v>44225</v>
      </c>
      <c r="D876" s="11">
        <v>2368047</v>
      </c>
      <c r="E876" s="11">
        <v>1880316</v>
      </c>
      <c r="F876" s="11">
        <v>487731</v>
      </c>
      <c r="G876" s="11">
        <v>108298</v>
      </c>
      <c r="H876" s="11">
        <v>95999</v>
      </c>
      <c r="I876" s="11">
        <v>2.83</v>
      </c>
      <c r="J876" s="11">
        <v>2.2400000000000002</v>
      </c>
      <c r="K876" s="11">
        <v>0.57999999999999996</v>
      </c>
      <c r="L876" s="11">
        <v>1146</v>
      </c>
      <c r="M876" s="1" t="s">
        <v>76</v>
      </c>
      <c r="N876" s="1" t="s">
        <v>194</v>
      </c>
      <c r="O876" s="1" t="s">
        <v>195</v>
      </c>
    </row>
    <row r="877" spans="1:15" x14ac:dyDescent="0.2">
      <c r="A877" s="1" t="s">
        <v>192</v>
      </c>
      <c r="B877" s="1" t="s">
        <v>193</v>
      </c>
      <c r="C877" s="4">
        <v>44226</v>
      </c>
      <c r="D877" s="11">
        <v>2452659</v>
      </c>
      <c r="E877" s="11">
        <v>1918568</v>
      </c>
      <c r="F877" s="11">
        <v>534091</v>
      </c>
      <c r="G877" s="11">
        <v>84612</v>
      </c>
      <c r="H877" s="11">
        <v>95109</v>
      </c>
      <c r="I877" s="11">
        <v>2.93</v>
      </c>
      <c r="J877" s="11">
        <v>2.29</v>
      </c>
      <c r="K877" s="11">
        <v>0.64</v>
      </c>
      <c r="L877" s="11">
        <v>1135</v>
      </c>
      <c r="M877" s="1" t="s">
        <v>76</v>
      </c>
      <c r="N877" s="1" t="s">
        <v>194</v>
      </c>
      <c r="O877" s="1" t="s">
        <v>195</v>
      </c>
    </row>
    <row r="878" spans="1:15" x14ac:dyDescent="0.2">
      <c r="A878" s="1" t="s">
        <v>192</v>
      </c>
      <c r="B878" s="1" t="s">
        <v>193</v>
      </c>
      <c r="C878" s="4">
        <v>44227</v>
      </c>
      <c r="D878" s="11">
        <v>2514878</v>
      </c>
      <c r="E878" s="11">
        <v>1949712</v>
      </c>
      <c r="F878" s="11">
        <v>565166</v>
      </c>
      <c r="G878" s="11">
        <v>62219</v>
      </c>
      <c r="H878" s="11">
        <v>94645</v>
      </c>
      <c r="I878" s="11">
        <v>3</v>
      </c>
      <c r="J878" s="11">
        <v>2.33</v>
      </c>
      <c r="K878" s="11">
        <v>0.67</v>
      </c>
      <c r="L878" s="11">
        <v>1130</v>
      </c>
      <c r="M878" s="1" t="s">
        <v>76</v>
      </c>
      <c r="N878" s="1" t="s">
        <v>194</v>
      </c>
      <c r="O878" s="1" t="s">
        <v>195</v>
      </c>
    </row>
    <row r="879" spans="1:15" x14ac:dyDescent="0.2">
      <c r="A879" s="1" t="s">
        <v>192</v>
      </c>
      <c r="B879" s="1" t="s">
        <v>193</v>
      </c>
      <c r="C879" s="4">
        <v>44228</v>
      </c>
      <c r="D879" s="11">
        <v>2627298</v>
      </c>
      <c r="E879" s="11">
        <v>1997463</v>
      </c>
      <c r="F879" s="11">
        <v>629835</v>
      </c>
      <c r="G879" s="11">
        <v>112420</v>
      </c>
      <c r="H879" s="11">
        <v>96966</v>
      </c>
      <c r="I879" s="11">
        <v>3.14</v>
      </c>
      <c r="J879" s="11">
        <v>2.38</v>
      </c>
      <c r="K879" s="11">
        <v>0.75</v>
      </c>
      <c r="L879" s="11">
        <v>1157</v>
      </c>
      <c r="M879" s="1" t="s">
        <v>76</v>
      </c>
      <c r="N879" s="1" t="s">
        <v>194</v>
      </c>
      <c r="O879" s="1" t="s">
        <v>195</v>
      </c>
    </row>
    <row r="880" spans="1:15" x14ac:dyDescent="0.2">
      <c r="A880" s="1" t="s">
        <v>192</v>
      </c>
      <c r="B880" s="1" t="s">
        <v>193</v>
      </c>
      <c r="C880" s="4">
        <v>44229</v>
      </c>
      <c r="D880" s="11">
        <v>2750197</v>
      </c>
      <c r="E880" s="11">
        <v>2052342</v>
      </c>
      <c r="F880" s="11">
        <v>697855</v>
      </c>
      <c r="G880" s="11">
        <v>122899</v>
      </c>
      <c r="H880" s="11">
        <v>100023</v>
      </c>
      <c r="I880" s="11">
        <v>3.28</v>
      </c>
      <c r="J880" s="11">
        <v>2.4500000000000002</v>
      </c>
      <c r="K880" s="11">
        <v>0.83</v>
      </c>
      <c r="L880" s="11">
        <v>1194</v>
      </c>
      <c r="M880" s="1" t="s">
        <v>76</v>
      </c>
      <c r="N880" s="1" t="s">
        <v>194</v>
      </c>
      <c r="O880" s="1" t="s">
        <v>195</v>
      </c>
    </row>
    <row r="881" spans="1:15" x14ac:dyDescent="0.2">
      <c r="A881" s="1" t="s">
        <v>192</v>
      </c>
      <c r="B881" s="1" t="s">
        <v>193</v>
      </c>
      <c r="C881" s="4">
        <v>44230</v>
      </c>
      <c r="D881" s="11">
        <v>2879446</v>
      </c>
      <c r="E881" s="11">
        <v>2104895</v>
      </c>
      <c r="F881" s="11">
        <v>774551</v>
      </c>
      <c r="G881" s="11">
        <v>129249</v>
      </c>
      <c r="H881" s="11">
        <v>102691</v>
      </c>
      <c r="I881" s="11">
        <v>3.44</v>
      </c>
      <c r="J881" s="11">
        <v>2.5099999999999998</v>
      </c>
      <c r="K881" s="11">
        <v>0.92</v>
      </c>
      <c r="L881" s="11">
        <v>1226</v>
      </c>
      <c r="M881" s="1" t="s">
        <v>76</v>
      </c>
      <c r="N881" s="1" t="s">
        <v>194</v>
      </c>
      <c r="O881" s="1" t="s">
        <v>195</v>
      </c>
    </row>
    <row r="882" spans="1:15" x14ac:dyDescent="0.2">
      <c r="A882" s="1" t="s">
        <v>192</v>
      </c>
      <c r="B882" s="1" t="s">
        <v>193</v>
      </c>
      <c r="C882" s="4">
        <v>44231</v>
      </c>
      <c r="D882" s="11">
        <v>3005100</v>
      </c>
      <c r="E882" s="11">
        <v>2162961</v>
      </c>
      <c r="F882" s="11">
        <v>842139</v>
      </c>
      <c r="G882" s="11">
        <v>125654</v>
      </c>
      <c r="H882" s="11">
        <v>106479</v>
      </c>
      <c r="I882" s="11">
        <v>3.59</v>
      </c>
      <c r="J882" s="11">
        <v>2.58</v>
      </c>
      <c r="K882" s="11">
        <v>1.01</v>
      </c>
      <c r="L882" s="11">
        <v>1271</v>
      </c>
      <c r="M882" s="1" t="s">
        <v>76</v>
      </c>
      <c r="N882" s="1" t="s">
        <v>194</v>
      </c>
      <c r="O882" s="1" t="s">
        <v>195</v>
      </c>
    </row>
    <row r="883" spans="1:15" x14ac:dyDescent="0.2">
      <c r="A883" s="1" t="s">
        <v>192</v>
      </c>
      <c r="B883" s="1" t="s">
        <v>193</v>
      </c>
      <c r="C883" s="4">
        <v>44232</v>
      </c>
      <c r="D883" s="11">
        <v>3116122</v>
      </c>
      <c r="E883" s="11">
        <v>2212851</v>
      </c>
      <c r="F883" s="11">
        <v>903271</v>
      </c>
      <c r="G883" s="11">
        <v>111022</v>
      </c>
      <c r="H883" s="11">
        <v>106868</v>
      </c>
      <c r="I883" s="11">
        <v>3.72</v>
      </c>
      <c r="J883" s="11">
        <v>2.64</v>
      </c>
      <c r="K883" s="11">
        <v>1.08</v>
      </c>
      <c r="L883" s="11">
        <v>1276</v>
      </c>
      <c r="M883" s="1" t="s">
        <v>76</v>
      </c>
      <c r="N883" s="1" t="s">
        <v>194</v>
      </c>
      <c r="O883" s="1" t="s">
        <v>195</v>
      </c>
    </row>
    <row r="884" spans="1:15" x14ac:dyDescent="0.2">
      <c r="A884" s="1" t="s">
        <v>196</v>
      </c>
      <c r="B884" s="1" t="s">
        <v>197</v>
      </c>
      <c r="C884" s="4">
        <v>44206</v>
      </c>
      <c r="D884" s="11">
        <v>420</v>
      </c>
      <c r="E884" s="11">
        <v>420</v>
      </c>
      <c r="F884" s="11"/>
      <c r="G884" s="11"/>
      <c r="H884" s="11"/>
      <c r="I884" s="11">
        <v>1.25</v>
      </c>
      <c r="J884" s="11">
        <v>1.25</v>
      </c>
      <c r="K884" s="11"/>
      <c r="L884" s="11"/>
      <c r="M884" s="1" t="s">
        <v>71</v>
      </c>
      <c r="N884" s="1" t="s">
        <v>198</v>
      </c>
      <c r="O884" s="1" t="s">
        <v>199</v>
      </c>
    </row>
    <row r="885" spans="1:15" x14ac:dyDescent="0.2">
      <c r="A885" s="1" t="s">
        <v>196</v>
      </c>
      <c r="B885" s="1" t="s">
        <v>197</v>
      </c>
      <c r="C885" s="4">
        <v>44207</v>
      </c>
      <c r="D885" s="11">
        <v>1445</v>
      </c>
      <c r="E885" s="11">
        <v>1445</v>
      </c>
      <c r="F885" s="11"/>
      <c r="G885" s="11">
        <v>1025</v>
      </c>
      <c r="H885" s="11">
        <v>1025</v>
      </c>
      <c r="I885" s="11">
        <v>4.29</v>
      </c>
      <c r="J885" s="11">
        <v>4.29</v>
      </c>
      <c r="K885" s="11"/>
      <c r="L885" s="11">
        <v>30424</v>
      </c>
      <c r="M885" s="1" t="s">
        <v>71</v>
      </c>
      <c r="N885" s="1" t="s">
        <v>198</v>
      </c>
      <c r="O885" s="1" t="s">
        <v>199</v>
      </c>
    </row>
    <row r="886" spans="1:15" x14ac:dyDescent="0.2">
      <c r="A886" s="1" t="s">
        <v>196</v>
      </c>
      <c r="B886" s="1" t="s">
        <v>197</v>
      </c>
      <c r="C886" s="4">
        <v>44208</v>
      </c>
      <c r="D886" s="11">
        <v>2501</v>
      </c>
      <c r="E886" s="11">
        <v>2501</v>
      </c>
      <c r="F886" s="11"/>
      <c r="G886" s="11">
        <v>1056</v>
      </c>
      <c r="H886" s="11">
        <v>1040</v>
      </c>
      <c r="I886" s="11">
        <v>7.42</v>
      </c>
      <c r="J886" s="11">
        <v>7.42</v>
      </c>
      <c r="K886" s="11"/>
      <c r="L886" s="11">
        <v>30869</v>
      </c>
      <c r="M886" s="1" t="s">
        <v>71</v>
      </c>
      <c r="N886" s="1" t="s">
        <v>198</v>
      </c>
      <c r="O886" s="1" t="s">
        <v>199</v>
      </c>
    </row>
    <row r="887" spans="1:15" x14ac:dyDescent="0.2">
      <c r="A887" s="1" t="s">
        <v>196</v>
      </c>
      <c r="B887" s="1" t="s">
        <v>197</v>
      </c>
      <c r="C887" s="4">
        <v>44209</v>
      </c>
      <c r="D887" s="11"/>
      <c r="E887" s="11"/>
      <c r="F887" s="11"/>
      <c r="G887" s="11"/>
      <c r="H887" s="11">
        <v>986</v>
      </c>
      <c r="I887" s="11"/>
      <c r="J887" s="11"/>
      <c r="K887" s="11"/>
      <c r="L887" s="11">
        <v>29266</v>
      </c>
      <c r="M887" s="1" t="s">
        <v>71</v>
      </c>
      <c r="N887" s="1" t="s">
        <v>198</v>
      </c>
      <c r="O887" s="1" t="s">
        <v>199</v>
      </c>
    </row>
    <row r="888" spans="1:15" x14ac:dyDescent="0.2">
      <c r="A888" s="1" t="s">
        <v>196</v>
      </c>
      <c r="B888" s="1" t="s">
        <v>197</v>
      </c>
      <c r="C888" s="4">
        <v>44210</v>
      </c>
      <c r="D888" s="11"/>
      <c r="E888" s="11"/>
      <c r="F888" s="11"/>
      <c r="G888" s="11"/>
      <c r="H888" s="11">
        <v>959</v>
      </c>
      <c r="I888" s="11"/>
      <c r="J888" s="11"/>
      <c r="K888" s="11"/>
      <c r="L888" s="11">
        <v>28465</v>
      </c>
      <c r="M888" s="1" t="s">
        <v>71</v>
      </c>
      <c r="N888" s="1" t="s">
        <v>198</v>
      </c>
      <c r="O888" s="1" t="s">
        <v>199</v>
      </c>
    </row>
    <row r="889" spans="1:15" x14ac:dyDescent="0.2">
      <c r="A889" s="1" t="s">
        <v>196</v>
      </c>
      <c r="B889" s="1" t="s">
        <v>197</v>
      </c>
      <c r="C889" s="4">
        <v>44211</v>
      </c>
      <c r="D889" s="11">
        <v>5135</v>
      </c>
      <c r="E889" s="11">
        <v>5135</v>
      </c>
      <c r="F889" s="11"/>
      <c r="G889" s="11"/>
      <c r="H889" s="11">
        <v>943</v>
      </c>
      <c r="I889" s="11">
        <v>15.24</v>
      </c>
      <c r="J889" s="11">
        <v>15.24</v>
      </c>
      <c r="K889" s="11"/>
      <c r="L889" s="11">
        <v>27990</v>
      </c>
      <c r="M889" s="1" t="s">
        <v>71</v>
      </c>
      <c r="N889" s="1" t="s">
        <v>198</v>
      </c>
      <c r="O889" s="1" t="s">
        <v>199</v>
      </c>
    </row>
    <row r="890" spans="1:15" x14ac:dyDescent="0.2">
      <c r="A890" s="1" t="s">
        <v>196</v>
      </c>
      <c r="B890" s="1" t="s">
        <v>197</v>
      </c>
      <c r="C890" s="4">
        <v>44212</v>
      </c>
      <c r="D890" s="11">
        <v>5847</v>
      </c>
      <c r="E890" s="11">
        <v>5847</v>
      </c>
      <c r="F890" s="11"/>
      <c r="G890" s="11">
        <v>712</v>
      </c>
      <c r="H890" s="11">
        <v>904</v>
      </c>
      <c r="I890" s="11">
        <v>17.350000000000001</v>
      </c>
      <c r="J890" s="11">
        <v>17.350000000000001</v>
      </c>
      <c r="K890" s="11"/>
      <c r="L890" s="11">
        <v>26832</v>
      </c>
      <c r="M890" s="1" t="s">
        <v>71</v>
      </c>
      <c r="N890" s="1" t="s">
        <v>198</v>
      </c>
      <c r="O890" s="1" t="s">
        <v>199</v>
      </c>
    </row>
    <row r="891" spans="1:15" x14ac:dyDescent="0.2">
      <c r="A891" s="1" t="s">
        <v>196</v>
      </c>
      <c r="B891" s="1" t="s">
        <v>197</v>
      </c>
      <c r="C891" s="4">
        <v>44213</v>
      </c>
      <c r="D891" s="11">
        <v>5847</v>
      </c>
      <c r="E891" s="11">
        <v>5847</v>
      </c>
      <c r="F891" s="11"/>
      <c r="G891" s="11">
        <v>0</v>
      </c>
      <c r="H891" s="11">
        <v>775</v>
      </c>
      <c r="I891" s="11">
        <v>17.350000000000001</v>
      </c>
      <c r="J891" s="11">
        <v>17.350000000000001</v>
      </c>
      <c r="K891" s="11"/>
      <c r="L891" s="11">
        <v>23003</v>
      </c>
      <c r="M891" s="1" t="s">
        <v>71</v>
      </c>
      <c r="N891" s="1" t="s">
        <v>198</v>
      </c>
      <c r="O891" s="1" t="s">
        <v>199</v>
      </c>
    </row>
    <row r="892" spans="1:15" x14ac:dyDescent="0.2">
      <c r="A892" s="1" t="s">
        <v>196</v>
      </c>
      <c r="B892" s="1" t="s">
        <v>197</v>
      </c>
      <c r="C892" s="4">
        <v>44214</v>
      </c>
      <c r="D892" s="11">
        <v>6435</v>
      </c>
      <c r="E892" s="11">
        <v>6435</v>
      </c>
      <c r="F892" s="11"/>
      <c r="G892" s="11">
        <v>588</v>
      </c>
      <c r="H892" s="11">
        <v>713</v>
      </c>
      <c r="I892" s="11">
        <v>19.100000000000001</v>
      </c>
      <c r="J892" s="11">
        <v>19.100000000000001</v>
      </c>
      <c r="K892" s="11"/>
      <c r="L892" s="11">
        <v>21163</v>
      </c>
      <c r="M892" s="1" t="s">
        <v>71</v>
      </c>
      <c r="N892" s="1" t="s">
        <v>198</v>
      </c>
      <c r="O892" s="1" t="s">
        <v>199</v>
      </c>
    </row>
    <row r="893" spans="1:15" x14ac:dyDescent="0.2">
      <c r="A893" s="1" t="s">
        <v>196</v>
      </c>
      <c r="B893" s="1" t="s">
        <v>197</v>
      </c>
      <c r="C893" s="4">
        <v>44215</v>
      </c>
      <c r="D893" s="11">
        <v>7017</v>
      </c>
      <c r="E893" s="11">
        <v>7017</v>
      </c>
      <c r="F893" s="11"/>
      <c r="G893" s="11">
        <v>582</v>
      </c>
      <c r="H893" s="11">
        <v>645</v>
      </c>
      <c r="I893" s="11">
        <v>20.83</v>
      </c>
      <c r="J893" s="11">
        <v>20.83</v>
      </c>
      <c r="K893" s="11"/>
      <c r="L893" s="11">
        <v>19145</v>
      </c>
      <c r="M893" s="1" t="s">
        <v>71</v>
      </c>
      <c r="N893" s="1" t="s">
        <v>198</v>
      </c>
      <c r="O893" s="1" t="s">
        <v>199</v>
      </c>
    </row>
    <row r="894" spans="1:15" x14ac:dyDescent="0.2">
      <c r="A894" s="1" t="s">
        <v>196</v>
      </c>
      <c r="B894" s="1" t="s">
        <v>197</v>
      </c>
      <c r="C894" s="4">
        <v>44216</v>
      </c>
      <c r="D894" s="11">
        <v>7017</v>
      </c>
      <c r="E894" s="11">
        <v>7017</v>
      </c>
      <c r="F894" s="11"/>
      <c r="G894" s="11">
        <v>0</v>
      </c>
      <c r="H894" s="11">
        <v>520</v>
      </c>
      <c r="I894" s="11">
        <v>20.83</v>
      </c>
      <c r="J894" s="11">
        <v>20.83</v>
      </c>
      <c r="K894" s="11"/>
      <c r="L894" s="11">
        <v>15434</v>
      </c>
      <c r="M894" s="1" t="s">
        <v>71</v>
      </c>
      <c r="N894" s="1" t="s">
        <v>198</v>
      </c>
      <c r="O894" s="1" t="s">
        <v>199</v>
      </c>
    </row>
    <row r="895" spans="1:15" x14ac:dyDescent="0.2">
      <c r="A895" s="1" t="s">
        <v>196</v>
      </c>
      <c r="B895" s="1" t="s">
        <v>197</v>
      </c>
      <c r="C895" s="4">
        <v>44217</v>
      </c>
      <c r="D895" s="11">
        <v>7947</v>
      </c>
      <c r="E895" s="11">
        <v>7947</v>
      </c>
      <c r="F895" s="11"/>
      <c r="G895" s="11">
        <v>930</v>
      </c>
      <c r="H895" s="11">
        <v>527</v>
      </c>
      <c r="I895" s="11">
        <v>23.59</v>
      </c>
      <c r="J895" s="11">
        <v>23.59</v>
      </c>
      <c r="K895" s="11"/>
      <c r="L895" s="11">
        <v>15642</v>
      </c>
      <c r="M895" s="1" t="s">
        <v>71</v>
      </c>
      <c r="N895" s="1" t="s">
        <v>198</v>
      </c>
      <c r="O895" s="1" t="s">
        <v>199</v>
      </c>
    </row>
    <row r="896" spans="1:15" x14ac:dyDescent="0.2">
      <c r="A896" s="1" t="s">
        <v>196</v>
      </c>
      <c r="B896" s="1" t="s">
        <v>197</v>
      </c>
      <c r="C896" s="4">
        <v>44218</v>
      </c>
      <c r="D896" s="11">
        <v>8877</v>
      </c>
      <c r="E896" s="11">
        <v>8877</v>
      </c>
      <c r="F896" s="11"/>
      <c r="G896" s="11">
        <v>930</v>
      </c>
      <c r="H896" s="11">
        <v>535</v>
      </c>
      <c r="I896" s="11">
        <v>26.35</v>
      </c>
      <c r="J896" s="11">
        <v>26.35</v>
      </c>
      <c r="K896" s="11"/>
      <c r="L896" s="11">
        <v>15880</v>
      </c>
      <c r="M896" s="1" t="s">
        <v>71</v>
      </c>
      <c r="N896" s="1" t="s">
        <v>198</v>
      </c>
      <c r="O896" s="1" t="s">
        <v>199</v>
      </c>
    </row>
    <row r="897" spans="1:15" x14ac:dyDescent="0.2">
      <c r="A897" s="1" t="s">
        <v>196</v>
      </c>
      <c r="B897" s="1" t="s">
        <v>197</v>
      </c>
      <c r="C897" s="4">
        <v>44219</v>
      </c>
      <c r="D897" s="11">
        <v>9807</v>
      </c>
      <c r="E897" s="11">
        <v>9807</v>
      </c>
      <c r="F897" s="11"/>
      <c r="G897" s="11">
        <v>930</v>
      </c>
      <c r="H897" s="11">
        <v>566</v>
      </c>
      <c r="I897" s="11">
        <v>29.11</v>
      </c>
      <c r="J897" s="11">
        <v>29.11</v>
      </c>
      <c r="K897" s="11"/>
      <c r="L897" s="11">
        <v>16800</v>
      </c>
      <c r="M897" s="1" t="s">
        <v>71</v>
      </c>
      <c r="N897" s="1" t="s">
        <v>198</v>
      </c>
      <c r="O897" s="1" t="s">
        <v>199</v>
      </c>
    </row>
    <row r="898" spans="1:15" x14ac:dyDescent="0.2">
      <c r="A898" s="1" t="s">
        <v>196</v>
      </c>
      <c r="B898" s="1" t="s">
        <v>197</v>
      </c>
      <c r="C898" s="4">
        <v>44220</v>
      </c>
      <c r="D898" s="11">
        <v>10341</v>
      </c>
      <c r="E898" s="11">
        <v>10341</v>
      </c>
      <c r="F898" s="11"/>
      <c r="G898" s="11">
        <v>534</v>
      </c>
      <c r="H898" s="11">
        <v>642</v>
      </c>
      <c r="I898" s="11">
        <v>30.69</v>
      </c>
      <c r="J898" s="11">
        <v>30.69</v>
      </c>
      <c r="K898" s="11"/>
      <c r="L898" s="11">
        <v>19056</v>
      </c>
      <c r="M898" s="1" t="s">
        <v>71</v>
      </c>
      <c r="N898" s="1" t="s">
        <v>198</v>
      </c>
      <c r="O898" s="1" t="s">
        <v>199</v>
      </c>
    </row>
    <row r="899" spans="1:15" x14ac:dyDescent="0.2">
      <c r="A899" s="1" t="s">
        <v>196</v>
      </c>
      <c r="B899" s="1" t="s">
        <v>197</v>
      </c>
      <c r="C899" s="4">
        <v>44221</v>
      </c>
      <c r="D899" s="11">
        <v>10539</v>
      </c>
      <c r="E899" s="11">
        <v>10539</v>
      </c>
      <c r="F899" s="11"/>
      <c r="G899" s="11">
        <v>198</v>
      </c>
      <c r="H899" s="11">
        <v>586</v>
      </c>
      <c r="I899" s="11">
        <v>31.28</v>
      </c>
      <c r="J899" s="11">
        <v>31.28</v>
      </c>
      <c r="K899" s="11"/>
      <c r="L899" s="11">
        <v>17393</v>
      </c>
      <c r="M899" s="1" t="s">
        <v>71</v>
      </c>
      <c r="N899" s="1" t="s">
        <v>198</v>
      </c>
      <c r="O899" s="1" t="s">
        <v>199</v>
      </c>
    </row>
    <row r="900" spans="1:15" x14ac:dyDescent="0.2">
      <c r="A900" s="1" t="s">
        <v>196</v>
      </c>
      <c r="B900" s="1" t="s">
        <v>197</v>
      </c>
      <c r="C900" s="4">
        <v>44222</v>
      </c>
      <c r="D900" s="11">
        <v>11073</v>
      </c>
      <c r="E900" s="11">
        <v>11073</v>
      </c>
      <c r="F900" s="11"/>
      <c r="G900" s="11">
        <v>534</v>
      </c>
      <c r="H900" s="11">
        <v>579</v>
      </c>
      <c r="I900" s="11">
        <v>32.869999999999997</v>
      </c>
      <c r="J900" s="11">
        <v>32.869999999999997</v>
      </c>
      <c r="K900" s="11"/>
      <c r="L900" s="11">
        <v>17186</v>
      </c>
      <c r="M900" s="1" t="s">
        <v>71</v>
      </c>
      <c r="N900" s="1" t="s">
        <v>198</v>
      </c>
      <c r="O900" s="1" t="s">
        <v>199</v>
      </c>
    </row>
    <row r="901" spans="1:15" x14ac:dyDescent="0.2">
      <c r="A901" s="1" t="s">
        <v>196</v>
      </c>
      <c r="B901" s="1" t="s">
        <v>197</v>
      </c>
      <c r="C901" s="4">
        <v>44223</v>
      </c>
      <c r="D901" s="11">
        <v>11607</v>
      </c>
      <c r="E901" s="11">
        <v>11073</v>
      </c>
      <c r="F901" s="11"/>
      <c r="G901" s="11">
        <v>534</v>
      </c>
      <c r="H901" s="11">
        <v>656</v>
      </c>
      <c r="I901" s="11">
        <v>34.450000000000003</v>
      </c>
      <c r="J901" s="11">
        <v>32.869999999999997</v>
      </c>
      <c r="K901" s="11"/>
      <c r="L901" s="11">
        <v>19471</v>
      </c>
      <c r="M901" s="1" t="s">
        <v>71</v>
      </c>
      <c r="N901" s="1" t="s">
        <v>198</v>
      </c>
      <c r="O901" s="1" t="s">
        <v>199</v>
      </c>
    </row>
    <row r="902" spans="1:15" x14ac:dyDescent="0.2">
      <c r="A902" s="1" t="s">
        <v>196</v>
      </c>
      <c r="B902" s="1" t="s">
        <v>197</v>
      </c>
      <c r="C902" s="4">
        <v>44224</v>
      </c>
      <c r="D902" s="11">
        <v>12332</v>
      </c>
      <c r="E902" s="11">
        <v>12332</v>
      </c>
      <c r="F902" s="11"/>
      <c r="G902" s="11">
        <v>725</v>
      </c>
      <c r="H902" s="11">
        <v>626</v>
      </c>
      <c r="I902" s="11">
        <v>36.6</v>
      </c>
      <c r="J902" s="11">
        <v>36.6</v>
      </c>
      <c r="K902" s="11"/>
      <c r="L902" s="11">
        <v>18581</v>
      </c>
      <c r="M902" s="1" t="s">
        <v>71</v>
      </c>
      <c r="N902" s="1" t="s">
        <v>198</v>
      </c>
      <c r="O902" s="1" t="s">
        <v>199</v>
      </c>
    </row>
    <row r="903" spans="1:15" x14ac:dyDescent="0.2">
      <c r="A903" s="1" t="s">
        <v>196</v>
      </c>
      <c r="B903" s="1" t="s">
        <v>197</v>
      </c>
      <c r="C903" s="4">
        <v>44225</v>
      </c>
      <c r="D903" s="11">
        <v>12866</v>
      </c>
      <c r="E903" s="11">
        <v>12866</v>
      </c>
      <c r="F903" s="11"/>
      <c r="G903" s="11">
        <v>534</v>
      </c>
      <c r="H903" s="11">
        <v>570</v>
      </c>
      <c r="I903" s="11">
        <v>38.19</v>
      </c>
      <c r="J903" s="11">
        <v>38.19</v>
      </c>
      <c r="K903" s="11"/>
      <c r="L903" s="11">
        <v>16918</v>
      </c>
      <c r="M903" s="1" t="s">
        <v>71</v>
      </c>
      <c r="N903" s="1" t="s">
        <v>198</v>
      </c>
      <c r="O903" s="1" t="s">
        <v>199</v>
      </c>
    </row>
    <row r="904" spans="1:15" x14ac:dyDescent="0.2">
      <c r="A904" s="1" t="s">
        <v>196</v>
      </c>
      <c r="B904" s="1" t="s">
        <v>197</v>
      </c>
      <c r="C904" s="4">
        <v>44226</v>
      </c>
      <c r="D904" s="11">
        <v>12866</v>
      </c>
      <c r="E904" s="11">
        <v>12866</v>
      </c>
      <c r="F904" s="11"/>
      <c r="G904" s="11">
        <v>0</v>
      </c>
      <c r="H904" s="11">
        <v>437</v>
      </c>
      <c r="I904" s="11">
        <v>38.19</v>
      </c>
      <c r="J904" s="11">
        <v>38.19</v>
      </c>
      <c r="K904" s="11"/>
      <c r="L904" s="11">
        <v>12971</v>
      </c>
      <c r="M904" s="1" t="s">
        <v>71</v>
      </c>
      <c r="N904" s="1" t="s">
        <v>198</v>
      </c>
      <c r="O904" s="1" t="s">
        <v>199</v>
      </c>
    </row>
    <row r="905" spans="1:15" x14ac:dyDescent="0.2">
      <c r="A905" s="1" t="s">
        <v>196</v>
      </c>
      <c r="B905" s="1" t="s">
        <v>197</v>
      </c>
      <c r="C905" s="4">
        <v>44227</v>
      </c>
      <c r="D905" s="11">
        <v>13286</v>
      </c>
      <c r="E905" s="11">
        <v>12886</v>
      </c>
      <c r="F905" s="11">
        <v>400</v>
      </c>
      <c r="G905" s="11">
        <v>420</v>
      </c>
      <c r="H905" s="11">
        <v>421</v>
      </c>
      <c r="I905" s="11">
        <v>39.43</v>
      </c>
      <c r="J905" s="11">
        <v>38.25</v>
      </c>
      <c r="K905" s="11">
        <v>1.19</v>
      </c>
      <c r="L905" s="11">
        <v>12496</v>
      </c>
      <c r="M905" s="1" t="s">
        <v>71</v>
      </c>
      <c r="N905" s="1" t="s">
        <v>198</v>
      </c>
      <c r="O905" s="1" t="s">
        <v>199</v>
      </c>
    </row>
    <row r="906" spans="1:15" x14ac:dyDescent="0.2">
      <c r="A906" s="1" t="s">
        <v>196</v>
      </c>
      <c r="B906" s="1" t="s">
        <v>197</v>
      </c>
      <c r="C906" s="4">
        <v>44228</v>
      </c>
      <c r="D906" s="11">
        <v>14299</v>
      </c>
      <c r="E906" s="11">
        <v>12974</v>
      </c>
      <c r="F906" s="11">
        <v>1325</v>
      </c>
      <c r="G906" s="11">
        <v>1013</v>
      </c>
      <c r="H906" s="11">
        <v>537</v>
      </c>
      <c r="I906" s="11">
        <v>42.44</v>
      </c>
      <c r="J906" s="11">
        <v>38.51</v>
      </c>
      <c r="K906" s="11">
        <v>3.93</v>
      </c>
      <c r="L906" s="11">
        <v>15939</v>
      </c>
      <c r="M906" s="1" t="s">
        <v>71</v>
      </c>
      <c r="N906" s="1" t="s">
        <v>198</v>
      </c>
      <c r="O906" s="1" t="s">
        <v>199</v>
      </c>
    </row>
    <row r="907" spans="1:15" x14ac:dyDescent="0.2">
      <c r="A907" s="1" t="s">
        <v>196</v>
      </c>
      <c r="B907" s="1" t="s">
        <v>197</v>
      </c>
      <c r="C907" s="4">
        <v>44229</v>
      </c>
      <c r="D907" s="11">
        <v>15391</v>
      </c>
      <c r="E907" s="11">
        <v>13071</v>
      </c>
      <c r="F907" s="11">
        <v>2320</v>
      </c>
      <c r="G907" s="11">
        <v>1092</v>
      </c>
      <c r="H907" s="11">
        <v>617</v>
      </c>
      <c r="I907" s="11">
        <v>45.68</v>
      </c>
      <c r="J907" s="11">
        <v>38.799999999999997</v>
      </c>
      <c r="K907" s="11">
        <v>6.89</v>
      </c>
      <c r="L907" s="11">
        <v>18313</v>
      </c>
      <c r="M907" s="1" t="s">
        <v>71</v>
      </c>
      <c r="N907" s="1" t="s">
        <v>198</v>
      </c>
      <c r="O907" s="1" t="s">
        <v>199</v>
      </c>
    </row>
    <row r="908" spans="1:15" x14ac:dyDescent="0.2">
      <c r="A908" s="1" t="s">
        <v>196</v>
      </c>
      <c r="B908" s="1" t="s">
        <v>197</v>
      </c>
      <c r="C908" s="4">
        <v>44230</v>
      </c>
      <c r="D908" s="11">
        <v>16177</v>
      </c>
      <c r="E908" s="11">
        <v>13166</v>
      </c>
      <c r="F908" s="11">
        <v>3011</v>
      </c>
      <c r="G908" s="11">
        <v>786</v>
      </c>
      <c r="H908" s="11">
        <v>653</v>
      </c>
      <c r="I908" s="11">
        <v>48.02</v>
      </c>
      <c r="J908" s="11">
        <v>39.08</v>
      </c>
      <c r="K908" s="11">
        <v>8.94</v>
      </c>
      <c r="L908" s="11">
        <v>19382</v>
      </c>
      <c r="M908" s="1" t="s">
        <v>71</v>
      </c>
      <c r="N908" s="1" t="s">
        <v>198</v>
      </c>
      <c r="O908" s="1" t="s">
        <v>199</v>
      </c>
    </row>
    <row r="909" spans="1:15" x14ac:dyDescent="0.2">
      <c r="A909" s="1" t="s">
        <v>196</v>
      </c>
      <c r="B909" s="1" t="s">
        <v>197</v>
      </c>
      <c r="C909" s="4">
        <v>44231</v>
      </c>
      <c r="D909" s="11">
        <v>17189</v>
      </c>
      <c r="E909" s="11">
        <v>13246</v>
      </c>
      <c r="F909" s="11">
        <v>3943</v>
      </c>
      <c r="G909" s="11">
        <v>1012</v>
      </c>
      <c r="H909" s="11">
        <v>694</v>
      </c>
      <c r="I909" s="11">
        <v>51.02</v>
      </c>
      <c r="J909" s="11">
        <v>39.32</v>
      </c>
      <c r="K909" s="11">
        <v>11.7</v>
      </c>
      <c r="L909" s="11">
        <v>20599</v>
      </c>
      <c r="M909" s="1" t="s">
        <v>71</v>
      </c>
      <c r="N909" s="1" t="s">
        <v>198</v>
      </c>
      <c r="O909" s="1" t="s">
        <v>199</v>
      </c>
    </row>
    <row r="910" spans="1:15" x14ac:dyDescent="0.2">
      <c r="A910" s="1" t="s">
        <v>196</v>
      </c>
      <c r="B910" s="1" t="s">
        <v>197</v>
      </c>
      <c r="C910" s="4">
        <v>44232</v>
      </c>
      <c r="D910" s="11">
        <v>18274</v>
      </c>
      <c r="E910" s="11">
        <v>13398</v>
      </c>
      <c r="F910" s="11">
        <v>4876</v>
      </c>
      <c r="G910" s="11">
        <v>1085</v>
      </c>
      <c r="H910" s="11">
        <v>773</v>
      </c>
      <c r="I910" s="11">
        <v>54.24</v>
      </c>
      <c r="J910" s="11">
        <v>39.770000000000003</v>
      </c>
      <c r="K910" s="11">
        <v>14.47</v>
      </c>
      <c r="L910" s="11">
        <v>22944</v>
      </c>
      <c r="M910" s="1" t="s">
        <v>71</v>
      </c>
      <c r="N910" s="1" t="s">
        <v>198</v>
      </c>
      <c r="O910" s="1" t="s">
        <v>199</v>
      </c>
    </row>
    <row r="911" spans="1:15" x14ac:dyDescent="0.2">
      <c r="A911" s="1" t="s">
        <v>200</v>
      </c>
      <c r="B911" s="1" t="s">
        <v>201</v>
      </c>
      <c r="C911" s="4">
        <v>44193</v>
      </c>
      <c r="D911" s="11">
        <v>447</v>
      </c>
      <c r="E911" s="11">
        <v>447</v>
      </c>
      <c r="F911" s="11"/>
      <c r="G911" s="11"/>
      <c r="H911" s="11"/>
      <c r="I911" s="11">
        <v>0</v>
      </c>
      <c r="J911" s="11">
        <v>0</v>
      </c>
      <c r="K911" s="11"/>
      <c r="L911" s="11"/>
      <c r="M911" s="1" t="s">
        <v>71</v>
      </c>
      <c r="N911" s="1" t="s">
        <v>77</v>
      </c>
      <c r="O911" s="1" t="s">
        <v>202</v>
      </c>
    </row>
    <row r="912" spans="1:15" x14ac:dyDescent="0.2">
      <c r="A912" s="1" t="s">
        <v>200</v>
      </c>
      <c r="B912" s="1" t="s">
        <v>201</v>
      </c>
      <c r="C912" s="4">
        <v>44194</v>
      </c>
      <c r="D912" s="11">
        <v>1077</v>
      </c>
      <c r="E912" s="11">
        <v>1077</v>
      </c>
      <c r="F912" s="11"/>
      <c r="G912" s="11">
        <v>630</v>
      </c>
      <c r="H912" s="11">
        <v>630</v>
      </c>
      <c r="I912" s="11">
        <v>0.01</v>
      </c>
      <c r="J912" s="11">
        <v>0.01</v>
      </c>
      <c r="K912" s="11"/>
      <c r="L912" s="11">
        <v>60</v>
      </c>
      <c r="M912" s="1" t="s">
        <v>71</v>
      </c>
      <c r="N912" s="1" t="s">
        <v>77</v>
      </c>
      <c r="O912" s="1" t="s">
        <v>202</v>
      </c>
    </row>
    <row r="913" spans="1:15" x14ac:dyDescent="0.2">
      <c r="A913" s="1" t="s">
        <v>200</v>
      </c>
      <c r="B913" s="1" t="s">
        <v>201</v>
      </c>
      <c r="C913" s="4">
        <v>44195</v>
      </c>
      <c r="D913" s="11">
        <v>1722</v>
      </c>
      <c r="E913" s="11">
        <v>1722</v>
      </c>
      <c r="F913" s="11"/>
      <c r="G913" s="11">
        <v>645</v>
      </c>
      <c r="H913" s="11">
        <v>638</v>
      </c>
      <c r="I913" s="11">
        <v>0.02</v>
      </c>
      <c r="J913" s="11">
        <v>0.02</v>
      </c>
      <c r="K913" s="11"/>
      <c r="L913" s="11">
        <v>61</v>
      </c>
      <c r="M913" s="1" t="s">
        <v>71</v>
      </c>
      <c r="N913" s="1" t="s">
        <v>77</v>
      </c>
      <c r="O913" s="1" t="s">
        <v>202</v>
      </c>
    </row>
    <row r="914" spans="1:15" x14ac:dyDescent="0.2">
      <c r="A914" s="1" t="s">
        <v>200</v>
      </c>
      <c r="B914" s="1" t="s">
        <v>201</v>
      </c>
      <c r="C914" s="4">
        <v>44196</v>
      </c>
      <c r="D914" s="11">
        <v>2339</v>
      </c>
      <c r="E914" s="11">
        <v>2339</v>
      </c>
      <c r="F914" s="11"/>
      <c r="G914" s="11">
        <v>617</v>
      </c>
      <c r="H914" s="11">
        <v>631</v>
      </c>
      <c r="I914" s="11">
        <v>0.02</v>
      </c>
      <c r="J914" s="11">
        <v>0.02</v>
      </c>
      <c r="K914" s="11"/>
      <c r="L914" s="11">
        <v>61</v>
      </c>
      <c r="M914" s="1" t="s">
        <v>71</v>
      </c>
      <c r="N914" s="1" t="s">
        <v>77</v>
      </c>
      <c r="O914" s="1" t="s">
        <v>202</v>
      </c>
    </row>
    <row r="915" spans="1:15" x14ac:dyDescent="0.2">
      <c r="A915" s="1" t="s">
        <v>200</v>
      </c>
      <c r="B915" s="1" t="s">
        <v>201</v>
      </c>
      <c r="C915" s="4">
        <v>44197</v>
      </c>
      <c r="D915" s="11">
        <v>2603</v>
      </c>
      <c r="E915" s="11">
        <v>2603</v>
      </c>
      <c r="F915" s="11"/>
      <c r="G915" s="11">
        <v>264</v>
      </c>
      <c r="H915" s="11">
        <v>539</v>
      </c>
      <c r="I915" s="11">
        <v>0.02</v>
      </c>
      <c r="J915" s="11">
        <v>0.02</v>
      </c>
      <c r="K915" s="11"/>
      <c r="L915" s="11">
        <v>52</v>
      </c>
      <c r="M915" s="1" t="s">
        <v>71</v>
      </c>
      <c r="N915" s="1" t="s">
        <v>77</v>
      </c>
      <c r="O915" s="1" t="s">
        <v>202</v>
      </c>
    </row>
    <row r="916" spans="1:15" x14ac:dyDescent="0.2">
      <c r="A916" s="1" t="s">
        <v>200</v>
      </c>
      <c r="B916" s="1" t="s">
        <v>201</v>
      </c>
      <c r="C916" s="4">
        <v>44198</v>
      </c>
      <c r="D916" s="11">
        <v>3149</v>
      </c>
      <c r="E916" s="11">
        <v>3149</v>
      </c>
      <c r="F916" s="11"/>
      <c r="G916" s="11">
        <v>546</v>
      </c>
      <c r="H916" s="11">
        <v>540</v>
      </c>
      <c r="I916" s="11">
        <v>0.03</v>
      </c>
      <c r="J916" s="11">
        <v>0.03</v>
      </c>
      <c r="K916" s="11"/>
      <c r="L916" s="11">
        <v>52</v>
      </c>
      <c r="M916" s="1" t="s">
        <v>71</v>
      </c>
      <c r="N916" s="1" t="s">
        <v>77</v>
      </c>
      <c r="O916" s="1" t="s">
        <v>202</v>
      </c>
    </row>
    <row r="917" spans="1:15" x14ac:dyDescent="0.2">
      <c r="A917" s="1" t="s">
        <v>200</v>
      </c>
      <c r="B917" s="1" t="s">
        <v>201</v>
      </c>
      <c r="C917" s="4">
        <v>44199</v>
      </c>
      <c r="D917" s="11">
        <v>3869</v>
      </c>
      <c r="E917" s="11">
        <v>3869</v>
      </c>
      <c r="F917" s="11"/>
      <c r="G917" s="11">
        <v>720</v>
      </c>
      <c r="H917" s="11">
        <v>570</v>
      </c>
      <c r="I917" s="11">
        <v>0.04</v>
      </c>
      <c r="J917" s="11">
        <v>0.04</v>
      </c>
      <c r="K917" s="11"/>
      <c r="L917" s="11">
        <v>55</v>
      </c>
      <c r="M917" s="1" t="s">
        <v>71</v>
      </c>
      <c r="N917" s="1" t="s">
        <v>77</v>
      </c>
      <c r="O917" s="1" t="s">
        <v>202</v>
      </c>
    </row>
    <row r="918" spans="1:15" x14ac:dyDescent="0.2">
      <c r="A918" s="1" t="s">
        <v>200</v>
      </c>
      <c r="B918" s="1" t="s">
        <v>201</v>
      </c>
      <c r="C918" s="4">
        <v>44200</v>
      </c>
      <c r="D918" s="11">
        <v>10327</v>
      </c>
      <c r="E918" s="11">
        <v>10327</v>
      </c>
      <c r="F918" s="11"/>
      <c r="G918" s="11">
        <v>6458</v>
      </c>
      <c r="H918" s="11">
        <v>1411</v>
      </c>
      <c r="I918" s="11">
        <v>0.1</v>
      </c>
      <c r="J918" s="11">
        <v>0.1</v>
      </c>
      <c r="K918" s="11"/>
      <c r="L918" s="11">
        <v>135</v>
      </c>
      <c r="M918" s="1" t="s">
        <v>71</v>
      </c>
      <c r="N918" s="1" t="s">
        <v>77</v>
      </c>
      <c r="O918" s="1" t="s">
        <v>202</v>
      </c>
    </row>
    <row r="919" spans="1:15" x14ac:dyDescent="0.2">
      <c r="A919" s="1" t="s">
        <v>200</v>
      </c>
      <c r="B919" s="1" t="s">
        <v>201</v>
      </c>
      <c r="C919" s="4">
        <v>44201</v>
      </c>
      <c r="D919" s="11">
        <v>16631</v>
      </c>
      <c r="E919" s="11">
        <v>16631</v>
      </c>
      <c r="F919" s="11"/>
      <c r="G919" s="11">
        <v>6304</v>
      </c>
      <c r="H919" s="11">
        <v>2222</v>
      </c>
      <c r="I919" s="11">
        <v>0.16</v>
      </c>
      <c r="J919" s="11">
        <v>0.16</v>
      </c>
      <c r="K919" s="11"/>
      <c r="L919" s="11">
        <v>213</v>
      </c>
      <c r="M919" s="1" t="s">
        <v>71</v>
      </c>
      <c r="N919" s="1" t="s">
        <v>77</v>
      </c>
      <c r="O919" s="1" t="s">
        <v>202</v>
      </c>
    </row>
    <row r="920" spans="1:15" x14ac:dyDescent="0.2">
      <c r="A920" s="1" t="s">
        <v>200</v>
      </c>
      <c r="B920" s="1" t="s">
        <v>201</v>
      </c>
      <c r="C920" s="4">
        <v>44202</v>
      </c>
      <c r="D920" s="11">
        <v>20616</v>
      </c>
      <c r="E920" s="11">
        <v>20616</v>
      </c>
      <c r="F920" s="11"/>
      <c r="G920" s="11">
        <v>3985</v>
      </c>
      <c r="H920" s="11">
        <v>2699</v>
      </c>
      <c r="I920" s="11">
        <v>0.2</v>
      </c>
      <c r="J920" s="11">
        <v>0.2</v>
      </c>
      <c r="K920" s="11"/>
      <c r="L920" s="11">
        <v>259</v>
      </c>
      <c r="M920" s="1" t="s">
        <v>71</v>
      </c>
      <c r="N920" s="1" t="s">
        <v>77</v>
      </c>
      <c r="O920" s="1" t="s">
        <v>202</v>
      </c>
    </row>
    <row r="921" spans="1:15" x14ac:dyDescent="0.2">
      <c r="A921" s="1" t="s">
        <v>200</v>
      </c>
      <c r="B921" s="1" t="s">
        <v>201</v>
      </c>
      <c r="C921" s="4">
        <v>44203</v>
      </c>
      <c r="D921" s="11">
        <v>26445</v>
      </c>
      <c r="E921" s="11">
        <v>26445</v>
      </c>
      <c r="F921" s="11"/>
      <c r="G921" s="11">
        <v>5829</v>
      </c>
      <c r="H921" s="11">
        <v>3444</v>
      </c>
      <c r="I921" s="11">
        <v>0.25</v>
      </c>
      <c r="J921" s="11">
        <v>0.25</v>
      </c>
      <c r="K921" s="11"/>
      <c r="L921" s="11">
        <v>330</v>
      </c>
      <c r="M921" s="1" t="s">
        <v>71</v>
      </c>
      <c r="N921" s="1" t="s">
        <v>77</v>
      </c>
      <c r="O921" s="1" t="s">
        <v>202</v>
      </c>
    </row>
    <row r="922" spans="1:15" x14ac:dyDescent="0.2">
      <c r="A922" s="1" t="s">
        <v>200</v>
      </c>
      <c r="B922" s="1" t="s">
        <v>201</v>
      </c>
      <c r="C922" s="4">
        <v>44204</v>
      </c>
      <c r="D922" s="11">
        <v>35272</v>
      </c>
      <c r="E922" s="11">
        <v>35272</v>
      </c>
      <c r="F922" s="11"/>
      <c r="G922" s="11">
        <v>8827</v>
      </c>
      <c r="H922" s="11">
        <v>4667</v>
      </c>
      <c r="I922" s="11">
        <v>0.34</v>
      </c>
      <c r="J922" s="11">
        <v>0.34</v>
      </c>
      <c r="K922" s="11"/>
      <c r="L922" s="11">
        <v>448</v>
      </c>
      <c r="M922" s="1" t="s">
        <v>71</v>
      </c>
      <c r="N922" s="1" t="s">
        <v>77</v>
      </c>
      <c r="O922" s="1" t="s">
        <v>202</v>
      </c>
    </row>
    <row r="923" spans="1:15" x14ac:dyDescent="0.2">
      <c r="A923" s="1" t="s">
        <v>200</v>
      </c>
      <c r="B923" s="1" t="s">
        <v>201</v>
      </c>
      <c r="C923" s="4">
        <v>44205</v>
      </c>
      <c r="D923" s="11">
        <v>40427</v>
      </c>
      <c r="E923" s="11">
        <v>40427</v>
      </c>
      <c r="F923" s="11"/>
      <c r="G923" s="11">
        <v>5155</v>
      </c>
      <c r="H923" s="11">
        <v>5325</v>
      </c>
      <c r="I923" s="11">
        <v>0.39</v>
      </c>
      <c r="J923" s="11">
        <v>0.39</v>
      </c>
      <c r="K923" s="11"/>
      <c r="L923" s="11">
        <v>511</v>
      </c>
      <c r="M923" s="1" t="s">
        <v>71</v>
      </c>
      <c r="N923" s="1" t="s">
        <v>77</v>
      </c>
      <c r="O923" s="1" t="s">
        <v>202</v>
      </c>
    </row>
    <row r="924" spans="1:15" x14ac:dyDescent="0.2">
      <c r="A924" s="1" t="s">
        <v>200</v>
      </c>
      <c r="B924" s="1" t="s">
        <v>201</v>
      </c>
      <c r="C924" s="4">
        <v>44206</v>
      </c>
      <c r="D924" s="11">
        <v>44645</v>
      </c>
      <c r="E924" s="11">
        <v>44645</v>
      </c>
      <c r="F924" s="11"/>
      <c r="G924" s="11">
        <v>4218</v>
      </c>
      <c r="H924" s="11">
        <v>5825</v>
      </c>
      <c r="I924" s="11">
        <v>0.43</v>
      </c>
      <c r="J924" s="11">
        <v>0.43</v>
      </c>
      <c r="K924" s="11"/>
      <c r="L924" s="11">
        <v>559</v>
      </c>
      <c r="M924" s="1" t="s">
        <v>71</v>
      </c>
      <c r="N924" s="1" t="s">
        <v>77</v>
      </c>
      <c r="O924" s="1" t="s">
        <v>202</v>
      </c>
    </row>
    <row r="925" spans="1:15" x14ac:dyDescent="0.2">
      <c r="A925" s="1" t="s">
        <v>200</v>
      </c>
      <c r="B925" s="1" t="s">
        <v>201</v>
      </c>
      <c r="C925" s="4">
        <v>44207</v>
      </c>
      <c r="D925" s="11">
        <v>50045</v>
      </c>
      <c r="E925" s="11">
        <v>50045</v>
      </c>
      <c r="F925" s="11"/>
      <c r="G925" s="11">
        <v>5400</v>
      </c>
      <c r="H925" s="11">
        <v>5674</v>
      </c>
      <c r="I925" s="11">
        <v>0.48</v>
      </c>
      <c r="J925" s="11">
        <v>0.48</v>
      </c>
      <c r="K925" s="11"/>
      <c r="L925" s="11">
        <v>544</v>
      </c>
      <c r="M925" s="1" t="s">
        <v>71</v>
      </c>
      <c r="N925" s="1" t="s">
        <v>77</v>
      </c>
      <c r="O925" s="1" t="s">
        <v>202</v>
      </c>
    </row>
    <row r="926" spans="1:15" x14ac:dyDescent="0.2">
      <c r="A926" s="1" t="s">
        <v>200</v>
      </c>
      <c r="B926" s="1" t="s">
        <v>201</v>
      </c>
      <c r="C926" s="4">
        <v>44208</v>
      </c>
      <c r="D926" s="11">
        <v>56475</v>
      </c>
      <c r="E926" s="11">
        <v>56475</v>
      </c>
      <c r="F926" s="11"/>
      <c r="G926" s="11">
        <v>6430</v>
      </c>
      <c r="H926" s="11">
        <v>5692</v>
      </c>
      <c r="I926" s="11">
        <v>0.54</v>
      </c>
      <c r="J926" s="11">
        <v>0.54</v>
      </c>
      <c r="K926" s="11"/>
      <c r="L926" s="11">
        <v>546</v>
      </c>
      <c r="M926" s="1" t="s">
        <v>71</v>
      </c>
      <c r="N926" s="1" t="s">
        <v>77</v>
      </c>
      <c r="O926" s="1" t="s">
        <v>202</v>
      </c>
    </row>
    <row r="927" spans="1:15" x14ac:dyDescent="0.2">
      <c r="A927" s="1" t="s">
        <v>200</v>
      </c>
      <c r="B927" s="1" t="s">
        <v>201</v>
      </c>
      <c r="C927" s="4">
        <v>44209</v>
      </c>
      <c r="D927" s="11">
        <v>64932</v>
      </c>
      <c r="E927" s="11">
        <v>64932</v>
      </c>
      <c r="F927" s="11"/>
      <c r="G927" s="11">
        <v>8457</v>
      </c>
      <c r="H927" s="11">
        <v>6331</v>
      </c>
      <c r="I927" s="11">
        <v>0.62</v>
      </c>
      <c r="J927" s="11">
        <v>0.62</v>
      </c>
      <c r="K927" s="11"/>
      <c r="L927" s="11">
        <v>607</v>
      </c>
      <c r="M927" s="1" t="s">
        <v>71</v>
      </c>
      <c r="N927" s="1" t="s">
        <v>77</v>
      </c>
      <c r="O927" s="1" t="s">
        <v>202</v>
      </c>
    </row>
    <row r="928" spans="1:15" x14ac:dyDescent="0.2">
      <c r="A928" s="1" t="s">
        <v>200</v>
      </c>
      <c r="B928" s="1" t="s">
        <v>201</v>
      </c>
      <c r="C928" s="4">
        <v>44210</v>
      </c>
      <c r="D928" s="11">
        <v>70960</v>
      </c>
      <c r="E928" s="11">
        <v>70960</v>
      </c>
      <c r="F928" s="11"/>
      <c r="G928" s="11">
        <v>6028</v>
      </c>
      <c r="H928" s="11">
        <v>6359</v>
      </c>
      <c r="I928" s="11">
        <v>0.68</v>
      </c>
      <c r="J928" s="11">
        <v>0.68</v>
      </c>
      <c r="K928" s="11"/>
      <c r="L928" s="11">
        <v>610</v>
      </c>
      <c r="M928" s="1" t="s">
        <v>71</v>
      </c>
      <c r="N928" s="1" t="s">
        <v>77</v>
      </c>
      <c r="O928" s="1" t="s">
        <v>202</v>
      </c>
    </row>
    <row r="929" spans="1:15" x14ac:dyDescent="0.2">
      <c r="A929" s="1" t="s">
        <v>200</v>
      </c>
      <c r="B929" s="1" t="s">
        <v>201</v>
      </c>
      <c r="C929" s="4">
        <v>44211</v>
      </c>
      <c r="D929" s="11">
        <v>75412</v>
      </c>
      <c r="E929" s="11">
        <v>75412</v>
      </c>
      <c r="F929" s="11"/>
      <c r="G929" s="11">
        <v>4452</v>
      </c>
      <c r="H929" s="11">
        <v>5734</v>
      </c>
      <c r="I929" s="11">
        <v>0.72</v>
      </c>
      <c r="J929" s="11">
        <v>0.72</v>
      </c>
      <c r="K929" s="11"/>
      <c r="L929" s="11">
        <v>550</v>
      </c>
      <c r="M929" s="1" t="s">
        <v>71</v>
      </c>
      <c r="N929" s="1" t="s">
        <v>77</v>
      </c>
      <c r="O929" s="1" t="s">
        <v>202</v>
      </c>
    </row>
    <row r="930" spans="1:15" x14ac:dyDescent="0.2">
      <c r="A930" s="1" t="s">
        <v>200</v>
      </c>
      <c r="B930" s="1" t="s">
        <v>201</v>
      </c>
      <c r="C930" s="4">
        <v>44212</v>
      </c>
      <c r="D930" s="11">
        <v>80391</v>
      </c>
      <c r="E930" s="11">
        <v>80389</v>
      </c>
      <c r="F930" s="11">
        <v>2</v>
      </c>
      <c r="G930" s="11">
        <v>4979</v>
      </c>
      <c r="H930" s="11">
        <v>5709</v>
      </c>
      <c r="I930" s="11">
        <v>0.77</v>
      </c>
      <c r="J930" s="11">
        <v>0.77</v>
      </c>
      <c r="K930" s="11">
        <v>0</v>
      </c>
      <c r="L930" s="11">
        <v>548</v>
      </c>
      <c r="M930" s="1" t="s">
        <v>71</v>
      </c>
      <c r="N930" s="1" t="s">
        <v>77</v>
      </c>
      <c r="O930" s="1" t="s">
        <v>202</v>
      </c>
    </row>
    <row r="931" spans="1:15" x14ac:dyDescent="0.2">
      <c r="A931" s="1" t="s">
        <v>200</v>
      </c>
      <c r="B931" s="1" t="s">
        <v>201</v>
      </c>
      <c r="C931" s="4">
        <v>44213</v>
      </c>
      <c r="D931" s="11"/>
      <c r="E931" s="11"/>
      <c r="F931" s="11"/>
      <c r="G931" s="11"/>
      <c r="H931" s="11">
        <v>5500</v>
      </c>
      <c r="I931" s="11"/>
      <c r="J931" s="11"/>
      <c r="K931" s="11"/>
      <c r="L931" s="11">
        <v>528</v>
      </c>
      <c r="M931" s="1" t="s">
        <v>71</v>
      </c>
      <c r="N931" s="1" t="s">
        <v>77</v>
      </c>
      <c r="O931" s="1" t="s">
        <v>202</v>
      </c>
    </row>
    <row r="932" spans="1:15" x14ac:dyDescent="0.2">
      <c r="A932" s="1" t="s">
        <v>200</v>
      </c>
      <c r="B932" s="1" t="s">
        <v>201</v>
      </c>
      <c r="C932" s="4">
        <v>44214</v>
      </c>
      <c r="D932" s="11">
        <v>85898</v>
      </c>
      <c r="E932" s="11">
        <v>85475</v>
      </c>
      <c r="F932" s="11">
        <v>423</v>
      </c>
      <c r="G932" s="11"/>
      <c r="H932" s="11">
        <v>5122</v>
      </c>
      <c r="I932" s="11">
        <v>0.82</v>
      </c>
      <c r="J932" s="11">
        <v>0.82</v>
      </c>
      <c r="K932" s="11">
        <v>0</v>
      </c>
      <c r="L932" s="11">
        <v>491</v>
      </c>
      <c r="M932" s="1" t="s">
        <v>71</v>
      </c>
      <c r="N932" s="1" t="s">
        <v>77</v>
      </c>
      <c r="O932" s="1" t="s">
        <v>202</v>
      </c>
    </row>
    <row r="933" spans="1:15" x14ac:dyDescent="0.2">
      <c r="A933" s="1" t="s">
        <v>200</v>
      </c>
      <c r="B933" s="1" t="s">
        <v>201</v>
      </c>
      <c r="C933" s="4">
        <v>44215</v>
      </c>
      <c r="D933" s="11">
        <v>94454</v>
      </c>
      <c r="E933" s="11">
        <v>93382</v>
      </c>
      <c r="F933" s="11">
        <v>1072</v>
      </c>
      <c r="G933" s="11">
        <v>8556</v>
      </c>
      <c r="H933" s="11">
        <v>5426</v>
      </c>
      <c r="I933" s="11">
        <v>0.91</v>
      </c>
      <c r="J933" s="11">
        <v>0.9</v>
      </c>
      <c r="K933" s="11">
        <v>0.01</v>
      </c>
      <c r="L933" s="11">
        <v>521</v>
      </c>
      <c r="M933" s="1" t="s">
        <v>71</v>
      </c>
      <c r="N933" s="1" t="s">
        <v>77</v>
      </c>
      <c r="O933" s="1" t="s">
        <v>202</v>
      </c>
    </row>
    <row r="934" spans="1:15" x14ac:dyDescent="0.2">
      <c r="A934" s="1" t="s">
        <v>200</v>
      </c>
      <c r="B934" s="1" t="s">
        <v>201</v>
      </c>
      <c r="C934" s="4">
        <v>44216</v>
      </c>
      <c r="D934" s="11">
        <v>109831</v>
      </c>
      <c r="E934" s="11">
        <v>108167</v>
      </c>
      <c r="F934" s="11">
        <v>1664</v>
      </c>
      <c r="G934" s="11">
        <v>15377</v>
      </c>
      <c r="H934" s="11">
        <v>6414</v>
      </c>
      <c r="I934" s="11">
        <v>1.05</v>
      </c>
      <c r="J934" s="11">
        <v>1.04</v>
      </c>
      <c r="K934" s="11">
        <v>0.02</v>
      </c>
      <c r="L934" s="11">
        <v>615</v>
      </c>
      <c r="M934" s="1" t="s">
        <v>71</v>
      </c>
      <c r="N934" s="1" t="s">
        <v>77</v>
      </c>
      <c r="O934" s="1" t="s">
        <v>202</v>
      </c>
    </row>
    <row r="935" spans="1:15" x14ac:dyDescent="0.2">
      <c r="A935" s="1" t="s">
        <v>200</v>
      </c>
      <c r="B935" s="1" t="s">
        <v>201</v>
      </c>
      <c r="C935" s="4">
        <v>44217</v>
      </c>
      <c r="D935" s="11">
        <v>125928</v>
      </c>
      <c r="E935" s="11">
        <v>123667</v>
      </c>
      <c r="F935" s="11">
        <v>2261</v>
      </c>
      <c r="G935" s="11">
        <v>16097</v>
      </c>
      <c r="H935" s="11">
        <v>7853</v>
      </c>
      <c r="I935" s="11">
        <v>1.21</v>
      </c>
      <c r="J935" s="11">
        <v>1.19</v>
      </c>
      <c r="K935" s="11">
        <v>0.02</v>
      </c>
      <c r="L935" s="11">
        <v>753</v>
      </c>
      <c r="M935" s="1" t="s">
        <v>71</v>
      </c>
      <c r="N935" s="1" t="s">
        <v>77</v>
      </c>
      <c r="O935" s="1" t="s">
        <v>202</v>
      </c>
    </row>
    <row r="936" spans="1:15" x14ac:dyDescent="0.2">
      <c r="A936" s="1" t="s">
        <v>200</v>
      </c>
      <c r="B936" s="1" t="s">
        <v>201</v>
      </c>
      <c r="C936" s="4">
        <v>44218</v>
      </c>
      <c r="D936" s="11">
        <v>143877</v>
      </c>
      <c r="E936" s="11">
        <v>141298</v>
      </c>
      <c r="F936" s="11">
        <v>2579</v>
      </c>
      <c r="G936" s="11">
        <v>17949</v>
      </c>
      <c r="H936" s="11">
        <v>9781</v>
      </c>
      <c r="I936" s="11">
        <v>1.38</v>
      </c>
      <c r="J936" s="11">
        <v>1.36</v>
      </c>
      <c r="K936" s="11">
        <v>0.02</v>
      </c>
      <c r="L936" s="11">
        <v>938</v>
      </c>
      <c r="M936" s="1" t="s">
        <v>71</v>
      </c>
      <c r="N936" s="1" t="s">
        <v>77</v>
      </c>
      <c r="O936" s="1" t="s">
        <v>202</v>
      </c>
    </row>
    <row r="937" spans="1:15" x14ac:dyDescent="0.2">
      <c r="A937" s="1" t="s">
        <v>200</v>
      </c>
      <c r="B937" s="1" t="s">
        <v>201</v>
      </c>
      <c r="C937" s="4">
        <v>44219</v>
      </c>
      <c r="D937" s="11">
        <v>160101</v>
      </c>
      <c r="E937" s="11">
        <v>156966</v>
      </c>
      <c r="F937" s="11">
        <v>3135</v>
      </c>
      <c r="G937" s="11">
        <v>16224</v>
      </c>
      <c r="H937" s="11">
        <v>11387</v>
      </c>
      <c r="I937" s="11">
        <v>1.54</v>
      </c>
      <c r="J937" s="11">
        <v>1.51</v>
      </c>
      <c r="K937" s="11">
        <v>0.03</v>
      </c>
      <c r="L937" s="11">
        <v>1092</v>
      </c>
      <c r="M937" s="1" t="s">
        <v>71</v>
      </c>
      <c r="N937" s="1" t="s">
        <v>77</v>
      </c>
      <c r="O937" s="1" t="s">
        <v>202</v>
      </c>
    </row>
    <row r="938" spans="1:15" x14ac:dyDescent="0.2">
      <c r="A938" s="1" t="s">
        <v>200</v>
      </c>
      <c r="B938" s="1" t="s">
        <v>201</v>
      </c>
      <c r="C938" s="4">
        <v>44220</v>
      </c>
      <c r="D938" s="11"/>
      <c r="E938" s="11"/>
      <c r="F938" s="11"/>
      <c r="G938" s="11"/>
      <c r="H938" s="11">
        <v>12412</v>
      </c>
      <c r="I938" s="11"/>
      <c r="J938" s="11"/>
      <c r="K938" s="11"/>
      <c r="L938" s="11">
        <v>1191</v>
      </c>
      <c r="M938" s="1" t="s">
        <v>71</v>
      </c>
      <c r="N938" s="1" t="s">
        <v>77</v>
      </c>
      <c r="O938" s="1" t="s">
        <v>202</v>
      </c>
    </row>
    <row r="939" spans="1:15" x14ac:dyDescent="0.2">
      <c r="A939" s="1" t="s">
        <v>200</v>
      </c>
      <c r="B939" s="1" t="s">
        <v>201</v>
      </c>
      <c r="C939" s="4">
        <v>44221</v>
      </c>
      <c r="D939" s="11">
        <v>179951</v>
      </c>
      <c r="E939" s="11">
        <v>171890</v>
      </c>
      <c r="F939" s="11">
        <v>8061</v>
      </c>
      <c r="G939" s="11"/>
      <c r="H939" s="11">
        <v>13436</v>
      </c>
      <c r="I939" s="11">
        <v>1.73</v>
      </c>
      <c r="J939" s="11">
        <v>1.65</v>
      </c>
      <c r="K939" s="11">
        <v>0.08</v>
      </c>
      <c r="L939" s="11">
        <v>1289</v>
      </c>
      <c r="M939" s="1" t="s">
        <v>71</v>
      </c>
      <c r="N939" s="1" t="s">
        <v>77</v>
      </c>
      <c r="O939" s="1" t="s">
        <v>202</v>
      </c>
    </row>
    <row r="940" spans="1:15" x14ac:dyDescent="0.2">
      <c r="A940" s="1" t="s">
        <v>200</v>
      </c>
      <c r="B940" s="1" t="s">
        <v>201</v>
      </c>
      <c r="C940" s="4">
        <v>44222</v>
      </c>
      <c r="D940" s="11">
        <v>197755</v>
      </c>
      <c r="E940" s="11">
        <v>184610</v>
      </c>
      <c r="F940" s="11">
        <v>13145</v>
      </c>
      <c r="G940" s="11">
        <v>17804</v>
      </c>
      <c r="H940" s="11">
        <v>14757</v>
      </c>
      <c r="I940" s="11">
        <v>1.9</v>
      </c>
      <c r="J940" s="11">
        <v>1.77</v>
      </c>
      <c r="K940" s="11">
        <v>0.13</v>
      </c>
      <c r="L940" s="11">
        <v>1416</v>
      </c>
      <c r="M940" s="1" t="s">
        <v>71</v>
      </c>
      <c r="N940" s="1" t="s">
        <v>77</v>
      </c>
      <c r="O940" s="1" t="s">
        <v>202</v>
      </c>
    </row>
    <row r="941" spans="1:15" x14ac:dyDescent="0.2">
      <c r="A941" s="1" t="s">
        <v>200</v>
      </c>
      <c r="B941" s="1" t="s">
        <v>201</v>
      </c>
      <c r="C941" s="4">
        <v>44223</v>
      </c>
      <c r="D941" s="11">
        <v>216040</v>
      </c>
      <c r="E941" s="11">
        <v>198161</v>
      </c>
      <c r="F941" s="11">
        <v>17879</v>
      </c>
      <c r="G941" s="11">
        <v>18285</v>
      </c>
      <c r="H941" s="11">
        <v>15173</v>
      </c>
      <c r="I941" s="11">
        <v>2.0699999999999998</v>
      </c>
      <c r="J941" s="11">
        <v>1.9</v>
      </c>
      <c r="K941" s="11">
        <v>0.17</v>
      </c>
      <c r="L941" s="11">
        <v>1456</v>
      </c>
      <c r="M941" s="1" t="s">
        <v>71</v>
      </c>
      <c r="N941" s="1" t="s">
        <v>77</v>
      </c>
      <c r="O941" s="1" t="s">
        <v>202</v>
      </c>
    </row>
    <row r="942" spans="1:15" x14ac:dyDescent="0.2">
      <c r="A942" s="1" t="s">
        <v>200</v>
      </c>
      <c r="B942" s="1" t="s">
        <v>201</v>
      </c>
      <c r="C942" s="4">
        <v>44224</v>
      </c>
      <c r="D942" s="11">
        <v>234285</v>
      </c>
      <c r="E942" s="11">
        <v>210488</v>
      </c>
      <c r="F942" s="11">
        <v>23797</v>
      </c>
      <c r="G942" s="11">
        <v>18245</v>
      </c>
      <c r="H942" s="11">
        <v>15480</v>
      </c>
      <c r="I942" s="11">
        <v>2.25</v>
      </c>
      <c r="J942" s="11">
        <v>2.02</v>
      </c>
      <c r="K942" s="11">
        <v>0.23</v>
      </c>
      <c r="L942" s="11">
        <v>1485</v>
      </c>
      <c r="M942" s="1" t="s">
        <v>71</v>
      </c>
      <c r="N942" s="1" t="s">
        <v>77</v>
      </c>
      <c r="O942" s="1" t="s">
        <v>202</v>
      </c>
    </row>
    <row r="943" spans="1:15" x14ac:dyDescent="0.2">
      <c r="A943" s="1" t="s">
        <v>200</v>
      </c>
      <c r="B943" s="1" t="s">
        <v>201</v>
      </c>
      <c r="C943" s="4">
        <v>44225</v>
      </c>
      <c r="D943" s="11">
        <v>253363</v>
      </c>
      <c r="E943" s="11">
        <v>220621</v>
      </c>
      <c r="F943" s="11">
        <v>32742</v>
      </c>
      <c r="G943" s="11">
        <v>19078</v>
      </c>
      <c r="H943" s="11">
        <v>15641</v>
      </c>
      <c r="I943" s="11">
        <v>2.4300000000000002</v>
      </c>
      <c r="J943" s="11">
        <v>2.12</v>
      </c>
      <c r="K943" s="11">
        <v>0.31</v>
      </c>
      <c r="L943" s="11">
        <v>1501</v>
      </c>
      <c r="M943" s="1" t="s">
        <v>71</v>
      </c>
      <c r="N943" s="1" t="s">
        <v>77</v>
      </c>
      <c r="O943" s="1" t="s">
        <v>202</v>
      </c>
    </row>
    <row r="944" spans="1:15" x14ac:dyDescent="0.2">
      <c r="A944" s="1" t="s">
        <v>200</v>
      </c>
      <c r="B944" s="1" t="s">
        <v>201</v>
      </c>
      <c r="C944" s="4">
        <v>44226</v>
      </c>
      <c r="D944" s="11">
        <v>271287</v>
      </c>
      <c r="E944" s="11">
        <v>232399</v>
      </c>
      <c r="F944" s="11">
        <v>38888</v>
      </c>
      <c r="G944" s="11">
        <v>17924</v>
      </c>
      <c r="H944" s="11">
        <v>15884</v>
      </c>
      <c r="I944" s="11">
        <v>2.6</v>
      </c>
      <c r="J944" s="11">
        <v>2.23</v>
      </c>
      <c r="K944" s="11">
        <v>0.37</v>
      </c>
      <c r="L944" s="11">
        <v>1524</v>
      </c>
      <c r="M944" s="1" t="s">
        <v>71</v>
      </c>
      <c r="N944" s="1" t="s">
        <v>77</v>
      </c>
      <c r="O944" s="1" t="s">
        <v>202</v>
      </c>
    </row>
    <row r="945" spans="1:15" x14ac:dyDescent="0.2">
      <c r="A945" s="1" t="s">
        <v>200</v>
      </c>
      <c r="B945" s="1" t="s">
        <v>201</v>
      </c>
      <c r="C945" s="4">
        <v>44227</v>
      </c>
      <c r="D945" s="11"/>
      <c r="E945" s="11"/>
      <c r="F945" s="11"/>
      <c r="G945" s="11"/>
      <c r="H945" s="11">
        <v>16075</v>
      </c>
      <c r="I945" s="11"/>
      <c r="J945" s="11"/>
      <c r="K945" s="11"/>
      <c r="L945" s="11">
        <v>1542</v>
      </c>
      <c r="M945" s="1" t="s">
        <v>71</v>
      </c>
      <c r="N945" s="1" t="s">
        <v>77</v>
      </c>
      <c r="O945" s="1" t="s">
        <v>202</v>
      </c>
    </row>
    <row r="946" spans="1:15" x14ac:dyDescent="0.2">
      <c r="A946" s="1" t="s">
        <v>200</v>
      </c>
      <c r="B946" s="1" t="s">
        <v>201</v>
      </c>
      <c r="C946" s="4">
        <v>44228</v>
      </c>
      <c r="D946" s="11">
        <v>293817</v>
      </c>
      <c r="E946" s="11">
        <v>247251</v>
      </c>
      <c r="F946" s="11">
        <v>46566</v>
      </c>
      <c r="G946" s="11"/>
      <c r="H946" s="11">
        <v>16267</v>
      </c>
      <c r="I946" s="11">
        <v>2.82</v>
      </c>
      <c r="J946" s="11">
        <v>2.37</v>
      </c>
      <c r="K946" s="11">
        <v>0.45</v>
      </c>
      <c r="L946" s="11">
        <v>1561</v>
      </c>
      <c r="M946" s="1" t="s">
        <v>71</v>
      </c>
      <c r="N946" s="1" t="s">
        <v>77</v>
      </c>
      <c r="O946" s="1" t="s">
        <v>202</v>
      </c>
    </row>
    <row r="947" spans="1:15" x14ac:dyDescent="0.2">
      <c r="A947" s="1" t="s">
        <v>200</v>
      </c>
      <c r="B947" s="1" t="s">
        <v>201</v>
      </c>
      <c r="C947" s="4">
        <v>44229</v>
      </c>
      <c r="D947" s="11">
        <v>315628</v>
      </c>
      <c r="E947" s="11">
        <v>261543</v>
      </c>
      <c r="F947" s="11">
        <v>54085</v>
      </c>
      <c r="G947" s="11">
        <v>21811</v>
      </c>
      <c r="H947" s="11">
        <v>16839</v>
      </c>
      <c r="I947" s="11">
        <v>3.03</v>
      </c>
      <c r="J947" s="11">
        <v>2.5099999999999998</v>
      </c>
      <c r="K947" s="11">
        <v>0.52</v>
      </c>
      <c r="L947" s="11">
        <v>1616</v>
      </c>
      <c r="M947" s="1" t="s">
        <v>71</v>
      </c>
      <c r="N947" s="1" t="s">
        <v>77</v>
      </c>
      <c r="O947" s="1" t="s">
        <v>202</v>
      </c>
    </row>
    <row r="948" spans="1:15" x14ac:dyDescent="0.2">
      <c r="A948" s="1" t="s">
        <v>200</v>
      </c>
      <c r="B948" s="1" t="s">
        <v>201</v>
      </c>
      <c r="C948" s="4">
        <v>44230</v>
      </c>
      <c r="D948" s="11">
        <v>338122</v>
      </c>
      <c r="E948" s="11">
        <v>276103</v>
      </c>
      <c r="F948" s="11">
        <v>62019</v>
      </c>
      <c r="G948" s="11">
        <v>22494</v>
      </c>
      <c r="H948" s="11">
        <v>17440</v>
      </c>
      <c r="I948" s="11">
        <v>3.24</v>
      </c>
      <c r="J948" s="11">
        <v>2.65</v>
      </c>
      <c r="K948" s="11">
        <v>0.6</v>
      </c>
      <c r="L948" s="11">
        <v>1673</v>
      </c>
      <c r="M948" s="1" t="s">
        <v>71</v>
      </c>
      <c r="N948" s="1" t="s">
        <v>77</v>
      </c>
      <c r="O948" s="1" t="s">
        <v>202</v>
      </c>
    </row>
    <row r="949" spans="1:15" x14ac:dyDescent="0.2">
      <c r="A949" s="1" t="s">
        <v>200</v>
      </c>
      <c r="B949" s="1" t="s">
        <v>201</v>
      </c>
      <c r="C949" s="4">
        <v>44231</v>
      </c>
      <c r="D949" s="11">
        <v>359723</v>
      </c>
      <c r="E949" s="11">
        <v>291259</v>
      </c>
      <c r="F949" s="11">
        <v>68464</v>
      </c>
      <c r="G949" s="11">
        <v>21601</v>
      </c>
      <c r="H949" s="11">
        <v>17920</v>
      </c>
      <c r="I949" s="11">
        <v>3.45</v>
      </c>
      <c r="J949" s="11">
        <v>2.79</v>
      </c>
      <c r="K949" s="11">
        <v>0.66</v>
      </c>
      <c r="L949" s="11">
        <v>1719</v>
      </c>
      <c r="M949" s="1" t="s">
        <v>71</v>
      </c>
      <c r="N949" s="1" t="s">
        <v>77</v>
      </c>
      <c r="O949" s="1" t="s">
        <v>202</v>
      </c>
    </row>
    <row r="950" spans="1:15" x14ac:dyDescent="0.2">
      <c r="A950" s="1" t="s">
        <v>200</v>
      </c>
      <c r="B950" s="1" t="s">
        <v>201</v>
      </c>
      <c r="C950" s="4">
        <v>44232</v>
      </c>
      <c r="D950" s="11">
        <v>380136</v>
      </c>
      <c r="E950" s="11">
        <v>306441</v>
      </c>
      <c r="F950" s="11">
        <v>73695</v>
      </c>
      <c r="G950" s="11">
        <v>20413</v>
      </c>
      <c r="H950" s="11">
        <v>18110</v>
      </c>
      <c r="I950" s="11">
        <v>3.65</v>
      </c>
      <c r="J950" s="11">
        <v>2.94</v>
      </c>
      <c r="K950" s="11">
        <v>0.71</v>
      </c>
      <c r="L950" s="11">
        <v>1737</v>
      </c>
      <c r="M950" s="1" t="s">
        <v>71</v>
      </c>
      <c r="N950" s="1" t="s">
        <v>77</v>
      </c>
      <c r="O950" s="1" t="s">
        <v>202</v>
      </c>
    </row>
    <row r="951" spans="1:15" x14ac:dyDescent="0.2">
      <c r="A951" s="1" t="s">
        <v>200</v>
      </c>
      <c r="B951" s="1" t="s">
        <v>201</v>
      </c>
      <c r="C951" s="4">
        <v>44233</v>
      </c>
      <c r="D951" s="11">
        <v>397857</v>
      </c>
      <c r="E951" s="11">
        <v>318097</v>
      </c>
      <c r="F951" s="11">
        <v>79760</v>
      </c>
      <c r="G951" s="11">
        <v>17721</v>
      </c>
      <c r="H951" s="11">
        <v>18081</v>
      </c>
      <c r="I951" s="11">
        <v>3.82</v>
      </c>
      <c r="J951" s="11">
        <v>3.05</v>
      </c>
      <c r="K951" s="11">
        <v>0.77</v>
      </c>
      <c r="L951" s="11">
        <v>1735</v>
      </c>
      <c r="M951" s="1" t="s">
        <v>71</v>
      </c>
      <c r="N951" s="1" t="s">
        <v>77</v>
      </c>
      <c r="O951" s="1" t="s">
        <v>202</v>
      </c>
    </row>
    <row r="952" spans="1:15" x14ac:dyDescent="0.2">
      <c r="A952" s="1" t="s">
        <v>203</v>
      </c>
      <c r="B952" s="1" t="s">
        <v>204</v>
      </c>
      <c r="C952" s="4">
        <v>44223</v>
      </c>
      <c r="D952" s="11">
        <v>2584</v>
      </c>
      <c r="E952" s="11">
        <v>2584</v>
      </c>
      <c r="F952" s="11"/>
      <c r="G952" s="11"/>
      <c r="H952" s="11"/>
      <c r="I952" s="11">
        <v>4.55</v>
      </c>
      <c r="J952" s="11">
        <v>4.55</v>
      </c>
      <c r="K952" s="11"/>
      <c r="L952" s="11"/>
      <c r="M952" s="1" t="s">
        <v>71</v>
      </c>
      <c r="N952" s="1" t="s">
        <v>205</v>
      </c>
      <c r="O952" s="1" t="s">
        <v>206</v>
      </c>
    </row>
    <row r="953" spans="1:15" x14ac:dyDescent="0.2">
      <c r="A953" s="1" t="s">
        <v>207</v>
      </c>
      <c r="B953" s="1" t="s">
        <v>208</v>
      </c>
      <c r="C953" s="4">
        <v>44220</v>
      </c>
      <c r="D953" s="11">
        <v>6673</v>
      </c>
      <c r="E953" s="11">
        <v>6151</v>
      </c>
      <c r="F953" s="11">
        <v>522</v>
      </c>
      <c r="G953" s="11"/>
      <c r="H953" s="11"/>
      <c r="I953" s="11">
        <v>9.9499999999999993</v>
      </c>
      <c r="J953" s="11">
        <v>9.17</v>
      </c>
      <c r="K953" s="11">
        <v>0.78</v>
      </c>
      <c r="L953" s="11"/>
      <c r="M953" s="1" t="s">
        <v>71</v>
      </c>
      <c r="N953" s="1" t="s">
        <v>209</v>
      </c>
      <c r="O953" s="1" t="s">
        <v>210</v>
      </c>
    </row>
    <row r="954" spans="1:15" x14ac:dyDescent="0.2">
      <c r="A954" s="1" t="s">
        <v>211</v>
      </c>
      <c r="B954" s="1" t="s">
        <v>212</v>
      </c>
      <c r="C954" s="4">
        <v>44193</v>
      </c>
      <c r="D954" s="11">
        <v>1094</v>
      </c>
      <c r="E954" s="11"/>
      <c r="F954" s="11"/>
      <c r="G954" s="11"/>
      <c r="H954" s="11"/>
      <c r="I954" s="11">
        <v>0.01</v>
      </c>
      <c r="J954" s="11"/>
      <c r="K954" s="11"/>
      <c r="L954" s="11"/>
      <c r="M954" s="1" t="s">
        <v>71</v>
      </c>
      <c r="N954" s="1" t="s">
        <v>213</v>
      </c>
      <c r="O954" s="1" t="s">
        <v>214</v>
      </c>
    </row>
    <row r="955" spans="1:15" x14ac:dyDescent="0.2">
      <c r="A955" s="1" t="s">
        <v>211</v>
      </c>
      <c r="B955" s="1" t="s">
        <v>212</v>
      </c>
      <c r="C955" s="4">
        <v>44194</v>
      </c>
      <c r="D955" s="11">
        <v>2461</v>
      </c>
      <c r="E955" s="11"/>
      <c r="F955" s="11"/>
      <c r="G955" s="11">
        <v>1367</v>
      </c>
      <c r="H955" s="11">
        <v>1367</v>
      </c>
      <c r="I955" s="11">
        <v>0.03</v>
      </c>
      <c r="J955" s="11"/>
      <c r="K955" s="11"/>
      <c r="L955" s="11">
        <v>142</v>
      </c>
      <c r="M955" s="1" t="s">
        <v>71</v>
      </c>
      <c r="N955" s="1" t="s">
        <v>213</v>
      </c>
      <c r="O955" s="1" t="s">
        <v>214</v>
      </c>
    </row>
    <row r="956" spans="1:15" x14ac:dyDescent="0.2">
      <c r="A956" s="1" t="s">
        <v>211</v>
      </c>
      <c r="B956" s="1" t="s">
        <v>212</v>
      </c>
      <c r="C956" s="4">
        <v>44195</v>
      </c>
      <c r="D956" s="11">
        <v>3789</v>
      </c>
      <c r="E956" s="11"/>
      <c r="F956" s="11"/>
      <c r="G956" s="11">
        <v>1328</v>
      </c>
      <c r="H956" s="11">
        <v>1348</v>
      </c>
      <c r="I956" s="11">
        <v>0.04</v>
      </c>
      <c r="J956" s="11"/>
      <c r="K956" s="11"/>
      <c r="L956" s="11">
        <v>140</v>
      </c>
      <c r="M956" s="1" t="s">
        <v>71</v>
      </c>
      <c r="N956" s="1" t="s">
        <v>213</v>
      </c>
      <c r="O956" s="1" t="s">
        <v>214</v>
      </c>
    </row>
    <row r="957" spans="1:15" x14ac:dyDescent="0.2">
      <c r="A957" s="1" t="s">
        <v>211</v>
      </c>
      <c r="B957" s="1" t="s">
        <v>212</v>
      </c>
      <c r="C957" s="4">
        <v>44196</v>
      </c>
      <c r="D957" s="11">
        <v>5110</v>
      </c>
      <c r="E957" s="11"/>
      <c r="F957" s="11"/>
      <c r="G957" s="11">
        <v>1321</v>
      </c>
      <c r="H957" s="11">
        <v>1339</v>
      </c>
      <c r="I957" s="11">
        <v>0.05</v>
      </c>
      <c r="J957" s="11"/>
      <c r="K957" s="11"/>
      <c r="L957" s="11">
        <v>139</v>
      </c>
      <c r="M957" s="1" t="s">
        <v>71</v>
      </c>
      <c r="N957" s="1" t="s">
        <v>213</v>
      </c>
      <c r="O957" s="1" t="s">
        <v>214</v>
      </c>
    </row>
    <row r="958" spans="1:15" x14ac:dyDescent="0.2">
      <c r="A958" s="1" t="s">
        <v>211</v>
      </c>
      <c r="B958" s="1" t="s">
        <v>212</v>
      </c>
      <c r="C958" s="4">
        <v>44197</v>
      </c>
      <c r="D958" s="11"/>
      <c r="E958" s="11"/>
      <c r="F958" s="11"/>
      <c r="G958" s="11"/>
      <c r="H958" s="11">
        <v>1578</v>
      </c>
      <c r="I958" s="11"/>
      <c r="J958" s="11"/>
      <c r="K958" s="11"/>
      <c r="L958" s="11">
        <v>163</v>
      </c>
      <c r="M958" s="1" t="s">
        <v>71</v>
      </c>
      <c r="N958" s="1" t="s">
        <v>213</v>
      </c>
      <c r="O958" s="1" t="s">
        <v>214</v>
      </c>
    </row>
    <row r="959" spans="1:15" x14ac:dyDescent="0.2">
      <c r="A959" s="1" t="s">
        <v>211</v>
      </c>
      <c r="B959" s="1" t="s">
        <v>212</v>
      </c>
      <c r="C959" s="4">
        <v>44198</v>
      </c>
      <c r="D959" s="11"/>
      <c r="E959" s="11"/>
      <c r="F959" s="11"/>
      <c r="G959" s="11"/>
      <c r="H959" s="11">
        <v>1722</v>
      </c>
      <c r="I959" s="11"/>
      <c r="J959" s="11"/>
      <c r="K959" s="11"/>
      <c r="L959" s="11">
        <v>178</v>
      </c>
      <c r="M959" s="1" t="s">
        <v>71</v>
      </c>
      <c r="N959" s="1" t="s">
        <v>213</v>
      </c>
      <c r="O959" s="1" t="s">
        <v>214</v>
      </c>
    </row>
    <row r="960" spans="1:15" x14ac:dyDescent="0.2">
      <c r="A960" s="1" t="s">
        <v>211</v>
      </c>
      <c r="B960" s="1" t="s">
        <v>212</v>
      </c>
      <c r="C960" s="4">
        <v>44199</v>
      </c>
      <c r="D960" s="11">
        <v>12000</v>
      </c>
      <c r="E960" s="11"/>
      <c r="F960" s="11"/>
      <c r="G960" s="11"/>
      <c r="H960" s="11">
        <v>1818</v>
      </c>
      <c r="I960" s="11">
        <v>0.12</v>
      </c>
      <c r="J960" s="11"/>
      <c r="K960" s="11"/>
      <c r="L960" s="11">
        <v>188</v>
      </c>
      <c r="M960" s="1" t="s">
        <v>71</v>
      </c>
      <c r="N960" s="1" t="s">
        <v>213</v>
      </c>
      <c r="O960" s="1" t="s">
        <v>214</v>
      </c>
    </row>
    <row r="961" spans="1:15" x14ac:dyDescent="0.2">
      <c r="A961" s="1" t="s">
        <v>211</v>
      </c>
      <c r="B961" s="1" t="s">
        <v>212</v>
      </c>
      <c r="C961" s="4">
        <v>44200</v>
      </c>
      <c r="D961" s="11">
        <v>15000</v>
      </c>
      <c r="E961" s="11"/>
      <c r="F961" s="11"/>
      <c r="G961" s="11">
        <v>3000</v>
      </c>
      <c r="H961" s="11">
        <v>1987</v>
      </c>
      <c r="I961" s="11">
        <v>0.16</v>
      </c>
      <c r="J961" s="11"/>
      <c r="K961" s="11"/>
      <c r="L961" s="11">
        <v>206</v>
      </c>
      <c r="M961" s="1" t="s">
        <v>71</v>
      </c>
      <c r="N961" s="1" t="s">
        <v>213</v>
      </c>
      <c r="O961" s="1" t="s">
        <v>214</v>
      </c>
    </row>
    <row r="962" spans="1:15" x14ac:dyDescent="0.2">
      <c r="A962" s="1" t="s">
        <v>211</v>
      </c>
      <c r="B962" s="1" t="s">
        <v>212</v>
      </c>
      <c r="C962" s="4">
        <v>44201</v>
      </c>
      <c r="D962" s="11">
        <v>21000</v>
      </c>
      <c r="E962" s="11"/>
      <c r="F962" s="11"/>
      <c r="G962" s="11">
        <v>6000</v>
      </c>
      <c r="H962" s="11">
        <v>2648</v>
      </c>
      <c r="I962" s="11">
        <v>0.22</v>
      </c>
      <c r="J962" s="11"/>
      <c r="K962" s="11"/>
      <c r="L962" s="11">
        <v>274</v>
      </c>
      <c r="M962" s="1" t="s">
        <v>71</v>
      </c>
      <c r="N962" s="1" t="s">
        <v>213</v>
      </c>
      <c r="O962" s="1" t="s">
        <v>214</v>
      </c>
    </row>
    <row r="963" spans="1:15" x14ac:dyDescent="0.2">
      <c r="A963" s="1" t="s">
        <v>211</v>
      </c>
      <c r="B963" s="1" t="s">
        <v>212</v>
      </c>
      <c r="C963" s="4">
        <v>44202</v>
      </c>
      <c r="D963" s="11">
        <v>31500</v>
      </c>
      <c r="E963" s="11"/>
      <c r="F963" s="11"/>
      <c r="G963" s="11">
        <v>10500</v>
      </c>
      <c r="H963" s="11">
        <v>3959</v>
      </c>
      <c r="I963" s="11">
        <v>0.33</v>
      </c>
      <c r="J963" s="11"/>
      <c r="K963" s="11"/>
      <c r="L963" s="11">
        <v>410</v>
      </c>
      <c r="M963" s="1" t="s">
        <v>71</v>
      </c>
      <c r="N963" s="1" t="s">
        <v>213</v>
      </c>
      <c r="O963" s="1" t="s">
        <v>214</v>
      </c>
    </row>
    <row r="964" spans="1:15" x14ac:dyDescent="0.2">
      <c r="A964" s="1" t="s">
        <v>211</v>
      </c>
      <c r="B964" s="1" t="s">
        <v>212</v>
      </c>
      <c r="C964" s="4">
        <v>44203</v>
      </c>
      <c r="D964" s="11">
        <v>42549</v>
      </c>
      <c r="E964" s="11"/>
      <c r="F964" s="11"/>
      <c r="G964" s="11">
        <v>11049</v>
      </c>
      <c r="H964" s="11">
        <v>5348</v>
      </c>
      <c r="I964" s="11">
        <v>0.44</v>
      </c>
      <c r="J964" s="11"/>
      <c r="K964" s="11"/>
      <c r="L964" s="11">
        <v>554</v>
      </c>
      <c r="M964" s="1" t="s">
        <v>71</v>
      </c>
      <c r="N964" s="1" t="s">
        <v>213</v>
      </c>
      <c r="O964" s="1" t="s">
        <v>214</v>
      </c>
    </row>
    <row r="965" spans="1:15" x14ac:dyDescent="0.2">
      <c r="A965" s="1" t="s">
        <v>211</v>
      </c>
      <c r="B965" s="1" t="s">
        <v>212</v>
      </c>
      <c r="C965" s="4">
        <v>44204</v>
      </c>
      <c r="D965" s="11"/>
      <c r="E965" s="11"/>
      <c r="F965" s="11"/>
      <c r="G965" s="11"/>
      <c r="H965" s="11">
        <v>6375</v>
      </c>
      <c r="I965" s="11"/>
      <c r="J965" s="11"/>
      <c r="K965" s="11"/>
      <c r="L965" s="11">
        <v>660</v>
      </c>
      <c r="M965" s="1" t="s">
        <v>71</v>
      </c>
      <c r="N965" s="1" t="s">
        <v>213</v>
      </c>
      <c r="O965" s="1" t="s">
        <v>214</v>
      </c>
    </row>
    <row r="966" spans="1:15" x14ac:dyDescent="0.2">
      <c r="A966" s="1" t="s">
        <v>211</v>
      </c>
      <c r="B966" s="1" t="s">
        <v>212</v>
      </c>
      <c r="C966" s="4">
        <v>44205</v>
      </c>
      <c r="D966" s="11"/>
      <c r="E966" s="11"/>
      <c r="F966" s="11"/>
      <c r="G966" s="11"/>
      <c r="H966" s="11">
        <v>7402</v>
      </c>
      <c r="I966" s="11"/>
      <c r="J966" s="11"/>
      <c r="K966" s="11"/>
      <c r="L966" s="11">
        <v>766</v>
      </c>
      <c r="M966" s="1" t="s">
        <v>71</v>
      </c>
      <c r="N966" s="1" t="s">
        <v>213</v>
      </c>
      <c r="O966" s="1" t="s">
        <v>214</v>
      </c>
    </row>
    <row r="967" spans="1:15" x14ac:dyDescent="0.2">
      <c r="A967" s="1" t="s">
        <v>211</v>
      </c>
      <c r="B967" s="1" t="s">
        <v>212</v>
      </c>
      <c r="C967" s="4">
        <v>44206</v>
      </c>
      <c r="D967" s="11">
        <v>71000</v>
      </c>
      <c r="E967" s="11"/>
      <c r="F967" s="11"/>
      <c r="G967" s="11"/>
      <c r="H967" s="11">
        <v>8429</v>
      </c>
      <c r="I967" s="11">
        <v>0.73</v>
      </c>
      <c r="J967" s="11"/>
      <c r="K967" s="11"/>
      <c r="L967" s="11">
        <v>873</v>
      </c>
      <c r="M967" s="1" t="s">
        <v>71</v>
      </c>
      <c r="N967" s="1" t="s">
        <v>213</v>
      </c>
      <c r="O967" s="1" t="s">
        <v>214</v>
      </c>
    </row>
    <row r="968" spans="1:15" x14ac:dyDescent="0.2">
      <c r="A968" s="1" t="s">
        <v>211</v>
      </c>
      <c r="B968" s="1" t="s">
        <v>212</v>
      </c>
      <c r="C968" s="4">
        <v>44207</v>
      </c>
      <c r="D968" s="11">
        <v>78579</v>
      </c>
      <c r="E968" s="11"/>
      <c r="F968" s="11"/>
      <c r="G968" s="11">
        <v>7579</v>
      </c>
      <c r="H968" s="11">
        <v>9083</v>
      </c>
      <c r="I968" s="11">
        <v>0.81</v>
      </c>
      <c r="J968" s="11"/>
      <c r="K968" s="11"/>
      <c r="L968" s="11">
        <v>940</v>
      </c>
      <c r="M968" s="1" t="s">
        <v>71</v>
      </c>
      <c r="N968" s="1" t="s">
        <v>213</v>
      </c>
      <c r="O968" s="1" t="s">
        <v>214</v>
      </c>
    </row>
    <row r="969" spans="1:15" x14ac:dyDescent="0.2">
      <c r="A969" s="1" t="s">
        <v>211</v>
      </c>
      <c r="B969" s="1" t="s">
        <v>212</v>
      </c>
      <c r="C969" s="4">
        <v>44208</v>
      </c>
      <c r="D969" s="11">
        <v>86929</v>
      </c>
      <c r="E969" s="11"/>
      <c r="F969" s="11"/>
      <c r="G969" s="11">
        <v>8350</v>
      </c>
      <c r="H969" s="11">
        <v>9418</v>
      </c>
      <c r="I969" s="11">
        <v>0.9</v>
      </c>
      <c r="J969" s="11"/>
      <c r="K969" s="11"/>
      <c r="L969" s="11">
        <v>975</v>
      </c>
      <c r="M969" s="1" t="s">
        <v>71</v>
      </c>
      <c r="N969" s="1" t="s">
        <v>213</v>
      </c>
      <c r="O969" s="1" t="s">
        <v>214</v>
      </c>
    </row>
    <row r="970" spans="1:15" x14ac:dyDescent="0.2">
      <c r="A970" s="1" t="s">
        <v>211</v>
      </c>
      <c r="B970" s="1" t="s">
        <v>212</v>
      </c>
      <c r="C970" s="4">
        <v>44209</v>
      </c>
      <c r="D970" s="11">
        <v>96101</v>
      </c>
      <c r="E970" s="11"/>
      <c r="F970" s="11"/>
      <c r="G970" s="11">
        <v>9172</v>
      </c>
      <c r="H970" s="11">
        <v>9229</v>
      </c>
      <c r="I970" s="11">
        <v>0.99</v>
      </c>
      <c r="J970" s="11"/>
      <c r="K970" s="11"/>
      <c r="L970" s="11">
        <v>955</v>
      </c>
      <c r="M970" s="1" t="s">
        <v>71</v>
      </c>
      <c r="N970" s="1" t="s">
        <v>213</v>
      </c>
      <c r="O970" s="1" t="s">
        <v>214</v>
      </c>
    </row>
    <row r="971" spans="1:15" x14ac:dyDescent="0.2">
      <c r="A971" s="1" t="s">
        <v>211</v>
      </c>
      <c r="B971" s="1" t="s">
        <v>212</v>
      </c>
      <c r="C971" s="4">
        <v>44210</v>
      </c>
      <c r="D971" s="11">
        <v>105728</v>
      </c>
      <c r="E971" s="11"/>
      <c r="F971" s="11"/>
      <c r="G971" s="11">
        <v>9627</v>
      </c>
      <c r="H971" s="11">
        <v>9026</v>
      </c>
      <c r="I971" s="11">
        <v>1.0900000000000001</v>
      </c>
      <c r="J971" s="11"/>
      <c r="K971" s="11"/>
      <c r="L971" s="11">
        <v>934</v>
      </c>
      <c r="M971" s="1" t="s">
        <v>71</v>
      </c>
      <c r="N971" s="1" t="s">
        <v>213</v>
      </c>
      <c r="O971" s="1" t="s">
        <v>214</v>
      </c>
    </row>
    <row r="972" spans="1:15" x14ac:dyDescent="0.2">
      <c r="A972" s="1" t="s">
        <v>211</v>
      </c>
      <c r="B972" s="1" t="s">
        <v>212</v>
      </c>
      <c r="C972" s="4">
        <v>44211</v>
      </c>
      <c r="D972" s="11">
        <v>112847</v>
      </c>
      <c r="E972" s="11"/>
      <c r="F972" s="11"/>
      <c r="G972" s="11">
        <v>7119</v>
      </c>
      <c r="H972" s="11">
        <v>8688</v>
      </c>
      <c r="I972" s="11">
        <v>1.17</v>
      </c>
      <c r="J972" s="11"/>
      <c r="K972" s="11"/>
      <c r="L972" s="11">
        <v>899</v>
      </c>
      <c r="M972" s="1" t="s">
        <v>71</v>
      </c>
      <c r="N972" s="1" t="s">
        <v>213</v>
      </c>
      <c r="O972" s="1" t="s">
        <v>214</v>
      </c>
    </row>
    <row r="973" spans="1:15" x14ac:dyDescent="0.2">
      <c r="A973" s="1" t="s">
        <v>211</v>
      </c>
      <c r="B973" s="1" t="s">
        <v>212</v>
      </c>
      <c r="C973" s="4">
        <v>44212</v>
      </c>
      <c r="D973" s="11">
        <v>119944</v>
      </c>
      <c r="E973" s="11"/>
      <c r="F973" s="11"/>
      <c r="G973" s="11">
        <v>7097</v>
      </c>
      <c r="H973" s="11">
        <v>8347</v>
      </c>
      <c r="I973" s="11">
        <v>1.24</v>
      </c>
      <c r="J973" s="11"/>
      <c r="K973" s="11"/>
      <c r="L973" s="11">
        <v>864</v>
      </c>
      <c r="M973" s="1" t="s">
        <v>71</v>
      </c>
      <c r="N973" s="1" t="s">
        <v>213</v>
      </c>
      <c r="O973" s="1" t="s">
        <v>214</v>
      </c>
    </row>
    <row r="974" spans="1:15" x14ac:dyDescent="0.2">
      <c r="A974" s="1" t="s">
        <v>211</v>
      </c>
      <c r="B974" s="1" t="s">
        <v>212</v>
      </c>
      <c r="C974" s="4">
        <v>44213</v>
      </c>
      <c r="D974" s="11">
        <v>123188</v>
      </c>
      <c r="E974" s="11"/>
      <c r="F974" s="11"/>
      <c r="G974" s="11">
        <v>3244</v>
      </c>
      <c r="H974" s="11">
        <v>7455</v>
      </c>
      <c r="I974" s="11">
        <v>1.28</v>
      </c>
      <c r="J974" s="11"/>
      <c r="K974" s="11"/>
      <c r="L974" s="11">
        <v>772</v>
      </c>
      <c r="M974" s="1" t="s">
        <v>71</v>
      </c>
      <c r="N974" s="1" t="s">
        <v>213</v>
      </c>
      <c r="O974" s="1" t="s">
        <v>214</v>
      </c>
    </row>
    <row r="975" spans="1:15" x14ac:dyDescent="0.2">
      <c r="A975" s="1" t="s">
        <v>211</v>
      </c>
      <c r="B975" s="1" t="s">
        <v>212</v>
      </c>
      <c r="C975" s="4">
        <v>44214</v>
      </c>
      <c r="D975" s="11">
        <v>131332</v>
      </c>
      <c r="E975" s="11">
        <v>129689</v>
      </c>
      <c r="F975" s="11">
        <v>1643</v>
      </c>
      <c r="G975" s="11">
        <v>8144</v>
      </c>
      <c r="H975" s="11">
        <v>7536</v>
      </c>
      <c r="I975" s="11">
        <v>1.36</v>
      </c>
      <c r="J975" s="11">
        <v>1.34</v>
      </c>
      <c r="K975" s="11">
        <v>0.02</v>
      </c>
      <c r="L975" s="11">
        <v>780</v>
      </c>
      <c r="M975" s="1" t="s">
        <v>71</v>
      </c>
      <c r="N975" s="1" t="s">
        <v>213</v>
      </c>
      <c r="O975" s="1" t="s">
        <v>214</v>
      </c>
    </row>
    <row r="976" spans="1:15" x14ac:dyDescent="0.2">
      <c r="A976" s="1" t="s">
        <v>211</v>
      </c>
      <c r="B976" s="1" t="s">
        <v>212</v>
      </c>
      <c r="C976" s="4">
        <v>44215</v>
      </c>
      <c r="D976" s="11">
        <v>133257</v>
      </c>
      <c r="E976" s="11">
        <v>130318</v>
      </c>
      <c r="F976" s="11">
        <v>2939</v>
      </c>
      <c r="G976" s="11">
        <v>1925</v>
      </c>
      <c r="H976" s="11">
        <v>6618</v>
      </c>
      <c r="I976" s="11">
        <v>1.38</v>
      </c>
      <c r="J976" s="11">
        <v>1.35</v>
      </c>
      <c r="K976" s="11">
        <v>0.03</v>
      </c>
      <c r="L976" s="11">
        <v>685</v>
      </c>
      <c r="M976" s="1" t="s">
        <v>71</v>
      </c>
      <c r="N976" s="1" t="s">
        <v>213</v>
      </c>
      <c r="O976" s="1" t="s">
        <v>214</v>
      </c>
    </row>
    <row r="977" spans="1:15" x14ac:dyDescent="0.2">
      <c r="A977" s="1" t="s">
        <v>211</v>
      </c>
      <c r="B977" s="1" t="s">
        <v>212</v>
      </c>
      <c r="C977" s="4">
        <v>44216</v>
      </c>
      <c r="D977" s="11">
        <v>138584</v>
      </c>
      <c r="E977" s="11">
        <v>134554</v>
      </c>
      <c r="F977" s="11">
        <v>4030</v>
      </c>
      <c r="G977" s="11">
        <v>5327</v>
      </c>
      <c r="H977" s="11">
        <v>6069</v>
      </c>
      <c r="I977" s="11">
        <v>1.43</v>
      </c>
      <c r="J977" s="11">
        <v>1.39</v>
      </c>
      <c r="K977" s="11">
        <v>0.04</v>
      </c>
      <c r="L977" s="11">
        <v>628</v>
      </c>
      <c r="M977" s="1" t="s">
        <v>71</v>
      </c>
      <c r="N977" s="1" t="s">
        <v>213</v>
      </c>
      <c r="O977" s="1" t="s">
        <v>214</v>
      </c>
    </row>
    <row r="978" spans="1:15" x14ac:dyDescent="0.2">
      <c r="A978" s="1" t="s">
        <v>211</v>
      </c>
      <c r="B978" s="1" t="s">
        <v>212</v>
      </c>
      <c r="C978" s="4">
        <v>44217</v>
      </c>
      <c r="D978" s="11">
        <v>144798</v>
      </c>
      <c r="E978" s="11">
        <v>138983</v>
      </c>
      <c r="F978" s="11">
        <v>5815</v>
      </c>
      <c r="G978" s="11">
        <v>6214</v>
      </c>
      <c r="H978" s="11">
        <v>5581</v>
      </c>
      <c r="I978" s="11">
        <v>1.5</v>
      </c>
      <c r="J978" s="11">
        <v>1.44</v>
      </c>
      <c r="K978" s="11">
        <v>0.06</v>
      </c>
      <c r="L978" s="11">
        <v>578</v>
      </c>
      <c r="M978" s="1" t="s">
        <v>71</v>
      </c>
      <c r="N978" s="1" t="s">
        <v>213</v>
      </c>
      <c r="O978" s="1" t="s">
        <v>214</v>
      </c>
    </row>
    <row r="979" spans="1:15" x14ac:dyDescent="0.2">
      <c r="A979" s="1" t="s">
        <v>211</v>
      </c>
      <c r="B979" s="1" t="s">
        <v>212</v>
      </c>
      <c r="C979" s="4">
        <v>44218</v>
      </c>
      <c r="D979" s="11">
        <v>150128</v>
      </c>
      <c r="E979" s="11">
        <v>143184</v>
      </c>
      <c r="F979" s="11">
        <v>6944</v>
      </c>
      <c r="G979" s="11">
        <v>5330</v>
      </c>
      <c r="H979" s="11">
        <v>5326</v>
      </c>
      <c r="I979" s="11">
        <v>1.55</v>
      </c>
      <c r="J979" s="11">
        <v>1.48</v>
      </c>
      <c r="K979" s="11">
        <v>7.0000000000000007E-2</v>
      </c>
      <c r="L979" s="11">
        <v>551</v>
      </c>
      <c r="M979" s="1" t="s">
        <v>71</v>
      </c>
      <c r="N979" s="1" t="s">
        <v>213</v>
      </c>
      <c r="O979" s="1" t="s">
        <v>214</v>
      </c>
    </row>
    <row r="980" spans="1:15" x14ac:dyDescent="0.2">
      <c r="A980" s="1" t="s">
        <v>211</v>
      </c>
      <c r="B980" s="1" t="s">
        <v>212</v>
      </c>
      <c r="C980" s="4">
        <v>44219</v>
      </c>
      <c r="D980" s="11">
        <v>153392</v>
      </c>
      <c r="E980" s="11">
        <v>145257</v>
      </c>
      <c r="F980" s="11">
        <v>8135</v>
      </c>
      <c r="G980" s="11">
        <v>3264</v>
      </c>
      <c r="H980" s="11">
        <v>4778</v>
      </c>
      <c r="I980" s="11">
        <v>1.59</v>
      </c>
      <c r="J980" s="11">
        <v>1.5</v>
      </c>
      <c r="K980" s="11">
        <v>0.08</v>
      </c>
      <c r="L980" s="11">
        <v>495</v>
      </c>
      <c r="M980" s="1" t="s">
        <v>71</v>
      </c>
      <c r="N980" s="1" t="s">
        <v>213</v>
      </c>
      <c r="O980" s="1" t="s">
        <v>214</v>
      </c>
    </row>
    <row r="981" spans="1:15" x14ac:dyDescent="0.2">
      <c r="A981" s="1" t="s">
        <v>211</v>
      </c>
      <c r="B981" s="1" t="s">
        <v>212</v>
      </c>
      <c r="C981" s="4">
        <v>44220</v>
      </c>
      <c r="D981" s="11">
        <v>156098</v>
      </c>
      <c r="E981" s="11">
        <v>146695</v>
      </c>
      <c r="F981" s="11">
        <v>9403</v>
      </c>
      <c r="G981" s="11">
        <v>2706</v>
      </c>
      <c r="H981" s="11">
        <v>4701</v>
      </c>
      <c r="I981" s="11">
        <v>1.62</v>
      </c>
      <c r="J981" s="11">
        <v>1.52</v>
      </c>
      <c r="K981" s="11">
        <v>0.1</v>
      </c>
      <c r="L981" s="11">
        <v>487</v>
      </c>
      <c r="M981" s="1" t="s">
        <v>71</v>
      </c>
      <c r="N981" s="1" t="s">
        <v>213</v>
      </c>
      <c r="O981" s="1" t="s">
        <v>214</v>
      </c>
    </row>
    <row r="982" spans="1:15" x14ac:dyDescent="0.2">
      <c r="A982" s="1" t="s">
        <v>211</v>
      </c>
      <c r="B982" s="1" t="s">
        <v>212</v>
      </c>
      <c r="C982" s="4">
        <v>44221</v>
      </c>
      <c r="D982" s="11">
        <v>162315</v>
      </c>
      <c r="E982" s="11">
        <v>149676</v>
      </c>
      <c r="F982" s="11">
        <v>12639</v>
      </c>
      <c r="G982" s="11">
        <v>6217</v>
      </c>
      <c r="H982" s="11">
        <v>4426</v>
      </c>
      <c r="I982" s="11">
        <v>1.68</v>
      </c>
      <c r="J982" s="11">
        <v>1.55</v>
      </c>
      <c r="K982" s="11">
        <v>0.13</v>
      </c>
      <c r="L982" s="11">
        <v>458</v>
      </c>
      <c r="M982" s="1" t="s">
        <v>71</v>
      </c>
      <c r="N982" s="1" t="s">
        <v>213</v>
      </c>
      <c r="O982" s="1" t="s">
        <v>214</v>
      </c>
    </row>
    <row r="983" spans="1:15" x14ac:dyDescent="0.2">
      <c r="A983" s="1" t="s">
        <v>211</v>
      </c>
      <c r="B983" s="1" t="s">
        <v>212</v>
      </c>
      <c r="C983" s="4">
        <v>44222</v>
      </c>
      <c r="D983" s="11">
        <v>170476</v>
      </c>
      <c r="E983" s="11">
        <v>152704</v>
      </c>
      <c r="F983" s="11">
        <v>17772</v>
      </c>
      <c r="G983" s="11">
        <v>8161</v>
      </c>
      <c r="H983" s="11">
        <v>5317</v>
      </c>
      <c r="I983" s="11">
        <v>1.76</v>
      </c>
      <c r="J983" s="11">
        <v>1.58</v>
      </c>
      <c r="K983" s="11">
        <v>0.18</v>
      </c>
      <c r="L983" s="11">
        <v>550</v>
      </c>
      <c r="M983" s="1" t="s">
        <v>71</v>
      </c>
      <c r="N983" s="1" t="s">
        <v>213</v>
      </c>
      <c r="O983" s="1" t="s">
        <v>214</v>
      </c>
    </row>
    <row r="984" spans="1:15" x14ac:dyDescent="0.2">
      <c r="A984" s="1" t="s">
        <v>211</v>
      </c>
      <c r="B984" s="1" t="s">
        <v>212</v>
      </c>
      <c r="C984" s="4">
        <v>44223</v>
      </c>
      <c r="D984" s="11">
        <v>187508</v>
      </c>
      <c r="E984" s="11">
        <v>161215</v>
      </c>
      <c r="F984" s="11">
        <v>26293</v>
      </c>
      <c r="G984" s="11">
        <v>17032</v>
      </c>
      <c r="H984" s="11">
        <v>6989</v>
      </c>
      <c r="I984" s="11">
        <v>1.94</v>
      </c>
      <c r="J984" s="11">
        <v>1.67</v>
      </c>
      <c r="K984" s="11">
        <v>0.27</v>
      </c>
      <c r="L984" s="11">
        <v>723</v>
      </c>
      <c r="M984" s="1" t="s">
        <v>71</v>
      </c>
      <c r="N984" s="1" t="s">
        <v>213</v>
      </c>
      <c r="O984" s="1" t="s">
        <v>214</v>
      </c>
    </row>
    <row r="985" spans="1:15" x14ac:dyDescent="0.2">
      <c r="A985" s="1" t="s">
        <v>211</v>
      </c>
      <c r="B985" s="1" t="s">
        <v>212</v>
      </c>
      <c r="C985" s="4">
        <v>44224</v>
      </c>
      <c r="D985" s="11">
        <v>213010</v>
      </c>
      <c r="E985" s="11">
        <v>175283</v>
      </c>
      <c r="F985" s="11">
        <v>37727</v>
      </c>
      <c r="G985" s="11">
        <v>25502</v>
      </c>
      <c r="H985" s="11">
        <v>9745</v>
      </c>
      <c r="I985" s="11">
        <v>2.2000000000000002</v>
      </c>
      <c r="J985" s="11">
        <v>1.81</v>
      </c>
      <c r="K985" s="11">
        <v>0.39</v>
      </c>
      <c r="L985" s="11">
        <v>1009</v>
      </c>
      <c r="M985" s="1" t="s">
        <v>71</v>
      </c>
      <c r="N985" s="1" t="s">
        <v>213</v>
      </c>
      <c r="O985" s="1" t="s">
        <v>214</v>
      </c>
    </row>
    <row r="986" spans="1:15" x14ac:dyDescent="0.2">
      <c r="A986" s="1" t="s">
        <v>211</v>
      </c>
      <c r="B986" s="1" t="s">
        <v>212</v>
      </c>
      <c r="C986" s="4">
        <v>44225</v>
      </c>
      <c r="D986" s="11">
        <v>247889</v>
      </c>
      <c r="E986" s="11">
        <v>198283</v>
      </c>
      <c r="F986" s="11">
        <v>49606</v>
      </c>
      <c r="G986" s="11">
        <v>34879</v>
      </c>
      <c r="H986" s="11">
        <v>13966</v>
      </c>
      <c r="I986" s="11">
        <v>2.57</v>
      </c>
      <c r="J986" s="11">
        <v>2.0499999999999998</v>
      </c>
      <c r="K986" s="11">
        <v>0.51</v>
      </c>
      <c r="L986" s="11">
        <v>1446</v>
      </c>
      <c r="M986" s="1" t="s">
        <v>71</v>
      </c>
      <c r="N986" s="1" t="s">
        <v>213</v>
      </c>
      <c r="O986" s="1" t="s">
        <v>214</v>
      </c>
    </row>
    <row r="987" spans="1:15" x14ac:dyDescent="0.2">
      <c r="A987" s="1" t="s">
        <v>211</v>
      </c>
      <c r="B987" s="1" t="s">
        <v>212</v>
      </c>
      <c r="C987" s="4">
        <v>44226</v>
      </c>
      <c r="D987" s="11">
        <v>278830</v>
      </c>
      <c r="E987" s="11">
        <v>222005</v>
      </c>
      <c r="F987" s="11">
        <v>56825</v>
      </c>
      <c r="G987" s="11">
        <v>30941</v>
      </c>
      <c r="H987" s="11">
        <v>17920</v>
      </c>
      <c r="I987" s="11">
        <v>2.89</v>
      </c>
      <c r="J987" s="11">
        <v>2.2999999999999998</v>
      </c>
      <c r="K987" s="11">
        <v>0.59</v>
      </c>
      <c r="L987" s="11">
        <v>1855</v>
      </c>
      <c r="M987" s="1" t="s">
        <v>71</v>
      </c>
      <c r="N987" s="1" t="s">
        <v>213</v>
      </c>
      <c r="O987" s="1" t="s">
        <v>214</v>
      </c>
    </row>
    <row r="988" spans="1:15" x14ac:dyDescent="0.2">
      <c r="A988" s="1" t="s">
        <v>211</v>
      </c>
      <c r="B988" s="1" t="s">
        <v>212</v>
      </c>
      <c r="C988" s="4">
        <v>44227</v>
      </c>
      <c r="D988" s="11">
        <v>299138</v>
      </c>
      <c r="E988" s="11">
        <v>237872</v>
      </c>
      <c r="F988" s="11">
        <v>61266</v>
      </c>
      <c r="G988" s="11">
        <v>20308</v>
      </c>
      <c r="H988" s="11">
        <v>20434</v>
      </c>
      <c r="I988" s="11">
        <v>3.1</v>
      </c>
      <c r="J988" s="11">
        <v>2.46</v>
      </c>
      <c r="K988" s="11">
        <v>0.63</v>
      </c>
      <c r="L988" s="11">
        <v>2115</v>
      </c>
      <c r="M988" s="1" t="s">
        <v>71</v>
      </c>
      <c r="N988" s="1" t="s">
        <v>213</v>
      </c>
      <c r="O988" s="1" t="s">
        <v>214</v>
      </c>
    </row>
    <row r="989" spans="1:15" x14ac:dyDescent="0.2">
      <c r="A989" s="1" t="s">
        <v>211</v>
      </c>
      <c r="B989" s="1" t="s">
        <v>212</v>
      </c>
      <c r="C989" s="4">
        <v>44228</v>
      </c>
      <c r="D989" s="11">
        <v>311662</v>
      </c>
      <c r="E989" s="11">
        <v>243136</v>
      </c>
      <c r="F989" s="11">
        <v>68526</v>
      </c>
      <c r="G989" s="11">
        <v>12524</v>
      </c>
      <c r="H989" s="11">
        <v>21335</v>
      </c>
      <c r="I989" s="11">
        <v>3.23</v>
      </c>
      <c r="J989" s="11">
        <v>2.52</v>
      </c>
      <c r="K989" s="11">
        <v>0.71</v>
      </c>
      <c r="L989" s="11">
        <v>2209</v>
      </c>
      <c r="M989" s="1" t="s">
        <v>71</v>
      </c>
      <c r="N989" s="1" t="s">
        <v>213</v>
      </c>
      <c r="O989" s="1" t="s">
        <v>214</v>
      </c>
    </row>
    <row r="990" spans="1:15" x14ac:dyDescent="0.2">
      <c r="A990" s="1" t="s">
        <v>211</v>
      </c>
      <c r="B990" s="1" t="s">
        <v>212</v>
      </c>
      <c r="C990" s="4">
        <v>44229</v>
      </c>
      <c r="D990" s="11">
        <v>322306</v>
      </c>
      <c r="E990" s="11">
        <v>247270</v>
      </c>
      <c r="F990" s="11">
        <v>75036</v>
      </c>
      <c r="G990" s="11">
        <v>10644</v>
      </c>
      <c r="H990" s="11">
        <v>21690</v>
      </c>
      <c r="I990" s="11">
        <v>3.34</v>
      </c>
      <c r="J990" s="11">
        <v>2.56</v>
      </c>
      <c r="K990" s="11">
        <v>0.78</v>
      </c>
      <c r="L990" s="11">
        <v>2245</v>
      </c>
      <c r="M990" s="1" t="s">
        <v>71</v>
      </c>
      <c r="N990" s="1" t="s">
        <v>213</v>
      </c>
      <c r="O990" s="1" t="s">
        <v>214</v>
      </c>
    </row>
    <row r="991" spans="1:15" x14ac:dyDescent="0.2">
      <c r="A991" s="1" t="s">
        <v>211</v>
      </c>
      <c r="B991" s="1" t="s">
        <v>212</v>
      </c>
      <c r="C991" s="4">
        <v>44230</v>
      </c>
      <c r="D991" s="11">
        <v>334130</v>
      </c>
      <c r="E991" s="11">
        <v>249687</v>
      </c>
      <c r="F991" s="11">
        <v>84452</v>
      </c>
      <c r="G991" s="11">
        <v>11824</v>
      </c>
      <c r="H991" s="11">
        <v>20946</v>
      </c>
      <c r="I991" s="11">
        <v>3.46</v>
      </c>
      <c r="J991" s="11">
        <v>2.58</v>
      </c>
      <c r="K991" s="11">
        <v>0.87</v>
      </c>
      <c r="L991" s="11">
        <v>2168</v>
      </c>
      <c r="M991" s="1" t="s">
        <v>71</v>
      </c>
      <c r="N991" s="1" t="s">
        <v>213</v>
      </c>
      <c r="O991" s="1" t="s">
        <v>214</v>
      </c>
    </row>
    <row r="992" spans="1:15" x14ac:dyDescent="0.2">
      <c r="A992" s="1" t="s">
        <v>211</v>
      </c>
      <c r="B992" s="1" t="s">
        <v>212</v>
      </c>
      <c r="C992" s="4">
        <v>44231</v>
      </c>
      <c r="D992" s="11">
        <v>357303</v>
      </c>
      <c r="E992" s="11">
        <v>264530</v>
      </c>
      <c r="F992" s="11">
        <v>92773</v>
      </c>
      <c r="G992" s="11">
        <v>23173</v>
      </c>
      <c r="H992" s="11">
        <v>20613</v>
      </c>
      <c r="I992" s="11">
        <v>3.7</v>
      </c>
      <c r="J992" s="11">
        <v>2.74</v>
      </c>
      <c r="K992" s="11">
        <v>0.96</v>
      </c>
      <c r="L992" s="11">
        <v>2134</v>
      </c>
      <c r="M992" s="1" t="s">
        <v>71</v>
      </c>
      <c r="N992" s="1" t="s">
        <v>213</v>
      </c>
      <c r="O992" s="1" t="s">
        <v>214</v>
      </c>
    </row>
    <row r="993" spans="1:15" x14ac:dyDescent="0.2">
      <c r="A993" s="1" t="s">
        <v>211</v>
      </c>
      <c r="B993" s="1" t="s">
        <v>212</v>
      </c>
      <c r="C993" s="4">
        <v>44232</v>
      </c>
      <c r="D993" s="11">
        <v>381062</v>
      </c>
      <c r="E993" s="11">
        <v>279410</v>
      </c>
      <c r="F993" s="11">
        <v>101652</v>
      </c>
      <c r="G993" s="11">
        <v>23759</v>
      </c>
      <c r="H993" s="11">
        <v>19025</v>
      </c>
      <c r="I993" s="11">
        <v>3.94</v>
      </c>
      <c r="J993" s="11">
        <v>2.89</v>
      </c>
      <c r="K993" s="11">
        <v>1.05</v>
      </c>
      <c r="L993" s="11">
        <v>1969</v>
      </c>
      <c r="M993" s="1" t="s">
        <v>71</v>
      </c>
      <c r="N993" s="1" t="s">
        <v>213</v>
      </c>
      <c r="O993" s="1" t="s">
        <v>214</v>
      </c>
    </row>
    <row r="994" spans="1:15" x14ac:dyDescent="0.2">
      <c r="A994" s="1" t="s">
        <v>211</v>
      </c>
      <c r="B994" s="1" t="s">
        <v>212</v>
      </c>
      <c r="C994" s="4">
        <v>44233</v>
      </c>
      <c r="D994" s="11">
        <v>391621</v>
      </c>
      <c r="E994" s="11">
        <v>286379</v>
      </c>
      <c r="F994" s="11">
        <v>105242</v>
      </c>
      <c r="G994" s="11">
        <v>10559</v>
      </c>
      <c r="H994" s="11">
        <v>16113</v>
      </c>
      <c r="I994" s="11">
        <v>4.05</v>
      </c>
      <c r="J994" s="11">
        <v>2.96</v>
      </c>
      <c r="K994" s="11">
        <v>1.0900000000000001</v>
      </c>
      <c r="L994" s="11">
        <v>1668</v>
      </c>
      <c r="M994" s="1" t="s">
        <v>71</v>
      </c>
      <c r="N994" s="1" t="s">
        <v>213</v>
      </c>
      <c r="O994" s="1" t="s">
        <v>214</v>
      </c>
    </row>
    <row r="995" spans="1:15" x14ac:dyDescent="0.2">
      <c r="A995" s="1" t="s">
        <v>215</v>
      </c>
      <c r="B995" s="1" t="s">
        <v>216</v>
      </c>
      <c r="C995" s="4">
        <v>44195</v>
      </c>
      <c r="D995" s="11">
        <v>4875</v>
      </c>
      <c r="E995" s="11">
        <v>4875</v>
      </c>
      <c r="F995" s="11"/>
      <c r="G995" s="11"/>
      <c r="H995" s="11"/>
      <c r="I995" s="11">
        <v>1.43</v>
      </c>
      <c r="J995" s="11">
        <v>1.43</v>
      </c>
      <c r="K995" s="11"/>
      <c r="L995" s="11"/>
      <c r="M995" s="1" t="s">
        <v>76</v>
      </c>
      <c r="N995" s="1" t="s">
        <v>217</v>
      </c>
      <c r="O995" s="1" t="s">
        <v>218</v>
      </c>
    </row>
    <row r="996" spans="1:15" x14ac:dyDescent="0.2">
      <c r="A996" s="1" t="s">
        <v>215</v>
      </c>
      <c r="B996" s="1" t="s">
        <v>216</v>
      </c>
      <c r="C996" s="4">
        <v>44196</v>
      </c>
      <c r="D996" s="11"/>
      <c r="E996" s="11"/>
      <c r="F996" s="11"/>
      <c r="G996" s="11"/>
      <c r="H996" s="11">
        <v>63</v>
      </c>
      <c r="I996" s="11"/>
      <c r="J996" s="11"/>
      <c r="K996" s="11"/>
      <c r="L996" s="11">
        <v>185</v>
      </c>
      <c r="M996" s="1" t="s">
        <v>76</v>
      </c>
      <c r="N996" s="1" t="s">
        <v>217</v>
      </c>
      <c r="O996" s="1" t="s">
        <v>218</v>
      </c>
    </row>
    <row r="997" spans="1:15" x14ac:dyDescent="0.2">
      <c r="A997" s="1" t="s">
        <v>215</v>
      </c>
      <c r="B997" s="1" t="s">
        <v>216</v>
      </c>
      <c r="C997" s="4">
        <v>44197</v>
      </c>
      <c r="D997" s="11"/>
      <c r="E997" s="11"/>
      <c r="F997" s="11"/>
      <c r="G997" s="11"/>
      <c r="H997" s="11">
        <v>63</v>
      </c>
      <c r="I997" s="11"/>
      <c r="J997" s="11"/>
      <c r="K997" s="11"/>
      <c r="L997" s="11">
        <v>185</v>
      </c>
      <c r="M997" s="1" t="s">
        <v>76</v>
      </c>
      <c r="N997" s="1" t="s">
        <v>217</v>
      </c>
      <c r="O997" s="1" t="s">
        <v>218</v>
      </c>
    </row>
    <row r="998" spans="1:15" x14ac:dyDescent="0.2">
      <c r="A998" s="1" t="s">
        <v>215</v>
      </c>
      <c r="B998" s="1" t="s">
        <v>216</v>
      </c>
      <c r="C998" s="4">
        <v>44198</v>
      </c>
      <c r="D998" s="11"/>
      <c r="E998" s="11"/>
      <c r="F998" s="11"/>
      <c r="G998" s="11"/>
      <c r="H998" s="11">
        <v>63</v>
      </c>
      <c r="I998" s="11"/>
      <c r="J998" s="11"/>
      <c r="K998" s="11"/>
      <c r="L998" s="11">
        <v>185</v>
      </c>
      <c r="M998" s="1" t="s">
        <v>76</v>
      </c>
      <c r="N998" s="1" t="s">
        <v>217</v>
      </c>
      <c r="O998" s="1" t="s">
        <v>218</v>
      </c>
    </row>
    <row r="999" spans="1:15" x14ac:dyDescent="0.2">
      <c r="A999" s="1" t="s">
        <v>215</v>
      </c>
      <c r="B999" s="1" t="s">
        <v>216</v>
      </c>
      <c r="C999" s="4">
        <v>44199</v>
      </c>
      <c r="D999" s="11"/>
      <c r="E999" s="11"/>
      <c r="F999" s="11"/>
      <c r="G999" s="11"/>
      <c r="H999" s="11">
        <v>63</v>
      </c>
      <c r="I999" s="11"/>
      <c r="J999" s="11"/>
      <c r="K999" s="11"/>
      <c r="L999" s="11">
        <v>185</v>
      </c>
      <c r="M999" s="1" t="s">
        <v>76</v>
      </c>
      <c r="N999" s="1" t="s">
        <v>217</v>
      </c>
      <c r="O999" s="1" t="s">
        <v>218</v>
      </c>
    </row>
    <row r="1000" spans="1:15" x14ac:dyDescent="0.2">
      <c r="A1000" s="1" t="s">
        <v>215</v>
      </c>
      <c r="B1000" s="1" t="s">
        <v>216</v>
      </c>
      <c r="C1000" s="4">
        <v>44200</v>
      </c>
      <c r="D1000" s="11"/>
      <c r="E1000" s="11"/>
      <c r="F1000" s="11"/>
      <c r="G1000" s="11"/>
      <c r="H1000" s="11">
        <v>63</v>
      </c>
      <c r="I1000" s="11"/>
      <c r="J1000" s="11"/>
      <c r="K1000" s="11"/>
      <c r="L1000" s="11">
        <v>185</v>
      </c>
      <c r="M1000" s="1" t="s">
        <v>76</v>
      </c>
      <c r="N1000" s="1" t="s">
        <v>217</v>
      </c>
      <c r="O1000" s="1" t="s">
        <v>218</v>
      </c>
    </row>
    <row r="1001" spans="1:15" x14ac:dyDescent="0.2">
      <c r="A1001" s="1" t="s">
        <v>215</v>
      </c>
      <c r="B1001" s="1" t="s">
        <v>216</v>
      </c>
      <c r="C1001" s="4">
        <v>44201</v>
      </c>
      <c r="D1001" s="11"/>
      <c r="E1001" s="11"/>
      <c r="F1001" s="11"/>
      <c r="G1001" s="11"/>
      <c r="H1001" s="11">
        <v>63</v>
      </c>
      <c r="I1001" s="11"/>
      <c r="J1001" s="11"/>
      <c r="K1001" s="11"/>
      <c r="L1001" s="11">
        <v>185</v>
      </c>
      <c r="M1001" s="1" t="s">
        <v>76</v>
      </c>
      <c r="N1001" s="1" t="s">
        <v>217</v>
      </c>
      <c r="O1001" s="1" t="s">
        <v>218</v>
      </c>
    </row>
    <row r="1002" spans="1:15" x14ac:dyDescent="0.2">
      <c r="A1002" s="1" t="s">
        <v>215</v>
      </c>
      <c r="B1002" s="1" t="s">
        <v>216</v>
      </c>
      <c r="C1002" s="4">
        <v>44202</v>
      </c>
      <c r="D1002" s="11"/>
      <c r="E1002" s="11"/>
      <c r="F1002" s="11"/>
      <c r="G1002" s="11"/>
      <c r="H1002" s="11">
        <v>63</v>
      </c>
      <c r="I1002" s="11"/>
      <c r="J1002" s="11"/>
      <c r="K1002" s="11"/>
      <c r="L1002" s="11">
        <v>185</v>
      </c>
      <c r="M1002" s="1" t="s">
        <v>76</v>
      </c>
      <c r="N1002" s="1" t="s">
        <v>217</v>
      </c>
      <c r="O1002" s="1" t="s">
        <v>218</v>
      </c>
    </row>
    <row r="1003" spans="1:15" x14ac:dyDescent="0.2">
      <c r="A1003" s="1" t="s">
        <v>215</v>
      </c>
      <c r="B1003" s="1" t="s">
        <v>216</v>
      </c>
      <c r="C1003" s="4">
        <v>44203</v>
      </c>
      <c r="D1003" s="11"/>
      <c r="E1003" s="11"/>
      <c r="F1003" s="11"/>
      <c r="G1003" s="11"/>
      <c r="H1003" s="11">
        <v>63</v>
      </c>
      <c r="I1003" s="11"/>
      <c r="J1003" s="11"/>
      <c r="K1003" s="11"/>
      <c r="L1003" s="11">
        <v>185</v>
      </c>
      <c r="M1003" s="1" t="s">
        <v>76</v>
      </c>
      <c r="N1003" s="1" t="s">
        <v>217</v>
      </c>
      <c r="O1003" s="1" t="s">
        <v>218</v>
      </c>
    </row>
    <row r="1004" spans="1:15" x14ac:dyDescent="0.2">
      <c r="A1004" s="1" t="s">
        <v>215</v>
      </c>
      <c r="B1004" s="1" t="s">
        <v>216</v>
      </c>
      <c r="C1004" s="4">
        <v>44204</v>
      </c>
      <c r="D1004" s="11"/>
      <c r="E1004" s="11"/>
      <c r="F1004" s="11"/>
      <c r="G1004" s="11"/>
      <c r="H1004" s="11">
        <v>63</v>
      </c>
      <c r="I1004" s="11"/>
      <c r="J1004" s="11"/>
      <c r="K1004" s="11"/>
      <c r="L1004" s="11">
        <v>185</v>
      </c>
      <c r="M1004" s="1" t="s">
        <v>76</v>
      </c>
      <c r="N1004" s="1" t="s">
        <v>217</v>
      </c>
      <c r="O1004" s="1" t="s">
        <v>218</v>
      </c>
    </row>
    <row r="1005" spans="1:15" x14ac:dyDescent="0.2">
      <c r="A1005" s="1" t="s">
        <v>215</v>
      </c>
      <c r="B1005" s="1" t="s">
        <v>216</v>
      </c>
      <c r="C1005" s="4">
        <v>44205</v>
      </c>
      <c r="D1005" s="11"/>
      <c r="E1005" s="11"/>
      <c r="F1005" s="11"/>
      <c r="G1005" s="11"/>
      <c r="H1005" s="11">
        <v>63</v>
      </c>
      <c r="I1005" s="11"/>
      <c r="J1005" s="11"/>
      <c r="K1005" s="11"/>
      <c r="L1005" s="11">
        <v>185</v>
      </c>
      <c r="M1005" s="1" t="s">
        <v>76</v>
      </c>
      <c r="N1005" s="1" t="s">
        <v>217</v>
      </c>
      <c r="O1005" s="1" t="s">
        <v>218</v>
      </c>
    </row>
    <row r="1006" spans="1:15" x14ac:dyDescent="0.2">
      <c r="A1006" s="1" t="s">
        <v>215</v>
      </c>
      <c r="B1006" s="1" t="s">
        <v>216</v>
      </c>
      <c r="C1006" s="4">
        <v>44206</v>
      </c>
      <c r="D1006" s="11"/>
      <c r="E1006" s="11"/>
      <c r="F1006" s="11"/>
      <c r="G1006" s="11"/>
      <c r="H1006" s="11">
        <v>63</v>
      </c>
      <c r="I1006" s="11"/>
      <c r="J1006" s="11"/>
      <c r="K1006" s="11"/>
      <c r="L1006" s="11">
        <v>185</v>
      </c>
      <c r="M1006" s="1" t="s">
        <v>76</v>
      </c>
      <c r="N1006" s="1" t="s">
        <v>217</v>
      </c>
      <c r="O1006" s="1" t="s">
        <v>218</v>
      </c>
    </row>
    <row r="1007" spans="1:15" x14ac:dyDescent="0.2">
      <c r="A1007" s="1" t="s">
        <v>215</v>
      </c>
      <c r="B1007" s="1" t="s">
        <v>216</v>
      </c>
      <c r="C1007" s="4">
        <v>44207</v>
      </c>
      <c r="D1007" s="11"/>
      <c r="E1007" s="11"/>
      <c r="F1007" s="11"/>
      <c r="G1007" s="11"/>
      <c r="H1007" s="11">
        <v>63</v>
      </c>
      <c r="I1007" s="11"/>
      <c r="J1007" s="11"/>
      <c r="K1007" s="11"/>
      <c r="L1007" s="11">
        <v>185</v>
      </c>
      <c r="M1007" s="1" t="s">
        <v>76</v>
      </c>
      <c r="N1007" s="1" t="s">
        <v>217</v>
      </c>
      <c r="O1007" s="1" t="s">
        <v>218</v>
      </c>
    </row>
    <row r="1008" spans="1:15" x14ac:dyDescent="0.2">
      <c r="A1008" s="1" t="s">
        <v>215</v>
      </c>
      <c r="B1008" s="1" t="s">
        <v>216</v>
      </c>
      <c r="C1008" s="4">
        <v>44208</v>
      </c>
      <c r="D1008" s="11"/>
      <c r="E1008" s="11"/>
      <c r="F1008" s="11"/>
      <c r="G1008" s="11"/>
      <c r="H1008" s="11">
        <v>63</v>
      </c>
      <c r="I1008" s="11"/>
      <c r="J1008" s="11"/>
      <c r="K1008" s="11"/>
      <c r="L1008" s="11">
        <v>185</v>
      </c>
      <c r="M1008" s="1" t="s">
        <v>76</v>
      </c>
      <c r="N1008" s="1" t="s">
        <v>217</v>
      </c>
      <c r="O1008" s="1" t="s">
        <v>218</v>
      </c>
    </row>
    <row r="1009" spans="1:15" x14ac:dyDescent="0.2">
      <c r="A1009" s="1" t="s">
        <v>215</v>
      </c>
      <c r="B1009" s="1" t="s">
        <v>216</v>
      </c>
      <c r="C1009" s="4">
        <v>44209</v>
      </c>
      <c r="D1009" s="11"/>
      <c r="E1009" s="11"/>
      <c r="F1009" s="11"/>
      <c r="G1009" s="11"/>
      <c r="H1009" s="11">
        <v>63</v>
      </c>
      <c r="I1009" s="11"/>
      <c r="J1009" s="11"/>
      <c r="K1009" s="11"/>
      <c r="L1009" s="11">
        <v>185</v>
      </c>
      <c r="M1009" s="1" t="s">
        <v>76</v>
      </c>
      <c r="N1009" s="1" t="s">
        <v>217</v>
      </c>
      <c r="O1009" s="1" t="s">
        <v>218</v>
      </c>
    </row>
    <row r="1010" spans="1:15" x14ac:dyDescent="0.2">
      <c r="A1010" s="1" t="s">
        <v>215</v>
      </c>
      <c r="B1010" s="1" t="s">
        <v>216</v>
      </c>
      <c r="C1010" s="4">
        <v>44210</v>
      </c>
      <c r="D1010" s="11"/>
      <c r="E1010" s="11"/>
      <c r="F1010" s="11"/>
      <c r="G1010" s="11"/>
      <c r="H1010" s="11">
        <v>63</v>
      </c>
      <c r="I1010" s="11"/>
      <c r="J1010" s="11"/>
      <c r="K1010" s="11"/>
      <c r="L1010" s="11">
        <v>185</v>
      </c>
      <c r="M1010" s="1" t="s">
        <v>76</v>
      </c>
      <c r="N1010" s="1" t="s">
        <v>217</v>
      </c>
      <c r="O1010" s="1" t="s">
        <v>218</v>
      </c>
    </row>
    <row r="1011" spans="1:15" x14ac:dyDescent="0.2">
      <c r="A1011" s="1" t="s">
        <v>215</v>
      </c>
      <c r="B1011" s="1" t="s">
        <v>216</v>
      </c>
      <c r="C1011" s="4">
        <v>44211</v>
      </c>
      <c r="D1011" s="11"/>
      <c r="E1011" s="11"/>
      <c r="F1011" s="11"/>
      <c r="G1011" s="11"/>
      <c r="H1011" s="11">
        <v>63</v>
      </c>
      <c r="I1011" s="11"/>
      <c r="J1011" s="11"/>
      <c r="K1011" s="11"/>
      <c r="L1011" s="11">
        <v>185</v>
      </c>
      <c r="M1011" s="1" t="s">
        <v>76</v>
      </c>
      <c r="N1011" s="1" t="s">
        <v>217</v>
      </c>
      <c r="O1011" s="1" t="s">
        <v>218</v>
      </c>
    </row>
    <row r="1012" spans="1:15" x14ac:dyDescent="0.2">
      <c r="A1012" s="1" t="s">
        <v>215</v>
      </c>
      <c r="B1012" s="1" t="s">
        <v>216</v>
      </c>
      <c r="C1012" s="4">
        <v>44212</v>
      </c>
      <c r="D1012" s="11"/>
      <c r="E1012" s="11"/>
      <c r="F1012" s="11"/>
      <c r="G1012" s="11"/>
      <c r="H1012" s="11">
        <v>63</v>
      </c>
      <c r="I1012" s="11"/>
      <c r="J1012" s="11"/>
      <c r="K1012" s="11"/>
      <c r="L1012" s="11">
        <v>185</v>
      </c>
      <c r="M1012" s="1" t="s">
        <v>76</v>
      </c>
      <c r="N1012" s="1" t="s">
        <v>217</v>
      </c>
      <c r="O1012" s="1" t="s">
        <v>218</v>
      </c>
    </row>
    <row r="1013" spans="1:15" x14ac:dyDescent="0.2">
      <c r="A1013" s="1" t="s">
        <v>215</v>
      </c>
      <c r="B1013" s="1" t="s">
        <v>216</v>
      </c>
      <c r="C1013" s="4">
        <v>44213</v>
      </c>
      <c r="D1013" s="11"/>
      <c r="E1013" s="11"/>
      <c r="F1013" s="11"/>
      <c r="G1013" s="11"/>
      <c r="H1013" s="11">
        <v>63</v>
      </c>
      <c r="I1013" s="11"/>
      <c r="J1013" s="11"/>
      <c r="K1013" s="11"/>
      <c r="L1013" s="11">
        <v>185</v>
      </c>
      <c r="M1013" s="1" t="s">
        <v>76</v>
      </c>
      <c r="N1013" s="1" t="s">
        <v>217</v>
      </c>
      <c r="O1013" s="1" t="s">
        <v>218</v>
      </c>
    </row>
    <row r="1014" spans="1:15" x14ac:dyDescent="0.2">
      <c r="A1014" s="1" t="s">
        <v>215</v>
      </c>
      <c r="B1014" s="1" t="s">
        <v>216</v>
      </c>
      <c r="C1014" s="4">
        <v>44214</v>
      </c>
      <c r="D1014" s="11"/>
      <c r="E1014" s="11"/>
      <c r="F1014" s="11"/>
      <c r="G1014" s="11"/>
      <c r="H1014" s="11">
        <v>63</v>
      </c>
      <c r="I1014" s="11"/>
      <c r="J1014" s="11"/>
      <c r="K1014" s="11"/>
      <c r="L1014" s="11">
        <v>185</v>
      </c>
      <c r="M1014" s="1" t="s">
        <v>76</v>
      </c>
      <c r="N1014" s="1" t="s">
        <v>217</v>
      </c>
      <c r="O1014" s="1" t="s">
        <v>218</v>
      </c>
    </row>
    <row r="1015" spans="1:15" x14ac:dyDescent="0.2">
      <c r="A1015" s="1" t="s">
        <v>215</v>
      </c>
      <c r="B1015" s="1" t="s">
        <v>216</v>
      </c>
      <c r="C1015" s="4">
        <v>44215</v>
      </c>
      <c r="D1015" s="11"/>
      <c r="E1015" s="11"/>
      <c r="F1015" s="11"/>
      <c r="G1015" s="11"/>
      <c r="H1015" s="11">
        <v>63</v>
      </c>
      <c r="I1015" s="11"/>
      <c r="J1015" s="11"/>
      <c r="K1015" s="11"/>
      <c r="L1015" s="11">
        <v>185</v>
      </c>
      <c r="M1015" s="1" t="s">
        <v>76</v>
      </c>
      <c r="N1015" s="1" t="s">
        <v>217</v>
      </c>
      <c r="O1015" s="1" t="s">
        <v>218</v>
      </c>
    </row>
    <row r="1016" spans="1:15" x14ac:dyDescent="0.2">
      <c r="A1016" s="1" t="s">
        <v>215</v>
      </c>
      <c r="B1016" s="1" t="s">
        <v>216</v>
      </c>
      <c r="C1016" s="4">
        <v>44216</v>
      </c>
      <c r="D1016" s="11">
        <v>6205</v>
      </c>
      <c r="E1016" s="11">
        <v>5725</v>
      </c>
      <c r="F1016" s="11">
        <v>480</v>
      </c>
      <c r="G1016" s="11"/>
      <c r="H1016" s="11">
        <v>63</v>
      </c>
      <c r="I1016" s="11">
        <v>1.82</v>
      </c>
      <c r="J1016" s="11">
        <v>1.68</v>
      </c>
      <c r="K1016" s="11">
        <v>0.14000000000000001</v>
      </c>
      <c r="L1016" s="11">
        <v>185</v>
      </c>
      <c r="M1016" s="1" t="s">
        <v>76</v>
      </c>
      <c r="N1016" s="1" t="s">
        <v>217</v>
      </c>
      <c r="O1016" s="1" t="s">
        <v>218</v>
      </c>
    </row>
    <row r="1017" spans="1:15" x14ac:dyDescent="0.2">
      <c r="A1017" s="1" t="s">
        <v>215</v>
      </c>
      <c r="B1017" s="1" t="s">
        <v>216</v>
      </c>
      <c r="C1017" s="4">
        <v>44217</v>
      </c>
      <c r="D1017" s="11"/>
      <c r="E1017" s="11"/>
      <c r="F1017" s="11"/>
      <c r="G1017" s="11"/>
      <c r="H1017" s="11">
        <v>312</v>
      </c>
      <c r="I1017" s="11"/>
      <c r="J1017" s="11"/>
      <c r="K1017" s="11"/>
      <c r="L1017" s="11">
        <v>914</v>
      </c>
      <c r="M1017" s="1" t="s">
        <v>76</v>
      </c>
      <c r="N1017" s="1" t="s">
        <v>217</v>
      </c>
      <c r="O1017" s="1" t="s">
        <v>218</v>
      </c>
    </row>
    <row r="1018" spans="1:15" x14ac:dyDescent="0.2">
      <c r="A1018" s="1" t="s">
        <v>215</v>
      </c>
      <c r="B1018" s="1" t="s">
        <v>216</v>
      </c>
      <c r="C1018" s="4">
        <v>44218</v>
      </c>
      <c r="D1018" s="11"/>
      <c r="E1018" s="11"/>
      <c r="F1018" s="11"/>
      <c r="G1018" s="11"/>
      <c r="H1018" s="11">
        <v>560</v>
      </c>
      <c r="I1018" s="11"/>
      <c r="J1018" s="11"/>
      <c r="K1018" s="11"/>
      <c r="L1018" s="11">
        <v>1641</v>
      </c>
      <c r="M1018" s="1" t="s">
        <v>76</v>
      </c>
      <c r="N1018" s="1" t="s">
        <v>217</v>
      </c>
      <c r="O1018" s="1" t="s">
        <v>218</v>
      </c>
    </row>
    <row r="1019" spans="1:15" x14ac:dyDescent="0.2">
      <c r="A1019" s="1" t="s">
        <v>215</v>
      </c>
      <c r="B1019" s="1" t="s">
        <v>216</v>
      </c>
      <c r="C1019" s="4">
        <v>44219</v>
      </c>
      <c r="D1019" s="11"/>
      <c r="E1019" s="11"/>
      <c r="F1019" s="11"/>
      <c r="G1019" s="11"/>
      <c r="H1019" s="11">
        <v>809</v>
      </c>
      <c r="I1019" s="11"/>
      <c r="J1019" s="11"/>
      <c r="K1019" s="11"/>
      <c r="L1019" s="11">
        <v>2371</v>
      </c>
      <c r="M1019" s="1" t="s">
        <v>76</v>
      </c>
      <c r="N1019" s="1" t="s">
        <v>217</v>
      </c>
      <c r="O1019" s="1" t="s">
        <v>218</v>
      </c>
    </row>
    <row r="1020" spans="1:15" x14ac:dyDescent="0.2">
      <c r="A1020" s="1" t="s">
        <v>215</v>
      </c>
      <c r="B1020" s="1" t="s">
        <v>216</v>
      </c>
      <c r="C1020" s="4">
        <v>44220</v>
      </c>
      <c r="D1020" s="11"/>
      <c r="E1020" s="11"/>
      <c r="F1020" s="11"/>
      <c r="G1020" s="11"/>
      <c r="H1020" s="11">
        <v>1057</v>
      </c>
      <c r="I1020" s="11"/>
      <c r="J1020" s="11"/>
      <c r="K1020" s="11"/>
      <c r="L1020" s="11">
        <v>3097</v>
      </c>
      <c r="M1020" s="1" t="s">
        <v>76</v>
      </c>
      <c r="N1020" s="1" t="s">
        <v>217</v>
      </c>
      <c r="O1020" s="1" t="s">
        <v>218</v>
      </c>
    </row>
    <row r="1021" spans="1:15" x14ac:dyDescent="0.2">
      <c r="A1021" s="1" t="s">
        <v>215</v>
      </c>
      <c r="B1021" s="1" t="s">
        <v>216</v>
      </c>
      <c r="C1021" s="4">
        <v>44221</v>
      </c>
      <c r="D1021" s="11">
        <v>15220</v>
      </c>
      <c r="E1021" s="11">
        <v>10433</v>
      </c>
      <c r="F1021" s="11">
        <v>4787</v>
      </c>
      <c r="G1021" s="11"/>
      <c r="H1021" s="11">
        <v>1306</v>
      </c>
      <c r="I1021" s="11">
        <v>4.46</v>
      </c>
      <c r="J1021" s="11">
        <v>3.06</v>
      </c>
      <c r="K1021" s="11">
        <v>1.4</v>
      </c>
      <c r="L1021" s="11">
        <v>3827</v>
      </c>
      <c r="M1021" s="1" t="s">
        <v>76</v>
      </c>
      <c r="N1021" s="1" t="s">
        <v>217</v>
      </c>
      <c r="O1021" s="1" t="s">
        <v>218</v>
      </c>
    </row>
    <row r="1022" spans="1:15" x14ac:dyDescent="0.2">
      <c r="A1022" s="1" t="s">
        <v>215</v>
      </c>
      <c r="B1022" s="1" t="s">
        <v>216</v>
      </c>
      <c r="C1022" s="4">
        <v>44222</v>
      </c>
      <c r="D1022" s="11"/>
      <c r="E1022" s="11"/>
      <c r="F1022" s="11"/>
      <c r="G1022" s="11"/>
      <c r="H1022" s="11">
        <v>1318</v>
      </c>
      <c r="I1022" s="11"/>
      <c r="J1022" s="11"/>
      <c r="K1022" s="11"/>
      <c r="L1022" s="11">
        <v>3862</v>
      </c>
      <c r="M1022" s="1" t="s">
        <v>76</v>
      </c>
      <c r="N1022" s="1" t="s">
        <v>217</v>
      </c>
      <c r="O1022" s="1" t="s">
        <v>218</v>
      </c>
    </row>
    <row r="1023" spans="1:15" x14ac:dyDescent="0.2">
      <c r="A1023" s="1" t="s">
        <v>215</v>
      </c>
      <c r="B1023" s="1" t="s">
        <v>216</v>
      </c>
      <c r="C1023" s="4">
        <v>44223</v>
      </c>
      <c r="D1023" s="11">
        <v>15522</v>
      </c>
      <c r="E1023" s="11">
        <v>10702</v>
      </c>
      <c r="F1023" s="11">
        <v>4820</v>
      </c>
      <c r="G1023" s="11"/>
      <c r="H1023" s="11">
        <v>1331</v>
      </c>
      <c r="I1023" s="11">
        <v>4.55</v>
      </c>
      <c r="J1023" s="11">
        <v>3.14</v>
      </c>
      <c r="K1023" s="11">
        <v>1.41</v>
      </c>
      <c r="L1023" s="11">
        <v>3900</v>
      </c>
      <c r="M1023" s="1" t="s">
        <v>76</v>
      </c>
      <c r="N1023" s="1" t="s">
        <v>217</v>
      </c>
      <c r="O1023" s="1" t="s">
        <v>218</v>
      </c>
    </row>
    <row r="1024" spans="1:15" x14ac:dyDescent="0.2">
      <c r="A1024" s="1" t="s">
        <v>215</v>
      </c>
      <c r="B1024" s="1" t="s">
        <v>216</v>
      </c>
      <c r="C1024" s="4">
        <v>44224</v>
      </c>
      <c r="D1024" s="11"/>
      <c r="E1024" s="11"/>
      <c r="F1024" s="11"/>
      <c r="G1024" s="11"/>
      <c r="H1024" s="11">
        <v>1103</v>
      </c>
      <c r="I1024" s="11"/>
      <c r="J1024" s="11"/>
      <c r="K1024" s="11"/>
      <c r="L1024" s="11">
        <v>3232</v>
      </c>
      <c r="M1024" s="1" t="s">
        <v>76</v>
      </c>
      <c r="N1024" s="1" t="s">
        <v>217</v>
      </c>
      <c r="O1024" s="1" t="s">
        <v>218</v>
      </c>
    </row>
    <row r="1025" spans="1:15" x14ac:dyDescent="0.2">
      <c r="A1025" s="1" t="s">
        <v>215</v>
      </c>
      <c r="B1025" s="1" t="s">
        <v>216</v>
      </c>
      <c r="C1025" s="4">
        <v>44225</v>
      </c>
      <c r="D1025" s="11"/>
      <c r="E1025" s="11"/>
      <c r="F1025" s="11"/>
      <c r="G1025" s="11"/>
      <c r="H1025" s="11">
        <v>874</v>
      </c>
      <c r="I1025" s="11"/>
      <c r="J1025" s="11"/>
      <c r="K1025" s="11"/>
      <c r="L1025" s="11">
        <v>2561</v>
      </c>
      <c r="M1025" s="1" t="s">
        <v>76</v>
      </c>
      <c r="N1025" s="1" t="s">
        <v>217</v>
      </c>
      <c r="O1025" s="1" t="s">
        <v>218</v>
      </c>
    </row>
    <row r="1026" spans="1:15" x14ac:dyDescent="0.2">
      <c r="A1026" s="1" t="s">
        <v>215</v>
      </c>
      <c r="B1026" s="1" t="s">
        <v>216</v>
      </c>
      <c r="C1026" s="4">
        <v>44226</v>
      </c>
      <c r="D1026" s="11"/>
      <c r="E1026" s="11"/>
      <c r="F1026" s="11"/>
      <c r="G1026" s="11"/>
      <c r="H1026" s="11">
        <v>646</v>
      </c>
      <c r="I1026" s="11"/>
      <c r="J1026" s="11"/>
      <c r="K1026" s="11"/>
      <c r="L1026" s="11">
        <v>1893</v>
      </c>
      <c r="M1026" s="1" t="s">
        <v>76</v>
      </c>
      <c r="N1026" s="1" t="s">
        <v>217</v>
      </c>
      <c r="O1026" s="1" t="s">
        <v>218</v>
      </c>
    </row>
    <row r="1027" spans="1:15" x14ac:dyDescent="0.2">
      <c r="A1027" s="1" t="s">
        <v>215</v>
      </c>
      <c r="B1027" s="1" t="s">
        <v>216</v>
      </c>
      <c r="C1027" s="4">
        <v>44227</v>
      </c>
      <c r="D1027" s="11"/>
      <c r="E1027" s="11"/>
      <c r="F1027" s="11"/>
      <c r="G1027" s="11"/>
      <c r="H1027" s="11">
        <v>417</v>
      </c>
      <c r="I1027" s="11"/>
      <c r="J1027" s="11"/>
      <c r="K1027" s="11"/>
      <c r="L1027" s="11">
        <v>1222</v>
      </c>
      <c r="M1027" s="1" t="s">
        <v>76</v>
      </c>
      <c r="N1027" s="1" t="s">
        <v>217</v>
      </c>
      <c r="O1027" s="1" t="s">
        <v>218</v>
      </c>
    </row>
    <row r="1028" spans="1:15" x14ac:dyDescent="0.2">
      <c r="A1028" s="1" t="s">
        <v>215</v>
      </c>
      <c r="B1028" s="1" t="s">
        <v>216</v>
      </c>
      <c r="C1028" s="4">
        <v>44228</v>
      </c>
      <c r="D1028" s="11"/>
      <c r="E1028" s="11"/>
      <c r="F1028" s="11"/>
      <c r="G1028" s="11"/>
      <c r="H1028" s="11">
        <v>189</v>
      </c>
      <c r="I1028" s="11"/>
      <c r="J1028" s="11"/>
      <c r="K1028" s="11"/>
      <c r="L1028" s="11">
        <v>554</v>
      </c>
      <c r="M1028" s="1" t="s">
        <v>76</v>
      </c>
      <c r="N1028" s="1" t="s">
        <v>217</v>
      </c>
      <c r="O1028" s="1" t="s">
        <v>218</v>
      </c>
    </row>
    <row r="1029" spans="1:15" x14ac:dyDescent="0.2">
      <c r="A1029" s="1" t="s">
        <v>215</v>
      </c>
      <c r="B1029" s="1" t="s">
        <v>216</v>
      </c>
      <c r="C1029" s="4">
        <v>44229</v>
      </c>
      <c r="D1029" s="11"/>
      <c r="E1029" s="11"/>
      <c r="F1029" s="11"/>
      <c r="G1029" s="11"/>
      <c r="H1029" s="11">
        <v>197</v>
      </c>
      <c r="I1029" s="11"/>
      <c r="J1029" s="11"/>
      <c r="K1029" s="11"/>
      <c r="L1029" s="11">
        <v>577</v>
      </c>
      <c r="M1029" s="1" t="s">
        <v>76</v>
      </c>
      <c r="N1029" s="1" t="s">
        <v>217</v>
      </c>
      <c r="O1029" s="1" t="s">
        <v>218</v>
      </c>
    </row>
    <row r="1030" spans="1:15" x14ac:dyDescent="0.2">
      <c r="A1030" s="1" t="s">
        <v>215</v>
      </c>
      <c r="B1030" s="1" t="s">
        <v>216</v>
      </c>
      <c r="C1030" s="4">
        <v>44230</v>
      </c>
      <c r="D1030" s="11">
        <v>16951</v>
      </c>
      <c r="E1030" s="11">
        <v>12098</v>
      </c>
      <c r="F1030" s="11">
        <v>4853</v>
      </c>
      <c r="G1030" s="11"/>
      <c r="H1030" s="11">
        <v>204</v>
      </c>
      <c r="I1030" s="11">
        <v>4.97</v>
      </c>
      <c r="J1030" s="11">
        <v>3.55</v>
      </c>
      <c r="K1030" s="11">
        <v>1.42</v>
      </c>
      <c r="L1030" s="11">
        <v>598</v>
      </c>
      <c r="M1030" s="1" t="s">
        <v>76</v>
      </c>
      <c r="N1030" s="1" t="s">
        <v>217</v>
      </c>
      <c r="O1030" s="1" t="s">
        <v>218</v>
      </c>
    </row>
    <row r="1031" spans="1:15" x14ac:dyDescent="0.2">
      <c r="A1031" s="1" t="s">
        <v>215</v>
      </c>
      <c r="B1031" s="1" t="s">
        <v>216</v>
      </c>
      <c r="C1031" s="4">
        <v>44231</v>
      </c>
      <c r="D1031" s="11"/>
      <c r="E1031" s="11"/>
      <c r="F1031" s="11"/>
      <c r="G1031" s="11"/>
      <c r="H1031" s="11">
        <v>215</v>
      </c>
      <c r="I1031" s="11"/>
      <c r="J1031" s="11"/>
      <c r="K1031" s="11"/>
      <c r="L1031" s="11">
        <v>630</v>
      </c>
      <c r="M1031" s="1" t="s">
        <v>76</v>
      </c>
      <c r="N1031" s="1" t="s">
        <v>217</v>
      </c>
      <c r="O1031" s="1" t="s">
        <v>218</v>
      </c>
    </row>
    <row r="1032" spans="1:15" x14ac:dyDescent="0.2">
      <c r="A1032" s="1" t="s">
        <v>215</v>
      </c>
      <c r="B1032" s="1" t="s">
        <v>216</v>
      </c>
      <c r="C1032" s="4">
        <v>44232</v>
      </c>
      <c r="D1032" s="11">
        <v>17515</v>
      </c>
      <c r="E1032" s="11">
        <v>12660</v>
      </c>
      <c r="F1032" s="11">
        <v>4855</v>
      </c>
      <c r="G1032" s="11"/>
      <c r="H1032" s="11">
        <v>226</v>
      </c>
      <c r="I1032" s="11">
        <v>5.13</v>
      </c>
      <c r="J1032" s="11">
        <v>3.71</v>
      </c>
      <c r="K1032" s="11">
        <v>1.42</v>
      </c>
      <c r="L1032" s="11">
        <v>662</v>
      </c>
      <c r="M1032" s="1" t="s">
        <v>76</v>
      </c>
      <c r="N1032" s="1" t="s">
        <v>217</v>
      </c>
      <c r="O1032" s="1" t="s">
        <v>218</v>
      </c>
    </row>
    <row r="1033" spans="1:15" x14ac:dyDescent="0.2">
      <c r="A1033" s="1" t="s">
        <v>219</v>
      </c>
      <c r="B1033" s="1" t="s">
        <v>220</v>
      </c>
      <c r="C1033" s="4">
        <v>44211</v>
      </c>
      <c r="D1033" s="11">
        <v>0</v>
      </c>
      <c r="E1033" s="11"/>
      <c r="F1033" s="11"/>
      <c r="G1033" s="11"/>
      <c r="H1033" s="11"/>
      <c r="I1033" s="11">
        <v>0</v>
      </c>
      <c r="J1033" s="11"/>
      <c r="K1033" s="11"/>
      <c r="L1033" s="11"/>
      <c r="M1033" s="1" t="s">
        <v>79</v>
      </c>
      <c r="N1033" s="1" t="s">
        <v>77</v>
      </c>
      <c r="O1033" s="1" t="s">
        <v>221</v>
      </c>
    </row>
    <row r="1034" spans="1:15" x14ac:dyDescent="0.2">
      <c r="A1034" s="1" t="s">
        <v>219</v>
      </c>
      <c r="B1034" s="1" t="s">
        <v>220</v>
      </c>
      <c r="C1034" s="4">
        <v>44212</v>
      </c>
      <c r="D1034" s="11">
        <v>191181</v>
      </c>
      <c r="E1034" s="11"/>
      <c r="F1034" s="11"/>
      <c r="G1034" s="11">
        <v>191181</v>
      </c>
      <c r="H1034" s="11">
        <v>191181</v>
      </c>
      <c r="I1034" s="11">
        <v>0.01</v>
      </c>
      <c r="J1034" s="11"/>
      <c r="K1034" s="11"/>
      <c r="L1034" s="11">
        <v>139</v>
      </c>
      <c r="M1034" s="1" t="s">
        <v>79</v>
      </c>
      <c r="N1034" s="1" t="s">
        <v>77</v>
      </c>
      <c r="O1034" s="1" t="s">
        <v>221</v>
      </c>
    </row>
    <row r="1035" spans="1:15" x14ac:dyDescent="0.2">
      <c r="A1035" s="1" t="s">
        <v>219</v>
      </c>
      <c r="B1035" s="1" t="s">
        <v>220</v>
      </c>
      <c r="C1035" s="4">
        <v>44213</v>
      </c>
      <c r="D1035" s="11">
        <v>224301</v>
      </c>
      <c r="E1035" s="11"/>
      <c r="F1035" s="11"/>
      <c r="G1035" s="11">
        <v>33120</v>
      </c>
      <c r="H1035" s="11">
        <v>112150</v>
      </c>
      <c r="I1035" s="11">
        <v>0.02</v>
      </c>
      <c r="J1035" s="11"/>
      <c r="K1035" s="11"/>
      <c r="L1035" s="11">
        <v>81</v>
      </c>
      <c r="M1035" s="1" t="s">
        <v>79</v>
      </c>
      <c r="N1035" s="1" t="s">
        <v>77</v>
      </c>
      <c r="O1035" s="1" t="s">
        <v>221</v>
      </c>
    </row>
    <row r="1036" spans="1:15" x14ac:dyDescent="0.2">
      <c r="A1036" s="1" t="s">
        <v>219</v>
      </c>
      <c r="B1036" s="1" t="s">
        <v>220</v>
      </c>
      <c r="C1036" s="4">
        <v>44214</v>
      </c>
      <c r="D1036" s="11">
        <v>454049</v>
      </c>
      <c r="E1036" s="11"/>
      <c r="F1036" s="11"/>
      <c r="G1036" s="11">
        <v>229748</v>
      </c>
      <c r="H1036" s="11">
        <v>151350</v>
      </c>
      <c r="I1036" s="11">
        <v>0.03</v>
      </c>
      <c r="J1036" s="11"/>
      <c r="K1036" s="11"/>
      <c r="L1036" s="11">
        <v>110</v>
      </c>
      <c r="M1036" s="1" t="s">
        <v>79</v>
      </c>
      <c r="N1036" s="1" t="s">
        <v>77</v>
      </c>
      <c r="O1036" s="1" t="s">
        <v>221</v>
      </c>
    </row>
    <row r="1037" spans="1:15" x14ac:dyDescent="0.2">
      <c r="A1037" s="1" t="s">
        <v>219</v>
      </c>
      <c r="B1037" s="1" t="s">
        <v>220</v>
      </c>
      <c r="C1037" s="4">
        <v>44215</v>
      </c>
      <c r="D1037" s="11">
        <v>674835</v>
      </c>
      <c r="E1037" s="11"/>
      <c r="F1037" s="11"/>
      <c r="G1037" s="11">
        <v>220786</v>
      </c>
      <c r="H1037" s="11">
        <v>168709</v>
      </c>
      <c r="I1037" s="11">
        <v>0.05</v>
      </c>
      <c r="J1037" s="11"/>
      <c r="K1037" s="11"/>
      <c r="L1037" s="11">
        <v>122</v>
      </c>
      <c r="M1037" s="1" t="s">
        <v>79</v>
      </c>
      <c r="N1037" s="1" t="s">
        <v>77</v>
      </c>
      <c r="O1037" s="1" t="s">
        <v>221</v>
      </c>
    </row>
    <row r="1038" spans="1:15" x14ac:dyDescent="0.2">
      <c r="A1038" s="1" t="s">
        <v>219</v>
      </c>
      <c r="B1038" s="1" t="s">
        <v>220</v>
      </c>
      <c r="C1038" s="4">
        <v>44216</v>
      </c>
      <c r="D1038" s="11">
        <v>806484</v>
      </c>
      <c r="E1038" s="11"/>
      <c r="F1038" s="11"/>
      <c r="G1038" s="11">
        <v>131649</v>
      </c>
      <c r="H1038" s="11">
        <v>161297</v>
      </c>
      <c r="I1038" s="11">
        <v>0.06</v>
      </c>
      <c r="J1038" s="11"/>
      <c r="K1038" s="11"/>
      <c r="L1038" s="11">
        <v>117</v>
      </c>
      <c r="M1038" s="1" t="s">
        <v>79</v>
      </c>
      <c r="N1038" s="1" t="s">
        <v>77</v>
      </c>
      <c r="O1038" s="1" t="s">
        <v>221</v>
      </c>
    </row>
    <row r="1039" spans="1:15" x14ac:dyDescent="0.2">
      <c r="A1039" s="1" t="s">
        <v>219</v>
      </c>
      <c r="B1039" s="1" t="s">
        <v>220</v>
      </c>
      <c r="C1039" s="4">
        <v>44217</v>
      </c>
      <c r="D1039" s="11">
        <v>1043534</v>
      </c>
      <c r="E1039" s="11"/>
      <c r="F1039" s="11"/>
      <c r="G1039" s="11">
        <v>237050</v>
      </c>
      <c r="H1039" s="11">
        <v>173922</v>
      </c>
      <c r="I1039" s="11">
        <v>0.08</v>
      </c>
      <c r="J1039" s="11"/>
      <c r="K1039" s="11"/>
      <c r="L1039" s="11">
        <v>126</v>
      </c>
      <c r="M1039" s="1" t="s">
        <v>79</v>
      </c>
      <c r="N1039" s="1" t="s">
        <v>77</v>
      </c>
      <c r="O1039" s="1" t="s">
        <v>221</v>
      </c>
    </row>
    <row r="1040" spans="1:15" x14ac:dyDescent="0.2">
      <c r="A1040" s="1" t="s">
        <v>219</v>
      </c>
      <c r="B1040" s="1" t="s">
        <v>220</v>
      </c>
      <c r="C1040" s="4">
        <v>44218</v>
      </c>
      <c r="D1040" s="11">
        <v>1390592</v>
      </c>
      <c r="E1040" s="11"/>
      <c r="F1040" s="11"/>
      <c r="G1040" s="11">
        <v>347058</v>
      </c>
      <c r="H1040" s="11">
        <v>198656</v>
      </c>
      <c r="I1040" s="11">
        <v>0.1</v>
      </c>
      <c r="J1040" s="11"/>
      <c r="K1040" s="11"/>
      <c r="L1040" s="11">
        <v>144</v>
      </c>
      <c r="M1040" s="1" t="s">
        <v>79</v>
      </c>
      <c r="N1040" s="1" t="s">
        <v>77</v>
      </c>
      <c r="O1040" s="1" t="s">
        <v>221</v>
      </c>
    </row>
    <row r="1041" spans="1:15" x14ac:dyDescent="0.2">
      <c r="A1041" s="1" t="s">
        <v>219</v>
      </c>
      <c r="B1041" s="1" t="s">
        <v>220</v>
      </c>
      <c r="C1041" s="4">
        <v>44219</v>
      </c>
      <c r="D1041" s="11">
        <v>1582201</v>
      </c>
      <c r="E1041" s="11"/>
      <c r="F1041" s="11"/>
      <c r="G1041" s="11">
        <v>191609</v>
      </c>
      <c r="H1041" s="11">
        <v>198717</v>
      </c>
      <c r="I1041" s="11">
        <v>0.11</v>
      </c>
      <c r="J1041" s="11"/>
      <c r="K1041" s="11"/>
      <c r="L1041" s="11">
        <v>144</v>
      </c>
      <c r="M1041" s="1" t="s">
        <v>79</v>
      </c>
      <c r="N1041" s="1" t="s">
        <v>77</v>
      </c>
      <c r="O1041" s="1" t="s">
        <v>221</v>
      </c>
    </row>
    <row r="1042" spans="1:15" x14ac:dyDescent="0.2">
      <c r="A1042" s="1" t="s">
        <v>219</v>
      </c>
      <c r="B1042" s="1" t="s">
        <v>220</v>
      </c>
      <c r="C1042" s="4">
        <v>44220</v>
      </c>
      <c r="D1042" s="11">
        <v>1615504</v>
      </c>
      <c r="E1042" s="11"/>
      <c r="F1042" s="11"/>
      <c r="G1042" s="11">
        <v>33303</v>
      </c>
      <c r="H1042" s="11">
        <v>198743</v>
      </c>
      <c r="I1042" s="11">
        <v>0.12</v>
      </c>
      <c r="J1042" s="11"/>
      <c r="K1042" s="11"/>
      <c r="L1042" s="11">
        <v>144</v>
      </c>
      <c r="M1042" s="1" t="s">
        <v>79</v>
      </c>
      <c r="N1042" s="1" t="s">
        <v>77</v>
      </c>
      <c r="O1042" s="1" t="s">
        <v>221</v>
      </c>
    </row>
    <row r="1043" spans="1:15" x14ac:dyDescent="0.2">
      <c r="A1043" s="1" t="s">
        <v>219</v>
      </c>
      <c r="B1043" s="1" t="s">
        <v>220</v>
      </c>
      <c r="C1043" s="4">
        <v>44221</v>
      </c>
      <c r="D1043" s="11">
        <v>2023809</v>
      </c>
      <c r="E1043" s="11"/>
      <c r="F1043" s="11"/>
      <c r="G1043" s="11">
        <v>408305</v>
      </c>
      <c r="H1043" s="11">
        <v>224251</v>
      </c>
      <c r="I1043" s="11">
        <v>0.15</v>
      </c>
      <c r="J1043" s="11"/>
      <c r="K1043" s="11"/>
      <c r="L1043" s="11">
        <v>163</v>
      </c>
      <c r="M1043" s="1" t="s">
        <v>79</v>
      </c>
      <c r="N1043" s="1" t="s">
        <v>77</v>
      </c>
      <c r="O1043" s="1" t="s">
        <v>221</v>
      </c>
    </row>
    <row r="1044" spans="1:15" x14ac:dyDescent="0.2">
      <c r="A1044" s="1" t="s">
        <v>219</v>
      </c>
      <c r="B1044" s="1" t="s">
        <v>220</v>
      </c>
      <c r="C1044" s="4">
        <v>44222</v>
      </c>
      <c r="D1044" s="11">
        <v>2029480</v>
      </c>
      <c r="E1044" s="11"/>
      <c r="F1044" s="11"/>
      <c r="G1044" s="11">
        <v>5671</v>
      </c>
      <c r="H1044" s="11">
        <v>193521</v>
      </c>
      <c r="I1044" s="11">
        <v>0.15</v>
      </c>
      <c r="J1044" s="11"/>
      <c r="K1044" s="11"/>
      <c r="L1044" s="11">
        <v>140</v>
      </c>
      <c r="M1044" s="1" t="s">
        <v>79</v>
      </c>
      <c r="N1044" s="1" t="s">
        <v>77</v>
      </c>
      <c r="O1044" s="1" t="s">
        <v>221</v>
      </c>
    </row>
    <row r="1045" spans="1:15" x14ac:dyDescent="0.2">
      <c r="A1045" s="1" t="s">
        <v>219</v>
      </c>
      <c r="B1045" s="1" t="s">
        <v>220</v>
      </c>
      <c r="C1045" s="4">
        <v>44223</v>
      </c>
      <c r="D1045" s="11">
        <v>2355979</v>
      </c>
      <c r="E1045" s="11"/>
      <c r="F1045" s="11"/>
      <c r="G1045" s="11">
        <v>326499</v>
      </c>
      <c r="H1045" s="11">
        <v>221356</v>
      </c>
      <c r="I1045" s="11">
        <v>0.17</v>
      </c>
      <c r="J1045" s="11"/>
      <c r="K1045" s="11"/>
      <c r="L1045" s="11">
        <v>160</v>
      </c>
      <c r="M1045" s="1" t="s">
        <v>79</v>
      </c>
      <c r="N1045" s="1" t="s">
        <v>77</v>
      </c>
      <c r="O1045" s="1" t="s">
        <v>221</v>
      </c>
    </row>
    <row r="1046" spans="1:15" x14ac:dyDescent="0.2">
      <c r="A1046" s="1" t="s">
        <v>219</v>
      </c>
      <c r="B1046" s="1" t="s">
        <v>220</v>
      </c>
      <c r="C1046" s="4">
        <v>44224</v>
      </c>
      <c r="D1046" s="11">
        <v>2928053</v>
      </c>
      <c r="E1046" s="11"/>
      <c r="F1046" s="11"/>
      <c r="G1046" s="11">
        <v>572074</v>
      </c>
      <c r="H1046" s="11">
        <v>269217</v>
      </c>
      <c r="I1046" s="11">
        <v>0.21</v>
      </c>
      <c r="J1046" s="11"/>
      <c r="K1046" s="11"/>
      <c r="L1046" s="11">
        <v>195</v>
      </c>
      <c r="M1046" s="1" t="s">
        <v>79</v>
      </c>
      <c r="N1046" s="1" t="s">
        <v>77</v>
      </c>
      <c r="O1046" s="1" t="s">
        <v>221</v>
      </c>
    </row>
    <row r="1047" spans="1:15" x14ac:dyDescent="0.2">
      <c r="A1047" s="1" t="s">
        <v>219</v>
      </c>
      <c r="B1047" s="1" t="s">
        <v>220</v>
      </c>
      <c r="C1047" s="4">
        <v>44225</v>
      </c>
      <c r="D1047" s="11">
        <v>3500027</v>
      </c>
      <c r="E1047" s="11"/>
      <c r="F1047" s="11"/>
      <c r="G1047" s="11">
        <v>571974</v>
      </c>
      <c r="H1047" s="11">
        <v>301348</v>
      </c>
      <c r="I1047" s="11">
        <v>0.25</v>
      </c>
      <c r="J1047" s="11"/>
      <c r="K1047" s="11"/>
      <c r="L1047" s="11">
        <v>218</v>
      </c>
      <c r="M1047" s="1" t="s">
        <v>79</v>
      </c>
      <c r="N1047" s="1" t="s">
        <v>77</v>
      </c>
      <c r="O1047" s="1" t="s">
        <v>221</v>
      </c>
    </row>
    <row r="1048" spans="1:15" x14ac:dyDescent="0.2">
      <c r="A1048" s="1" t="s">
        <v>219</v>
      </c>
      <c r="B1048" s="1" t="s">
        <v>220</v>
      </c>
      <c r="C1048" s="4">
        <v>44226</v>
      </c>
      <c r="D1048" s="11">
        <v>3744334</v>
      </c>
      <c r="E1048" s="11"/>
      <c r="F1048" s="11"/>
      <c r="G1048" s="11">
        <v>244307</v>
      </c>
      <c r="H1048" s="11">
        <v>308876</v>
      </c>
      <c r="I1048" s="11">
        <v>0.27</v>
      </c>
      <c r="J1048" s="11"/>
      <c r="K1048" s="11"/>
      <c r="L1048" s="11">
        <v>224</v>
      </c>
      <c r="M1048" s="1" t="s">
        <v>79</v>
      </c>
      <c r="N1048" s="1" t="s">
        <v>77</v>
      </c>
      <c r="O1048" s="1" t="s">
        <v>221</v>
      </c>
    </row>
    <row r="1049" spans="1:15" x14ac:dyDescent="0.2">
      <c r="A1049" s="1" t="s">
        <v>219</v>
      </c>
      <c r="B1049" s="1" t="s">
        <v>220</v>
      </c>
      <c r="C1049" s="4">
        <v>44227</v>
      </c>
      <c r="D1049" s="11">
        <v>3758843</v>
      </c>
      <c r="E1049" s="11"/>
      <c r="F1049" s="11"/>
      <c r="G1049" s="11">
        <v>14509</v>
      </c>
      <c r="H1049" s="11">
        <v>306191</v>
      </c>
      <c r="I1049" s="11">
        <v>0.27</v>
      </c>
      <c r="J1049" s="11"/>
      <c r="K1049" s="11"/>
      <c r="L1049" s="11">
        <v>222</v>
      </c>
      <c r="M1049" s="1" t="s">
        <v>79</v>
      </c>
      <c r="N1049" s="1" t="s">
        <v>77</v>
      </c>
      <c r="O1049" s="1" t="s">
        <v>221</v>
      </c>
    </row>
    <row r="1050" spans="1:15" x14ac:dyDescent="0.2">
      <c r="A1050" s="1" t="s">
        <v>219</v>
      </c>
      <c r="B1050" s="1" t="s">
        <v>220</v>
      </c>
      <c r="C1050" s="4">
        <v>44228</v>
      </c>
      <c r="D1050" s="11">
        <v>3950156</v>
      </c>
      <c r="E1050" s="11"/>
      <c r="F1050" s="11"/>
      <c r="G1050" s="11">
        <v>191313</v>
      </c>
      <c r="H1050" s="11">
        <v>275192</v>
      </c>
      <c r="I1050" s="11">
        <v>0.28999999999999998</v>
      </c>
      <c r="J1050" s="11"/>
      <c r="K1050" s="11"/>
      <c r="L1050" s="11">
        <v>199</v>
      </c>
      <c r="M1050" s="1" t="s">
        <v>79</v>
      </c>
      <c r="N1050" s="1" t="s">
        <v>77</v>
      </c>
      <c r="O1050" s="1" t="s">
        <v>221</v>
      </c>
    </row>
    <row r="1051" spans="1:15" x14ac:dyDescent="0.2">
      <c r="A1051" s="1" t="s">
        <v>219</v>
      </c>
      <c r="B1051" s="1" t="s">
        <v>220</v>
      </c>
      <c r="C1051" s="4">
        <v>44229</v>
      </c>
      <c r="D1051" s="11">
        <v>4138918</v>
      </c>
      <c r="E1051" s="11"/>
      <c r="F1051" s="11"/>
      <c r="G1051" s="11">
        <v>188762</v>
      </c>
      <c r="H1051" s="11">
        <v>301348</v>
      </c>
      <c r="I1051" s="11">
        <v>0.3</v>
      </c>
      <c r="J1051" s="11"/>
      <c r="K1051" s="11"/>
      <c r="L1051" s="11">
        <v>218</v>
      </c>
      <c r="M1051" s="1" t="s">
        <v>79</v>
      </c>
      <c r="N1051" s="1" t="s">
        <v>77</v>
      </c>
      <c r="O1051" s="1" t="s">
        <v>221</v>
      </c>
    </row>
    <row r="1052" spans="1:15" x14ac:dyDescent="0.2">
      <c r="A1052" s="1" t="s">
        <v>219</v>
      </c>
      <c r="B1052" s="1" t="s">
        <v>220</v>
      </c>
      <c r="C1052" s="4">
        <v>44230</v>
      </c>
      <c r="D1052" s="11">
        <v>4449552</v>
      </c>
      <c r="E1052" s="11"/>
      <c r="F1052" s="11"/>
      <c r="G1052" s="11">
        <v>310634</v>
      </c>
      <c r="H1052" s="11">
        <v>299082</v>
      </c>
      <c r="I1052" s="11">
        <v>0.32</v>
      </c>
      <c r="J1052" s="11"/>
      <c r="K1052" s="11"/>
      <c r="L1052" s="11">
        <v>217</v>
      </c>
      <c r="M1052" s="1" t="s">
        <v>79</v>
      </c>
      <c r="N1052" s="1" t="s">
        <v>77</v>
      </c>
      <c r="O1052" s="1" t="s">
        <v>221</v>
      </c>
    </row>
    <row r="1053" spans="1:15" x14ac:dyDescent="0.2">
      <c r="A1053" s="1" t="s">
        <v>219</v>
      </c>
      <c r="B1053" s="1" t="s">
        <v>220</v>
      </c>
      <c r="C1053" s="4">
        <v>44231</v>
      </c>
      <c r="D1053" s="11">
        <v>4959445</v>
      </c>
      <c r="E1053" s="11"/>
      <c r="F1053" s="11"/>
      <c r="G1053" s="11">
        <v>509893</v>
      </c>
      <c r="H1053" s="11">
        <v>290199</v>
      </c>
      <c r="I1053" s="11">
        <v>0.36</v>
      </c>
      <c r="J1053" s="11"/>
      <c r="K1053" s="11"/>
      <c r="L1053" s="11">
        <v>210</v>
      </c>
      <c r="M1053" s="1" t="s">
        <v>79</v>
      </c>
      <c r="N1053" s="1" t="s">
        <v>77</v>
      </c>
      <c r="O1053" s="1" t="s">
        <v>221</v>
      </c>
    </row>
    <row r="1054" spans="1:15" x14ac:dyDescent="0.2">
      <c r="A1054" s="1" t="s">
        <v>219</v>
      </c>
      <c r="B1054" s="1" t="s">
        <v>220</v>
      </c>
      <c r="C1054" s="4">
        <v>44232</v>
      </c>
      <c r="D1054" s="11">
        <v>5416849</v>
      </c>
      <c r="E1054" s="11"/>
      <c r="F1054" s="11"/>
      <c r="G1054" s="11">
        <v>457404</v>
      </c>
      <c r="H1054" s="11">
        <v>273832</v>
      </c>
      <c r="I1054" s="11">
        <v>0.39</v>
      </c>
      <c r="J1054" s="11"/>
      <c r="K1054" s="11"/>
      <c r="L1054" s="11">
        <v>198</v>
      </c>
      <c r="M1054" s="1" t="s">
        <v>79</v>
      </c>
      <c r="N1054" s="1" t="s">
        <v>77</v>
      </c>
      <c r="O1054" s="1" t="s">
        <v>221</v>
      </c>
    </row>
    <row r="1055" spans="1:15" x14ac:dyDescent="0.2">
      <c r="A1055" s="1" t="s">
        <v>219</v>
      </c>
      <c r="B1055" s="1" t="s">
        <v>220</v>
      </c>
      <c r="C1055" s="4">
        <v>44233</v>
      </c>
      <c r="D1055" s="11">
        <v>5775322</v>
      </c>
      <c r="E1055" s="11"/>
      <c r="F1055" s="11"/>
      <c r="G1055" s="11">
        <v>358473</v>
      </c>
      <c r="H1055" s="11">
        <v>290141</v>
      </c>
      <c r="I1055" s="11">
        <v>0.42</v>
      </c>
      <c r="J1055" s="11"/>
      <c r="K1055" s="11"/>
      <c r="L1055" s="11">
        <v>210</v>
      </c>
      <c r="M1055" s="1" t="s">
        <v>79</v>
      </c>
      <c r="N1055" s="1" t="s">
        <v>77</v>
      </c>
      <c r="O1055" s="1" t="s">
        <v>221</v>
      </c>
    </row>
    <row r="1056" spans="1:15" x14ac:dyDescent="0.2">
      <c r="A1056" s="1" t="s">
        <v>222</v>
      </c>
      <c r="B1056" s="1" t="s">
        <v>223</v>
      </c>
      <c r="C1056" s="4">
        <v>44208</v>
      </c>
      <c r="D1056" s="11">
        <v>0</v>
      </c>
      <c r="E1056" s="11"/>
      <c r="F1056" s="11"/>
      <c r="G1056" s="11"/>
      <c r="H1056" s="11"/>
      <c r="I1056" s="11">
        <v>0</v>
      </c>
      <c r="J1056" s="11"/>
      <c r="K1056" s="11"/>
      <c r="L1056" s="11"/>
      <c r="M1056" s="1" t="s">
        <v>65</v>
      </c>
      <c r="N1056" s="1" t="s">
        <v>77</v>
      </c>
      <c r="O1056" s="1" t="s">
        <v>224</v>
      </c>
    </row>
    <row r="1057" spans="1:15" x14ac:dyDescent="0.2">
      <c r="A1057" s="1" t="s">
        <v>222</v>
      </c>
      <c r="B1057" s="1" t="s">
        <v>223</v>
      </c>
      <c r="C1057" s="4">
        <v>44209</v>
      </c>
      <c r="D1057" s="11"/>
      <c r="E1057" s="11"/>
      <c r="F1057" s="11"/>
      <c r="G1057" s="11"/>
      <c r="H1057" s="11">
        <v>13200</v>
      </c>
      <c r="I1057" s="11"/>
      <c r="J1057" s="11"/>
      <c r="K1057" s="11"/>
      <c r="L1057" s="11">
        <v>48</v>
      </c>
      <c r="M1057" s="1" t="s">
        <v>65</v>
      </c>
      <c r="N1057" s="1" t="s">
        <v>77</v>
      </c>
      <c r="O1057" s="1" t="s">
        <v>224</v>
      </c>
    </row>
    <row r="1058" spans="1:15" x14ac:dyDescent="0.2">
      <c r="A1058" s="1" t="s">
        <v>222</v>
      </c>
      <c r="B1058" s="1" t="s">
        <v>223</v>
      </c>
      <c r="C1058" s="4">
        <v>44210</v>
      </c>
      <c r="D1058" s="11"/>
      <c r="E1058" s="11"/>
      <c r="F1058" s="11"/>
      <c r="G1058" s="11"/>
      <c r="H1058" s="11">
        <v>13200</v>
      </c>
      <c r="I1058" s="11"/>
      <c r="J1058" s="11"/>
      <c r="K1058" s="11"/>
      <c r="L1058" s="11">
        <v>48</v>
      </c>
      <c r="M1058" s="1" t="s">
        <v>65</v>
      </c>
      <c r="N1058" s="1" t="s">
        <v>77</v>
      </c>
      <c r="O1058" s="1" t="s">
        <v>224</v>
      </c>
    </row>
    <row r="1059" spans="1:15" x14ac:dyDescent="0.2">
      <c r="A1059" s="1" t="s">
        <v>222</v>
      </c>
      <c r="B1059" s="1" t="s">
        <v>223</v>
      </c>
      <c r="C1059" s="4">
        <v>44211</v>
      </c>
      <c r="D1059" s="11"/>
      <c r="E1059" s="11"/>
      <c r="F1059" s="11"/>
      <c r="G1059" s="11"/>
      <c r="H1059" s="11">
        <v>13200</v>
      </c>
      <c r="I1059" s="11"/>
      <c r="J1059" s="11"/>
      <c r="K1059" s="11"/>
      <c r="L1059" s="11">
        <v>48</v>
      </c>
      <c r="M1059" s="1" t="s">
        <v>65</v>
      </c>
      <c r="N1059" s="1" t="s">
        <v>77</v>
      </c>
      <c r="O1059" s="1" t="s">
        <v>224</v>
      </c>
    </row>
    <row r="1060" spans="1:15" x14ac:dyDescent="0.2">
      <c r="A1060" s="1" t="s">
        <v>222</v>
      </c>
      <c r="B1060" s="1" t="s">
        <v>223</v>
      </c>
      <c r="C1060" s="4">
        <v>44212</v>
      </c>
      <c r="D1060" s="11"/>
      <c r="E1060" s="11"/>
      <c r="F1060" s="11"/>
      <c r="G1060" s="11"/>
      <c r="H1060" s="11">
        <v>13200</v>
      </c>
      <c r="I1060" s="11"/>
      <c r="J1060" s="11"/>
      <c r="K1060" s="11"/>
      <c r="L1060" s="11">
        <v>48</v>
      </c>
      <c r="M1060" s="1" t="s">
        <v>65</v>
      </c>
      <c r="N1060" s="1" t="s">
        <v>77</v>
      </c>
      <c r="O1060" s="1" t="s">
        <v>224</v>
      </c>
    </row>
    <row r="1061" spans="1:15" x14ac:dyDescent="0.2">
      <c r="A1061" s="1" t="s">
        <v>222</v>
      </c>
      <c r="B1061" s="1" t="s">
        <v>223</v>
      </c>
      <c r="C1061" s="4">
        <v>44213</v>
      </c>
      <c r="D1061" s="11"/>
      <c r="E1061" s="11"/>
      <c r="F1061" s="11"/>
      <c r="G1061" s="11"/>
      <c r="H1061" s="11">
        <v>13200</v>
      </c>
      <c r="I1061" s="11"/>
      <c r="J1061" s="11"/>
      <c r="K1061" s="11"/>
      <c r="L1061" s="11">
        <v>48</v>
      </c>
      <c r="M1061" s="1" t="s">
        <v>65</v>
      </c>
      <c r="N1061" s="1" t="s">
        <v>77</v>
      </c>
      <c r="O1061" s="1" t="s">
        <v>224</v>
      </c>
    </row>
    <row r="1062" spans="1:15" x14ac:dyDescent="0.2">
      <c r="A1062" s="1" t="s">
        <v>222</v>
      </c>
      <c r="B1062" s="1" t="s">
        <v>223</v>
      </c>
      <c r="C1062" s="4">
        <v>44214</v>
      </c>
      <c r="D1062" s="11"/>
      <c r="E1062" s="11"/>
      <c r="F1062" s="11"/>
      <c r="G1062" s="11"/>
      <c r="H1062" s="11">
        <v>13200</v>
      </c>
      <c r="I1062" s="11"/>
      <c r="J1062" s="11"/>
      <c r="K1062" s="11"/>
      <c r="L1062" s="11">
        <v>48</v>
      </c>
      <c r="M1062" s="1" t="s">
        <v>65</v>
      </c>
      <c r="N1062" s="1" t="s">
        <v>77</v>
      </c>
      <c r="O1062" s="1" t="s">
        <v>224</v>
      </c>
    </row>
    <row r="1063" spans="1:15" x14ac:dyDescent="0.2">
      <c r="A1063" s="1" t="s">
        <v>222</v>
      </c>
      <c r="B1063" s="1" t="s">
        <v>223</v>
      </c>
      <c r="C1063" s="4">
        <v>44215</v>
      </c>
      <c r="D1063" s="11"/>
      <c r="E1063" s="11"/>
      <c r="F1063" s="11"/>
      <c r="G1063" s="11"/>
      <c r="H1063" s="11">
        <v>13200</v>
      </c>
      <c r="I1063" s="11"/>
      <c r="J1063" s="11"/>
      <c r="K1063" s="11"/>
      <c r="L1063" s="11">
        <v>48</v>
      </c>
      <c r="M1063" s="1" t="s">
        <v>65</v>
      </c>
      <c r="N1063" s="1" t="s">
        <v>77</v>
      </c>
      <c r="O1063" s="1" t="s">
        <v>224</v>
      </c>
    </row>
    <row r="1064" spans="1:15" x14ac:dyDescent="0.2">
      <c r="A1064" s="1" t="s">
        <v>222</v>
      </c>
      <c r="B1064" s="1" t="s">
        <v>223</v>
      </c>
      <c r="C1064" s="4">
        <v>44216</v>
      </c>
      <c r="D1064" s="11"/>
      <c r="E1064" s="11"/>
      <c r="F1064" s="11"/>
      <c r="G1064" s="11"/>
      <c r="H1064" s="11">
        <v>13200</v>
      </c>
      <c r="I1064" s="11"/>
      <c r="J1064" s="11"/>
      <c r="K1064" s="11"/>
      <c r="L1064" s="11">
        <v>48</v>
      </c>
      <c r="M1064" s="1" t="s">
        <v>65</v>
      </c>
      <c r="N1064" s="1" t="s">
        <v>77</v>
      </c>
      <c r="O1064" s="1" t="s">
        <v>224</v>
      </c>
    </row>
    <row r="1065" spans="1:15" x14ac:dyDescent="0.2">
      <c r="A1065" s="1" t="s">
        <v>222</v>
      </c>
      <c r="B1065" s="1" t="s">
        <v>223</v>
      </c>
      <c r="C1065" s="4">
        <v>44217</v>
      </c>
      <c r="D1065" s="11"/>
      <c r="E1065" s="11"/>
      <c r="F1065" s="11"/>
      <c r="G1065" s="11"/>
      <c r="H1065" s="11">
        <v>13200</v>
      </c>
      <c r="I1065" s="11"/>
      <c r="J1065" s="11"/>
      <c r="K1065" s="11"/>
      <c r="L1065" s="11">
        <v>48</v>
      </c>
      <c r="M1065" s="1" t="s">
        <v>65</v>
      </c>
      <c r="N1065" s="1" t="s">
        <v>77</v>
      </c>
      <c r="O1065" s="1" t="s">
        <v>224</v>
      </c>
    </row>
    <row r="1066" spans="1:15" x14ac:dyDescent="0.2">
      <c r="A1066" s="1" t="s">
        <v>222</v>
      </c>
      <c r="B1066" s="1" t="s">
        <v>223</v>
      </c>
      <c r="C1066" s="4">
        <v>44218</v>
      </c>
      <c r="D1066" s="11">
        <v>132000</v>
      </c>
      <c r="E1066" s="11"/>
      <c r="F1066" s="11"/>
      <c r="G1066" s="11"/>
      <c r="H1066" s="11">
        <v>13200</v>
      </c>
      <c r="I1066" s="11">
        <v>0.05</v>
      </c>
      <c r="J1066" s="11"/>
      <c r="K1066" s="11"/>
      <c r="L1066" s="11">
        <v>48</v>
      </c>
      <c r="M1066" s="1" t="s">
        <v>65</v>
      </c>
      <c r="N1066" s="1" t="s">
        <v>77</v>
      </c>
      <c r="O1066" s="1" t="s">
        <v>224</v>
      </c>
    </row>
    <row r="1067" spans="1:15" x14ac:dyDescent="0.2">
      <c r="A1067" s="1" t="s">
        <v>222</v>
      </c>
      <c r="B1067" s="1" t="s">
        <v>223</v>
      </c>
      <c r="C1067" s="4">
        <v>44219</v>
      </c>
      <c r="D1067" s="11"/>
      <c r="E1067" s="11"/>
      <c r="F1067" s="11"/>
      <c r="G1067" s="11"/>
      <c r="H1067" s="11">
        <v>12546</v>
      </c>
      <c r="I1067" s="11"/>
      <c r="J1067" s="11"/>
      <c r="K1067" s="11"/>
      <c r="L1067" s="11">
        <v>46</v>
      </c>
      <c r="M1067" s="1" t="s">
        <v>65</v>
      </c>
      <c r="N1067" s="1" t="s">
        <v>77</v>
      </c>
      <c r="O1067" s="1" t="s">
        <v>224</v>
      </c>
    </row>
    <row r="1068" spans="1:15" x14ac:dyDescent="0.2">
      <c r="A1068" s="1" t="s">
        <v>222</v>
      </c>
      <c r="B1068" s="1" t="s">
        <v>223</v>
      </c>
      <c r="C1068" s="4">
        <v>44220</v>
      </c>
      <c r="D1068" s="11">
        <v>149242</v>
      </c>
      <c r="E1068" s="11"/>
      <c r="F1068" s="11"/>
      <c r="G1068" s="11"/>
      <c r="H1068" s="11">
        <v>11892</v>
      </c>
      <c r="I1068" s="11">
        <v>0.05</v>
      </c>
      <c r="J1068" s="11"/>
      <c r="K1068" s="11"/>
      <c r="L1068" s="11">
        <v>43</v>
      </c>
      <c r="M1068" s="1" t="s">
        <v>65</v>
      </c>
      <c r="N1068" s="1" t="s">
        <v>77</v>
      </c>
      <c r="O1068" s="1" t="s">
        <v>224</v>
      </c>
    </row>
    <row r="1069" spans="1:15" x14ac:dyDescent="0.2">
      <c r="A1069" s="1" t="s">
        <v>222</v>
      </c>
      <c r="B1069" s="1" t="s">
        <v>223</v>
      </c>
      <c r="C1069" s="4">
        <v>44221</v>
      </c>
      <c r="D1069" s="11">
        <v>161959</v>
      </c>
      <c r="E1069" s="11"/>
      <c r="F1069" s="11"/>
      <c r="G1069" s="11">
        <v>12717</v>
      </c>
      <c r="H1069" s="11">
        <v>11823</v>
      </c>
      <c r="I1069" s="11">
        <v>0.06</v>
      </c>
      <c r="J1069" s="11"/>
      <c r="K1069" s="11"/>
      <c r="L1069" s="11">
        <v>43</v>
      </c>
      <c r="M1069" s="1" t="s">
        <v>65</v>
      </c>
      <c r="N1069" s="1" t="s">
        <v>77</v>
      </c>
      <c r="O1069" s="1" t="s">
        <v>224</v>
      </c>
    </row>
    <row r="1070" spans="1:15" x14ac:dyDescent="0.2">
      <c r="A1070" s="1" t="s">
        <v>222</v>
      </c>
      <c r="B1070" s="1" t="s">
        <v>223</v>
      </c>
      <c r="C1070" s="4">
        <v>44222</v>
      </c>
      <c r="D1070" s="11">
        <v>245685</v>
      </c>
      <c r="E1070" s="11"/>
      <c r="F1070" s="11"/>
      <c r="G1070" s="11">
        <v>83726</v>
      </c>
      <c r="H1070" s="11">
        <v>21898</v>
      </c>
      <c r="I1070" s="11">
        <v>0.09</v>
      </c>
      <c r="J1070" s="11"/>
      <c r="K1070" s="11"/>
      <c r="L1070" s="11">
        <v>80</v>
      </c>
      <c r="M1070" s="1" t="s">
        <v>65</v>
      </c>
      <c r="N1070" s="1" t="s">
        <v>77</v>
      </c>
      <c r="O1070" s="1" t="s">
        <v>224</v>
      </c>
    </row>
    <row r="1071" spans="1:15" x14ac:dyDescent="0.2">
      <c r="A1071" s="1" t="s">
        <v>222</v>
      </c>
      <c r="B1071" s="1" t="s">
        <v>223</v>
      </c>
      <c r="C1071" s="4">
        <v>44223</v>
      </c>
      <c r="D1071" s="11">
        <v>308003</v>
      </c>
      <c r="E1071" s="11"/>
      <c r="F1071" s="11"/>
      <c r="G1071" s="11">
        <v>62318</v>
      </c>
      <c r="H1071" s="11">
        <v>28915</v>
      </c>
      <c r="I1071" s="11">
        <v>0.11</v>
      </c>
      <c r="J1071" s="11"/>
      <c r="K1071" s="11"/>
      <c r="L1071" s="11">
        <v>106</v>
      </c>
      <c r="M1071" s="1" t="s">
        <v>65</v>
      </c>
      <c r="N1071" s="1" t="s">
        <v>77</v>
      </c>
      <c r="O1071" s="1" t="s">
        <v>224</v>
      </c>
    </row>
    <row r="1072" spans="1:15" x14ac:dyDescent="0.2">
      <c r="A1072" s="1" t="s">
        <v>222</v>
      </c>
      <c r="B1072" s="1" t="s">
        <v>223</v>
      </c>
      <c r="C1072" s="4">
        <v>44224</v>
      </c>
      <c r="D1072" s="11">
        <v>373786</v>
      </c>
      <c r="E1072" s="11">
        <v>368318</v>
      </c>
      <c r="F1072" s="11">
        <v>5468</v>
      </c>
      <c r="G1072" s="11">
        <v>65783</v>
      </c>
      <c r="H1072" s="11">
        <v>36427</v>
      </c>
      <c r="I1072" s="11">
        <v>0.14000000000000001</v>
      </c>
      <c r="J1072" s="11">
        <v>0.13</v>
      </c>
      <c r="K1072" s="11">
        <v>0</v>
      </c>
      <c r="L1072" s="11">
        <v>133</v>
      </c>
      <c r="M1072" s="1" t="s">
        <v>65</v>
      </c>
      <c r="N1072" s="1" t="s">
        <v>77</v>
      </c>
      <c r="O1072" s="1" t="s">
        <v>224</v>
      </c>
    </row>
    <row r="1073" spans="1:15" x14ac:dyDescent="0.2">
      <c r="A1073" s="1" t="s">
        <v>222</v>
      </c>
      <c r="B1073" s="1" t="s">
        <v>223</v>
      </c>
      <c r="C1073" s="4">
        <v>44225</v>
      </c>
      <c r="D1073" s="11">
        <v>416299</v>
      </c>
      <c r="E1073" s="11">
        <v>405012</v>
      </c>
      <c r="F1073" s="11">
        <v>11287</v>
      </c>
      <c r="G1073" s="11">
        <v>42513</v>
      </c>
      <c r="H1073" s="11">
        <v>40614</v>
      </c>
      <c r="I1073" s="11">
        <v>0.15</v>
      </c>
      <c r="J1073" s="11">
        <v>0.15</v>
      </c>
      <c r="K1073" s="11">
        <v>0</v>
      </c>
      <c r="L1073" s="11">
        <v>148</v>
      </c>
      <c r="M1073" s="1" t="s">
        <v>65</v>
      </c>
      <c r="N1073" s="1" t="s">
        <v>77</v>
      </c>
      <c r="O1073" s="1" t="s">
        <v>224</v>
      </c>
    </row>
    <row r="1074" spans="1:15" x14ac:dyDescent="0.2">
      <c r="A1074" s="1" t="s">
        <v>222</v>
      </c>
      <c r="B1074" s="1" t="s">
        <v>223</v>
      </c>
      <c r="C1074" s="4">
        <v>44226</v>
      </c>
      <c r="D1074" s="11">
        <v>502955</v>
      </c>
      <c r="E1074" s="11">
        <v>482145</v>
      </c>
      <c r="F1074" s="11">
        <v>20810</v>
      </c>
      <c r="G1074" s="11">
        <v>86656</v>
      </c>
      <c r="H1074" s="11">
        <v>51762</v>
      </c>
      <c r="I1074" s="11">
        <v>0.18</v>
      </c>
      <c r="J1074" s="11">
        <v>0.18</v>
      </c>
      <c r="K1074" s="11">
        <v>0.01</v>
      </c>
      <c r="L1074" s="11">
        <v>189</v>
      </c>
      <c r="M1074" s="1" t="s">
        <v>65</v>
      </c>
      <c r="N1074" s="1" t="s">
        <v>77</v>
      </c>
      <c r="O1074" s="1" t="s">
        <v>224</v>
      </c>
    </row>
    <row r="1075" spans="1:15" x14ac:dyDescent="0.2">
      <c r="A1075" s="1" t="s">
        <v>222</v>
      </c>
      <c r="B1075" s="1" t="s">
        <v>223</v>
      </c>
      <c r="C1075" s="4">
        <v>44227</v>
      </c>
      <c r="D1075" s="11">
        <v>515681</v>
      </c>
      <c r="E1075" s="11">
        <v>493133</v>
      </c>
      <c r="F1075" s="11">
        <v>22548</v>
      </c>
      <c r="G1075" s="11">
        <v>12726</v>
      </c>
      <c r="H1075" s="11">
        <v>52348</v>
      </c>
      <c r="I1075" s="11">
        <v>0.19</v>
      </c>
      <c r="J1075" s="11">
        <v>0.18</v>
      </c>
      <c r="K1075" s="11">
        <v>0.01</v>
      </c>
      <c r="L1075" s="11">
        <v>191</v>
      </c>
      <c r="M1075" s="1" t="s">
        <v>65</v>
      </c>
      <c r="N1075" s="1" t="s">
        <v>77</v>
      </c>
      <c r="O1075" s="1" t="s">
        <v>224</v>
      </c>
    </row>
    <row r="1076" spans="1:15" x14ac:dyDescent="0.2">
      <c r="A1076" s="1" t="s">
        <v>222</v>
      </c>
      <c r="B1076" s="1" t="s">
        <v>223</v>
      </c>
      <c r="C1076" s="4">
        <v>44228</v>
      </c>
      <c r="D1076" s="11">
        <v>574938</v>
      </c>
      <c r="E1076" s="11">
        <v>539532</v>
      </c>
      <c r="F1076" s="11">
        <v>35406</v>
      </c>
      <c r="G1076" s="11">
        <v>59257</v>
      </c>
      <c r="H1076" s="11">
        <v>58997</v>
      </c>
      <c r="I1076" s="11">
        <v>0.21</v>
      </c>
      <c r="J1076" s="11">
        <v>0.2</v>
      </c>
      <c r="K1076" s="11">
        <v>0.01</v>
      </c>
      <c r="L1076" s="11">
        <v>216</v>
      </c>
      <c r="M1076" s="1" t="s">
        <v>65</v>
      </c>
      <c r="N1076" s="1" t="s">
        <v>77</v>
      </c>
      <c r="O1076" s="1" t="s">
        <v>224</v>
      </c>
    </row>
    <row r="1077" spans="1:15" x14ac:dyDescent="0.2">
      <c r="A1077" s="1" t="s">
        <v>222</v>
      </c>
      <c r="B1077" s="1" t="s">
        <v>223</v>
      </c>
      <c r="C1077" s="4">
        <v>44229</v>
      </c>
      <c r="D1077" s="11">
        <v>648259</v>
      </c>
      <c r="E1077" s="11">
        <v>596260</v>
      </c>
      <c r="F1077" s="11">
        <v>51999</v>
      </c>
      <c r="G1077" s="11">
        <v>73321</v>
      </c>
      <c r="H1077" s="11">
        <v>57511</v>
      </c>
      <c r="I1077" s="11">
        <v>0.24</v>
      </c>
      <c r="J1077" s="11">
        <v>0.22</v>
      </c>
      <c r="K1077" s="11">
        <v>0.02</v>
      </c>
      <c r="L1077" s="11">
        <v>210</v>
      </c>
      <c r="M1077" s="1" t="s">
        <v>65</v>
      </c>
      <c r="N1077" s="1" t="s">
        <v>77</v>
      </c>
      <c r="O1077" s="1" t="s">
        <v>224</v>
      </c>
    </row>
    <row r="1078" spans="1:15" x14ac:dyDescent="0.2">
      <c r="A1078" s="1" t="s">
        <v>222</v>
      </c>
      <c r="B1078" s="1" t="s">
        <v>223</v>
      </c>
      <c r="C1078" s="4">
        <v>44230</v>
      </c>
      <c r="D1078" s="11">
        <v>717647</v>
      </c>
      <c r="E1078" s="11">
        <v>646026</v>
      </c>
      <c r="F1078" s="11">
        <v>71621</v>
      </c>
      <c r="G1078" s="11">
        <v>69388</v>
      </c>
      <c r="H1078" s="11">
        <v>58521</v>
      </c>
      <c r="I1078" s="11">
        <v>0.26</v>
      </c>
      <c r="J1078" s="11">
        <v>0.24</v>
      </c>
      <c r="K1078" s="11">
        <v>0.03</v>
      </c>
      <c r="L1078" s="11">
        <v>214</v>
      </c>
      <c r="M1078" s="1" t="s">
        <v>65</v>
      </c>
      <c r="N1078" s="1" t="s">
        <v>77</v>
      </c>
      <c r="O1078" s="1" t="s">
        <v>224</v>
      </c>
    </row>
    <row r="1079" spans="1:15" x14ac:dyDescent="0.2">
      <c r="A1079" s="1" t="s">
        <v>222</v>
      </c>
      <c r="B1079" s="1" t="s">
        <v>223</v>
      </c>
      <c r="C1079" s="4">
        <v>44231</v>
      </c>
      <c r="D1079" s="11">
        <v>796819</v>
      </c>
      <c r="E1079" s="11">
        <v>700266</v>
      </c>
      <c r="F1079" s="11">
        <v>96553</v>
      </c>
      <c r="G1079" s="11">
        <v>79172</v>
      </c>
      <c r="H1079" s="11">
        <v>60433</v>
      </c>
      <c r="I1079" s="11">
        <v>0.28999999999999998</v>
      </c>
      <c r="J1079" s="11">
        <v>0.26</v>
      </c>
      <c r="K1079" s="11">
        <v>0.04</v>
      </c>
      <c r="L1079" s="11">
        <v>221</v>
      </c>
      <c r="M1079" s="1" t="s">
        <v>65</v>
      </c>
      <c r="N1079" s="1" t="s">
        <v>77</v>
      </c>
      <c r="O1079" s="1" t="s">
        <v>224</v>
      </c>
    </row>
    <row r="1080" spans="1:15" x14ac:dyDescent="0.2">
      <c r="A1080" s="1" t="s">
        <v>222</v>
      </c>
      <c r="B1080" s="1" t="s">
        <v>223</v>
      </c>
      <c r="C1080" s="4">
        <v>44232</v>
      </c>
      <c r="D1080" s="11">
        <v>865609</v>
      </c>
      <c r="E1080" s="11">
        <v>744884</v>
      </c>
      <c r="F1080" s="11">
        <v>120725</v>
      </c>
      <c r="G1080" s="11">
        <v>68790</v>
      </c>
      <c r="H1080" s="11">
        <v>64187</v>
      </c>
      <c r="I1080" s="11">
        <v>0.32</v>
      </c>
      <c r="J1080" s="11">
        <v>0.27</v>
      </c>
      <c r="K1080" s="11">
        <v>0.04</v>
      </c>
      <c r="L1080" s="11">
        <v>235</v>
      </c>
      <c r="M1080" s="1" t="s">
        <v>65</v>
      </c>
      <c r="N1080" s="1" t="s">
        <v>77</v>
      </c>
      <c r="O1080" s="1" t="s">
        <v>224</v>
      </c>
    </row>
    <row r="1081" spans="1:15" x14ac:dyDescent="0.2">
      <c r="A1081" s="1" t="s">
        <v>222</v>
      </c>
      <c r="B1081" s="1" t="s">
        <v>223</v>
      </c>
      <c r="C1081" s="4">
        <v>44233</v>
      </c>
      <c r="D1081" s="11">
        <v>914303</v>
      </c>
      <c r="E1081" s="11">
        <v>777096</v>
      </c>
      <c r="F1081" s="11">
        <v>137207</v>
      </c>
      <c r="G1081" s="11">
        <v>48694</v>
      </c>
      <c r="H1081" s="11">
        <v>58764</v>
      </c>
      <c r="I1081" s="11">
        <v>0.33</v>
      </c>
      <c r="J1081" s="11">
        <v>0.28000000000000003</v>
      </c>
      <c r="K1081" s="11">
        <v>0.05</v>
      </c>
      <c r="L1081" s="11">
        <v>215</v>
      </c>
      <c r="M1081" s="1" t="s">
        <v>65</v>
      </c>
      <c r="N1081" s="1" t="s">
        <v>77</v>
      </c>
      <c r="O1081" s="1" t="s">
        <v>224</v>
      </c>
    </row>
    <row r="1082" spans="1:15" x14ac:dyDescent="0.2">
      <c r="A1082" s="1" t="s">
        <v>225</v>
      </c>
      <c r="B1082" s="1" t="s">
        <v>226</v>
      </c>
      <c r="C1082" s="4">
        <v>44196</v>
      </c>
      <c r="D1082" s="11">
        <v>1800</v>
      </c>
      <c r="E1082" s="11"/>
      <c r="F1082" s="11"/>
      <c r="G1082" s="11"/>
      <c r="H1082" s="11"/>
      <c r="I1082" s="11">
        <v>0.04</v>
      </c>
      <c r="J1082" s="11"/>
      <c r="K1082" s="11"/>
      <c r="L1082" s="11"/>
      <c r="M1082" s="1" t="s">
        <v>71</v>
      </c>
      <c r="N1082" s="1" t="s">
        <v>227</v>
      </c>
      <c r="O1082" s="1" t="s">
        <v>228</v>
      </c>
    </row>
    <row r="1083" spans="1:15" x14ac:dyDescent="0.2">
      <c r="A1083" s="1" t="s">
        <v>225</v>
      </c>
      <c r="B1083" s="1" t="s">
        <v>226</v>
      </c>
      <c r="C1083" s="4">
        <v>44197</v>
      </c>
      <c r="D1083" s="11"/>
      <c r="E1083" s="11"/>
      <c r="F1083" s="11"/>
      <c r="G1083" s="11"/>
      <c r="H1083" s="11">
        <v>550</v>
      </c>
      <c r="I1083" s="11"/>
      <c r="J1083" s="11"/>
      <c r="K1083" s="11"/>
      <c r="L1083" s="11">
        <v>111</v>
      </c>
      <c r="M1083" s="1" t="s">
        <v>71</v>
      </c>
      <c r="N1083" s="1" t="s">
        <v>227</v>
      </c>
      <c r="O1083" s="1" t="s">
        <v>228</v>
      </c>
    </row>
    <row r="1084" spans="1:15" x14ac:dyDescent="0.2">
      <c r="A1084" s="1" t="s">
        <v>225</v>
      </c>
      <c r="B1084" s="1" t="s">
        <v>226</v>
      </c>
      <c r="C1084" s="4">
        <v>44198</v>
      </c>
      <c r="D1084" s="11"/>
      <c r="E1084" s="11"/>
      <c r="F1084" s="11"/>
      <c r="G1084" s="11"/>
      <c r="H1084" s="11">
        <v>550</v>
      </c>
      <c r="I1084" s="11"/>
      <c r="J1084" s="11"/>
      <c r="K1084" s="11"/>
      <c r="L1084" s="11">
        <v>111</v>
      </c>
      <c r="M1084" s="1" t="s">
        <v>71</v>
      </c>
      <c r="N1084" s="1" t="s">
        <v>227</v>
      </c>
      <c r="O1084" s="1" t="s">
        <v>228</v>
      </c>
    </row>
    <row r="1085" spans="1:15" x14ac:dyDescent="0.2">
      <c r="A1085" s="1" t="s">
        <v>225</v>
      </c>
      <c r="B1085" s="1" t="s">
        <v>226</v>
      </c>
      <c r="C1085" s="4">
        <v>44199</v>
      </c>
      <c r="D1085" s="11"/>
      <c r="E1085" s="11"/>
      <c r="F1085" s="11"/>
      <c r="G1085" s="11"/>
      <c r="H1085" s="11">
        <v>550</v>
      </c>
      <c r="I1085" s="11"/>
      <c r="J1085" s="11"/>
      <c r="K1085" s="11"/>
      <c r="L1085" s="11">
        <v>111</v>
      </c>
      <c r="M1085" s="1" t="s">
        <v>71</v>
      </c>
      <c r="N1085" s="1" t="s">
        <v>227</v>
      </c>
      <c r="O1085" s="1" t="s">
        <v>228</v>
      </c>
    </row>
    <row r="1086" spans="1:15" x14ac:dyDescent="0.2">
      <c r="A1086" s="1" t="s">
        <v>225</v>
      </c>
      <c r="B1086" s="1" t="s">
        <v>226</v>
      </c>
      <c r="C1086" s="4">
        <v>44200</v>
      </c>
      <c r="D1086" s="11">
        <v>4000</v>
      </c>
      <c r="E1086" s="11"/>
      <c r="F1086" s="11"/>
      <c r="G1086" s="11"/>
      <c r="H1086" s="11">
        <v>550</v>
      </c>
      <c r="I1086" s="11">
        <v>0.08</v>
      </c>
      <c r="J1086" s="11"/>
      <c r="K1086" s="11"/>
      <c r="L1086" s="11">
        <v>111</v>
      </c>
      <c r="M1086" s="1" t="s">
        <v>71</v>
      </c>
      <c r="N1086" s="1" t="s">
        <v>227</v>
      </c>
      <c r="O1086" s="1" t="s">
        <v>228</v>
      </c>
    </row>
    <row r="1087" spans="1:15" x14ac:dyDescent="0.2">
      <c r="A1087" s="1" t="s">
        <v>225</v>
      </c>
      <c r="B1087" s="1" t="s">
        <v>226</v>
      </c>
      <c r="C1087" s="4">
        <v>44201</v>
      </c>
      <c r="D1087" s="11"/>
      <c r="E1087" s="11"/>
      <c r="F1087" s="11"/>
      <c r="G1087" s="11"/>
      <c r="H1087" s="11">
        <v>1194</v>
      </c>
      <c r="I1087" s="11"/>
      <c r="J1087" s="11"/>
      <c r="K1087" s="11"/>
      <c r="L1087" s="11">
        <v>242</v>
      </c>
      <c r="M1087" s="1" t="s">
        <v>71</v>
      </c>
      <c r="N1087" s="1" t="s">
        <v>227</v>
      </c>
      <c r="O1087" s="1" t="s">
        <v>228</v>
      </c>
    </row>
    <row r="1088" spans="1:15" x14ac:dyDescent="0.2">
      <c r="A1088" s="1" t="s">
        <v>225</v>
      </c>
      <c r="B1088" s="1" t="s">
        <v>226</v>
      </c>
      <c r="C1088" s="4">
        <v>44202</v>
      </c>
      <c r="D1088" s="11"/>
      <c r="E1088" s="11"/>
      <c r="F1088" s="11"/>
      <c r="G1088" s="11"/>
      <c r="H1088" s="11">
        <v>1624</v>
      </c>
      <c r="I1088" s="11"/>
      <c r="J1088" s="11"/>
      <c r="K1088" s="11"/>
      <c r="L1088" s="11">
        <v>329</v>
      </c>
      <c r="M1088" s="1" t="s">
        <v>71</v>
      </c>
      <c r="N1088" s="1" t="s">
        <v>227</v>
      </c>
      <c r="O1088" s="1" t="s">
        <v>228</v>
      </c>
    </row>
    <row r="1089" spans="1:15" x14ac:dyDescent="0.2">
      <c r="A1089" s="1" t="s">
        <v>225</v>
      </c>
      <c r="B1089" s="1" t="s">
        <v>226</v>
      </c>
      <c r="C1089" s="4">
        <v>44203</v>
      </c>
      <c r="D1089" s="11">
        <v>15314</v>
      </c>
      <c r="E1089" s="11"/>
      <c r="F1089" s="11"/>
      <c r="G1089" s="11"/>
      <c r="H1089" s="11">
        <v>1931</v>
      </c>
      <c r="I1089" s="11">
        <v>0.31</v>
      </c>
      <c r="J1089" s="11"/>
      <c r="K1089" s="11"/>
      <c r="L1089" s="11">
        <v>391</v>
      </c>
      <c r="M1089" s="1" t="s">
        <v>71</v>
      </c>
      <c r="N1089" s="1" t="s">
        <v>227</v>
      </c>
      <c r="O1089" s="1" t="s">
        <v>228</v>
      </c>
    </row>
    <row r="1090" spans="1:15" x14ac:dyDescent="0.2">
      <c r="A1090" s="1" t="s">
        <v>225</v>
      </c>
      <c r="B1090" s="1" t="s">
        <v>226</v>
      </c>
      <c r="C1090" s="4">
        <v>44204</v>
      </c>
      <c r="D1090" s="11"/>
      <c r="E1090" s="11"/>
      <c r="F1090" s="11"/>
      <c r="G1090" s="11"/>
      <c r="H1090" s="11">
        <v>3028</v>
      </c>
      <c r="I1090" s="11"/>
      <c r="J1090" s="11"/>
      <c r="K1090" s="11"/>
      <c r="L1090" s="11">
        <v>613</v>
      </c>
      <c r="M1090" s="1" t="s">
        <v>71</v>
      </c>
      <c r="N1090" s="1" t="s">
        <v>227</v>
      </c>
      <c r="O1090" s="1" t="s">
        <v>228</v>
      </c>
    </row>
    <row r="1091" spans="1:15" x14ac:dyDescent="0.2">
      <c r="A1091" s="1" t="s">
        <v>225</v>
      </c>
      <c r="B1091" s="1" t="s">
        <v>226</v>
      </c>
      <c r="C1091" s="4">
        <v>44205</v>
      </c>
      <c r="D1091" s="11"/>
      <c r="E1091" s="11"/>
      <c r="F1091" s="11"/>
      <c r="G1091" s="11"/>
      <c r="H1091" s="11">
        <v>4124</v>
      </c>
      <c r="I1091" s="11"/>
      <c r="J1091" s="11"/>
      <c r="K1091" s="11"/>
      <c r="L1091" s="11">
        <v>835</v>
      </c>
      <c r="M1091" s="1" t="s">
        <v>71</v>
      </c>
      <c r="N1091" s="1" t="s">
        <v>227</v>
      </c>
      <c r="O1091" s="1" t="s">
        <v>228</v>
      </c>
    </row>
    <row r="1092" spans="1:15" x14ac:dyDescent="0.2">
      <c r="A1092" s="1" t="s">
        <v>225</v>
      </c>
      <c r="B1092" s="1" t="s">
        <v>226</v>
      </c>
      <c r="C1092" s="4">
        <v>44206</v>
      </c>
      <c r="D1092" s="11">
        <v>40000</v>
      </c>
      <c r="E1092" s="11"/>
      <c r="F1092" s="11"/>
      <c r="G1092" s="11"/>
      <c r="H1092" s="11">
        <v>5221</v>
      </c>
      <c r="I1092" s="11">
        <v>0.81</v>
      </c>
      <c r="J1092" s="11"/>
      <c r="K1092" s="11"/>
      <c r="L1092" s="11">
        <v>1057</v>
      </c>
      <c r="M1092" s="1" t="s">
        <v>71</v>
      </c>
      <c r="N1092" s="1" t="s">
        <v>227</v>
      </c>
      <c r="O1092" s="1" t="s">
        <v>228</v>
      </c>
    </row>
    <row r="1093" spans="1:15" x14ac:dyDescent="0.2">
      <c r="A1093" s="1" t="s">
        <v>225</v>
      </c>
      <c r="B1093" s="1" t="s">
        <v>226</v>
      </c>
      <c r="C1093" s="4">
        <v>44207</v>
      </c>
      <c r="D1093" s="11"/>
      <c r="E1093" s="11"/>
      <c r="F1093" s="11"/>
      <c r="G1093" s="11"/>
      <c r="H1093" s="11">
        <v>6919</v>
      </c>
      <c r="I1093" s="11"/>
      <c r="J1093" s="11"/>
      <c r="K1093" s="11"/>
      <c r="L1093" s="11">
        <v>1401</v>
      </c>
      <c r="M1093" s="1" t="s">
        <v>71</v>
      </c>
      <c r="N1093" s="1" t="s">
        <v>227</v>
      </c>
      <c r="O1093" s="1" t="s">
        <v>228</v>
      </c>
    </row>
    <row r="1094" spans="1:15" x14ac:dyDescent="0.2">
      <c r="A1094" s="1" t="s">
        <v>225</v>
      </c>
      <c r="B1094" s="1" t="s">
        <v>226</v>
      </c>
      <c r="C1094" s="4">
        <v>44208</v>
      </c>
      <c r="D1094" s="11"/>
      <c r="E1094" s="11"/>
      <c r="F1094" s="11"/>
      <c r="G1094" s="11"/>
      <c r="H1094" s="11">
        <v>8157</v>
      </c>
      <c r="I1094" s="11"/>
      <c r="J1094" s="11"/>
      <c r="K1094" s="11"/>
      <c r="L1094" s="11">
        <v>1652</v>
      </c>
      <c r="M1094" s="1" t="s">
        <v>71</v>
      </c>
      <c r="N1094" s="1" t="s">
        <v>227</v>
      </c>
      <c r="O1094" s="1" t="s">
        <v>228</v>
      </c>
    </row>
    <row r="1095" spans="1:15" x14ac:dyDescent="0.2">
      <c r="A1095" s="1" t="s">
        <v>225</v>
      </c>
      <c r="B1095" s="1" t="s">
        <v>226</v>
      </c>
      <c r="C1095" s="4">
        <v>44209</v>
      </c>
      <c r="D1095" s="11">
        <v>77303</v>
      </c>
      <c r="E1095" s="11"/>
      <c r="F1095" s="11"/>
      <c r="G1095" s="11"/>
      <c r="H1095" s="11">
        <v>9394</v>
      </c>
      <c r="I1095" s="11">
        <v>1.57</v>
      </c>
      <c r="J1095" s="11"/>
      <c r="K1095" s="11"/>
      <c r="L1095" s="11">
        <v>1902</v>
      </c>
      <c r="M1095" s="1" t="s">
        <v>71</v>
      </c>
      <c r="N1095" s="1" t="s">
        <v>227</v>
      </c>
      <c r="O1095" s="1" t="s">
        <v>228</v>
      </c>
    </row>
    <row r="1096" spans="1:15" x14ac:dyDescent="0.2">
      <c r="A1096" s="1" t="s">
        <v>225</v>
      </c>
      <c r="B1096" s="1" t="s">
        <v>226</v>
      </c>
      <c r="C1096" s="4">
        <v>44210</v>
      </c>
      <c r="D1096" s="11"/>
      <c r="E1096" s="11"/>
      <c r="F1096" s="11"/>
      <c r="G1096" s="11"/>
      <c r="H1096" s="11">
        <v>9452</v>
      </c>
      <c r="I1096" s="11"/>
      <c r="J1096" s="11"/>
      <c r="K1096" s="11"/>
      <c r="L1096" s="11">
        <v>1914</v>
      </c>
      <c r="M1096" s="1" t="s">
        <v>71</v>
      </c>
      <c r="N1096" s="1" t="s">
        <v>227</v>
      </c>
      <c r="O1096" s="1" t="s">
        <v>228</v>
      </c>
    </row>
    <row r="1097" spans="1:15" x14ac:dyDescent="0.2">
      <c r="A1097" s="1" t="s">
        <v>225</v>
      </c>
      <c r="B1097" s="1" t="s">
        <v>226</v>
      </c>
      <c r="C1097" s="4">
        <v>44211</v>
      </c>
      <c r="D1097" s="11"/>
      <c r="E1097" s="11"/>
      <c r="F1097" s="11"/>
      <c r="G1097" s="11"/>
      <c r="H1097" s="11">
        <v>8873</v>
      </c>
      <c r="I1097" s="11"/>
      <c r="J1097" s="11"/>
      <c r="K1097" s="11"/>
      <c r="L1097" s="11">
        <v>1797</v>
      </c>
      <c r="M1097" s="1" t="s">
        <v>71</v>
      </c>
      <c r="N1097" s="1" t="s">
        <v>227</v>
      </c>
      <c r="O1097" s="1" t="s">
        <v>228</v>
      </c>
    </row>
    <row r="1098" spans="1:15" x14ac:dyDescent="0.2">
      <c r="A1098" s="1" t="s">
        <v>225</v>
      </c>
      <c r="B1098" s="1" t="s">
        <v>226</v>
      </c>
      <c r="C1098" s="4">
        <v>44212</v>
      </c>
      <c r="D1098" s="11"/>
      <c r="E1098" s="11"/>
      <c r="F1098" s="11"/>
      <c r="G1098" s="11"/>
      <c r="H1098" s="11">
        <v>8293</v>
      </c>
      <c r="I1098" s="11"/>
      <c r="J1098" s="11"/>
      <c r="K1098" s="11"/>
      <c r="L1098" s="11">
        <v>1679</v>
      </c>
      <c r="M1098" s="1" t="s">
        <v>71</v>
      </c>
      <c r="N1098" s="1" t="s">
        <v>227</v>
      </c>
      <c r="O1098" s="1" t="s">
        <v>228</v>
      </c>
    </row>
    <row r="1099" spans="1:15" x14ac:dyDescent="0.2">
      <c r="A1099" s="1" t="s">
        <v>225</v>
      </c>
      <c r="B1099" s="1" t="s">
        <v>226</v>
      </c>
      <c r="C1099" s="4">
        <v>44213</v>
      </c>
      <c r="D1099" s="11">
        <v>94000</v>
      </c>
      <c r="E1099" s="11"/>
      <c r="F1099" s="11"/>
      <c r="G1099" s="11"/>
      <c r="H1099" s="11">
        <v>7714</v>
      </c>
      <c r="I1099" s="11">
        <v>1.9</v>
      </c>
      <c r="J1099" s="11"/>
      <c r="K1099" s="11"/>
      <c r="L1099" s="11">
        <v>1562</v>
      </c>
      <c r="M1099" s="1" t="s">
        <v>71</v>
      </c>
      <c r="N1099" s="1" t="s">
        <v>227</v>
      </c>
      <c r="O1099" s="1" t="s">
        <v>228</v>
      </c>
    </row>
    <row r="1100" spans="1:15" x14ac:dyDescent="0.2">
      <c r="A1100" s="1" t="s">
        <v>225</v>
      </c>
      <c r="B1100" s="1" t="s">
        <v>226</v>
      </c>
      <c r="C1100" s="4">
        <v>44214</v>
      </c>
      <c r="D1100" s="11"/>
      <c r="E1100" s="11"/>
      <c r="F1100" s="11"/>
      <c r="G1100" s="11"/>
      <c r="H1100" s="11">
        <v>7267</v>
      </c>
      <c r="I1100" s="11"/>
      <c r="J1100" s="11"/>
      <c r="K1100" s="11"/>
      <c r="L1100" s="11">
        <v>1472</v>
      </c>
      <c r="M1100" s="1" t="s">
        <v>71</v>
      </c>
      <c r="N1100" s="1" t="s">
        <v>227</v>
      </c>
      <c r="O1100" s="1" t="s">
        <v>228</v>
      </c>
    </row>
    <row r="1101" spans="1:15" x14ac:dyDescent="0.2">
      <c r="A1101" s="1" t="s">
        <v>225</v>
      </c>
      <c r="B1101" s="1" t="s">
        <v>226</v>
      </c>
      <c r="C1101" s="4">
        <v>44215</v>
      </c>
      <c r="D1101" s="11"/>
      <c r="E1101" s="11"/>
      <c r="F1101" s="11"/>
      <c r="G1101" s="11"/>
      <c r="H1101" s="11">
        <v>6819</v>
      </c>
      <c r="I1101" s="11"/>
      <c r="J1101" s="11"/>
      <c r="K1101" s="11"/>
      <c r="L1101" s="11">
        <v>1381</v>
      </c>
      <c r="M1101" s="1" t="s">
        <v>71</v>
      </c>
      <c r="N1101" s="1" t="s">
        <v>227</v>
      </c>
      <c r="O1101" s="1" t="s">
        <v>228</v>
      </c>
    </row>
    <row r="1102" spans="1:15" x14ac:dyDescent="0.2">
      <c r="A1102" s="1" t="s">
        <v>225</v>
      </c>
      <c r="B1102" s="1" t="s">
        <v>226</v>
      </c>
      <c r="C1102" s="4">
        <v>44216</v>
      </c>
      <c r="D1102" s="11">
        <v>121900</v>
      </c>
      <c r="E1102" s="11"/>
      <c r="F1102" s="11"/>
      <c r="G1102" s="11"/>
      <c r="H1102" s="11">
        <v>6371</v>
      </c>
      <c r="I1102" s="11">
        <v>2.4700000000000002</v>
      </c>
      <c r="J1102" s="11"/>
      <c r="K1102" s="11"/>
      <c r="L1102" s="11">
        <v>1290</v>
      </c>
      <c r="M1102" s="1" t="s">
        <v>71</v>
      </c>
      <c r="N1102" s="1" t="s">
        <v>227</v>
      </c>
      <c r="O1102" s="1" t="s">
        <v>228</v>
      </c>
    </row>
    <row r="1103" spans="1:15" x14ac:dyDescent="0.2">
      <c r="A1103" s="1" t="s">
        <v>225</v>
      </c>
      <c r="B1103" s="1" t="s">
        <v>226</v>
      </c>
      <c r="C1103" s="4">
        <v>44217</v>
      </c>
      <c r="D1103" s="11"/>
      <c r="E1103" s="11"/>
      <c r="F1103" s="11"/>
      <c r="G1103" s="11"/>
      <c r="H1103" s="11">
        <v>6528</v>
      </c>
      <c r="I1103" s="11"/>
      <c r="J1103" s="11"/>
      <c r="K1103" s="11"/>
      <c r="L1103" s="11">
        <v>1322</v>
      </c>
      <c r="M1103" s="1" t="s">
        <v>71</v>
      </c>
      <c r="N1103" s="1" t="s">
        <v>227</v>
      </c>
      <c r="O1103" s="1" t="s">
        <v>228</v>
      </c>
    </row>
    <row r="1104" spans="1:15" x14ac:dyDescent="0.2">
      <c r="A1104" s="1" t="s">
        <v>225</v>
      </c>
      <c r="B1104" s="1" t="s">
        <v>226</v>
      </c>
      <c r="C1104" s="4">
        <v>44218</v>
      </c>
      <c r="D1104" s="11"/>
      <c r="E1104" s="11"/>
      <c r="F1104" s="11"/>
      <c r="G1104" s="11"/>
      <c r="H1104" s="11">
        <v>6686</v>
      </c>
      <c r="I1104" s="11"/>
      <c r="J1104" s="11"/>
      <c r="K1104" s="11"/>
      <c r="L1104" s="11">
        <v>1354</v>
      </c>
      <c r="M1104" s="1" t="s">
        <v>71</v>
      </c>
      <c r="N1104" s="1" t="s">
        <v>227</v>
      </c>
      <c r="O1104" s="1" t="s">
        <v>228</v>
      </c>
    </row>
    <row r="1105" spans="1:15" x14ac:dyDescent="0.2">
      <c r="A1105" s="1" t="s">
        <v>225</v>
      </c>
      <c r="B1105" s="1" t="s">
        <v>226</v>
      </c>
      <c r="C1105" s="4">
        <v>44219</v>
      </c>
      <c r="D1105" s="11"/>
      <c r="E1105" s="11"/>
      <c r="F1105" s="11"/>
      <c r="G1105" s="11"/>
      <c r="H1105" s="11">
        <v>6843</v>
      </c>
      <c r="I1105" s="11"/>
      <c r="J1105" s="11"/>
      <c r="K1105" s="11"/>
      <c r="L1105" s="11">
        <v>1386</v>
      </c>
      <c r="M1105" s="1" t="s">
        <v>71</v>
      </c>
      <c r="N1105" s="1" t="s">
        <v>227</v>
      </c>
      <c r="O1105" s="1" t="s">
        <v>228</v>
      </c>
    </row>
    <row r="1106" spans="1:15" x14ac:dyDescent="0.2">
      <c r="A1106" s="1" t="s">
        <v>225</v>
      </c>
      <c r="B1106" s="1" t="s">
        <v>226</v>
      </c>
      <c r="C1106" s="4">
        <v>44220</v>
      </c>
      <c r="D1106" s="11">
        <v>143000</v>
      </c>
      <c r="E1106" s="11"/>
      <c r="F1106" s="11"/>
      <c r="G1106" s="11"/>
      <c r="H1106" s="11">
        <v>7000</v>
      </c>
      <c r="I1106" s="11">
        <v>2.9</v>
      </c>
      <c r="J1106" s="11"/>
      <c r="K1106" s="11"/>
      <c r="L1106" s="11">
        <v>1418</v>
      </c>
      <c r="M1106" s="1" t="s">
        <v>71</v>
      </c>
      <c r="N1106" s="1" t="s">
        <v>227</v>
      </c>
      <c r="O1106" s="1" t="s">
        <v>228</v>
      </c>
    </row>
    <row r="1107" spans="1:15" x14ac:dyDescent="0.2">
      <c r="A1107" s="1" t="s">
        <v>225</v>
      </c>
      <c r="B1107" s="1" t="s">
        <v>226</v>
      </c>
      <c r="C1107" s="4">
        <v>44221</v>
      </c>
      <c r="D1107" s="11"/>
      <c r="E1107" s="11"/>
      <c r="F1107" s="11"/>
      <c r="G1107" s="11"/>
      <c r="H1107" s="11">
        <v>6552</v>
      </c>
      <c r="I1107" s="11"/>
      <c r="J1107" s="11"/>
      <c r="K1107" s="11"/>
      <c r="L1107" s="11">
        <v>1327</v>
      </c>
      <c r="M1107" s="1" t="s">
        <v>71</v>
      </c>
      <c r="N1107" s="1" t="s">
        <v>227</v>
      </c>
      <c r="O1107" s="1" t="s">
        <v>228</v>
      </c>
    </row>
    <row r="1108" spans="1:15" x14ac:dyDescent="0.2">
      <c r="A1108" s="1" t="s">
        <v>225</v>
      </c>
      <c r="B1108" s="1" t="s">
        <v>226</v>
      </c>
      <c r="C1108" s="4">
        <v>44222</v>
      </c>
      <c r="D1108" s="11"/>
      <c r="E1108" s="11"/>
      <c r="F1108" s="11"/>
      <c r="G1108" s="11"/>
      <c r="H1108" s="11">
        <v>6105</v>
      </c>
      <c r="I1108" s="11"/>
      <c r="J1108" s="11"/>
      <c r="K1108" s="11"/>
      <c r="L1108" s="11">
        <v>1236</v>
      </c>
      <c r="M1108" s="1" t="s">
        <v>71</v>
      </c>
      <c r="N1108" s="1" t="s">
        <v>227</v>
      </c>
      <c r="O1108" s="1" t="s">
        <v>228</v>
      </c>
    </row>
    <row r="1109" spans="1:15" x14ac:dyDescent="0.2">
      <c r="A1109" s="1" t="s">
        <v>225</v>
      </c>
      <c r="B1109" s="1" t="s">
        <v>226</v>
      </c>
      <c r="C1109" s="4">
        <v>44223</v>
      </c>
      <c r="D1109" s="11">
        <v>161500</v>
      </c>
      <c r="E1109" s="11">
        <v>147700</v>
      </c>
      <c r="F1109" s="11">
        <v>13800</v>
      </c>
      <c r="G1109" s="11"/>
      <c r="H1109" s="11">
        <v>5657</v>
      </c>
      <c r="I1109" s="11">
        <v>3.27</v>
      </c>
      <c r="J1109" s="11">
        <v>2.99</v>
      </c>
      <c r="K1109" s="11">
        <v>0.28000000000000003</v>
      </c>
      <c r="L1109" s="11">
        <v>1146</v>
      </c>
      <c r="M1109" s="1" t="s">
        <v>71</v>
      </c>
      <c r="N1109" s="1" t="s">
        <v>227</v>
      </c>
      <c r="O1109" s="1" t="s">
        <v>228</v>
      </c>
    </row>
    <row r="1110" spans="1:15" x14ac:dyDescent="0.2">
      <c r="A1110" s="1" t="s">
        <v>225</v>
      </c>
      <c r="B1110" s="1" t="s">
        <v>226</v>
      </c>
      <c r="C1110" s="4">
        <v>44224</v>
      </c>
      <c r="D1110" s="11"/>
      <c r="E1110" s="11"/>
      <c r="F1110" s="11"/>
      <c r="G1110" s="11"/>
      <c r="H1110" s="11">
        <v>6271</v>
      </c>
      <c r="I1110" s="11"/>
      <c r="J1110" s="11"/>
      <c r="K1110" s="11"/>
      <c r="L1110" s="11">
        <v>1270</v>
      </c>
      <c r="M1110" s="1" t="s">
        <v>71</v>
      </c>
      <c r="N1110" s="1" t="s">
        <v>227</v>
      </c>
      <c r="O1110" s="1" t="s">
        <v>228</v>
      </c>
    </row>
    <row r="1111" spans="1:15" x14ac:dyDescent="0.2">
      <c r="A1111" s="1" t="s">
        <v>225</v>
      </c>
      <c r="B1111" s="1" t="s">
        <v>226</v>
      </c>
      <c r="C1111" s="4">
        <v>44225</v>
      </c>
      <c r="D1111" s="11"/>
      <c r="E1111" s="11"/>
      <c r="F1111" s="11"/>
      <c r="G1111" s="11"/>
      <c r="H1111" s="11">
        <v>6886</v>
      </c>
      <c r="I1111" s="11"/>
      <c r="J1111" s="11"/>
      <c r="K1111" s="11"/>
      <c r="L1111" s="11">
        <v>1395</v>
      </c>
      <c r="M1111" s="1" t="s">
        <v>71</v>
      </c>
      <c r="N1111" s="1" t="s">
        <v>227</v>
      </c>
      <c r="O1111" s="1" t="s">
        <v>228</v>
      </c>
    </row>
    <row r="1112" spans="1:15" x14ac:dyDescent="0.2">
      <c r="A1112" s="1" t="s">
        <v>225</v>
      </c>
      <c r="B1112" s="1" t="s">
        <v>226</v>
      </c>
      <c r="C1112" s="4">
        <v>44226</v>
      </c>
      <c r="D1112" s="11"/>
      <c r="E1112" s="11"/>
      <c r="F1112" s="11"/>
      <c r="G1112" s="11"/>
      <c r="H1112" s="11">
        <v>7500</v>
      </c>
      <c r="I1112" s="11"/>
      <c r="J1112" s="11"/>
      <c r="K1112" s="11"/>
      <c r="L1112" s="11">
        <v>1519</v>
      </c>
      <c r="M1112" s="1" t="s">
        <v>71</v>
      </c>
      <c r="N1112" s="1" t="s">
        <v>227</v>
      </c>
      <c r="O1112" s="1" t="s">
        <v>228</v>
      </c>
    </row>
    <row r="1113" spans="1:15" x14ac:dyDescent="0.2">
      <c r="A1113" s="1" t="s">
        <v>225</v>
      </c>
      <c r="B1113" s="1" t="s">
        <v>226</v>
      </c>
      <c r="C1113" s="4">
        <v>44227</v>
      </c>
      <c r="D1113" s="11">
        <v>199800</v>
      </c>
      <c r="E1113" s="11">
        <v>150500</v>
      </c>
      <c r="F1113" s="11">
        <v>49300</v>
      </c>
      <c r="G1113" s="11"/>
      <c r="H1113" s="11">
        <v>8114</v>
      </c>
      <c r="I1113" s="11">
        <v>4.05</v>
      </c>
      <c r="J1113" s="11">
        <v>3.05</v>
      </c>
      <c r="K1113" s="11">
        <v>1</v>
      </c>
      <c r="L1113" s="11">
        <v>1643</v>
      </c>
      <c r="M1113" s="1" t="s">
        <v>71</v>
      </c>
      <c r="N1113" s="1" t="s">
        <v>227</v>
      </c>
      <c r="O1113" s="1" t="s">
        <v>228</v>
      </c>
    </row>
    <row r="1114" spans="1:15" x14ac:dyDescent="0.2">
      <c r="A1114" s="1" t="s">
        <v>225</v>
      </c>
      <c r="B1114" s="1" t="s">
        <v>226</v>
      </c>
      <c r="C1114" s="4">
        <v>44228</v>
      </c>
      <c r="D1114" s="11"/>
      <c r="E1114" s="11"/>
      <c r="F1114" s="11"/>
      <c r="G1114" s="11"/>
      <c r="H1114" s="11">
        <v>8157</v>
      </c>
      <c r="I1114" s="11"/>
      <c r="J1114" s="11"/>
      <c r="K1114" s="11"/>
      <c r="L1114" s="11">
        <v>1652</v>
      </c>
      <c r="M1114" s="1" t="s">
        <v>71</v>
      </c>
      <c r="N1114" s="1" t="s">
        <v>227</v>
      </c>
      <c r="O1114" s="1" t="s">
        <v>228</v>
      </c>
    </row>
    <row r="1115" spans="1:15" x14ac:dyDescent="0.2">
      <c r="A1115" s="1" t="s">
        <v>225</v>
      </c>
      <c r="B1115" s="1" t="s">
        <v>226</v>
      </c>
      <c r="C1115" s="4">
        <v>44229</v>
      </c>
      <c r="D1115" s="11"/>
      <c r="E1115" s="11"/>
      <c r="F1115" s="11"/>
      <c r="G1115" s="11"/>
      <c r="H1115" s="11">
        <v>8200</v>
      </c>
      <c r="I1115" s="11"/>
      <c r="J1115" s="11"/>
      <c r="K1115" s="11"/>
      <c r="L1115" s="11">
        <v>1661</v>
      </c>
      <c r="M1115" s="1" t="s">
        <v>71</v>
      </c>
      <c r="N1115" s="1" t="s">
        <v>227</v>
      </c>
      <c r="O1115" s="1" t="s">
        <v>228</v>
      </c>
    </row>
    <row r="1116" spans="1:15" x14ac:dyDescent="0.2">
      <c r="A1116" s="1" t="s">
        <v>225</v>
      </c>
      <c r="B1116" s="1" t="s">
        <v>226</v>
      </c>
      <c r="C1116" s="4">
        <v>44230</v>
      </c>
      <c r="D1116" s="11">
        <v>219200</v>
      </c>
      <c r="E1116" s="11">
        <v>152200</v>
      </c>
      <c r="F1116" s="11">
        <v>67000</v>
      </c>
      <c r="G1116" s="11"/>
      <c r="H1116" s="11">
        <v>8243</v>
      </c>
      <c r="I1116" s="11">
        <v>4.4400000000000004</v>
      </c>
      <c r="J1116" s="11">
        <v>3.08</v>
      </c>
      <c r="K1116" s="11">
        <v>1.36</v>
      </c>
      <c r="L1116" s="11">
        <v>1669</v>
      </c>
      <c r="M1116" s="1" t="s">
        <v>71</v>
      </c>
      <c r="N1116" s="1" t="s">
        <v>227</v>
      </c>
      <c r="O1116" s="1" t="s">
        <v>228</v>
      </c>
    </row>
    <row r="1117" spans="1:15" x14ac:dyDescent="0.2">
      <c r="A1117" s="1" t="s">
        <v>229</v>
      </c>
      <c r="B1117" s="1" t="s">
        <v>230</v>
      </c>
      <c r="C1117" s="4">
        <v>44217</v>
      </c>
      <c r="D1117" s="11">
        <v>3558</v>
      </c>
      <c r="E1117" s="11"/>
      <c r="F1117" s="11"/>
      <c r="G1117" s="11"/>
      <c r="H1117" s="11"/>
      <c r="I1117" s="11">
        <v>4.18</v>
      </c>
      <c r="J1117" s="11"/>
      <c r="K1117" s="11"/>
      <c r="L1117" s="11"/>
      <c r="M1117" s="1" t="s">
        <v>71</v>
      </c>
      <c r="N1117" s="1" t="s">
        <v>231</v>
      </c>
      <c r="O1117" s="1" t="s">
        <v>232</v>
      </c>
    </row>
    <row r="1118" spans="1:15" x14ac:dyDescent="0.2">
      <c r="A1118" s="1" t="s">
        <v>229</v>
      </c>
      <c r="B1118" s="1" t="s">
        <v>230</v>
      </c>
      <c r="C1118" s="4">
        <v>44218</v>
      </c>
      <c r="D1118" s="11">
        <v>3648</v>
      </c>
      <c r="E1118" s="11"/>
      <c r="F1118" s="11"/>
      <c r="G1118" s="11">
        <v>90</v>
      </c>
      <c r="H1118" s="11">
        <v>90</v>
      </c>
      <c r="I1118" s="11">
        <v>4.29</v>
      </c>
      <c r="J1118" s="11"/>
      <c r="K1118" s="11"/>
      <c r="L1118" s="11">
        <v>1058</v>
      </c>
      <c r="M1118" s="1" t="s">
        <v>71</v>
      </c>
      <c r="N1118" s="1" t="s">
        <v>231</v>
      </c>
      <c r="O1118" s="1" t="s">
        <v>232</v>
      </c>
    </row>
    <row r="1119" spans="1:15" x14ac:dyDescent="0.2">
      <c r="A1119" s="1" t="s">
        <v>229</v>
      </c>
      <c r="B1119" s="1" t="s">
        <v>230</v>
      </c>
      <c r="C1119" s="4">
        <v>44219</v>
      </c>
      <c r="D1119" s="11"/>
      <c r="E1119" s="11"/>
      <c r="F1119" s="11"/>
      <c r="G1119" s="11"/>
      <c r="H1119" s="11">
        <v>138</v>
      </c>
      <c r="I1119" s="11"/>
      <c r="J1119" s="11"/>
      <c r="K1119" s="11"/>
      <c r="L1119" s="11">
        <v>1623</v>
      </c>
      <c r="M1119" s="1" t="s">
        <v>71</v>
      </c>
      <c r="N1119" s="1" t="s">
        <v>231</v>
      </c>
      <c r="O1119" s="1" t="s">
        <v>232</v>
      </c>
    </row>
    <row r="1120" spans="1:15" x14ac:dyDescent="0.2">
      <c r="A1120" s="1" t="s">
        <v>229</v>
      </c>
      <c r="B1120" s="1" t="s">
        <v>230</v>
      </c>
      <c r="C1120" s="4">
        <v>44220</v>
      </c>
      <c r="D1120" s="11"/>
      <c r="E1120" s="11"/>
      <c r="F1120" s="11"/>
      <c r="G1120" s="11"/>
      <c r="H1120" s="11">
        <v>155</v>
      </c>
      <c r="I1120" s="11"/>
      <c r="J1120" s="11"/>
      <c r="K1120" s="11"/>
      <c r="L1120" s="11">
        <v>1823</v>
      </c>
      <c r="M1120" s="1" t="s">
        <v>71</v>
      </c>
      <c r="N1120" s="1" t="s">
        <v>231</v>
      </c>
      <c r="O1120" s="1" t="s">
        <v>232</v>
      </c>
    </row>
    <row r="1121" spans="1:15" x14ac:dyDescent="0.2">
      <c r="A1121" s="1" t="s">
        <v>229</v>
      </c>
      <c r="B1121" s="1" t="s">
        <v>230</v>
      </c>
      <c r="C1121" s="4">
        <v>44221</v>
      </c>
      <c r="D1121" s="11">
        <v>4209</v>
      </c>
      <c r="E1121" s="11">
        <v>3897</v>
      </c>
      <c r="F1121" s="11">
        <v>312</v>
      </c>
      <c r="G1121" s="11"/>
      <c r="H1121" s="11">
        <v>163</v>
      </c>
      <c r="I1121" s="11">
        <v>4.95</v>
      </c>
      <c r="J1121" s="11">
        <v>4.58</v>
      </c>
      <c r="K1121" s="11">
        <v>0.37</v>
      </c>
      <c r="L1121" s="11">
        <v>1917</v>
      </c>
      <c r="M1121" s="1" t="s">
        <v>71</v>
      </c>
      <c r="N1121" s="1" t="s">
        <v>231</v>
      </c>
      <c r="O1121" s="1" t="s">
        <v>232</v>
      </c>
    </row>
    <row r="1122" spans="1:15" x14ac:dyDescent="0.2">
      <c r="A1122" s="1" t="s">
        <v>229</v>
      </c>
      <c r="B1122" s="1" t="s">
        <v>230</v>
      </c>
      <c r="C1122" s="4">
        <v>44222</v>
      </c>
      <c r="D1122" s="11">
        <v>4886</v>
      </c>
      <c r="E1122" s="11">
        <v>4247</v>
      </c>
      <c r="F1122" s="11">
        <v>639</v>
      </c>
      <c r="G1122" s="11">
        <v>677</v>
      </c>
      <c r="H1122" s="11">
        <v>266</v>
      </c>
      <c r="I1122" s="11">
        <v>5.75</v>
      </c>
      <c r="J1122" s="11">
        <v>4.99</v>
      </c>
      <c r="K1122" s="11">
        <v>0.75</v>
      </c>
      <c r="L1122" s="11">
        <v>3128</v>
      </c>
      <c r="M1122" s="1" t="s">
        <v>71</v>
      </c>
      <c r="N1122" s="1" t="s">
        <v>231</v>
      </c>
      <c r="O1122" s="1" t="s">
        <v>232</v>
      </c>
    </row>
    <row r="1123" spans="1:15" x14ac:dyDescent="0.2">
      <c r="A1123" s="1" t="s">
        <v>229</v>
      </c>
      <c r="B1123" s="1" t="s">
        <v>230</v>
      </c>
      <c r="C1123" s="4">
        <v>44223</v>
      </c>
      <c r="D1123" s="11">
        <v>5587</v>
      </c>
      <c r="E1123" s="11">
        <v>4550</v>
      </c>
      <c r="F1123" s="11">
        <v>1037</v>
      </c>
      <c r="G1123" s="11">
        <v>701</v>
      </c>
      <c r="H1123" s="11">
        <v>338</v>
      </c>
      <c r="I1123" s="11">
        <v>6.57</v>
      </c>
      <c r="J1123" s="11">
        <v>5.35</v>
      </c>
      <c r="K1123" s="11">
        <v>1.22</v>
      </c>
      <c r="L1123" s="11">
        <v>3975</v>
      </c>
      <c r="M1123" s="1" t="s">
        <v>71</v>
      </c>
      <c r="N1123" s="1" t="s">
        <v>231</v>
      </c>
      <c r="O1123" s="1" t="s">
        <v>232</v>
      </c>
    </row>
    <row r="1124" spans="1:15" x14ac:dyDescent="0.2">
      <c r="A1124" s="1" t="s">
        <v>229</v>
      </c>
      <c r="B1124" s="1" t="s">
        <v>230</v>
      </c>
      <c r="C1124" s="4">
        <v>44224</v>
      </c>
      <c r="D1124" s="11">
        <v>6281</v>
      </c>
      <c r="E1124" s="11">
        <v>5243</v>
      </c>
      <c r="F1124" s="11">
        <v>1038</v>
      </c>
      <c r="G1124" s="11">
        <v>694</v>
      </c>
      <c r="H1124" s="11">
        <v>389</v>
      </c>
      <c r="I1124" s="11">
        <v>7.39</v>
      </c>
      <c r="J1124" s="11">
        <v>6.17</v>
      </c>
      <c r="K1124" s="11">
        <v>1.22</v>
      </c>
      <c r="L1124" s="11">
        <v>4575</v>
      </c>
      <c r="M1124" s="1" t="s">
        <v>71</v>
      </c>
      <c r="N1124" s="1" t="s">
        <v>231</v>
      </c>
      <c r="O1124" s="1" t="s">
        <v>232</v>
      </c>
    </row>
    <row r="1125" spans="1:15" x14ac:dyDescent="0.2">
      <c r="A1125" s="1" t="s">
        <v>229</v>
      </c>
      <c r="B1125" s="1" t="s">
        <v>230</v>
      </c>
      <c r="C1125" s="4">
        <v>44225</v>
      </c>
      <c r="D1125" s="11">
        <v>6859</v>
      </c>
      <c r="E1125" s="11">
        <v>5829</v>
      </c>
      <c r="F1125" s="11">
        <v>1030</v>
      </c>
      <c r="G1125" s="11">
        <v>578</v>
      </c>
      <c r="H1125" s="11">
        <v>459</v>
      </c>
      <c r="I1125" s="11">
        <v>8.07</v>
      </c>
      <c r="J1125" s="11">
        <v>6.86</v>
      </c>
      <c r="K1125" s="11">
        <v>1.21</v>
      </c>
      <c r="L1125" s="11">
        <v>5398</v>
      </c>
      <c r="M1125" s="1" t="s">
        <v>71</v>
      </c>
      <c r="N1125" s="1" t="s">
        <v>231</v>
      </c>
      <c r="O1125" s="1" t="s">
        <v>232</v>
      </c>
    </row>
    <row r="1126" spans="1:15" x14ac:dyDescent="0.2">
      <c r="A1126" s="1" t="s">
        <v>229</v>
      </c>
      <c r="B1126" s="1" t="s">
        <v>230</v>
      </c>
      <c r="C1126" s="4">
        <v>44226</v>
      </c>
      <c r="D1126" s="11"/>
      <c r="E1126" s="11"/>
      <c r="F1126" s="11"/>
      <c r="G1126" s="11"/>
      <c r="H1126" s="11">
        <v>484</v>
      </c>
      <c r="I1126" s="11"/>
      <c r="J1126" s="11"/>
      <c r="K1126" s="11"/>
      <c r="L1126" s="11">
        <v>5692</v>
      </c>
      <c r="M1126" s="1" t="s">
        <v>71</v>
      </c>
      <c r="N1126" s="1" t="s">
        <v>231</v>
      </c>
      <c r="O1126" s="1" t="s">
        <v>232</v>
      </c>
    </row>
    <row r="1127" spans="1:15" x14ac:dyDescent="0.2">
      <c r="A1127" s="1" t="s">
        <v>229</v>
      </c>
      <c r="B1127" s="1" t="s">
        <v>230</v>
      </c>
      <c r="C1127" s="4">
        <v>44227</v>
      </c>
      <c r="D1127" s="11"/>
      <c r="E1127" s="11"/>
      <c r="F1127" s="11"/>
      <c r="G1127" s="11"/>
      <c r="H1127" s="11">
        <v>508</v>
      </c>
      <c r="I1127" s="11"/>
      <c r="J1127" s="11"/>
      <c r="K1127" s="11"/>
      <c r="L1127" s="11">
        <v>5974</v>
      </c>
      <c r="M1127" s="1" t="s">
        <v>71</v>
      </c>
      <c r="N1127" s="1" t="s">
        <v>231</v>
      </c>
      <c r="O1127" s="1" t="s">
        <v>232</v>
      </c>
    </row>
    <row r="1128" spans="1:15" x14ac:dyDescent="0.2">
      <c r="A1128" s="1" t="s">
        <v>229</v>
      </c>
      <c r="B1128" s="1" t="s">
        <v>230</v>
      </c>
      <c r="C1128" s="4">
        <v>44228</v>
      </c>
      <c r="D1128" s="11"/>
      <c r="E1128" s="11"/>
      <c r="F1128" s="11"/>
      <c r="G1128" s="11"/>
      <c r="H1128" s="11">
        <v>533</v>
      </c>
      <c r="I1128" s="11"/>
      <c r="J1128" s="11"/>
      <c r="K1128" s="11"/>
      <c r="L1128" s="11">
        <v>6268</v>
      </c>
      <c r="M1128" s="1" t="s">
        <v>71</v>
      </c>
      <c r="N1128" s="1" t="s">
        <v>231</v>
      </c>
      <c r="O1128" s="1" t="s">
        <v>232</v>
      </c>
    </row>
    <row r="1129" spans="1:15" x14ac:dyDescent="0.2">
      <c r="A1129" s="1" t="s">
        <v>229</v>
      </c>
      <c r="B1129" s="1" t="s">
        <v>230</v>
      </c>
      <c r="C1129" s="4">
        <v>44229</v>
      </c>
      <c r="D1129" s="11">
        <v>8302</v>
      </c>
      <c r="E1129" s="11">
        <v>6883</v>
      </c>
      <c r="F1129" s="11">
        <v>1419</v>
      </c>
      <c r="G1129" s="11"/>
      <c r="H1129" s="11">
        <v>488</v>
      </c>
      <c r="I1129" s="11">
        <v>9.76</v>
      </c>
      <c r="J1129" s="11">
        <v>8.09</v>
      </c>
      <c r="K1129" s="11">
        <v>1.67</v>
      </c>
      <c r="L1129" s="11">
        <v>5739</v>
      </c>
      <c r="M1129" s="1" t="s">
        <v>71</v>
      </c>
      <c r="N1129" s="1" t="s">
        <v>231</v>
      </c>
      <c r="O1129" s="1" t="s">
        <v>232</v>
      </c>
    </row>
    <row r="1130" spans="1:15" x14ac:dyDescent="0.2">
      <c r="A1130" s="1" t="s">
        <v>229</v>
      </c>
      <c r="B1130" s="1" t="s">
        <v>230</v>
      </c>
      <c r="C1130" s="4">
        <v>44230</v>
      </c>
      <c r="D1130" s="11">
        <v>9563</v>
      </c>
      <c r="E1130" s="11">
        <v>7387</v>
      </c>
      <c r="F1130" s="11">
        <v>2176</v>
      </c>
      <c r="G1130" s="11">
        <v>1261</v>
      </c>
      <c r="H1130" s="11">
        <v>568</v>
      </c>
      <c r="I1130" s="11">
        <v>11.25</v>
      </c>
      <c r="J1130" s="11">
        <v>8.69</v>
      </c>
      <c r="K1130" s="11">
        <v>2.56</v>
      </c>
      <c r="L1130" s="11">
        <v>6680</v>
      </c>
      <c r="M1130" s="1" t="s">
        <v>71</v>
      </c>
      <c r="N1130" s="1" t="s">
        <v>231</v>
      </c>
      <c r="O1130" s="1" t="s">
        <v>232</v>
      </c>
    </row>
    <row r="1131" spans="1:15" x14ac:dyDescent="0.2">
      <c r="A1131" s="1" t="s">
        <v>229</v>
      </c>
      <c r="B1131" s="1" t="s">
        <v>230</v>
      </c>
      <c r="C1131" s="4">
        <v>44231</v>
      </c>
      <c r="D1131" s="11">
        <v>10213</v>
      </c>
      <c r="E1131" s="11">
        <v>8030</v>
      </c>
      <c r="F1131" s="11">
        <v>2183</v>
      </c>
      <c r="G1131" s="11">
        <v>650</v>
      </c>
      <c r="H1131" s="11">
        <v>562</v>
      </c>
      <c r="I1131" s="11">
        <v>12.01</v>
      </c>
      <c r="J1131" s="11">
        <v>9.44</v>
      </c>
      <c r="K1131" s="11">
        <v>2.57</v>
      </c>
      <c r="L1131" s="11">
        <v>6609</v>
      </c>
      <c r="M1131" s="1" t="s">
        <v>71</v>
      </c>
      <c r="N1131" s="1" t="s">
        <v>231</v>
      </c>
      <c r="O1131" s="1" t="s">
        <v>232</v>
      </c>
    </row>
    <row r="1132" spans="1:15" x14ac:dyDescent="0.2">
      <c r="A1132" s="1" t="s">
        <v>229</v>
      </c>
      <c r="B1132" s="1" t="s">
        <v>230</v>
      </c>
      <c r="C1132" s="4">
        <v>44232</v>
      </c>
      <c r="D1132" s="11">
        <v>10224</v>
      </c>
      <c r="E1132" s="11">
        <v>8041</v>
      </c>
      <c r="F1132" s="11">
        <v>2183</v>
      </c>
      <c r="G1132" s="11">
        <v>11</v>
      </c>
      <c r="H1132" s="11">
        <v>481</v>
      </c>
      <c r="I1132" s="11">
        <v>12.02</v>
      </c>
      <c r="J1132" s="11">
        <v>9.4600000000000009</v>
      </c>
      <c r="K1132" s="11">
        <v>2.57</v>
      </c>
      <c r="L1132" s="11">
        <v>5657</v>
      </c>
      <c r="M1132" s="1" t="s">
        <v>71</v>
      </c>
      <c r="N1132" s="1" t="s">
        <v>231</v>
      </c>
      <c r="O1132" s="1" t="s">
        <v>232</v>
      </c>
    </row>
    <row r="1133" spans="1:15" x14ac:dyDescent="0.2">
      <c r="A1133" s="1" t="s">
        <v>229</v>
      </c>
      <c r="B1133" s="1" t="s">
        <v>230</v>
      </c>
      <c r="C1133" s="4">
        <v>44233</v>
      </c>
      <c r="D1133" s="11">
        <v>10852</v>
      </c>
      <c r="E1133" s="11">
        <v>8669</v>
      </c>
      <c r="F1133" s="11">
        <v>2183</v>
      </c>
      <c r="G1133" s="11">
        <v>628</v>
      </c>
      <c r="H1133" s="11">
        <v>519</v>
      </c>
      <c r="I1133" s="11">
        <v>12.76</v>
      </c>
      <c r="J1133" s="11">
        <v>10.19</v>
      </c>
      <c r="K1133" s="11">
        <v>2.57</v>
      </c>
      <c r="L1133" s="11">
        <v>6104</v>
      </c>
      <c r="M1133" s="1" t="s">
        <v>71</v>
      </c>
      <c r="N1133" s="1" t="s">
        <v>231</v>
      </c>
      <c r="O1133" s="1" t="s">
        <v>232</v>
      </c>
    </row>
    <row r="1134" spans="1:15" x14ac:dyDescent="0.2">
      <c r="A1134" s="1" t="s">
        <v>233</v>
      </c>
      <c r="B1134" s="1" t="s">
        <v>234</v>
      </c>
      <c r="C1134" s="4">
        <v>44184</v>
      </c>
      <c r="D1134" s="11">
        <v>57</v>
      </c>
      <c r="E1134" s="11">
        <v>57</v>
      </c>
      <c r="F1134" s="11"/>
      <c r="G1134" s="11"/>
      <c r="H1134" s="11"/>
      <c r="I1134" s="11">
        <v>0</v>
      </c>
      <c r="J1134" s="11">
        <v>0</v>
      </c>
      <c r="K1134" s="11"/>
      <c r="L1134" s="11"/>
      <c r="M1134" s="1" t="s">
        <v>76</v>
      </c>
      <c r="N1134" s="1" t="s">
        <v>235</v>
      </c>
      <c r="O1134" s="1" t="s">
        <v>236</v>
      </c>
    </row>
    <row r="1135" spans="1:15" x14ac:dyDescent="0.2">
      <c r="A1135" s="1" t="s">
        <v>233</v>
      </c>
      <c r="B1135" s="1" t="s">
        <v>234</v>
      </c>
      <c r="C1135" s="4">
        <v>44185</v>
      </c>
      <c r="D1135" s="11">
        <v>7371</v>
      </c>
      <c r="E1135" s="11">
        <v>7371</v>
      </c>
      <c r="F1135" s="11"/>
      <c r="G1135" s="11">
        <v>7314</v>
      </c>
      <c r="H1135" s="11">
        <v>7314</v>
      </c>
      <c r="I1135" s="11">
        <v>0.09</v>
      </c>
      <c r="J1135" s="11">
        <v>0.09</v>
      </c>
      <c r="K1135" s="11"/>
      <c r="L1135" s="11">
        <v>845</v>
      </c>
      <c r="M1135" s="1" t="s">
        <v>76</v>
      </c>
      <c r="N1135" s="1" t="s">
        <v>235</v>
      </c>
      <c r="O1135" s="1" t="s">
        <v>236</v>
      </c>
    </row>
    <row r="1136" spans="1:15" x14ac:dyDescent="0.2">
      <c r="A1136" s="1" t="s">
        <v>233</v>
      </c>
      <c r="B1136" s="1" t="s">
        <v>234</v>
      </c>
      <c r="C1136" s="4">
        <v>44186</v>
      </c>
      <c r="D1136" s="11">
        <v>32131</v>
      </c>
      <c r="E1136" s="11">
        <v>32131</v>
      </c>
      <c r="F1136" s="11"/>
      <c r="G1136" s="11">
        <v>24760</v>
      </c>
      <c r="H1136" s="11">
        <v>16037</v>
      </c>
      <c r="I1136" s="11">
        <v>0.37</v>
      </c>
      <c r="J1136" s="11">
        <v>0.37</v>
      </c>
      <c r="K1136" s="11"/>
      <c r="L1136" s="11">
        <v>1853</v>
      </c>
      <c r="M1136" s="1" t="s">
        <v>76</v>
      </c>
      <c r="N1136" s="1" t="s">
        <v>235</v>
      </c>
      <c r="O1136" s="1" t="s">
        <v>236</v>
      </c>
    </row>
    <row r="1137" spans="1:15" x14ac:dyDescent="0.2">
      <c r="A1137" s="1" t="s">
        <v>233</v>
      </c>
      <c r="B1137" s="1" t="s">
        <v>234</v>
      </c>
      <c r="C1137" s="4">
        <v>44187</v>
      </c>
      <c r="D1137" s="11">
        <v>76486</v>
      </c>
      <c r="E1137" s="11">
        <v>76486</v>
      </c>
      <c r="F1137" s="11"/>
      <c r="G1137" s="11">
        <v>44355</v>
      </c>
      <c r="H1137" s="11">
        <v>25476</v>
      </c>
      <c r="I1137" s="11">
        <v>0.88</v>
      </c>
      <c r="J1137" s="11">
        <v>0.88</v>
      </c>
      <c r="K1137" s="11"/>
      <c r="L1137" s="11">
        <v>2943</v>
      </c>
      <c r="M1137" s="1" t="s">
        <v>76</v>
      </c>
      <c r="N1137" s="1" t="s">
        <v>235</v>
      </c>
      <c r="O1137" s="1" t="s">
        <v>236</v>
      </c>
    </row>
    <row r="1138" spans="1:15" x14ac:dyDescent="0.2">
      <c r="A1138" s="1" t="s">
        <v>233</v>
      </c>
      <c r="B1138" s="1" t="s">
        <v>234</v>
      </c>
      <c r="C1138" s="4">
        <v>44188</v>
      </c>
      <c r="D1138" s="11">
        <v>138675</v>
      </c>
      <c r="E1138" s="11">
        <v>138675</v>
      </c>
      <c r="F1138" s="11"/>
      <c r="G1138" s="11">
        <v>62189</v>
      </c>
      <c r="H1138" s="11">
        <v>34654</v>
      </c>
      <c r="I1138" s="11">
        <v>1.6</v>
      </c>
      <c r="J1138" s="11">
        <v>1.6</v>
      </c>
      <c r="K1138" s="11"/>
      <c r="L1138" s="11">
        <v>4004</v>
      </c>
      <c r="M1138" s="1" t="s">
        <v>76</v>
      </c>
      <c r="N1138" s="1" t="s">
        <v>235</v>
      </c>
      <c r="O1138" s="1" t="s">
        <v>236</v>
      </c>
    </row>
    <row r="1139" spans="1:15" x14ac:dyDescent="0.2">
      <c r="A1139" s="1" t="s">
        <v>233</v>
      </c>
      <c r="B1139" s="1" t="s">
        <v>234</v>
      </c>
      <c r="C1139" s="4">
        <v>44189</v>
      </c>
      <c r="D1139" s="11">
        <v>211323</v>
      </c>
      <c r="E1139" s="11">
        <v>211323</v>
      </c>
      <c r="F1139" s="11"/>
      <c r="G1139" s="11">
        <v>72648</v>
      </c>
      <c r="H1139" s="11">
        <v>42253</v>
      </c>
      <c r="I1139" s="11">
        <v>2.44</v>
      </c>
      <c r="J1139" s="11">
        <v>2.44</v>
      </c>
      <c r="K1139" s="11"/>
      <c r="L1139" s="11">
        <v>4882</v>
      </c>
      <c r="M1139" s="1" t="s">
        <v>76</v>
      </c>
      <c r="N1139" s="1" t="s">
        <v>235</v>
      </c>
      <c r="O1139" s="1" t="s">
        <v>236</v>
      </c>
    </row>
    <row r="1140" spans="1:15" x14ac:dyDescent="0.2">
      <c r="A1140" s="1" t="s">
        <v>233</v>
      </c>
      <c r="B1140" s="1" t="s">
        <v>234</v>
      </c>
      <c r="C1140" s="4">
        <v>44190</v>
      </c>
      <c r="D1140" s="11">
        <v>249317</v>
      </c>
      <c r="E1140" s="11">
        <v>249317</v>
      </c>
      <c r="F1140" s="11"/>
      <c r="G1140" s="11">
        <v>37994</v>
      </c>
      <c r="H1140" s="11">
        <v>41543</v>
      </c>
      <c r="I1140" s="11">
        <v>2.88</v>
      </c>
      <c r="J1140" s="11">
        <v>2.88</v>
      </c>
      <c r="K1140" s="11"/>
      <c r="L1140" s="11">
        <v>4800</v>
      </c>
      <c r="M1140" s="1" t="s">
        <v>76</v>
      </c>
      <c r="N1140" s="1" t="s">
        <v>235</v>
      </c>
      <c r="O1140" s="1" t="s">
        <v>236</v>
      </c>
    </row>
    <row r="1141" spans="1:15" x14ac:dyDescent="0.2">
      <c r="A1141" s="1" t="s">
        <v>233</v>
      </c>
      <c r="B1141" s="1" t="s">
        <v>234</v>
      </c>
      <c r="C1141" s="4">
        <v>44191</v>
      </c>
      <c r="D1141" s="11">
        <v>281348</v>
      </c>
      <c r="E1141" s="11">
        <v>281348</v>
      </c>
      <c r="F1141" s="11"/>
      <c r="G1141" s="11">
        <v>32031</v>
      </c>
      <c r="H1141" s="11">
        <v>40184</v>
      </c>
      <c r="I1141" s="11">
        <v>3.25</v>
      </c>
      <c r="J1141" s="11">
        <v>3.25</v>
      </c>
      <c r="K1141" s="11"/>
      <c r="L1141" s="11">
        <v>4643</v>
      </c>
      <c r="M1141" s="1" t="s">
        <v>76</v>
      </c>
      <c r="N1141" s="1" t="s">
        <v>235</v>
      </c>
      <c r="O1141" s="1" t="s">
        <v>236</v>
      </c>
    </row>
    <row r="1142" spans="1:15" x14ac:dyDescent="0.2">
      <c r="A1142" s="1" t="s">
        <v>233</v>
      </c>
      <c r="B1142" s="1" t="s">
        <v>234</v>
      </c>
      <c r="C1142" s="4">
        <v>44192</v>
      </c>
      <c r="D1142" s="11">
        <v>384709</v>
      </c>
      <c r="E1142" s="11">
        <v>384709</v>
      </c>
      <c r="F1142" s="11"/>
      <c r="G1142" s="11">
        <v>103361</v>
      </c>
      <c r="H1142" s="11">
        <v>53905</v>
      </c>
      <c r="I1142" s="11">
        <v>4.4400000000000004</v>
      </c>
      <c r="J1142" s="11">
        <v>4.4400000000000004</v>
      </c>
      <c r="K1142" s="11"/>
      <c r="L1142" s="11">
        <v>6228</v>
      </c>
      <c r="M1142" s="1" t="s">
        <v>76</v>
      </c>
      <c r="N1142" s="1" t="s">
        <v>235</v>
      </c>
      <c r="O1142" s="1" t="s">
        <v>236</v>
      </c>
    </row>
    <row r="1143" spans="1:15" x14ac:dyDescent="0.2">
      <c r="A1143" s="1" t="s">
        <v>233</v>
      </c>
      <c r="B1143" s="1" t="s">
        <v>234</v>
      </c>
      <c r="C1143" s="4">
        <v>44193</v>
      </c>
      <c r="D1143" s="11">
        <v>517714</v>
      </c>
      <c r="E1143" s="11">
        <v>517714</v>
      </c>
      <c r="F1143" s="11"/>
      <c r="G1143" s="11">
        <v>133005</v>
      </c>
      <c r="H1143" s="11">
        <v>69369</v>
      </c>
      <c r="I1143" s="11">
        <v>5.98</v>
      </c>
      <c r="J1143" s="11">
        <v>5.98</v>
      </c>
      <c r="K1143" s="11"/>
      <c r="L1143" s="11">
        <v>8014</v>
      </c>
      <c r="M1143" s="1" t="s">
        <v>76</v>
      </c>
      <c r="N1143" s="1" t="s">
        <v>235</v>
      </c>
      <c r="O1143" s="1" t="s">
        <v>236</v>
      </c>
    </row>
    <row r="1144" spans="1:15" x14ac:dyDescent="0.2">
      <c r="A1144" s="1" t="s">
        <v>233</v>
      </c>
      <c r="B1144" s="1" t="s">
        <v>234</v>
      </c>
      <c r="C1144" s="4">
        <v>44194</v>
      </c>
      <c r="D1144" s="11">
        <v>671664</v>
      </c>
      <c r="E1144" s="11">
        <v>671664</v>
      </c>
      <c r="F1144" s="11"/>
      <c r="G1144" s="11">
        <v>153950</v>
      </c>
      <c r="H1144" s="11">
        <v>85025</v>
      </c>
      <c r="I1144" s="11">
        <v>7.76</v>
      </c>
      <c r="J1144" s="11">
        <v>7.76</v>
      </c>
      <c r="K1144" s="11"/>
      <c r="L1144" s="11">
        <v>9823</v>
      </c>
      <c r="M1144" s="1" t="s">
        <v>76</v>
      </c>
      <c r="N1144" s="1" t="s">
        <v>235</v>
      </c>
      <c r="O1144" s="1" t="s">
        <v>236</v>
      </c>
    </row>
    <row r="1145" spans="1:15" x14ac:dyDescent="0.2">
      <c r="A1145" s="1" t="s">
        <v>233</v>
      </c>
      <c r="B1145" s="1" t="s">
        <v>234</v>
      </c>
      <c r="C1145" s="4">
        <v>44195</v>
      </c>
      <c r="D1145" s="11">
        <v>822134</v>
      </c>
      <c r="E1145" s="11">
        <v>822134</v>
      </c>
      <c r="F1145" s="11"/>
      <c r="G1145" s="11">
        <v>150470</v>
      </c>
      <c r="H1145" s="11">
        <v>97637</v>
      </c>
      <c r="I1145" s="11">
        <v>9.5</v>
      </c>
      <c r="J1145" s="11">
        <v>9.5</v>
      </c>
      <c r="K1145" s="11"/>
      <c r="L1145" s="11">
        <v>11280</v>
      </c>
      <c r="M1145" s="1" t="s">
        <v>76</v>
      </c>
      <c r="N1145" s="1" t="s">
        <v>235</v>
      </c>
      <c r="O1145" s="1" t="s">
        <v>236</v>
      </c>
    </row>
    <row r="1146" spans="1:15" x14ac:dyDescent="0.2">
      <c r="A1146" s="1" t="s">
        <v>233</v>
      </c>
      <c r="B1146" s="1" t="s">
        <v>234</v>
      </c>
      <c r="C1146" s="4">
        <v>44196</v>
      </c>
      <c r="D1146" s="11">
        <v>978720</v>
      </c>
      <c r="E1146" s="11">
        <v>978720</v>
      </c>
      <c r="F1146" s="11"/>
      <c r="G1146" s="11">
        <v>156586</v>
      </c>
      <c r="H1146" s="11">
        <v>109628</v>
      </c>
      <c r="I1146" s="11">
        <v>11.31</v>
      </c>
      <c r="J1146" s="11">
        <v>11.31</v>
      </c>
      <c r="K1146" s="11"/>
      <c r="L1146" s="11">
        <v>12666</v>
      </c>
      <c r="M1146" s="1" t="s">
        <v>76</v>
      </c>
      <c r="N1146" s="1" t="s">
        <v>235</v>
      </c>
      <c r="O1146" s="1" t="s">
        <v>236</v>
      </c>
    </row>
    <row r="1147" spans="1:15" x14ac:dyDescent="0.2">
      <c r="A1147" s="1" t="s">
        <v>233</v>
      </c>
      <c r="B1147" s="1" t="s">
        <v>234</v>
      </c>
      <c r="C1147" s="4">
        <v>44197</v>
      </c>
      <c r="D1147" s="11">
        <v>1049298</v>
      </c>
      <c r="E1147" s="11">
        <v>1049298</v>
      </c>
      <c r="F1147" s="11"/>
      <c r="G1147" s="11">
        <v>70578</v>
      </c>
      <c r="H1147" s="11">
        <v>114283</v>
      </c>
      <c r="I1147" s="11">
        <v>12.12</v>
      </c>
      <c r="J1147" s="11">
        <v>12.12</v>
      </c>
      <c r="K1147" s="11"/>
      <c r="L1147" s="11">
        <v>13203</v>
      </c>
      <c r="M1147" s="1" t="s">
        <v>76</v>
      </c>
      <c r="N1147" s="1" t="s">
        <v>235</v>
      </c>
      <c r="O1147" s="1" t="s">
        <v>236</v>
      </c>
    </row>
    <row r="1148" spans="1:15" x14ac:dyDescent="0.2">
      <c r="A1148" s="1" t="s">
        <v>233</v>
      </c>
      <c r="B1148" s="1" t="s">
        <v>234</v>
      </c>
      <c r="C1148" s="4">
        <v>44198</v>
      </c>
      <c r="D1148" s="11">
        <v>1120248</v>
      </c>
      <c r="E1148" s="11">
        <v>1120248</v>
      </c>
      <c r="F1148" s="11"/>
      <c r="G1148" s="11">
        <v>70950</v>
      </c>
      <c r="H1148" s="11">
        <v>119843</v>
      </c>
      <c r="I1148" s="11">
        <v>12.94</v>
      </c>
      <c r="J1148" s="11">
        <v>12.94</v>
      </c>
      <c r="K1148" s="11"/>
      <c r="L1148" s="11">
        <v>13846</v>
      </c>
      <c r="M1148" s="1" t="s">
        <v>76</v>
      </c>
      <c r="N1148" s="1" t="s">
        <v>235</v>
      </c>
      <c r="O1148" s="1" t="s">
        <v>236</v>
      </c>
    </row>
    <row r="1149" spans="1:15" x14ac:dyDescent="0.2">
      <c r="A1149" s="1" t="s">
        <v>233</v>
      </c>
      <c r="B1149" s="1" t="s">
        <v>234</v>
      </c>
      <c r="C1149" s="4">
        <v>44199</v>
      </c>
      <c r="D1149" s="11">
        <v>1267286</v>
      </c>
      <c r="E1149" s="11">
        <v>1267286</v>
      </c>
      <c r="F1149" s="11"/>
      <c r="G1149" s="11">
        <v>147038</v>
      </c>
      <c r="H1149" s="11">
        <v>126082</v>
      </c>
      <c r="I1149" s="11">
        <v>14.64</v>
      </c>
      <c r="J1149" s="11">
        <v>14.64</v>
      </c>
      <c r="K1149" s="11"/>
      <c r="L1149" s="11">
        <v>14567</v>
      </c>
      <c r="M1149" s="1" t="s">
        <v>76</v>
      </c>
      <c r="N1149" s="1" t="s">
        <v>235</v>
      </c>
      <c r="O1149" s="1" t="s">
        <v>236</v>
      </c>
    </row>
    <row r="1150" spans="1:15" x14ac:dyDescent="0.2">
      <c r="A1150" s="1" t="s">
        <v>233</v>
      </c>
      <c r="B1150" s="1" t="s">
        <v>234</v>
      </c>
      <c r="C1150" s="4">
        <v>44200</v>
      </c>
      <c r="D1150" s="11">
        <v>1407048</v>
      </c>
      <c r="E1150" s="11">
        <v>1407046</v>
      </c>
      <c r="F1150" s="11">
        <v>2</v>
      </c>
      <c r="G1150" s="11">
        <v>139762</v>
      </c>
      <c r="H1150" s="11">
        <v>127048</v>
      </c>
      <c r="I1150" s="11">
        <v>16.260000000000002</v>
      </c>
      <c r="J1150" s="11">
        <v>16.260000000000002</v>
      </c>
      <c r="K1150" s="11">
        <v>0</v>
      </c>
      <c r="L1150" s="11">
        <v>14678</v>
      </c>
      <c r="M1150" s="1" t="s">
        <v>76</v>
      </c>
      <c r="N1150" s="1" t="s">
        <v>235</v>
      </c>
      <c r="O1150" s="1" t="s">
        <v>236</v>
      </c>
    </row>
    <row r="1151" spans="1:15" x14ac:dyDescent="0.2">
      <c r="A1151" s="1" t="s">
        <v>233</v>
      </c>
      <c r="B1151" s="1" t="s">
        <v>234</v>
      </c>
      <c r="C1151" s="4">
        <v>44201</v>
      </c>
      <c r="D1151" s="11">
        <v>1530050</v>
      </c>
      <c r="E1151" s="11">
        <v>1530048</v>
      </c>
      <c r="F1151" s="11">
        <v>2</v>
      </c>
      <c r="G1151" s="11">
        <v>123002</v>
      </c>
      <c r="H1151" s="11">
        <v>122627</v>
      </c>
      <c r="I1151" s="11">
        <v>17.68</v>
      </c>
      <c r="J1151" s="11">
        <v>17.68</v>
      </c>
      <c r="K1151" s="11">
        <v>0</v>
      </c>
      <c r="L1151" s="11">
        <v>14167</v>
      </c>
      <c r="M1151" s="1" t="s">
        <v>76</v>
      </c>
      <c r="N1151" s="1" t="s">
        <v>235</v>
      </c>
      <c r="O1151" s="1" t="s">
        <v>236</v>
      </c>
    </row>
    <row r="1152" spans="1:15" x14ac:dyDescent="0.2">
      <c r="A1152" s="1" t="s">
        <v>233</v>
      </c>
      <c r="B1152" s="1" t="s">
        <v>234</v>
      </c>
      <c r="C1152" s="4">
        <v>44202</v>
      </c>
      <c r="D1152" s="11">
        <v>1630829</v>
      </c>
      <c r="E1152" s="11">
        <v>1630827</v>
      </c>
      <c r="F1152" s="11">
        <v>2</v>
      </c>
      <c r="G1152" s="11">
        <v>100779</v>
      </c>
      <c r="H1152" s="11">
        <v>115528</v>
      </c>
      <c r="I1152" s="11">
        <v>18.84</v>
      </c>
      <c r="J1152" s="11">
        <v>18.84</v>
      </c>
      <c r="K1152" s="11">
        <v>0</v>
      </c>
      <c r="L1152" s="11">
        <v>13347</v>
      </c>
      <c r="M1152" s="1" t="s">
        <v>76</v>
      </c>
      <c r="N1152" s="1" t="s">
        <v>235</v>
      </c>
      <c r="O1152" s="1" t="s">
        <v>236</v>
      </c>
    </row>
    <row r="1153" spans="1:15" x14ac:dyDescent="0.2">
      <c r="A1153" s="1" t="s">
        <v>233</v>
      </c>
      <c r="B1153" s="1" t="s">
        <v>234</v>
      </c>
      <c r="C1153" s="4">
        <v>44203</v>
      </c>
      <c r="D1153" s="11">
        <v>1744581</v>
      </c>
      <c r="E1153" s="11">
        <v>1744575</v>
      </c>
      <c r="F1153" s="11">
        <v>6</v>
      </c>
      <c r="G1153" s="11">
        <v>113752</v>
      </c>
      <c r="H1153" s="11">
        <v>109409</v>
      </c>
      <c r="I1153" s="11">
        <v>20.16</v>
      </c>
      <c r="J1153" s="11">
        <v>20.16</v>
      </c>
      <c r="K1153" s="11">
        <v>0</v>
      </c>
      <c r="L1153" s="11">
        <v>12640</v>
      </c>
      <c r="M1153" s="1" t="s">
        <v>76</v>
      </c>
      <c r="N1153" s="1" t="s">
        <v>235</v>
      </c>
      <c r="O1153" s="1" t="s">
        <v>236</v>
      </c>
    </row>
    <row r="1154" spans="1:15" x14ac:dyDescent="0.2">
      <c r="A1154" s="1" t="s">
        <v>233</v>
      </c>
      <c r="B1154" s="1" t="s">
        <v>234</v>
      </c>
      <c r="C1154" s="4">
        <v>44204</v>
      </c>
      <c r="D1154" s="11">
        <v>1809926</v>
      </c>
      <c r="E1154" s="11">
        <v>1809915</v>
      </c>
      <c r="F1154" s="11">
        <v>11</v>
      </c>
      <c r="G1154" s="11">
        <v>65345</v>
      </c>
      <c r="H1154" s="11">
        <v>108661</v>
      </c>
      <c r="I1154" s="11">
        <v>20.91</v>
      </c>
      <c r="J1154" s="11">
        <v>20.91</v>
      </c>
      <c r="K1154" s="11">
        <v>0</v>
      </c>
      <c r="L1154" s="11">
        <v>12554</v>
      </c>
      <c r="M1154" s="1" t="s">
        <v>76</v>
      </c>
      <c r="N1154" s="1" t="s">
        <v>235</v>
      </c>
      <c r="O1154" s="1" t="s">
        <v>236</v>
      </c>
    </row>
    <row r="1155" spans="1:15" x14ac:dyDescent="0.2">
      <c r="A1155" s="1" t="s">
        <v>233</v>
      </c>
      <c r="B1155" s="1" t="s">
        <v>234</v>
      </c>
      <c r="C1155" s="4">
        <v>44205</v>
      </c>
      <c r="D1155" s="11">
        <v>1853885</v>
      </c>
      <c r="E1155" s="11">
        <v>1853848</v>
      </c>
      <c r="F1155" s="11">
        <v>37</v>
      </c>
      <c r="G1155" s="11">
        <v>43959</v>
      </c>
      <c r="H1155" s="11">
        <v>104805</v>
      </c>
      <c r="I1155" s="11">
        <v>21.42</v>
      </c>
      <c r="J1155" s="11">
        <v>21.42</v>
      </c>
      <c r="K1155" s="11">
        <v>0</v>
      </c>
      <c r="L1155" s="11">
        <v>12108</v>
      </c>
      <c r="M1155" s="1" t="s">
        <v>76</v>
      </c>
      <c r="N1155" s="1" t="s">
        <v>235</v>
      </c>
      <c r="O1155" s="1" t="s">
        <v>236</v>
      </c>
    </row>
    <row r="1156" spans="1:15" x14ac:dyDescent="0.2">
      <c r="A1156" s="1" t="s">
        <v>233</v>
      </c>
      <c r="B1156" s="1" t="s">
        <v>234</v>
      </c>
      <c r="C1156" s="4">
        <v>44206</v>
      </c>
      <c r="D1156" s="11">
        <v>1896743</v>
      </c>
      <c r="E1156" s="11">
        <v>1890745</v>
      </c>
      <c r="F1156" s="11">
        <v>5998</v>
      </c>
      <c r="G1156" s="11">
        <v>42858</v>
      </c>
      <c r="H1156" s="11">
        <v>89922</v>
      </c>
      <c r="I1156" s="11">
        <v>21.91</v>
      </c>
      <c r="J1156" s="11">
        <v>21.84</v>
      </c>
      <c r="K1156" s="11">
        <v>7.0000000000000007E-2</v>
      </c>
      <c r="L1156" s="11">
        <v>10389</v>
      </c>
      <c r="M1156" s="1" t="s">
        <v>76</v>
      </c>
      <c r="N1156" s="1" t="s">
        <v>235</v>
      </c>
      <c r="O1156" s="1" t="s">
        <v>236</v>
      </c>
    </row>
    <row r="1157" spans="1:15" x14ac:dyDescent="0.2">
      <c r="A1157" s="1" t="s">
        <v>233</v>
      </c>
      <c r="B1157" s="1" t="s">
        <v>234</v>
      </c>
      <c r="C1157" s="4">
        <v>44207</v>
      </c>
      <c r="D1157" s="11">
        <v>1936101</v>
      </c>
      <c r="E1157" s="11">
        <v>1911037</v>
      </c>
      <c r="F1157" s="11">
        <v>25064</v>
      </c>
      <c r="G1157" s="11">
        <v>39358</v>
      </c>
      <c r="H1157" s="11">
        <v>75579</v>
      </c>
      <c r="I1157" s="11">
        <v>22.37</v>
      </c>
      <c r="J1157" s="11">
        <v>22.08</v>
      </c>
      <c r="K1157" s="11">
        <v>0.28999999999999998</v>
      </c>
      <c r="L1157" s="11">
        <v>8732</v>
      </c>
      <c r="M1157" s="1" t="s">
        <v>76</v>
      </c>
      <c r="N1157" s="1" t="s">
        <v>235</v>
      </c>
      <c r="O1157" s="1" t="s">
        <v>236</v>
      </c>
    </row>
    <row r="1158" spans="1:15" x14ac:dyDescent="0.2">
      <c r="A1158" s="1" t="s">
        <v>233</v>
      </c>
      <c r="B1158" s="1" t="s">
        <v>234</v>
      </c>
      <c r="C1158" s="4">
        <v>44208</v>
      </c>
      <c r="D1158" s="11">
        <v>1994908</v>
      </c>
      <c r="E1158" s="11">
        <v>1934514</v>
      </c>
      <c r="F1158" s="11">
        <v>60394</v>
      </c>
      <c r="G1158" s="11">
        <v>58807</v>
      </c>
      <c r="H1158" s="11">
        <v>66408</v>
      </c>
      <c r="I1158" s="11">
        <v>23.05</v>
      </c>
      <c r="J1158" s="11">
        <v>22.35</v>
      </c>
      <c r="K1158" s="11">
        <v>0.7</v>
      </c>
      <c r="L1158" s="11">
        <v>7672</v>
      </c>
      <c r="M1158" s="1" t="s">
        <v>76</v>
      </c>
      <c r="N1158" s="1" t="s">
        <v>235</v>
      </c>
      <c r="O1158" s="1" t="s">
        <v>236</v>
      </c>
    </row>
    <row r="1159" spans="1:15" x14ac:dyDescent="0.2">
      <c r="A1159" s="1" t="s">
        <v>233</v>
      </c>
      <c r="B1159" s="1" t="s">
        <v>234</v>
      </c>
      <c r="C1159" s="4">
        <v>44209</v>
      </c>
      <c r="D1159" s="11">
        <v>2101882</v>
      </c>
      <c r="E1159" s="11">
        <v>1985432</v>
      </c>
      <c r="F1159" s="11">
        <v>116450</v>
      </c>
      <c r="G1159" s="11">
        <v>106974</v>
      </c>
      <c r="H1159" s="11">
        <v>67293</v>
      </c>
      <c r="I1159" s="11">
        <v>24.28</v>
      </c>
      <c r="J1159" s="11">
        <v>22.94</v>
      </c>
      <c r="K1159" s="11">
        <v>1.35</v>
      </c>
      <c r="L1159" s="11">
        <v>7775</v>
      </c>
      <c r="M1159" s="1" t="s">
        <v>76</v>
      </c>
      <c r="N1159" s="1" t="s">
        <v>235</v>
      </c>
      <c r="O1159" s="1" t="s">
        <v>236</v>
      </c>
    </row>
    <row r="1160" spans="1:15" x14ac:dyDescent="0.2">
      <c r="A1160" s="1" t="s">
        <v>233</v>
      </c>
      <c r="B1160" s="1" t="s">
        <v>234</v>
      </c>
      <c r="C1160" s="4">
        <v>44210</v>
      </c>
      <c r="D1160" s="11">
        <v>2224931</v>
      </c>
      <c r="E1160" s="11">
        <v>2040566</v>
      </c>
      <c r="F1160" s="11">
        <v>184365</v>
      </c>
      <c r="G1160" s="11">
        <v>123049</v>
      </c>
      <c r="H1160" s="11">
        <v>68621</v>
      </c>
      <c r="I1160" s="11">
        <v>25.71</v>
      </c>
      <c r="J1160" s="11">
        <v>23.58</v>
      </c>
      <c r="K1160" s="11">
        <v>2.13</v>
      </c>
      <c r="L1160" s="11">
        <v>7928</v>
      </c>
      <c r="M1160" s="1" t="s">
        <v>76</v>
      </c>
      <c r="N1160" s="1" t="s">
        <v>235</v>
      </c>
      <c r="O1160" s="1" t="s">
        <v>236</v>
      </c>
    </row>
    <row r="1161" spans="1:15" x14ac:dyDescent="0.2">
      <c r="A1161" s="1" t="s">
        <v>233</v>
      </c>
      <c r="B1161" s="1" t="s">
        <v>234</v>
      </c>
      <c r="C1161" s="4">
        <v>44211</v>
      </c>
      <c r="D1161" s="11">
        <v>2290466</v>
      </c>
      <c r="E1161" s="11">
        <v>2070721</v>
      </c>
      <c r="F1161" s="11">
        <v>219745</v>
      </c>
      <c r="G1161" s="11">
        <v>65535</v>
      </c>
      <c r="H1161" s="11">
        <v>68649</v>
      </c>
      <c r="I1161" s="11">
        <v>26.46</v>
      </c>
      <c r="J1161" s="11">
        <v>23.92</v>
      </c>
      <c r="K1161" s="11">
        <v>2.54</v>
      </c>
      <c r="L1161" s="11">
        <v>7931</v>
      </c>
      <c r="M1161" s="1" t="s">
        <v>76</v>
      </c>
      <c r="N1161" s="1" t="s">
        <v>235</v>
      </c>
      <c r="O1161" s="1" t="s">
        <v>236</v>
      </c>
    </row>
    <row r="1162" spans="1:15" x14ac:dyDescent="0.2">
      <c r="A1162" s="1" t="s">
        <v>233</v>
      </c>
      <c r="B1162" s="1" t="s">
        <v>234</v>
      </c>
      <c r="C1162" s="4">
        <v>44212</v>
      </c>
      <c r="D1162" s="11">
        <v>2345103</v>
      </c>
      <c r="E1162" s="11">
        <v>2099851</v>
      </c>
      <c r="F1162" s="11">
        <v>245252</v>
      </c>
      <c r="G1162" s="11">
        <v>54637</v>
      </c>
      <c r="H1162" s="11">
        <v>70174</v>
      </c>
      <c r="I1162" s="11">
        <v>27.09</v>
      </c>
      <c r="J1162" s="11">
        <v>24.26</v>
      </c>
      <c r="K1162" s="11">
        <v>2.83</v>
      </c>
      <c r="L1162" s="11">
        <v>8107</v>
      </c>
      <c r="M1162" s="1" t="s">
        <v>76</v>
      </c>
      <c r="N1162" s="1" t="s">
        <v>235</v>
      </c>
      <c r="O1162" s="1" t="s">
        <v>236</v>
      </c>
    </row>
    <row r="1163" spans="1:15" x14ac:dyDescent="0.2">
      <c r="A1163" s="1" t="s">
        <v>233</v>
      </c>
      <c r="B1163" s="1" t="s">
        <v>234</v>
      </c>
      <c r="C1163" s="4">
        <v>44213</v>
      </c>
      <c r="D1163" s="11">
        <v>2495749</v>
      </c>
      <c r="E1163" s="11">
        <v>2167455</v>
      </c>
      <c r="F1163" s="11">
        <v>328294</v>
      </c>
      <c r="G1163" s="11">
        <v>150646</v>
      </c>
      <c r="H1163" s="11">
        <v>85572</v>
      </c>
      <c r="I1163" s="11">
        <v>28.83</v>
      </c>
      <c r="J1163" s="11">
        <v>25.04</v>
      </c>
      <c r="K1163" s="11">
        <v>3.79</v>
      </c>
      <c r="L1163" s="11">
        <v>9886</v>
      </c>
      <c r="M1163" s="1" t="s">
        <v>76</v>
      </c>
      <c r="N1163" s="1" t="s">
        <v>235</v>
      </c>
      <c r="O1163" s="1" t="s">
        <v>236</v>
      </c>
    </row>
    <row r="1164" spans="1:15" x14ac:dyDescent="0.2">
      <c r="A1164" s="1" t="s">
        <v>233</v>
      </c>
      <c r="B1164" s="1" t="s">
        <v>234</v>
      </c>
      <c r="C1164" s="4">
        <v>44214</v>
      </c>
      <c r="D1164" s="11">
        <v>2682714</v>
      </c>
      <c r="E1164" s="11">
        <v>2236670</v>
      </c>
      <c r="F1164" s="11">
        <v>446044</v>
      </c>
      <c r="G1164" s="11">
        <v>186965</v>
      </c>
      <c r="H1164" s="11">
        <v>106659</v>
      </c>
      <c r="I1164" s="11">
        <v>30.99</v>
      </c>
      <c r="J1164" s="11">
        <v>25.84</v>
      </c>
      <c r="K1164" s="11">
        <v>5.15</v>
      </c>
      <c r="L1164" s="11">
        <v>12323</v>
      </c>
      <c r="M1164" s="1" t="s">
        <v>76</v>
      </c>
      <c r="N1164" s="1" t="s">
        <v>235</v>
      </c>
      <c r="O1164" s="1" t="s">
        <v>236</v>
      </c>
    </row>
    <row r="1165" spans="1:15" x14ac:dyDescent="0.2">
      <c r="A1165" s="1" t="s">
        <v>233</v>
      </c>
      <c r="B1165" s="1" t="s">
        <v>234</v>
      </c>
      <c r="C1165" s="4">
        <v>44215</v>
      </c>
      <c r="D1165" s="11">
        <v>2890068</v>
      </c>
      <c r="E1165" s="11">
        <v>2309269</v>
      </c>
      <c r="F1165" s="11">
        <v>580799</v>
      </c>
      <c r="G1165" s="11">
        <v>207354</v>
      </c>
      <c r="H1165" s="11">
        <v>127880</v>
      </c>
      <c r="I1165" s="11">
        <v>33.39</v>
      </c>
      <c r="J1165" s="11">
        <v>26.68</v>
      </c>
      <c r="K1165" s="11">
        <v>6.71</v>
      </c>
      <c r="L1165" s="11">
        <v>14774</v>
      </c>
      <c r="M1165" s="1" t="s">
        <v>76</v>
      </c>
      <c r="N1165" s="1" t="s">
        <v>235</v>
      </c>
      <c r="O1165" s="1" t="s">
        <v>236</v>
      </c>
    </row>
    <row r="1166" spans="1:15" x14ac:dyDescent="0.2">
      <c r="A1166" s="1" t="s">
        <v>233</v>
      </c>
      <c r="B1166" s="1" t="s">
        <v>234</v>
      </c>
      <c r="C1166" s="4">
        <v>44216</v>
      </c>
      <c r="D1166" s="11">
        <v>3107772</v>
      </c>
      <c r="E1166" s="11">
        <v>2386796</v>
      </c>
      <c r="F1166" s="11">
        <v>720976</v>
      </c>
      <c r="G1166" s="11">
        <v>217704</v>
      </c>
      <c r="H1166" s="11">
        <v>143699</v>
      </c>
      <c r="I1166" s="11">
        <v>35.909999999999997</v>
      </c>
      <c r="J1166" s="11">
        <v>27.58</v>
      </c>
      <c r="K1166" s="11">
        <v>8.33</v>
      </c>
      <c r="L1166" s="11">
        <v>16602</v>
      </c>
      <c r="M1166" s="1" t="s">
        <v>76</v>
      </c>
      <c r="N1166" s="1" t="s">
        <v>235</v>
      </c>
      <c r="O1166" s="1" t="s">
        <v>236</v>
      </c>
    </row>
    <row r="1167" spans="1:15" x14ac:dyDescent="0.2">
      <c r="A1167" s="1" t="s">
        <v>233</v>
      </c>
      <c r="B1167" s="1" t="s">
        <v>234</v>
      </c>
      <c r="C1167" s="4">
        <v>44217</v>
      </c>
      <c r="D1167" s="11">
        <v>3338817</v>
      </c>
      <c r="E1167" s="11">
        <v>2457948</v>
      </c>
      <c r="F1167" s="11">
        <v>880869</v>
      </c>
      <c r="G1167" s="11">
        <v>231045</v>
      </c>
      <c r="H1167" s="11">
        <v>159127</v>
      </c>
      <c r="I1167" s="11">
        <v>38.57</v>
      </c>
      <c r="J1167" s="11">
        <v>28.4</v>
      </c>
      <c r="K1167" s="11">
        <v>10.18</v>
      </c>
      <c r="L1167" s="11">
        <v>18384</v>
      </c>
      <c r="M1167" s="1" t="s">
        <v>76</v>
      </c>
      <c r="N1167" s="1" t="s">
        <v>235</v>
      </c>
      <c r="O1167" s="1" t="s">
        <v>236</v>
      </c>
    </row>
    <row r="1168" spans="1:15" x14ac:dyDescent="0.2">
      <c r="A1168" s="1" t="s">
        <v>233</v>
      </c>
      <c r="B1168" s="1" t="s">
        <v>234</v>
      </c>
      <c r="C1168" s="4">
        <v>44218</v>
      </c>
      <c r="D1168" s="11">
        <v>3446793</v>
      </c>
      <c r="E1168" s="11">
        <v>2496613</v>
      </c>
      <c r="F1168" s="11">
        <v>950180</v>
      </c>
      <c r="G1168" s="11">
        <v>107976</v>
      </c>
      <c r="H1168" s="11">
        <v>165190</v>
      </c>
      <c r="I1168" s="11">
        <v>39.82</v>
      </c>
      <c r="J1168" s="11">
        <v>28.84</v>
      </c>
      <c r="K1168" s="11">
        <v>10.98</v>
      </c>
      <c r="L1168" s="11">
        <v>19085</v>
      </c>
      <c r="M1168" s="1" t="s">
        <v>76</v>
      </c>
      <c r="N1168" s="1" t="s">
        <v>235</v>
      </c>
      <c r="O1168" s="1" t="s">
        <v>236</v>
      </c>
    </row>
    <row r="1169" spans="1:15" x14ac:dyDescent="0.2">
      <c r="A1169" s="1" t="s">
        <v>233</v>
      </c>
      <c r="B1169" s="1" t="s">
        <v>234</v>
      </c>
      <c r="C1169" s="4">
        <v>44219</v>
      </c>
      <c r="D1169" s="11">
        <v>3539618</v>
      </c>
      <c r="E1169" s="11">
        <v>2537141</v>
      </c>
      <c r="F1169" s="11">
        <v>1002477</v>
      </c>
      <c r="G1169" s="11">
        <v>92825</v>
      </c>
      <c r="H1169" s="11">
        <v>170645</v>
      </c>
      <c r="I1169" s="11">
        <v>40.89</v>
      </c>
      <c r="J1169" s="11">
        <v>29.31</v>
      </c>
      <c r="K1169" s="11">
        <v>11.58</v>
      </c>
      <c r="L1169" s="11">
        <v>19715</v>
      </c>
      <c r="M1169" s="1" t="s">
        <v>76</v>
      </c>
      <c r="N1169" s="1" t="s">
        <v>235</v>
      </c>
      <c r="O1169" s="1" t="s">
        <v>236</v>
      </c>
    </row>
    <row r="1170" spans="1:15" x14ac:dyDescent="0.2">
      <c r="A1170" s="1" t="s">
        <v>233</v>
      </c>
      <c r="B1170" s="1" t="s">
        <v>234</v>
      </c>
      <c r="C1170" s="4">
        <v>44220</v>
      </c>
      <c r="D1170" s="11">
        <v>3746949</v>
      </c>
      <c r="E1170" s="11">
        <v>2608010</v>
      </c>
      <c r="F1170" s="11">
        <v>1138939</v>
      </c>
      <c r="G1170" s="11">
        <v>207331</v>
      </c>
      <c r="H1170" s="11">
        <v>178743</v>
      </c>
      <c r="I1170" s="11">
        <v>43.29</v>
      </c>
      <c r="J1170" s="11">
        <v>30.13</v>
      </c>
      <c r="K1170" s="11">
        <v>13.16</v>
      </c>
      <c r="L1170" s="11">
        <v>20651</v>
      </c>
      <c r="M1170" s="1" t="s">
        <v>76</v>
      </c>
      <c r="N1170" s="1" t="s">
        <v>235</v>
      </c>
      <c r="O1170" s="1" t="s">
        <v>236</v>
      </c>
    </row>
    <row r="1171" spans="1:15" x14ac:dyDescent="0.2">
      <c r="A1171" s="1" t="s">
        <v>233</v>
      </c>
      <c r="B1171" s="1" t="s">
        <v>234</v>
      </c>
      <c r="C1171" s="4">
        <v>44221</v>
      </c>
      <c r="D1171" s="11">
        <v>3964524</v>
      </c>
      <c r="E1171" s="11">
        <v>2696122</v>
      </c>
      <c r="F1171" s="11">
        <v>1268402</v>
      </c>
      <c r="G1171" s="11">
        <v>217575</v>
      </c>
      <c r="H1171" s="11">
        <v>183116</v>
      </c>
      <c r="I1171" s="11">
        <v>45.8</v>
      </c>
      <c r="J1171" s="11">
        <v>31.15</v>
      </c>
      <c r="K1171" s="11">
        <v>14.65</v>
      </c>
      <c r="L1171" s="11">
        <v>21156</v>
      </c>
      <c r="M1171" s="1" t="s">
        <v>76</v>
      </c>
      <c r="N1171" s="1" t="s">
        <v>235</v>
      </c>
      <c r="O1171" s="1" t="s">
        <v>236</v>
      </c>
    </row>
    <row r="1172" spans="1:15" x14ac:dyDescent="0.2">
      <c r="A1172" s="1" t="s">
        <v>233</v>
      </c>
      <c r="B1172" s="1" t="s">
        <v>234</v>
      </c>
      <c r="C1172" s="4">
        <v>44222</v>
      </c>
      <c r="D1172" s="11">
        <v>4166408</v>
      </c>
      <c r="E1172" s="11">
        <v>2777019</v>
      </c>
      <c r="F1172" s="11">
        <v>1389389</v>
      </c>
      <c r="G1172" s="11">
        <v>201884</v>
      </c>
      <c r="H1172" s="11">
        <v>182334</v>
      </c>
      <c r="I1172" s="11">
        <v>48.14</v>
      </c>
      <c r="J1172" s="11">
        <v>32.08</v>
      </c>
      <c r="K1172" s="11">
        <v>16.05</v>
      </c>
      <c r="L1172" s="11">
        <v>21066</v>
      </c>
      <c r="M1172" s="1" t="s">
        <v>76</v>
      </c>
      <c r="N1172" s="1" t="s">
        <v>235</v>
      </c>
      <c r="O1172" s="1" t="s">
        <v>236</v>
      </c>
    </row>
    <row r="1173" spans="1:15" x14ac:dyDescent="0.2">
      <c r="A1173" s="1" t="s">
        <v>233</v>
      </c>
      <c r="B1173" s="1" t="s">
        <v>234</v>
      </c>
      <c r="C1173" s="4">
        <v>44223</v>
      </c>
      <c r="D1173" s="11">
        <v>4367274</v>
      </c>
      <c r="E1173" s="11">
        <v>2857673</v>
      </c>
      <c r="F1173" s="11">
        <v>1509601</v>
      </c>
      <c r="G1173" s="11">
        <v>200866</v>
      </c>
      <c r="H1173" s="11">
        <v>179929</v>
      </c>
      <c r="I1173" s="11">
        <v>50.46</v>
      </c>
      <c r="J1173" s="11">
        <v>33.020000000000003</v>
      </c>
      <c r="K1173" s="11">
        <v>17.440000000000001</v>
      </c>
      <c r="L1173" s="11">
        <v>20788</v>
      </c>
      <c r="M1173" s="1" t="s">
        <v>76</v>
      </c>
      <c r="N1173" s="1" t="s">
        <v>235</v>
      </c>
      <c r="O1173" s="1" t="s">
        <v>236</v>
      </c>
    </row>
    <row r="1174" spans="1:15" x14ac:dyDescent="0.2">
      <c r="A1174" s="1" t="s">
        <v>233</v>
      </c>
      <c r="B1174" s="1" t="s">
        <v>234</v>
      </c>
      <c r="C1174" s="4">
        <v>44224</v>
      </c>
      <c r="D1174" s="11">
        <v>4575830</v>
      </c>
      <c r="E1174" s="11">
        <v>2939830</v>
      </c>
      <c r="F1174" s="11">
        <v>1636000</v>
      </c>
      <c r="G1174" s="11">
        <v>208556</v>
      </c>
      <c r="H1174" s="11">
        <v>176716</v>
      </c>
      <c r="I1174" s="11">
        <v>52.87</v>
      </c>
      <c r="J1174" s="11">
        <v>33.96</v>
      </c>
      <c r="K1174" s="11">
        <v>18.899999999999999</v>
      </c>
      <c r="L1174" s="11">
        <v>20417</v>
      </c>
      <c r="M1174" s="1" t="s">
        <v>76</v>
      </c>
      <c r="N1174" s="1" t="s">
        <v>235</v>
      </c>
      <c r="O1174" s="1" t="s">
        <v>236</v>
      </c>
    </row>
    <row r="1175" spans="1:15" x14ac:dyDescent="0.2">
      <c r="A1175" s="1" t="s">
        <v>233</v>
      </c>
      <c r="B1175" s="1" t="s">
        <v>234</v>
      </c>
      <c r="C1175" s="4">
        <v>44225</v>
      </c>
      <c r="D1175" s="11">
        <v>4676512</v>
      </c>
      <c r="E1175" s="11">
        <v>2977600</v>
      </c>
      <c r="F1175" s="11">
        <v>1698912</v>
      </c>
      <c r="G1175" s="11">
        <v>100682</v>
      </c>
      <c r="H1175" s="11">
        <v>175674</v>
      </c>
      <c r="I1175" s="11">
        <v>54.03</v>
      </c>
      <c r="J1175" s="11">
        <v>34.4</v>
      </c>
      <c r="K1175" s="11">
        <v>19.63</v>
      </c>
      <c r="L1175" s="11">
        <v>20296</v>
      </c>
      <c r="M1175" s="1" t="s">
        <v>76</v>
      </c>
      <c r="N1175" s="1" t="s">
        <v>235</v>
      </c>
      <c r="O1175" s="1" t="s">
        <v>236</v>
      </c>
    </row>
    <row r="1176" spans="1:15" x14ac:dyDescent="0.2">
      <c r="A1176" s="1" t="s">
        <v>233</v>
      </c>
      <c r="B1176" s="1" t="s">
        <v>234</v>
      </c>
      <c r="C1176" s="4">
        <v>44226</v>
      </c>
      <c r="D1176" s="11">
        <v>4753172</v>
      </c>
      <c r="E1176" s="11">
        <v>3012539</v>
      </c>
      <c r="F1176" s="11">
        <v>1740633</v>
      </c>
      <c r="G1176" s="11">
        <v>76660</v>
      </c>
      <c r="H1176" s="11">
        <v>173365</v>
      </c>
      <c r="I1176" s="11">
        <v>54.91</v>
      </c>
      <c r="J1176" s="11">
        <v>34.799999999999997</v>
      </c>
      <c r="K1176" s="11">
        <v>20.11</v>
      </c>
      <c r="L1176" s="11">
        <v>20029</v>
      </c>
      <c r="M1176" s="1" t="s">
        <v>76</v>
      </c>
      <c r="N1176" s="1" t="s">
        <v>235</v>
      </c>
      <c r="O1176" s="1" t="s">
        <v>236</v>
      </c>
    </row>
    <row r="1177" spans="1:15" x14ac:dyDescent="0.2">
      <c r="A1177" s="1" t="s">
        <v>233</v>
      </c>
      <c r="B1177" s="1" t="s">
        <v>234</v>
      </c>
      <c r="C1177" s="4">
        <v>44227</v>
      </c>
      <c r="D1177" s="11">
        <v>4885123</v>
      </c>
      <c r="E1177" s="11">
        <v>3086877</v>
      </c>
      <c r="F1177" s="11">
        <v>1798246</v>
      </c>
      <c r="G1177" s="11">
        <v>131951</v>
      </c>
      <c r="H1177" s="11">
        <v>162596</v>
      </c>
      <c r="I1177" s="11">
        <v>56.44</v>
      </c>
      <c r="J1177" s="11">
        <v>35.659999999999997</v>
      </c>
      <c r="K1177" s="11">
        <v>20.78</v>
      </c>
      <c r="L1177" s="11">
        <v>18785</v>
      </c>
      <c r="M1177" s="1" t="s">
        <v>76</v>
      </c>
      <c r="N1177" s="1" t="s">
        <v>235</v>
      </c>
      <c r="O1177" s="1" t="s">
        <v>236</v>
      </c>
    </row>
    <row r="1178" spans="1:15" x14ac:dyDescent="0.2">
      <c r="A1178" s="1" t="s">
        <v>233</v>
      </c>
      <c r="B1178" s="1" t="s">
        <v>234</v>
      </c>
      <c r="C1178" s="4">
        <v>44228</v>
      </c>
      <c r="D1178" s="11">
        <v>5001967</v>
      </c>
      <c r="E1178" s="11">
        <v>3169847</v>
      </c>
      <c r="F1178" s="11">
        <v>1832120</v>
      </c>
      <c r="G1178" s="11">
        <v>116844</v>
      </c>
      <c r="H1178" s="11">
        <v>148206</v>
      </c>
      <c r="I1178" s="11">
        <v>57.79</v>
      </c>
      <c r="J1178" s="11">
        <v>36.619999999999997</v>
      </c>
      <c r="K1178" s="11">
        <v>21.17</v>
      </c>
      <c r="L1178" s="11">
        <v>17123</v>
      </c>
      <c r="M1178" s="1" t="s">
        <v>76</v>
      </c>
      <c r="N1178" s="1" t="s">
        <v>235</v>
      </c>
      <c r="O1178" s="1" t="s">
        <v>236</v>
      </c>
    </row>
    <row r="1179" spans="1:15" x14ac:dyDescent="0.2">
      <c r="A1179" s="1" t="s">
        <v>233</v>
      </c>
      <c r="B1179" s="1" t="s">
        <v>234</v>
      </c>
      <c r="C1179" s="4">
        <v>44229</v>
      </c>
      <c r="D1179" s="11">
        <v>5102109</v>
      </c>
      <c r="E1179" s="11">
        <v>3239999</v>
      </c>
      <c r="F1179" s="11">
        <v>1862110</v>
      </c>
      <c r="G1179" s="11">
        <v>100142</v>
      </c>
      <c r="H1179" s="11">
        <v>133672</v>
      </c>
      <c r="I1179" s="11">
        <v>58.95</v>
      </c>
      <c r="J1179" s="11">
        <v>37.43</v>
      </c>
      <c r="K1179" s="11">
        <v>21.51</v>
      </c>
      <c r="L1179" s="11">
        <v>15444</v>
      </c>
      <c r="M1179" s="1" t="s">
        <v>76</v>
      </c>
      <c r="N1179" s="1" t="s">
        <v>235</v>
      </c>
      <c r="O1179" s="1" t="s">
        <v>236</v>
      </c>
    </row>
    <row r="1180" spans="1:15" x14ac:dyDescent="0.2">
      <c r="A1180" s="1" t="s">
        <v>233</v>
      </c>
      <c r="B1180" s="1" t="s">
        <v>234</v>
      </c>
      <c r="C1180" s="4">
        <v>44230</v>
      </c>
      <c r="D1180" s="11">
        <v>5209744</v>
      </c>
      <c r="E1180" s="11">
        <v>3299271</v>
      </c>
      <c r="F1180" s="11">
        <v>1910473</v>
      </c>
      <c r="G1180" s="11">
        <v>107635</v>
      </c>
      <c r="H1180" s="11">
        <v>120353</v>
      </c>
      <c r="I1180" s="11">
        <v>60.19</v>
      </c>
      <c r="J1180" s="11">
        <v>38.119999999999997</v>
      </c>
      <c r="K1180" s="11">
        <v>22.07</v>
      </c>
      <c r="L1180" s="11">
        <v>13905</v>
      </c>
      <c r="M1180" s="1" t="s">
        <v>76</v>
      </c>
      <c r="N1180" s="1" t="s">
        <v>235</v>
      </c>
      <c r="O1180" s="1" t="s">
        <v>236</v>
      </c>
    </row>
    <row r="1181" spans="1:15" x14ac:dyDescent="0.2">
      <c r="A1181" s="1" t="s">
        <v>233</v>
      </c>
      <c r="B1181" s="1" t="s">
        <v>234</v>
      </c>
      <c r="C1181" s="4">
        <v>44231</v>
      </c>
      <c r="D1181" s="11">
        <v>5337320</v>
      </c>
      <c r="E1181" s="11">
        <v>3371222</v>
      </c>
      <c r="F1181" s="11">
        <v>1966098</v>
      </c>
      <c r="G1181" s="11">
        <v>127576</v>
      </c>
      <c r="H1181" s="11">
        <v>108784</v>
      </c>
      <c r="I1181" s="11">
        <v>61.66</v>
      </c>
      <c r="J1181" s="11">
        <v>38.950000000000003</v>
      </c>
      <c r="K1181" s="11">
        <v>22.71</v>
      </c>
      <c r="L1181" s="11">
        <v>12568</v>
      </c>
      <c r="M1181" s="1" t="s">
        <v>76</v>
      </c>
      <c r="N1181" s="1" t="s">
        <v>235</v>
      </c>
      <c r="O1181" s="1" t="s">
        <v>236</v>
      </c>
    </row>
    <row r="1182" spans="1:15" x14ac:dyDescent="0.2">
      <c r="A1182" s="1" t="s">
        <v>233</v>
      </c>
      <c r="B1182" s="1" t="s">
        <v>234</v>
      </c>
      <c r="C1182" s="4">
        <v>44232</v>
      </c>
      <c r="D1182" s="11">
        <v>5399405</v>
      </c>
      <c r="E1182" s="11">
        <v>3405387</v>
      </c>
      <c r="F1182" s="11">
        <v>1994018</v>
      </c>
      <c r="G1182" s="11">
        <v>62085</v>
      </c>
      <c r="H1182" s="11">
        <v>103270</v>
      </c>
      <c r="I1182" s="11">
        <v>62.38</v>
      </c>
      <c r="J1182" s="11">
        <v>39.340000000000003</v>
      </c>
      <c r="K1182" s="11">
        <v>23.04</v>
      </c>
      <c r="L1182" s="11">
        <v>11931</v>
      </c>
      <c r="M1182" s="1" t="s">
        <v>76</v>
      </c>
      <c r="N1182" s="1" t="s">
        <v>235</v>
      </c>
      <c r="O1182" s="1" t="s">
        <v>236</v>
      </c>
    </row>
    <row r="1183" spans="1:15" x14ac:dyDescent="0.2">
      <c r="A1183" s="1" t="s">
        <v>233</v>
      </c>
      <c r="B1183" s="1" t="s">
        <v>234</v>
      </c>
      <c r="C1183" s="4">
        <v>44233</v>
      </c>
      <c r="D1183" s="11">
        <v>5441637</v>
      </c>
      <c r="E1183" s="11">
        <v>3426448</v>
      </c>
      <c r="F1183" s="11">
        <v>2015189</v>
      </c>
      <c r="G1183" s="11">
        <v>42232</v>
      </c>
      <c r="H1183" s="11">
        <v>98352</v>
      </c>
      <c r="I1183" s="11">
        <v>62.87</v>
      </c>
      <c r="J1183" s="11">
        <v>39.590000000000003</v>
      </c>
      <c r="K1183" s="11">
        <v>23.28</v>
      </c>
      <c r="L1183" s="11">
        <v>11363</v>
      </c>
      <c r="M1183" s="1" t="s">
        <v>76</v>
      </c>
      <c r="N1183" s="1" t="s">
        <v>235</v>
      </c>
      <c r="O1183" s="1" t="s">
        <v>236</v>
      </c>
    </row>
    <row r="1184" spans="1:15" x14ac:dyDescent="0.2">
      <c r="A1184" s="1" t="s">
        <v>237</v>
      </c>
      <c r="B1184" s="1" t="s">
        <v>238</v>
      </c>
      <c r="C1184" s="4">
        <v>44192</v>
      </c>
      <c r="D1184" s="11">
        <v>7011</v>
      </c>
      <c r="E1184" s="11">
        <v>7011</v>
      </c>
      <c r="F1184" s="11"/>
      <c r="G1184" s="11"/>
      <c r="H1184" s="11"/>
      <c r="I1184" s="11">
        <v>0.01</v>
      </c>
      <c r="J1184" s="11">
        <v>0.01</v>
      </c>
      <c r="K1184" s="11"/>
      <c r="L1184" s="11"/>
      <c r="M1184" s="1" t="s">
        <v>76</v>
      </c>
      <c r="N1184" s="1" t="s">
        <v>239</v>
      </c>
      <c r="O1184" s="1" t="s">
        <v>240</v>
      </c>
    </row>
    <row r="1185" spans="1:15" x14ac:dyDescent="0.2">
      <c r="A1185" s="1" t="s">
        <v>237</v>
      </c>
      <c r="B1185" s="1" t="s">
        <v>238</v>
      </c>
      <c r="C1185" s="4">
        <v>44193</v>
      </c>
      <c r="D1185" s="11">
        <v>7981</v>
      </c>
      <c r="E1185" s="11">
        <v>7981</v>
      </c>
      <c r="F1185" s="11"/>
      <c r="G1185" s="11">
        <v>970</v>
      </c>
      <c r="H1185" s="11">
        <v>970</v>
      </c>
      <c r="I1185" s="11">
        <v>0.01</v>
      </c>
      <c r="J1185" s="11">
        <v>0.01</v>
      </c>
      <c r="K1185" s="11"/>
      <c r="L1185" s="11">
        <v>16</v>
      </c>
      <c r="M1185" s="1" t="s">
        <v>76</v>
      </c>
      <c r="N1185" s="1" t="s">
        <v>239</v>
      </c>
      <c r="O1185" s="1" t="s">
        <v>240</v>
      </c>
    </row>
    <row r="1186" spans="1:15" x14ac:dyDescent="0.2">
      <c r="A1186" s="1" t="s">
        <v>237</v>
      </c>
      <c r="B1186" s="1" t="s">
        <v>238</v>
      </c>
      <c r="C1186" s="4">
        <v>44194</v>
      </c>
      <c r="D1186" s="11">
        <v>8902</v>
      </c>
      <c r="E1186" s="11">
        <v>8902</v>
      </c>
      <c r="F1186" s="11"/>
      <c r="G1186" s="11">
        <v>921</v>
      </c>
      <c r="H1186" s="11">
        <v>946</v>
      </c>
      <c r="I1186" s="11">
        <v>0.01</v>
      </c>
      <c r="J1186" s="11">
        <v>0.01</v>
      </c>
      <c r="K1186" s="11"/>
      <c r="L1186" s="11">
        <v>16</v>
      </c>
      <c r="M1186" s="1" t="s">
        <v>76</v>
      </c>
      <c r="N1186" s="1" t="s">
        <v>239</v>
      </c>
      <c r="O1186" s="1" t="s">
        <v>240</v>
      </c>
    </row>
    <row r="1187" spans="1:15" x14ac:dyDescent="0.2">
      <c r="A1187" s="1" t="s">
        <v>237</v>
      </c>
      <c r="B1187" s="1" t="s">
        <v>238</v>
      </c>
      <c r="C1187" s="4">
        <v>44195</v>
      </c>
      <c r="D1187" s="11">
        <v>13514</v>
      </c>
      <c r="E1187" s="11">
        <v>13514</v>
      </c>
      <c r="F1187" s="11"/>
      <c r="G1187" s="11">
        <v>4612</v>
      </c>
      <c r="H1187" s="11">
        <v>2168</v>
      </c>
      <c r="I1187" s="11">
        <v>0.02</v>
      </c>
      <c r="J1187" s="11">
        <v>0.02</v>
      </c>
      <c r="K1187" s="11"/>
      <c r="L1187" s="11">
        <v>36</v>
      </c>
      <c r="M1187" s="1" t="s">
        <v>76</v>
      </c>
      <c r="N1187" s="1" t="s">
        <v>239</v>
      </c>
      <c r="O1187" s="1" t="s">
        <v>240</v>
      </c>
    </row>
    <row r="1188" spans="1:15" x14ac:dyDescent="0.2">
      <c r="A1188" s="1" t="s">
        <v>237</v>
      </c>
      <c r="B1188" s="1" t="s">
        <v>238</v>
      </c>
      <c r="C1188" s="4">
        <v>44196</v>
      </c>
      <c r="D1188" s="11">
        <v>38719</v>
      </c>
      <c r="E1188" s="11">
        <v>38719</v>
      </c>
      <c r="F1188" s="11"/>
      <c r="G1188" s="11">
        <v>25205</v>
      </c>
      <c r="H1188" s="11">
        <v>7927</v>
      </c>
      <c r="I1188" s="11">
        <v>0.06</v>
      </c>
      <c r="J1188" s="11">
        <v>0.06</v>
      </c>
      <c r="K1188" s="11"/>
      <c r="L1188" s="11">
        <v>131</v>
      </c>
      <c r="M1188" s="1" t="s">
        <v>76</v>
      </c>
      <c r="N1188" s="1" t="s">
        <v>239</v>
      </c>
      <c r="O1188" s="1" t="s">
        <v>240</v>
      </c>
    </row>
    <row r="1189" spans="1:15" x14ac:dyDescent="0.2">
      <c r="A1189" s="1" t="s">
        <v>237</v>
      </c>
      <c r="B1189" s="1" t="s">
        <v>238</v>
      </c>
      <c r="C1189" s="4">
        <v>44197</v>
      </c>
      <c r="D1189" s="11">
        <v>49745</v>
      </c>
      <c r="E1189" s="11">
        <v>49745</v>
      </c>
      <c r="F1189" s="11"/>
      <c r="G1189" s="11">
        <v>11026</v>
      </c>
      <c r="H1189" s="11">
        <v>8547</v>
      </c>
      <c r="I1189" s="11">
        <v>0.08</v>
      </c>
      <c r="J1189" s="11">
        <v>0.08</v>
      </c>
      <c r="K1189" s="11"/>
      <c r="L1189" s="11">
        <v>141</v>
      </c>
      <c r="M1189" s="1" t="s">
        <v>76</v>
      </c>
      <c r="N1189" s="1" t="s">
        <v>239</v>
      </c>
      <c r="O1189" s="1" t="s">
        <v>240</v>
      </c>
    </row>
    <row r="1190" spans="1:15" x14ac:dyDescent="0.2">
      <c r="A1190" s="1" t="s">
        <v>237</v>
      </c>
      <c r="B1190" s="1" t="s">
        <v>238</v>
      </c>
      <c r="C1190" s="4">
        <v>44198</v>
      </c>
      <c r="D1190" s="11">
        <v>88171</v>
      </c>
      <c r="E1190" s="11">
        <v>88171</v>
      </c>
      <c r="F1190" s="11"/>
      <c r="G1190" s="11">
        <v>38426</v>
      </c>
      <c r="H1190" s="11">
        <v>13527</v>
      </c>
      <c r="I1190" s="11">
        <v>0.15</v>
      </c>
      <c r="J1190" s="11">
        <v>0.15</v>
      </c>
      <c r="K1190" s="11"/>
      <c r="L1190" s="11">
        <v>224</v>
      </c>
      <c r="M1190" s="1" t="s">
        <v>76</v>
      </c>
      <c r="N1190" s="1" t="s">
        <v>239</v>
      </c>
      <c r="O1190" s="1" t="s">
        <v>240</v>
      </c>
    </row>
    <row r="1191" spans="1:15" x14ac:dyDescent="0.2">
      <c r="A1191" s="1" t="s">
        <v>237</v>
      </c>
      <c r="B1191" s="1" t="s">
        <v>238</v>
      </c>
      <c r="C1191" s="4">
        <v>44199</v>
      </c>
      <c r="D1191" s="11">
        <v>123211</v>
      </c>
      <c r="E1191" s="11">
        <v>123211</v>
      </c>
      <c r="F1191" s="11"/>
      <c r="G1191" s="11">
        <v>35040</v>
      </c>
      <c r="H1191" s="11">
        <v>16600</v>
      </c>
      <c r="I1191" s="11">
        <v>0.2</v>
      </c>
      <c r="J1191" s="11">
        <v>0.2</v>
      </c>
      <c r="K1191" s="11"/>
      <c r="L1191" s="11">
        <v>275</v>
      </c>
      <c r="M1191" s="1" t="s">
        <v>76</v>
      </c>
      <c r="N1191" s="1" t="s">
        <v>239</v>
      </c>
      <c r="O1191" s="1" t="s">
        <v>240</v>
      </c>
    </row>
    <row r="1192" spans="1:15" x14ac:dyDescent="0.2">
      <c r="A1192" s="1" t="s">
        <v>237</v>
      </c>
      <c r="B1192" s="1" t="s">
        <v>238</v>
      </c>
      <c r="C1192" s="4">
        <v>44200</v>
      </c>
      <c r="D1192" s="11">
        <v>191414</v>
      </c>
      <c r="E1192" s="11">
        <v>191414</v>
      </c>
      <c r="F1192" s="11"/>
      <c r="G1192" s="11">
        <v>68203</v>
      </c>
      <c r="H1192" s="11">
        <v>26205</v>
      </c>
      <c r="I1192" s="11">
        <v>0.32</v>
      </c>
      <c r="J1192" s="11">
        <v>0.32</v>
      </c>
      <c r="K1192" s="11"/>
      <c r="L1192" s="11">
        <v>433</v>
      </c>
      <c r="M1192" s="1" t="s">
        <v>76</v>
      </c>
      <c r="N1192" s="1" t="s">
        <v>239</v>
      </c>
      <c r="O1192" s="1" t="s">
        <v>240</v>
      </c>
    </row>
    <row r="1193" spans="1:15" x14ac:dyDescent="0.2">
      <c r="A1193" s="1" t="s">
        <v>237</v>
      </c>
      <c r="B1193" s="1" t="s">
        <v>238</v>
      </c>
      <c r="C1193" s="4">
        <v>44201</v>
      </c>
      <c r="D1193" s="11">
        <v>270745</v>
      </c>
      <c r="E1193" s="11">
        <v>270745</v>
      </c>
      <c r="F1193" s="11"/>
      <c r="G1193" s="11">
        <v>79331</v>
      </c>
      <c r="H1193" s="11">
        <v>37406</v>
      </c>
      <c r="I1193" s="11">
        <v>0.45</v>
      </c>
      <c r="J1193" s="11">
        <v>0.45</v>
      </c>
      <c r="K1193" s="11"/>
      <c r="L1193" s="11">
        <v>619</v>
      </c>
      <c r="M1193" s="1" t="s">
        <v>76</v>
      </c>
      <c r="N1193" s="1" t="s">
        <v>239</v>
      </c>
      <c r="O1193" s="1" t="s">
        <v>240</v>
      </c>
    </row>
    <row r="1194" spans="1:15" x14ac:dyDescent="0.2">
      <c r="A1194" s="1" t="s">
        <v>237</v>
      </c>
      <c r="B1194" s="1" t="s">
        <v>238</v>
      </c>
      <c r="C1194" s="4">
        <v>44202</v>
      </c>
      <c r="D1194" s="11">
        <v>335750</v>
      </c>
      <c r="E1194" s="11">
        <v>335750</v>
      </c>
      <c r="F1194" s="11"/>
      <c r="G1194" s="11">
        <v>65005</v>
      </c>
      <c r="H1194" s="11">
        <v>46034</v>
      </c>
      <c r="I1194" s="11">
        <v>0.56000000000000005</v>
      </c>
      <c r="J1194" s="11">
        <v>0.56000000000000005</v>
      </c>
      <c r="K1194" s="11"/>
      <c r="L1194" s="11">
        <v>761</v>
      </c>
      <c r="M1194" s="1" t="s">
        <v>76</v>
      </c>
      <c r="N1194" s="1" t="s">
        <v>239</v>
      </c>
      <c r="O1194" s="1" t="s">
        <v>240</v>
      </c>
    </row>
    <row r="1195" spans="1:15" x14ac:dyDescent="0.2">
      <c r="A1195" s="1" t="s">
        <v>237</v>
      </c>
      <c r="B1195" s="1" t="s">
        <v>238</v>
      </c>
      <c r="C1195" s="4">
        <v>44203</v>
      </c>
      <c r="D1195" s="11">
        <v>427343</v>
      </c>
      <c r="E1195" s="11">
        <v>427343</v>
      </c>
      <c r="F1195" s="11"/>
      <c r="G1195" s="11">
        <v>91593</v>
      </c>
      <c r="H1195" s="11">
        <v>55518</v>
      </c>
      <c r="I1195" s="11">
        <v>0.71</v>
      </c>
      <c r="J1195" s="11">
        <v>0.71</v>
      </c>
      <c r="K1195" s="11"/>
      <c r="L1195" s="11">
        <v>918</v>
      </c>
      <c r="M1195" s="1" t="s">
        <v>76</v>
      </c>
      <c r="N1195" s="1" t="s">
        <v>239</v>
      </c>
      <c r="O1195" s="1" t="s">
        <v>240</v>
      </c>
    </row>
    <row r="1196" spans="1:15" x14ac:dyDescent="0.2">
      <c r="A1196" s="1" t="s">
        <v>237</v>
      </c>
      <c r="B1196" s="1" t="s">
        <v>238</v>
      </c>
      <c r="C1196" s="4">
        <v>44204</v>
      </c>
      <c r="D1196" s="11">
        <v>522434</v>
      </c>
      <c r="E1196" s="11">
        <v>522434</v>
      </c>
      <c r="F1196" s="11"/>
      <c r="G1196" s="11">
        <v>95091</v>
      </c>
      <c r="H1196" s="11">
        <v>67527</v>
      </c>
      <c r="I1196" s="11">
        <v>0.86</v>
      </c>
      <c r="J1196" s="11">
        <v>0.86</v>
      </c>
      <c r="K1196" s="11"/>
      <c r="L1196" s="11">
        <v>1117</v>
      </c>
      <c r="M1196" s="1" t="s">
        <v>76</v>
      </c>
      <c r="N1196" s="1" t="s">
        <v>239</v>
      </c>
      <c r="O1196" s="1" t="s">
        <v>240</v>
      </c>
    </row>
    <row r="1197" spans="1:15" x14ac:dyDescent="0.2">
      <c r="A1197" s="1" t="s">
        <v>237</v>
      </c>
      <c r="B1197" s="1" t="s">
        <v>238</v>
      </c>
      <c r="C1197" s="4">
        <v>44205</v>
      </c>
      <c r="D1197" s="11">
        <v>609165</v>
      </c>
      <c r="E1197" s="11">
        <v>609165</v>
      </c>
      <c r="F1197" s="11"/>
      <c r="G1197" s="11">
        <v>86731</v>
      </c>
      <c r="H1197" s="11">
        <v>74428</v>
      </c>
      <c r="I1197" s="11">
        <v>1.01</v>
      </c>
      <c r="J1197" s="11">
        <v>1.01</v>
      </c>
      <c r="K1197" s="11"/>
      <c r="L1197" s="11">
        <v>1231</v>
      </c>
      <c r="M1197" s="1" t="s">
        <v>76</v>
      </c>
      <c r="N1197" s="1" t="s">
        <v>239</v>
      </c>
      <c r="O1197" s="1" t="s">
        <v>240</v>
      </c>
    </row>
    <row r="1198" spans="1:15" x14ac:dyDescent="0.2">
      <c r="A1198" s="1" t="s">
        <v>237</v>
      </c>
      <c r="B1198" s="1" t="s">
        <v>238</v>
      </c>
      <c r="C1198" s="4">
        <v>44206</v>
      </c>
      <c r="D1198" s="11">
        <v>669383</v>
      </c>
      <c r="E1198" s="11">
        <v>669383</v>
      </c>
      <c r="F1198" s="11"/>
      <c r="G1198" s="11">
        <v>60218</v>
      </c>
      <c r="H1198" s="11">
        <v>78025</v>
      </c>
      <c r="I1198" s="11">
        <v>1.1100000000000001</v>
      </c>
      <c r="J1198" s="11">
        <v>1.1100000000000001</v>
      </c>
      <c r="K1198" s="11"/>
      <c r="L1198" s="11">
        <v>1290</v>
      </c>
      <c r="M1198" s="1" t="s">
        <v>76</v>
      </c>
      <c r="N1198" s="1" t="s">
        <v>239</v>
      </c>
      <c r="O1198" s="1" t="s">
        <v>240</v>
      </c>
    </row>
    <row r="1199" spans="1:15" x14ac:dyDescent="0.2">
      <c r="A1199" s="1" t="s">
        <v>237</v>
      </c>
      <c r="B1199" s="1" t="s">
        <v>238</v>
      </c>
      <c r="C1199" s="4">
        <v>44207</v>
      </c>
      <c r="D1199" s="11">
        <v>749824</v>
      </c>
      <c r="E1199" s="11">
        <v>749824</v>
      </c>
      <c r="F1199" s="11"/>
      <c r="G1199" s="11">
        <v>80441</v>
      </c>
      <c r="H1199" s="11">
        <v>79773</v>
      </c>
      <c r="I1199" s="11">
        <v>1.24</v>
      </c>
      <c r="J1199" s="11">
        <v>1.24</v>
      </c>
      <c r="K1199" s="11"/>
      <c r="L1199" s="11">
        <v>1319</v>
      </c>
      <c r="M1199" s="1" t="s">
        <v>76</v>
      </c>
      <c r="N1199" s="1" t="s">
        <v>239</v>
      </c>
      <c r="O1199" s="1" t="s">
        <v>240</v>
      </c>
    </row>
    <row r="1200" spans="1:15" x14ac:dyDescent="0.2">
      <c r="A1200" s="1" t="s">
        <v>237</v>
      </c>
      <c r="B1200" s="1" t="s">
        <v>238</v>
      </c>
      <c r="C1200" s="4">
        <v>44208</v>
      </c>
      <c r="D1200" s="11">
        <v>830678</v>
      </c>
      <c r="E1200" s="11">
        <v>830678</v>
      </c>
      <c r="F1200" s="11"/>
      <c r="G1200" s="11">
        <v>80854</v>
      </c>
      <c r="H1200" s="11">
        <v>79990</v>
      </c>
      <c r="I1200" s="11">
        <v>1.37</v>
      </c>
      <c r="J1200" s="11">
        <v>1.37</v>
      </c>
      <c r="K1200" s="11"/>
      <c r="L1200" s="11">
        <v>1323</v>
      </c>
      <c r="M1200" s="1" t="s">
        <v>76</v>
      </c>
      <c r="N1200" s="1" t="s">
        <v>239</v>
      </c>
      <c r="O1200" s="1" t="s">
        <v>240</v>
      </c>
    </row>
    <row r="1201" spans="1:15" x14ac:dyDescent="0.2">
      <c r="A1201" s="1" t="s">
        <v>237</v>
      </c>
      <c r="B1201" s="1" t="s">
        <v>238</v>
      </c>
      <c r="C1201" s="4">
        <v>44209</v>
      </c>
      <c r="D1201" s="11">
        <v>923433</v>
      </c>
      <c r="E1201" s="11">
        <v>923433</v>
      </c>
      <c r="F1201" s="11"/>
      <c r="G1201" s="11">
        <v>92755</v>
      </c>
      <c r="H1201" s="11">
        <v>83955</v>
      </c>
      <c r="I1201" s="11">
        <v>1.53</v>
      </c>
      <c r="J1201" s="11">
        <v>1.53</v>
      </c>
      <c r="K1201" s="11"/>
      <c r="L1201" s="11">
        <v>1389</v>
      </c>
      <c r="M1201" s="1" t="s">
        <v>76</v>
      </c>
      <c r="N1201" s="1" t="s">
        <v>239</v>
      </c>
      <c r="O1201" s="1" t="s">
        <v>240</v>
      </c>
    </row>
    <row r="1202" spans="1:15" x14ac:dyDescent="0.2">
      <c r="A1202" s="1" t="s">
        <v>237</v>
      </c>
      <c r="B1202" s="1" t="s">
        <v>238</v>
      </c>
      <c r="C1202" s="4">
        <v>44210</v>
      </c>
      <c r="D1202" s="11">
        <v>1015285</v>
      </c>
      <c r="E1202" s="11">
        <v>1015285</v>
      </c>
      <c r="F1202" s="11"/>
      <c r="G1202" s="11">
        <v>91852</v>
      </c>
      <c r="H1202" s="11">
        <v>83992</v>
      </c>
      <c r="I1202" s="11">
        <v>1.68</v>
      </c>
      <c r="J1202" s="11">
        <v>1.68</v>
      </c>
      <c r="K1202" s="11"/>
      <c r="L1202" s="11">
        <v>1389</v>
      </c>
      <c r="M1202" s="1" t="s">
        <v>76</v>
      </c>
      <c r="N1202" s="1" t="s">
        <v>239</v>
      </c>
      <c r="O1202" s="1" t="s">
        <v>240</v>
      </c>
    </row>
    <row r="1203" spans="1:15" x14ac:dyDescent="0.2">
      <c r="A1203" s="1" t="s">
        <v>237</v>
      </c>
      <c r="B1203" s="1" t="s">
        <v>238</v>
      </c>
      <c r="C1203" s="4">
        <v>44211</v>
      </c>
      <c r="D1203" s="11">
        <v>1102966</v>
      </c>
      <c r="E1203" s="11">
        <v>1102966</v>
      </c>
      <c r="F1203" s="11"/>
      <c r="G1203" s="11">
        <v>87681</v>
      </c>
      <c r="H1203" s="11">
        <v>82933</v>
      </c>
      <c r="I1203" s="11">
        <v>1.82</v>
      </c>
      <c r="J1203" s="11">
        <v>1.82</v>
      </c>
      <c r="K1203" s="11"/>
      <c r="L1203" s="11">
        <v>1372</v>
      </c>
      <c r="M1203" s="1" t="s">
        <v>76</v>
      </c>
      <c r="N1203" s="1" t="s">
        <v>239</v>
      </c>
      <c r="O1203" s="1" t="s">
        <v>240</v>
      </c>
    </row>
    <row r="1204" spans="1:15" x14ac:dyDescent="0.2">
      <c r="A1204" s="1" t="s">
        <v>237</v>
      </c>
      <c r="B1204" s="1" t="s">
        <v>238</v>
      </c>
      <c r="C1204" s="4">
        <v>44212</v>
      </c>
      <c r="D1204" s="11">
        <v>1166616</v>
      </c>
      <c r="E1204" s="11">
        <v>1166616</v>
      </c>
      <c r="F1204" s="11"/>
      <c r="G1204" s="11">
        <v>63650</v>
      </c>
      <c r="H1204" s="11">
        <v>79636</v>
      </c>
      <c r="I1204" s="11">
        <v>1.93</v>
      </c>
      <c r="J1204" s="11">
        <v>1.93</v>
      </c>
      <c r="K1204" s="11"/>
      <c r="L1204" s="11">
        <v>1317</v>
      </c>
      <c r="M1204" s="1" t="s">
        <v>76</v>
      </c>
      <c r="N1204" s="1" t="s">
        <v>239</v>
      </c>
      <c r="O1204" s="1" t="s">
        <v>240</v>
      </c>
    </row>
    <row r="1205" spans="1:15" x14ac:dyDescent="0.2">
      <c r="A1205" s="1" t="s">
        <v>237</v>
      </c>
      <c r="B1205" s="1" t="s">
        <v>238</v>
      </c>
      <c r="C1205" s="4">
        <v>44213</v>
      </c>
      <c r="D1205" s="11">
        <v>1202513</v>
      </c>
      <c r="E1205" s="11">
        <v>1199714</v>
      </c>
      <c r="F1205" s="11">
        <v>2799</v>
      </c>
      <c r="G1205" s="11">
        <v>35897</v>
      </c>
      <c r="H1205" s="11">
        <v>76161</v>
      </c>
      <c r="I1205" s="11">
        <v>1.99</v>
      </c>
      <c r="J1205" s="11">
        <v>1.98</v>
      </c>
      <c r="K1205" s="11">
        <v>0</v>
      </c>
      <c r="L1205" s="11">
        <v>1260</v>
      </c>
      <c r="M1205" s="1" t="s">
        <v>76</v>
      </c>
      <c r="N1205" s="1" t="s">
        <v>239</v>
      </c>
      <c r="O1205" s="1" t="s">
        <v>240</v>
      </c>
    </row>
    <row r="1206" spans="1:15" x14ac:dyDescent="0.2">
      <c r="A1206" s="1" t="s">
        <v>237</v>
      </c>
      <c r="B1206" s="1" t="s">
        <v>238</v>
      </c>
      <c r="C1206" s="4">
        <v>44214</v>
      </c>
      <c r="D1206" s="11">
        <v>1244123</v>
      </c>
      <c r="E1206" s="11">
        <v>1236925</v>
      </c>
      <c r="F1206" s="11">
        <v>7198</v>
      </c>
      <c r="G1206" s="11">
        <v>41610</v>
      </c>
      <c r="H1206" s="11">
        <v>70614</v>
      </c>
      <c r="I1206" s="11">
        <v>2.06</v>
      </c>
      <c r="J1206" s="11">
        <v>2.0499999999999998</v>
      </c>
      <c r="K1206" s="11">
        <v>0.01</v>
      </c>
      <c r="L1206" s="11">
        <v>1168</v>
      </c>
      <c r="M1206" s="1" t="s">
        <v>76</v>
      </c>
      <c r="N1206" s="1" t="s">
        <v>239</v>
      </c>
      <c r="O1206" s="1" t="s">
        <v>240</v>
      </c>
    </row>
    <row r="1207" spans="1:15" x14ac:dyDescent="0.2">
      <c r="A1207" s="1" t="s">
        <v>237</v>
      </c>
      <c r="B1207" s="1" t="s">
        <v>238</v>
      </c>
      <c r="C1207" s="4">
        <v>44215</v>
      </c>
      <c r="D1207" s="11">
        <v>1275911</v>
      </c>
      <c r="E1207" s="11">
        <v>1266931</v>
      </c>
      <c r="F1207" s="11">
        <v>8980</v>
      </c>
      <c r="G1207" s="11">
        <v>31788</v>
      </c>
      <c r="H1207" s="11">
        <v>63605</v>
      </c>
      <c r="I1207" s="11">
        <v>2.11</v>
      </c>
      <c r="J1207" s="11">
        <v>2.1</v>
      </c>
      <c r="K1207" s="11">
        <v>0.01</v>
      </c>
      <c r="L1207" s="11">
        <v>1052</v>
      </c>
      <c r="M1207" s="1" t="s">
        <v>76</v>
      </c>
      <c r="N1207" s="1" t="s">
        <v>239</v>
      </c>
      <c r="O1207" s="1" t="s">
        <v>240</v>
      </c>
    </row>
    <row r="1208" spans="1:15" x14ac:dyDescent="0.2">
      <c r="A1208" s="1" t="s">
        <v>237</v>
      </c>
      <c r="B1208" s="1" t="s">
        <v>238</v>
      </c>
      <c r="C1208" s="4">
        <v>44216</v>
      </c>
      <c r="D1208" s="11">
        <v>1305196</v>
      </c>
      <c r="E1208" s="11">
        <v>1291736</v>
      </c>
      <c r="F1208" s="11">
        <v>13460</v>
      </c>
      <c r="G1208" s="11">
        <v>29285</v>
      </c>
      <c r="H1208" s="11">
        <v>54538</v>
      </c>
      <c r="I1208" s="11">
        <v>2.16</v>
      </c>
      <c r="J1208" s="11">
        <v>2.14</v>
      </c>
      <c r="K1208" s="11">
        <v>0.02</v>
      </c>
      <c r="L1208" s="11">
        <v>902</v>
      </c>
      <c r="M1208" s="1" t="s">
        <v>76</v>
      </c>
      <c r="N1208" s="1" t="s">
        <v>239</v>
      </c>
      <c r="O1208" s="1" t="s">
        <v>240</v>
      </c>
    </row>
    <row r="1209" spans="1:15" x14ac:dyDescent="0.2">
      <c r="A1209" s="1" t="s">
        <v>237</v>
      </c>
      <c r="B1209" s="1" t="s">
        <v>238</v>
      </c>
      <c r="C1209" s="4">
        <v>44217</v>
      </c>
      <c r="D1209" s="11">
        <v>1339525</v>
      </c>
      <c r="E1209" s="11">
        <v>1306657</v>
      </c>
      <c r="F1209" s="11">
        <v>32868</v>
      </c>
      <c r="G1209" s="11">
        <v>34329</v>
      </c>
      <c r="H1209" s="11">
        <v>46320</v>
      </c>
      <c r="I1209" s="11">
        <v>2.2200000000000002</v>
      </c>
      <c r="J1209" s="11">
        <v>2.16</v>
      </c>
      <c r="K1209" s="11">
        <v>0.05</v>
      </c>
      <c r="L1209" s="11">
        <v>766</v>
      </c>
      <c r="M1209" s="1" t="s">
        <v>76</v>
      </c>
      <c r="N1209" s="1" t="s">
        <v>239</v>
      </c>
      <c r="O1209" s="1" t="s">
        <v>240</v>
      </c>
    </row>
    <row r="1210" spans="1:15" x14ac:dyDescent="0.2">
      <c r="A1210" s="1" t="s">
        <v>237</v>
      </c>
      <c r="B1210" s="1" t="s">
        <v>238</v>
      </c>
      <c r="C1210" s="4">
        <v>44218</v>
      </c>
      <c r="D1210" s="11">
        <v>1365131</v>
      </c>
      <c r="E1210" s="11">
        <v>1318386</v>
      </c>
      <c r="F1210" s="11">
        <v>46745</v>
      </c>
      <c r="G1210" s="11">
        <v>25606</v>
      </c>
      <c r="H1210" s="11">
        <v>37452</v>
      </c>
      <c r="I1210" s="11">
        <v>2.2599999999999998</v>
      </c>
      <c r="J1210" s="11">
        <v>2.1800000000000002</v>
      </c>
      <c r="K1210" s="11">
        <v>0.08</v>
      </c>
      <c r="L1210" s="11">
        <v>619</v>
      </c>
      <c r="M1210" s="1" t="s">
        <v>76</v>
      </c>
      <c r="N1210" s="1" t="s">
        <v>239</v>
      </c>
      <c r="O1210" s="1" t="s">
        <v>240</v>
      </c>
    </row>
    <row r="1211" spans="1:15" x14ac:dyDescent="0.2">
      <c r="A1211" s="1" t="s">
        <v>237</v>
      </c>
      <c r="B1211" s="1" t="s">
        <v>238</v>
      </c>
      <c r="C1211" s="4">
        <v>44219</v>
      </c>
      <c r="D1211" s="11">
        <v>1403360</v>
      </c>
      <c r="E1211" s="11">
        <v>1323979</v>
      </c>
      <c r="F1211" s="11">
        <v>79381</v>
      </c>
      <c r="G1211" s="11">
        <v>38229</v>
      </c>
      <c r="H1211" s="11">
        <v>33821</v>
      </c>
      <c r="I1211" s="11">
        <v>2.3199999999999998</v>
      </c>
      <c r="J1211" s="11">
        <v>2.19</v>
      </c>
      <c r="K1211" s="11">
        <v>0.13</v>
      </c>
      <c r="L1211" s="11">
        <v>559</v>
      </c>
      <c r="M1211" s="1" t="s">
        <v>76</v>
      </c>
      <c r="N1211" s="1" t="s">
        <v>239</v>
      </c>
      <c r="O1211" s="1" t="s">
        <v>240</v>
      </c>
    </row>
    <row r="1212" spans="1:15" x14ac:dyDescent="0.2">
      <c r="A1212" s="1" t="s">
        <v>237</v>
      </c>
      <c r="B1212" s="1" t="s">
        <v>238</v>
      </c>
      <c r="C1212" s="4">
        <v>44220</v>
      </c>
      <c r="D1212" s="11">
        <v>1436897</v>
      </c>
      <c r="E1212" s="11">
        <v>1326968</v>
      </c>
      <c r="F1212" s="11">
        <v>109929</v>
      </c>
      <c r="G1212" s="11">
        <v>33537</v>
      </c>
      <c r="H1212" s="11">
        <v>33483</v>
      </c>
      <c r="I1212" s="11">
        <v>2.38</v>
      </c>
      <c r="J1212" s="11">
        <v>2.19</v>
      </c>
      <c r="K1212" s="11">
        <v>0.18</v>
      </c>
      <c r="L1212" s="11">
        <v>554</v>
      </c>
      <c r="M1212" s="1" t="s">
        <v>76</v>
      </c>
      <c r="N1212" s="1" t="s">
        <v>239</v>
      </c>
      <c r="O1212" s="1" t="s">
        <v>240</v>
      </c>
    </row>
    <row r="1213" spans="1:15" x14ac:dyDescent="0.2">
      <c r="A1213" s="1" t="s">
        <v>237</v>
      </c>
      <c r="B1213" s="1" t="s">
        <v>238</v>
      </c>
      <c r="C1213" s="4">
        <v>44221</v>
      </c>
      <c r="D1213" s="11">
        <v>1504980</v>
      </c>
      <c r="E1213" s="11">
        <v>1331442</v>
      </c>
      <c r="F1213" s="11">
        <v>173538</v>
      </c>
      <c r="G1213" s="11">
        <v>68083</v>
      </c>
      <c r="H1213" s="11">
        <v>37265</v>
      </c>
      <c r="I1213" s="11">
        <v>2.4900000000000002</v>
      </c>
      <c r="J1213" s="11">
        <v>2.2000000000000002</v>
      </c>
      <c r="K1213" s="11">
        <v>0.28999999999999998</v>
      </c>
      <c r="L1213" s="11">
        <v>616</v>
      </c>
      <c r="M1213" s="1" t="s">
        <v>76</v>
      </c>
      <c r="N1213" s="1" t="s">
        <v>239</v>
      </c>
      <c r="O1213" s="1" t="s">
        <v>240</v>
      </c>
    </row>
    <row r="1214" spans="1:15" x14ac:dyDescent="0.2">
      <c r="A1214" s="1" t="s">
        <v>237</v>
      </c>
      <c r="B1214" s="1" t="s">
        <v>238</v>
      </c>
      <c r="C1214" s="4">
        <v>44222</v>
      </c>
      <c r="D1214" s="11">
        <v>1584201</v>
      </c>
      <c r="E1214" s="11">
        <v>1335560</v>
      </c>
      <c r="F1214" s="11">
        <v>248641</v>
      </c>
      <c r="G1214" s="11">
        <v>79221</v>
      </c>
      <c r="H1214" s="11">
        <v>44041</v>
      </c>
      <c r="I1214" s="11">
        <v>2.62</v>
      </c>
      <c r="J1214" s="11">
        <v>2.21</v>
      </c>
      <c r="K1214" s="11">
        <v>0.41</v>
      </c>
      <c r="L1214" s="11">
        <v>728</v>
      </c>
      <c r="M1214" s="1" t="s">
        <v>76</v>
      </c>
      <c r="N1214" s="1" t="s">
        <v>239</v>
      </c>
      <c r="O1214" s="1" t="s">
        <v>240</v>
      </c>
    </row>
    <row r="1215" spans="1:15" x14ac:dyDescent="0.2">
      <c r="A1215" s="1" t="s">
        <v>237</v>
      </c>
      <c r="B1215" s="1" t="s">
        <v>238</v>
      </c>
      <c r="C1215" s="4">
        <v>44223</v>
      </c>
      <c r="D1215" s="11">
        <v>1654062</v>
      </c>
      <c r="E1215" s="11">
        <v>1341415</v>
      </c>
      <c r="F1215" s="11">
        <v>312647</v>
      </c>
      <c r="G1215" s="11">
        <v>69861</v>
      </c>
      <c r="H1215" s="11">
        <v>49838</v>
      </c>
      <c r="I1215" s="11">
        <v>2.74</v>
      </c>
      <c r="J1215" s="11">
        <v>2.2200000000000002</v>
      </c>
      <c r="K1215" s="11">
        <v>0.52</v>
      </c>
      <c r="L1215" s="11">
        <v>824</v>
      </c>
      <c r="M1215" s="1" t="s">
        <v>76</v>
      </c>
      <c r="N1215" s="1" t="s">
        <v>239</v>
      </c>
      <c r="O1215" s="1" t="s">
        <v>240</v>
      </c>
    </row>
    <row r="1216" spans="1:15" x14ac:dyDescent="0.2">
      <c r="A1216" s="1" t="s">
        <v>237</v>
      </c>
      <c r="B1216" s="1" t="s">
        <v>238</v>
      </c>
      <c r="C1216" s="4">
        <v>44224</v>
      </c>
      <c r="D1216" s="11">
        <v>1746416</v>
      </c>
      <c r="E1216" s="11">
        <v>1345726</v>
      </c>
      <c r="F1216" s="11">
        <v>400690</v>
      </c>
      <c r="G1216" s="11">
        <v>92354</v>
      </c>
      <c r="H1216" s="11">
        <v>58127</v>
      </c>
      <c r="I1216" s="11">
        <v>2.89</v>
      </c>
      <c r="J1216" s="11">
        <v>2.23</v>
      </c>
      <c r="K1216" s="11">
        <v>0.66</v>
      </c>
      <c r="L1216" s="11">
        <v>961</v>
      </c>
      <c r="M1216" s="1" t="s">
        <v>76</v>
      </c>
      <c r="N1216" s="1" t="s">
        <v>239</v>
      </c>
      <c r="O1216" s="1" t="s">
        <v>240</v>
      </c>
    </row>
    <row r="1217" spans="1:15" x14ac:dyDescent="0.2">
      <c r="A1217" s="1" t="s">
        <v>237</v>
      </c>
      <c r="B1217" s="1" t="s">
        <v>238</v>
      </c>
      <c r="C1217" s="4">
        <v>44225</v>
      </c>
      <c r="D1217" s="11">
        <v>1842358</v>
      </c>
      <c r="E1217" s="11">
        <v>1350119</v>
      </c>
      <c r="F1217" s="11">
        <v>492239</v>
      </c>
      <c r="G1217" s="11">
        <v>95942</v>
      </c>
      <c r="H1217" s="11">
        <v>68175</v>
      </c>
      <c r="I1217" s="11">
        <v>3.05</v>
      </c>
      <c r="J1217" s="11">
        <v>2.23</v>
      </c>
      <c r="K1217" s="11">
        <v>0.81</v>
      </c>
      <c r="L1217" s="11">
        <v>1128</v>
      </c>
      <c r="M1217" s="1" t="s">
        <v>76</v>
      </c>
      <c r="N1217" s="1" t="s">
        <v>239</v>
      </c>
      <c r="O1217" s="1" t="s">
        <v>240</v>
      </c>
    </row>
    <row r="1218" spans="1:15" x14ac:dyDescent="0.2">
      <c r="A1218" s="1" t="s">
        <v>237</v>
      </c>
      <c r="B1218" s="1" t="s">
        <v>238</v>
      </c>
      <c r="C1218" s="4">
        <v>44226</v>
      </c>
      <c r="D1218" s="11">
        <v>1930823</v>
      </c>
      <c r="E1218" s="11">
        <v>1353911</v>
      </c>
      <c r="F1218" s="11">
        <v>576912</v>
      </c>
      <c r="G1218" s="11">
        <v>88465</v>
      </c>
      <c r="H1218" s="11">
        <v>75352</v>
      </c>
      <c r="I1218" s="11">
        <v>3.19</v>
      </c>
      <c r="J1218" s="11">
        <v>2.2400000000000002</v>
      </c>
      <c r="K1218" s="11">
        <v>0.95</v>
      </c>
      <c r="L1218" s="11">
        <v>1246</v>
      </c>
      <c r="M1218" s="1" t="s">
        <v>76</v>
      </c>
      <c r="N1218" s="1" t="s">
        <v>239</v>
      </c>
      <c r="O1218" s="1" t="s">
        <v>240</v>
      </c>
    </row>
    <row r="1219" spans="1:15" x14ac:dyDescent="0.2">
      <c r="A1219" s="1" t="s">
        <v>237</v>
      </c>
      <c r="B1219" s="1" t="s">
        <v>238</v>
      </c>
      <c r="C1219" s="4">
        <v>44227</v>
      </c>
      <c r="D1219" s="11">
        <v>1989693</v>
      </c>
      <c r="E1219" s="11">
        <v>1356361</v>
      </c>
      <c r="F1219" s="11">
        <v>633332</v>
      </c>
      <c r="G1219" s="11">
        <v>58870</v>
      </c>
      <c r="H1219" s="11">
        <v>78971</v>
      </c>
      <c r="I1219" s="11">
        <v>3.29</v>
      </c>
      <c r="J1219" s="11">
        <v>2.2400000000000002</v>
      </c>
      <c r="K1219" s="11">
        <v>1.05</v>
      </c>
      <c r="L1219" s="11">
        <v>1306</v>
      </c>
      <c r="M1219" s="1" t="s">
        <v>76</v>
      </c>
      <c r="N1219" s="1" t="s">
        <v>239</v>
      </c>
      <c r="O1219" s="1" t="s">
        <v>240</v>
      </c>
    </row>
    <row r="1220" spans="1:15" x14ac:dyDescent="0.2">
      <c r="A1220" s="1" t="s">
        <v>237</v>
      </c>
      <c r="B1220" s="1" t="s">
        <v>238</v>
      </c>
      <c r="C1220" s="4">
        <v>44228</v>
      </c>
      <c r="D1220" s="11">
        <v>2072831</v>
      </c>
      <c r="E1220" s="11">
        <v>1360672</v>
      </c>
      <c r="F1220" s="11">
        <v>712159</v>
      </c>
      <c r="G1220" s="11">
        <v>83138</v>
      </c>
      <c r="H1220" s="11">
        <v>81122</v>
      </c>
      <c r="I1220" s="11">
        <v>3.43</v>
      </c>
      <c r="J1220" s="11">
        <v>2.25</v>
      </c>
      <c r="K1220" s="11">
        <v>1.18</v>
      </c>
      <c r="L1220" s="11">
        <v>1342</v>
      </c>
      <c r="M1220" s="1" t="s">
        <v>76</v>
      </c>
      <c r="N1220" s="1" t="s">
        <v>239</v>
      </c>
      <c r="O1220" s="1" t="s">
        <v>240</v>
      </c>
    </row>
    <row r="1221" spans="1:15" x14ac:dyDescent="0.2">
      <c r="A1221" s="1" t="s">
        <v>237</v>
      </c>
      <c r="B1221" s="1" t="s">
        <v>238</v>
      </c>
      <c r="C1221" s="4">
        <v>44229</v>
      </c>
      <c r="D1221" s="11">
        <v>2158043</v>
      </c>
      <c r="E1221" s="11">
        <v>1366660</v>
      </c>
      <c r="F1221" s="11">
        <v>791383</v>
      </c>
      <c r="G1221" s="11">
        <v>85212</v>
      </c>
      <c r="H1221" s="11">
        <v>81977</v>
      </c>
      <c r="I1221" s="11">
        <v>3.57</v>
      </c>
      <c r="J1221" s="11">
        <v>2.2599999999999998</v>
      </c>
      <c r="K1221" s="11">
        <v>1.31</v>
      </c>
      <c r="L1221" s="11">
        <v>1356</v>
      </c>
      <c r="M1221" s="1" t="s">
        <v>76</v>
      </c>
      <c r="N1221" s="1" t="s">
        <v>239</v>
      </c>
      <c r="O1221" s="1" t="s">
        <v>240</v>
      </c>
    </row>
    <row r="1222" spans="1:15" x14ac:dyDescent="0.2">
      <c r="A1222" s="1" t="s">
        <v>237</v>
      </c>
      <c r="B1222" s="1" t="s">
        <v>238</v>
      </c>
      <c r="C1222" s="4">
        <v>44230</v>
      </c>
      <c r="D1222" s="11">
        <v>2253998</v>
      </c>
      <c r="E1222" s="11">
        <v>1375340</v>
      </c>
      <c r="F1222" s="11">
        <v>878658</v>
      </c>
      <c r="G1222" s="11">
        <v>95955</v>
      </c>
      <c r="H1222" s="11">
        <v>85705</v>
      </c>
      <c r="I1222" s="11">
        <v>3.73</v>
      </c>
      <c r="J1222" s="11">
        <v>2.27</v>
      </c>
      <c r="K1222" s="11">
        <v>1.45</v>
      </c>
      <c r="L1222" s="11">
        <v>1418</v>
      </c>
      <c r="M1222" s="1" t="s">
        <v>76</v>
      </c>
      <c r="N1222" s="1" t="s">
        <v>239</v>
      </c>
      <c r="O1222" s="1" t="s">
        <v>240</v>
      </c>
    </row>
    <row r="1223" spans="1:15" x14ac:dyDescent="0.2">
      <c r="A1223" s="1" t="s">
        <v>237</v>
      </c>
      <c r="B1223" s="1" t="s">
        <v>238</v>
      </c>
      <c r="C1223" s="4">
        <v>44231</v>
      </c>
      <c r="D1223" s="11">
        <v>2354382</v>
      </c>
      <c r="E1223" s="11">
        <v>1387456</v>
      </c>
      <c r="F1223" s="11">
        <v>966926</v>
      </c>
      <c r="G1223" s="11">
        <v>100384</v>
      </c>
      <c r="H1223" s="11">
        <v>86852</v>
      </c>
      <c r="I1223" s="11">
        <v>3.89</v>
      </c>
      <c r="J1223" s="11">
        <v>2.29</v>
      </c>
      <c r="K1223" s="11">
        <v>1.6</v>
      </c>
      <c r="L1223" s="11">
        <v>1436</v>
      </c>
      <c r="M1223" s="1" t="s">
        <v>76</v>
      </c>
      <c r="N1223" s="1" t="s">
        <v>239</v>
      </c>
      <c r="O1223" s="1" t="s">
        <v>240</v>
      </c>
    </row>
    <row r="1224" spans="1:15" x14ac:dyDescent="0.2">
      <c r="A1224" s="1" t="s">
        <v>237</v>
      </c>
      <c r="B1224" s="1" t="s">
        <v>238</v>
      </c>
      <c r="C1224" s="4">
        <v>44232</v>
      </c>
      <c r="D1224" s="11">
        <v>2448869</v>
      </c>
      <c r="E1224" s="11">
        <v>1403201</v>
      </c>
      <c r="F1224" s="11">
        <v>1045668</v>
      </c>
      <c r="G1224" s="11">
        <v>94487</v>
      </c>
      <c r="H1224" s="11">
        <v>86644</v>
      </c>
      <c r="I1224" s="11">
        <v>4.05</v>
      </c>
      <c r="J1224" s="11">
        <v>2.3199999999999998</v>
      </c>
      <c r="K1224" s="11">
        <v>1.73</v>
      </c>
      <c r="L1224" s="11">
        <v>1433</v>
      </c>
      <c r="M1224" s="1" t="s">
        <v>76</v>
      </c>
      <c r="N1224" s="1" t="s">
        <v>239</v>
      </c>
      <c r="O1224" s="1" t="s">
        <v>240</v>
      </c>
    </row>
    <row r="1225" spans="1:15" x14ac:dyDescent="0.2">
      <c r="A1225" s="1" t="s">
        <v>237</v>
      </c>
      <c r="B1225" s="1" t="s">
        <v>238</v>
      </c>
      <c r="C1225" s="4">
        <v>44233</v>
      </c>
      <c r="D1225" s="11">
        <v>2517090</v>
      </c>
      <c r="E1225" s="11">
        <v>1416223</v>
      </c>
      <c r="F1225" s="11">
        <v>1100867</v>
      </c>
      <c r="G1225" s="11">
        <v>68221</v>
      </c>
      <c r="H1225" s="11">
        <v>83752</v>
      </c>
      <c r="I1225" s="11">
        <v>4.16</v>
      </c>
      <c r="J1225" s="11">
        <v>2.34</v>
      </c>
      <c r="K1225" s="11">
        <v>1.82</v>
      </c>
      <c r="L1225" s="11">
        <v>1385</v>
      </c>
      <c r="M1225" s="1" t="s">
        <v>76</v>
      </c>
      <c r="N1225" s="1" t="s">
        <v>239</v>
      </c>
      <c r="O1225" s="1" t="s">
        <v>240</v>
      </c>
    </row>
    <row r="1226" spans="1:15" x14ac:dyDescent="0.2">
      <c r="A1226" s="1" t="s">
        <v>241</v>
      </c>
      <c r="B1226" s="1" t="s">
        <v>242</v>
      </c>
      <c r="C1226" s="4">
        <v>44220</v>
      </c>
      <c r="D1226" s="11">
        <v>11385</v>
      </c>
      <c r="E1226" s="11">
        <v>8334</v>
      </c>
      <c r="F1226" s="11">
        <v>3051</v>
      </c>
      <c r="G1226" s="11"/>
      <c r="H1226" s="11"/>
      <c r="I1226" s="11">
        <v>11.26</v>
      </c>
      <c r="J1226" s="11">
        <v>8.25</v>
      </c>
      <c r="K1226" s="11">
        <v>3.02</v>
      </c>
      <c r="L1226" s="11"/>
      <c r="M1226" s="1" t="s">
        <v>71</v>
      </c>
      <c r="N1226" s="1" t="s">
        <v>243</v>
      </c>
      <c r="O1226" s="1" t="s">
        <v>244</v>
      </c>
    </row>
    <row r="1227" spans="1:15" x14ac:dyDescent="0.2">
      <c r="A1227" s="1" t="s">
        <v>241</v>
      </c>
      <c r="B1227" s="1" t="s">
        <v>242</v>
      </c>
      <c r="C1227" s="4">
        <v>44221</v>
      </c>
      <c r="D1227" s="11"/>
      <c r="E1227" s="11"/>
      <c r="F1227" s="11"/>
      <c r="G1227" s="11"/>
      <c r="H1227" s="11">
        <v>493</v>
      </c>
      <c r="I1227" s="11"/>
      <c r="J1227" s="11"/>
      <c r="K1227" s="11"/>
      <c r="L1227" s="11">
        <v>4878</v>
      </c>
      <c r="M1227" s="1" t="s">
        <v>71</v>
      </c>
      <c r="N1227" s="1" t="s">
        <v>243</v>
      </c>
      <c r="O1227" s="1" t="s">
        <v>244</v>
      </c>
    </row>
    <row r="1228" spans="1:15" x14ac:dyDescent="0.2">
      <c r="A1228" s="1" t="s">
        <v>241</v>
      </c>
      <c r="B1228" s="1" t="s">
        <v>242</v>
      </c>
      <c r="C1228" s="4">
        <v>44222</v>
      </c>
      <c r="D1228" s="11"/>
      <c r="E1228" s="11"/>
      <c r="F1228" s="11"/>
      <c r="G1228" s="11"/>
      <c r="H1228" s="11">
        <v>493</v>
      </c>
      <c r="I1228" s="11"/>
      <c r="J1228" s="11"/>
      <c r="K1228" s="11"/>
      <c r="L1228" s="11">
        <v>4878</v>
      </c>
      <c r="M1228" s="1" t="s">
        <v>71</v>
      </c>
      <c r="N1228" s="1" t="s">
        <v>243</v>
      </c>
      <c r="O1228" s="1" t="s">
        <v>244</v>
      </c>
    </row>
    <row r="1229" spans="1:15" x14ac:dyDescent="0.2">
      <c r="A1229" s="1" t="s">
        <v>241</v>
      </c>
      <c r="B1229" s="1" t="s">
        <v>242</v>
      </c>
      <c r="C1229" s="4">
        <v>44223</v>
      </c>
      <c r="D1229" s="11"/>
      <c r="E1229" s="11"/>
      <c r="F1229" s="11"/>
      <c r="G1229" s="11"/>
      <c r="H1229" s="11">
        <v>493</v>
      </c>
      <c r="I1229" s="11"/>
      <c r="J1229" s="11"/>
      <c r="K1229" s="11"/>
      <c r="L1229" s="11">
        <v>4878</v>
      </c>
      <c r="M1229" s="1" t="s">
        <v>71</v>
      </c>
      <c r="N1229" s="1" t="s">
        <v>243</v>
      </c>
      <c r="O1229" s="1" t="s">
        <v>244</v>
      </c>
    </row>
    <row r="1230" spans="1:15" x14ac:dyDescent="0.2">
      <c r="A1230" s="1" t="s">
        <v>241</v>
      </c>
      <c r="B1230" s="1" t="s">
        <v>242</v>
      </c>
      <c r="C1230" s="4">
        <v>44224</v>
      </c>
      <c r="D1230" s="11"/>
      <c r="E1230" s="11"/>
      <c r="F1230" s="11"/>
      <c r="G1230" s="11"/>
      <c r="H1230" s="11">
        <v>493</v>
      </c>
      <c r="I1230" s="11"/>
      <c r="J1230" s="11"/>
      <c r="K1230" s="11"/>
      <c r="L1230" s="11">
        <v>4878</v>
      </c>
      <c r="M1230" s="1" t="s">
        <v>71</v>
      </c>
      <c r="N1230" s="1" t="s">
        <v>243</v>
      </c>
      <c r="O1230" s="1" t="s">
        <v>244</v>
      </c>
    </row>
    <row r="1231" spans="1:15" x14ac:dyDescent="0.2">
      <c r="A1231" s="1" t="s">
        <v>241</v>
      </c>
      <c r="B1231" s="1" t="s">
        <v>242</v>
      </c>
      <c r="C1231" s="4">
        <v>44225</v>
      </c>
      <c r="D1231" s="11"/>
      <c r="E1231" s="11"/>
      <c r="F1231" s="11"/>
      <c r="G1231" s="11"/>
      <c r="H1231" s="11">
        <v>493</v>
      </c>
      <c r="I1231" s="11"/>
      <c r="J1231" s="11"/>
      <c r="K1231" s="11"/>
      <c r="L1231" s="11">
        <v>4878</v>
      </c>
      <c r="M1231" s="1" t="s">
        <v>71</v>
      </c>
      <c r="N1231" s="1" t="s">
        <v>243</v>
      </c>
      <c r="O1231" s="1" t="s">
        <v>244</v>
      </c>
    </row>
    <row r="1232" spans="1:15" x14ac:dyDescent="0.2">
      <c r="A1232" s="1" t="s">
        <v>241</v>
      </c>
      <c r="B1232" s="1" t="s">
        <v>242</v>
      </c>
      <c r="C1232" s="4">
        <v>44226</v>
      </c>
      <c r="D1232" s="11"/>
      <c r="E1232" s="11"/>
      <c r="F1232" s="11"/>
      <c r="G1232" s="11"/>
      <c r="H1232" s="11">
        <v>493</v>
      </c>
      <c r="I1232" s="11"/>
      <c r="J1232" s="11"/>
      <c r="K1232" s="11"/>
      <c r="L1232" s="11">
        <v>4878</v>
      </c>
      <c r="M1232" s="1" t="s">
        <v>71</v>
      </c>
      <c r="N1232" s="1" t="s">
        <v>243</v>
      </c>
      <c r="O1232" s="1" t="s">
        <v>244</v>
      </c>
    </row>
    <row r="1233" spans="1:15" x14ac:dyDescent="0.2">
      <c r="A1233" s="1" t="s">
        <v>241</v>
      </c>
      <c r="B1233" s="1" t="s">
        <v>242</v>
      </c>
      <c r="C1233" s="4">
        <v>44227</v>
      </c>
      <c r="D1233" s="11">
        <v>14838</v>
      </c>
      <c r="E1233" s="11">
        <v>11707</v>
      </c>
      <c r="F1233" s="11">
        <v>3131</v>
      </c>
      <c r="G1233" s="11"/>
      <c r="H1233" s="11">
        <v>493</v>
      </c>
      <c r="I1233" s="11">
        <v>14.68</v>
      </c>
      <c r="J1233" s="11">
        <v>11.58</v>
      </c>
      <c r="K1233" s="11">
        <v>3.1</v>
      </c>
      <c r="L1233" s="11">
        <v>4878</v>
      </c>
      <c r="M1233" s="1" t="s">
        <v>71</v>
      </c>
      <c r="N1233" s="1" t="s">
        <v>243</v>
      </c>
      <c r="O1233" s="1" t="s">
        <v>244</v>
      </c>
    </row>
    <row r="1234" spans="1:15" x14ac:dyDescent="0.2">
      <c r="A1234" s="1" t="s">
        <v>245</v>
      </c>
      <c r="B1234" s="1" t="s">
        <v>246</v>
      </c>
      <c r="C1234" s="4">
        <v>44193</v>
      </c>
      <c r="D1234" s="11">
        <v>2500</v>
      </c>
      <c r="E1234" s="11"/>
      <c r="F1234" s="11"/>
      <c r="G1234" s="11"/>
      <c r="H1234" s="11"/>
      <c r="I1234" s="11">
        <v>0.06</v>
      </c>
      <c r="J1234" s="11"/>
      <c r="K1234" s="11"/>
      <c r="L1234" s="11"/>
      <c r="M1234" s="1" t="s">
        <v>71</v>
      </c>
      <c r="N1234" s="1" t="s">
        <v>77</v>
      </c>
      <c r="O1234" s="1" t="s">
        <v>247</v>
      </c>
    </row>
    <row r="1235" spans="1:15" x14ac:dyDescent="0.2">
      <c r="A1235" s="1" t="s">
        <v>245</v>
      </c>
      <c r="B1235" s="1" t="s">
        <v>246</v>
      </c>
      <c r="C1235" s="4">
        <v>44194</v>
      </c>
      <c r="D1235" s="11"/>
      <c r="E1235" s="11"/>
      <c r="F1235" s="11"/>
      <c r="G1235" s="11"/>
      <c r="H1235" s="11">
        <v>1121</v>
      </c>
      <c r="I1235" s="11"/>
      <c r="J1235" s="11"/>
      <c r="K1235" s="11"/>
      <c r="L1235" s="11">
        <v>262</v>
      </c>
      <c r="M1235" s="1" t="s">
        <v>71</v>
      </c>
      <c r="N1235" s="1" t="s">
        <v>77</v>
      </c>
      <c r="O1235" s="1" t="s">
        <v>247</v>
      </c>
    </row>
    <row r="1236" spans="1:15" x14ac:dyDescent="0.2">
      <c r="A1236" s="1" t="s">
        <v>245</v>
      </c>
      <c r="B1236" s="1" t="s">
        <v>246</v>
      </c>
      <c r="C1236" s="4">
        <v>44195</v>
      </c>
      <c r="D1236" s="11"/>
      <c r="E1236" s="11"/>
      <c r="F1236" s="11"/>
      <c r="G1236" s="11"/>
      <c r="H1236" s="11">
        <v>1121</v>
      </c>
      <c r="I1236" s="11"/>
      <c r="J1236" s="11"/>
      <c r="K1236" s="11"/>
      <c r="L1236" s="11">
        <v>262</v>
      </c>
      <c r="M1236" s="1" t="s">
        <v>71</v>
      </c>
      <c r="N1236" s="1" t="s">
        <v>77</v>
      </c>
      <c r="O1236" s="1" t="s">
        <v>247</v>
      </c>
    </row>
    <row r="1237" spans="1:15" x14ac:dyDescent="0.2">
      <c r="A1237" s="1" t="s">
        <v>245</v>
      </c>
      <c r="B1237" s="1" t="s">
        <v>246</v>
      </c>
      <c r="C1237" s="4">
        <v>44196</v>
      </c>
      <c r="D1237" s="11"/>
      <c r="E1237" s="11"/>
      <c r="F1237" s="11"/>
      <c r="G1237" s="11"/>
      <c r="H1237" s="11">
        <v>1121</v>
      </c>
      <c r="I1237" s="11"/>
      <c r="J1237" s="11"/>
      <c r="K1237" s="11"/>
      <c r="L1237" s="11">
        <v>262</v>
      </c>
      <c r="M1237" s="1" t="s">
        <v>71</v>
      </c>
      <c r="N1237" s="1" t="s">
        <v>77</v>
      </c>
      <c r="O1237" s="1" t="s">
        <v>247</v>
      </c>
    </row>
    <row r="1238" spans="1:15" x14ac:dyDescent="0.2">
      <c r="A1238" s="1" t="s">
        <v>245</v>
      </c>
      <c r="B1238" s="1" t="s">
        <v>246</v>
      </c>
      <c r="C1238" s="4">
        <v>44197</v>
      </c>
      <c r="D1238" s="11"/>
      <c r="E1238" s="11"/>
      <c r="F1238" s="11"/>
      <c r="G1238" s="11"/>
      <c r="H1238" s="11">
        <v>1121</v>
      </c>
      <c r="I1238" s="11"/>
      <c r="J1238" s="11"/>
      <c r="K1238" s="11"/>
      <c r="L1238" s="11">
        <v>262</v>
      </c>
      <c r="M1238" s="1" t="s">
        <v>71</v>
      </c>
      <c r="N1238" s="1" t="s">
        <v>77</v>
      </c>
      <c r="O1238" s="1" t="s">
        <v>247</v>
      </c>
    </row>
    <row r="1239" spans="1:15" x14ac:dyDescent="0.2">
      <c r="A1239" s="1" t="s">
        <v>245</v>
      </c>
      <c r="B1239" s="1" t="s">
        <v>246</v>
      </c>
      <c r="C1239" s="4">
        <v>44198</v>
      </c>
      <c r="D1239" s="11"/>
      <c r="E1239" s="11"/>
      <c r="F1239" s="11"/>
      <c r="G1239" s="11"/>
      <c r="H1239" s="11">
        <v>1121</v>
      </c>
      <c r="I1239" s="11"/>
      <c r="J1239" s="11"/>
      <c r="K1239" s="11"/>
      <c r="L1239" s="11">
        <v>262</v>
      </c>
      <c r="M1239" s="1" t="s">
        <v>71</v>
      </c>
      <c r="N1239" s="1" t="s">
        <v>77</v>
      </c>
      <c r="O1239" s="1" t="s">
        <v>247</v>
      </c>
    </row>
    <row r="1240" spans="1:15" x14ac:dyDescent="0.2">
      <c r="A1240" s="1" t="s">
        <v>245</v>
      </c>
      <c r="B1240" s="1" t="s">
        <v>246</v>
      </c>
      <c r="C1240" s="4">
        <v>44199</v>
      </c>
      <c r="D1240" s="11"/>
      <c r="E1240" s="11"/>
      <c r="F1240" s="11"/>
      <c r="G1240" s="11"/>
      <c r="H1240" s="11">
        <v>1121</v>
      </c>
      <c r="I1240" s="11"/>
      <c r="J1240" s="11"/>
      <c r="K1240" s="11"/>
      <c r="L1240" s="11">
        <v>262</v>
      </c>
      <c r="M1240" s="1" t="s">
        <v>71</v>
      </c>
      <c r="N1240" s="1" t="s">
        <v>77</v>
      </c>
      <c r="O1240" s="1" t="s">
        <v>247</v>
      </c>
    </row>
    <row r="1241" spans="1:15" x14ac:dyDescent="0.2">
      <c r="A1241" s="1" t="s">
        <v>245</v>
      </c>
      <c r="B1241" s="1" t="s">
        <v>246</v>
      </c>
      <c r="C1241" s="4">
        <v>44200</v>
      </c>
      <c r="D1241" s="11"/>
      <c r="E1241" s="11"/>
      <c r="F1241" s="11"/>
      <c r="G1241" s="11"/>
      <c r="H1241" s="11">
        <v>1121</v>
      </c>
      <c r="I1241" s="11"/>
      <c r="J1241" s="11"/>
      <c r="K1241" s="11"/>
      <c r="L1241" s="11">
        <v>262</v>
      </c>
      <c r="M1241" s="1" t="s">
        <v>71</v>
      </c>
      <c r="N1241" s="1" t="s">
        <v>77</v>
      </c>
      <c r="O1241" s="1" t="s">
        <v>247</v>
      </c>
    </row>
    <row r="1242" spans="1:15" x14ac:dyDescent="0.2">
      <c r="A1242" s="1" t="s">
        <v>245</v>
      </c>
      <c r="B1242" s="1" t="s">
        <v>246</v>
      </c>
      <c r="C1242" s="4">
        <v>44201</v>
      </c>
      <c r="D1242" s="11"/>
      <c r="E1242" s="11"/>
      <c r="F1242" s="11"/>
      <c r="G1242" s="11"/>
      <c r="H1242" s="11">
        <v>1121</v>
      </c>
      <c r="I1242" s="11"/>
      <c r="J1242" s="11"/>
      <c r="K1242" s="11"/>
      <c r="L1242" s="11">
        <v>262</v>
      </c>
      <c r="M1242" s="1" t="s">
        <v>71</v>
      </c>
      <c r="N1242" s="1" t="s">
        <v>77</v>
      </c>
      <c r="O1242" s="1" t="s">
        <v>247</v>
      </c>
    </row>
    <row r="1243" spans="1:15" x14ac:dyDescent="0.2">
      <c r="A1243" s="1" t="s">
        <v>245</v>
      </c>
      <c r="B1243" s="1" t="s">
        <v>246</v>
      </c>
      <c r="C1243" s="4">
        <v>44202</v>
      </c>
      <c r="D1243" s="11"/>
      <c r="E1243" s="11"/>
      <c r="F1243" s="11"/>
      <c r="G1243" s="11"/>
      <c r="H1243" s="11">
        <v>1121</v>
      </c>
      <c r="I1243" s="11"/>
      <c r="J1243" s="11"/>
      <c r="K1243" s="11"/>
      <c r="L1243" s="11">
        <v>262</v>
      </c>
      <c r="M1243" s="1" t="s">
        <v>71</v>
      </c>
      <c r="N1243" s="1" t="s">
        <v>77</v>
      </c>
      <c r="O1243" s="1" t="s">
        <v>247</v>
      </c>
    </row>
    <row r="1244" spans="1:15" x14ac:dyDescent="0.2">
      <c r="A1244" s="1" t="s">
        <v>245</v>
      </c>
      <c r="B1244" s="1" t="s">
        <v>246</v>
      </c>
      <c r="C1244" s="4">
        <v>44203</v>
      </c>
      <c r="D1244" s="11"/>
      <c r="E1244" s="11"/>
      <c r="F1244" s="11"/>
      <c r="G1244" s="11"/>
      <c r="H1244" s="11">
        <v>1121</v>
      </c>
      <c r="I1244" s="11"/>
      <c r="J1244" s="11"/>
      <c r="K1244" s="11"/>
      <c r="L1244" s="11">
        <v>262</v>
      </c>
      <c r="M1244" s="1" t="s">
        <v>71</v>
      </c>
      <c r="N1244" s="1" t="s">
        <v>77</v>
      </c>
      <c r="O1244" s="1" t="s">
        <v>247</v>
      </c>
    </row>
    <row r="1245" spans="1:15" x14ac:dyDescent="0.2">
      <c r="A1245" s="1" t="s">
        <v>245</v>
      </c>
      <c r="B1245" s="1" t="s">
        <v>246</v>
      </c>
      <c r="C1245" s="4">
        <v>44204</v>
      </c>
      <c r="D1245" s="11"/>
      <c r="E1245" s="11"/>
      <c r="F1245" s="11"/>
      <c r="G1245" s="11"/>
      <c r="H1245" s="11">
        <v>1121</v>
      </c>
      <c r="I1245" s="11"/>
      <c r="J1245" s="11"/>
      <c r="K1245" s="11"/>
      <c r="L1245" s="11">
        <v>262</v>
      </c>
      <c r="M1245" s="1" t="s">
        <v>71</v>
      </c>
      <c r="N1245" s="1" t="s">
        <v>77</v>
      </c>
      <c r="O1245" s="1" t="s">
        <v>247</v>
      </c>
    </row>
    <row r="1246" spans="1:15" x14ac:dyDescent="0.2">
      <c r="A1246" s="1" t="s">
        <v>245</v>
      </c>
      <c r="B1246" s="1" t="s">
        <v>246</v>
      </c>
      <c r="C1246" s="4">
        <v>44205</v>
      </c>
      <c r="D1246" s="11"/>
      <c r="E1246" s="11"/>
      <c r="F1246" s="11"/>
      <c r="G1246" s="11"/>
      <c r="H1246" s="11">
        <v>1121</v>
      </c>
      <c r="I1246" s="11"/>
      <c r="J1246" s="11"/>
      <c r="K1246" s="11"/>
      <c r="L1246" s="11">
        <v>262</v>
      </c>
      <c r="M1246" s="1" t="s">
        <v>71</v>
      </c>
      <c r="N1246" s="1" t="s">
        <v>77</v>
      </c>
      <c r="O1246" s="1" t="s">
        <v>247</v>
      </c>
    </row>
    <row r="1247" spans="1:15" x14ac:dyDescent="0.2">
      <c r="A1247" s="1" t="s">
        <v>245</v>
      </c>
      <c r="B1247" s="1" t="s">
        <v>246</v>
      </c>
      <c r="C1247" s="4">
        <v>44206</v>
      </c>
      <c r="D1247" s="11"/>
      <c r="E1247" s="11"/>
      <c r="F1247" s="11"/>
      <c r="G1247" s="11"/>
      <c r="H1247" s="11">
        <v>1121</v>
      </c>
      <c r="I1247" s="11"/>
      <c r="J1247" s="11"/>
      <c r="K1247" s="11"/>
      <c r="L1247" s="11">
        <v>262</v>
      </c>
      <c r="M1247" s="1" t="s">
        <v>71</v>
      </c>
      <c r="N1247" s="1" t="s">
        <v>77</v>
      </c>
      <c r="O1247" s="1" t="s">
        <v>247</v>
      </c>
    </row>
    <row r="1248" spans="1:15" x14ac:dyDescent="0.2">
      <c r="A1248" s="1" t="s">
        <v>245</v>
      </c>
      <c r="B1248" s="1" t="s">
        <v>246</v>
      </c>
      <c r="C1248" s="4">
        <v>44207</v>
      </c>
      <c r="D1248" s="11"/>
      <c r="E1248" s="11"/>
      <c r="F1248" s="11"/>
      <c r="G1248" s="11"/>
      <c r="H1248" s="11">
        <v>1121</v>
      </c>
      <c r="I1248" s="11"/>
      <c r="J1248" s="11"/>
      <c r="K1248" s="11"/>
      <c r="L1248" s="11">
        <v>262</v>
      </c>
      <c r="M1248" s="1" t="s">
        <v>71</v>
      </c>
      <c r="N1248" s="1" t="s">
        <v>77</v>
      </c>
      <c r="O1248" s="1" t="s">
        <v>247</v>
      </c>
    </row>
    <row r="1249" spans="1:15" x14ac:dyDescent="0.2">
      <c r="A1249" s="1" t="s">
        <v>245</v>
      </c>
      <c r="B1249" s="1" t="s">
        <v>246</v>
      </c>
      <c r="C1249" s="4">
        <v>44208</v>
      </c>
      <c r="D1249" s="11"/>
      <c r="E1249" s="11"/>
      <c r="F1249" s="11"/>
      <c r="G1249" s="11"/>
      <c r="H1249" s="11">
        <v>1121</v>
      </c>
      <c r="I1249" s="11"/>
      <c r="J1249" s="11"/>
      <c r="K1249" s="11"/>
      <c r="L1249" s="11">
        <v>262</v>
      </c>
      <c r="M1249" s="1" t="s">
        <v>71</v>
      </c>
      <c r="N1249" s="1" t="s">
        <v>77</v>
      </c>
      <c r="O1249" s="1" t="s">
        <v>247</v>
      </c>
    </row>
    <row r="1250" spans="1:15" x14ac:dyDescent="0.2">
      <c r="A1250" s="1" t="s">
        <v>245</v>
      </c>
      <c r="B1250" s="1" t="s">
        <v>246</v>
      </c>
      <c r="C1250" s="4">
        <v>44209</v>
      </c>
      <c r="D1250" s="11"/>
      <c r="E1250" s="11"/>
      <c r="F1250" s="11"/>
      <c r="G1250" s="11"/>
      <c r="H1250" s="11">
        <v>1121</v>
      </c>
      <c r="I1250" s="11"/>
      <c r="J1250" s="11"/>
      <c r="K1250" s="11"/>
      <c r="L1250" s="11">
        <v>262</v>
      </c>
      <c r="M1250" s="1" t="s">
        <v>71</v>
      </c>
      <c r="N1250" s="1" t="s">
        <v>77</v>
      </c>
      <c r="O1250" s="1" t="s">
        <v>247</v>
      </c>
    </row>
    <row r="1251" spans="1:15" x14ac:dyDescent="0.2">
      <c r="A1251" s="1" t="s">
        <v>245</v>
      </c>
      <c r="B1251" s="1" t="s">
        <v>246</v>
      </c>
      <c r="C1251" s="4">
        <v>44210</v>
      </c>
      <c r="D1251" s="11"/>
      <c r="E1251" s="11"/>
      <c r="F1251" s="11"/>
      <c r="G1251" s="11"/>
      <c r="H1251" s="11">
        <v>1121</v>
      </c>
      <c r="I1251" s="11"/>
      <c r="J1251" s="11"/>
      <c r="K1251" s="11"/>
      <c r="L1251" s="11">
        <v>262</v>
      </c>
      <c r="M1251" s="1" t="s">
        <v>71</v>
      </c>
      <c r="N1251" s="1" t="s">
        <v>77</v>
      </c>
      <c r="O1251" s="1" t="s">
        <v>247</v>
      </c>
    </row>
    <row r="1252" spans="1:15" x14ac:dyDescent="0.2">
      <c r="A1252" s="1" t="s">
        <v>245</v>
      </c>
      <c r="B1252" s="1" t="s">
        <v>246</v>
      </c>
      <c r="C1252" s="4">
        <v>44211</v>
      </c>
      <c r="D1252" s="11"/>
      <c r="E1252" s="11"/>
      <c r="F1252" s="11"/>
      <c r="G1252" s="11"/>
      <c r="H1252" s="11">
        <v>1121</v>
      </c>
      <c r="I1252" s="11"/>
      <c r="J1252" s="11"/>
      <c r="K1252" s="11"/>
      <c r="L1252" s="11">
        <v>262</v>
      </c>
      <c r="M1252" s="1" t="s">
        <v>71</v>
      </c>
      <c r="N1252" s="1" t="s">
        <v>77</v>
      </c>
      <c r="O1252" s="1" t="s">
        <v>247</v>
      </c>
    </row>
    <row r="1253" spans="1:15" x14ac:dyDescent="0.2">
      <c r="A1253" s="1" t="s">
        <v>245</v>
      </c>
      <c r="B1253" s="1" t="s">
        <v>246</v>
      </c>
      <c r="C1253" s="4">
        <v>44212</v>
      </c>
      <c r="D1253" s="11"/>
      <c r="E1253" s="11"/>
      <c r="F1253" s="11"/>
      <c r="G1253" s="11"/>
      <c r="H1253" s="11">
        <v>1121</v>
      </c>
      <c r="I1253" s="11"/>
      <c r="J1253" s="11"/>
      <c r="K1253" s="11"/>
      <c r="L1253" s="11">
        <v>262</v>
      </c>
      <c r="M1253" s="1" t="s">
        <v>71</v>
      </c>
      <c r="N1253" s="1" t="s">
        <v>77</v>
      </c>
      <c r="O1253" s="1" t="s">
        <v>247</v>
      </c>
    </row>
    <row r="1254" spans="1:15" x14ac:dyDescent="0.2">
      <c r="A1254" s="1" t="s">
        <v>245</v>
      </c>
      <c r="B1254" s="1" t="s">
        <v>246</v>
      </c>
      <c r="C1254" s="4">
        <v>44213</v>
      </c>
      <c r="D1254" s="11"/>
      <c r="E1254" s="11"/>
      <c r="F1254" s="11"/>
      <c r="G1254" s="11"/>
      <c r="H1254" s="11">
        <v>1121</v>
      </c>
      <c r="I1254" s="11"/>
      <c r="J1254" s="11"/>
      <c r="K1254" s="11"/>
      <c r="L1254" s="11">
        <v>262</v>
      </c>
      <c r="M1254" s="1" t="s">
        <v>71</v>
      </c>
      <c r="N1254" s="1" t="s">
        <v>77</v>
      </c>
      <c r="O1254" s="1" t="s">
        <v>247</v>
      </c>
    </row>
    <row r="1255" spans="1:15" x14ac:dyDescent="0.2">
      <c r="A1255" s="1" t="s">
        <v>245</v>
      </c>
      <c r="B1255" s="1" t="s">
        <v>246</v>
      </c>
      <c r="C1255" s="4">
        <v>44214</v>
      </c>
      <c r="D1255" s="11"/>
      <c r="E1255" s="11"/>
      <c r="F1255" s="11"/>
      <c r="G1255" s="11"/>
      <c r="H1255" s="11">
        <v>1121</v>
      </c>
      <c r="I1255" s="11"/>
      <c r="J1255" s="11"/>
      <c r="K1255" s="11"/>
      <c r="L1255" s="11">
        <v>262</v>
      </c>
      <c r="M1255" s="1" t="s">
        <v>71</v>
      </c>
      <c r="N1255" s="1" t="s">
        <v>77</v>
      </c>
      <c r="O1255" s="1" t="s">
        <v>247</v>
      </c>
    </row>
    <row r="1256" spans="1:15" x14ac:dyDescent="0.2">
      <c r="A1256" s="1" t="s">
        <v>245</v>
      </c>
      <c r="B1256" s="1" t="s">
        <v>246</v>
      </c>
      <c r="C1256" s="4">
        <v>44215</v>
      </c>
      <c r="D1256" s="11"/>
      <c r="E1256" s="11"/>
      <c r="F1256" s="11"/>
      <c r="G1256" s="11"/>
      <c r="H1256" s="11">
        <v>1121</v>
      </c>
      <c r="I1256" s="11"/>
      <c r="J1256" s="11"/>
      <c r="K1256" s="11"/>
      <c r="L1256" s="11">
        <v>262</v>
      </c>
      <c r="M1256" s="1" t="s">
        <v>71</v>
      </c>
      <c r="N1256" s="1" t="s">
        <v>77</v>
      </c>
      <c r="O1256" s="1" t="s">
        <v>247</v>
      </c>
    </row>
    <row r="1257" spans="1:15" x14ac:dyDescent="0.2">
      <c r="A1257" s="1" t="s">
        <v>245</v>
      </c>
      <c r="B1257" s="1" t="s">
        <v>246</v>
      </c>
      <c r="C1257" s="4">
        <v>44216</v>
      </c>
      <c r="D1257" s="11"/>
      <c r="E1257" s="11"/>
      <c r="F1257" s="11"/>
      <c r="G1257" s="11"/>
      <c r="H1257" s="11">
        <v>1121</v>
      </c>
      <c r="I1257" s="11"/>
      <c r="J1257" s="11"/>
      <c r="K1257" s="11"/>
      <c r="L1257" s="11">
        <v>262</v>
      </c>
      <c r="M1257" s="1" t="s">
        <v>71</v>
      </c>
      <c r="N1257" s="1" t="s">
        <v>77</v>
      </c>
      <c r="O1257" s="1" t="s">
        <v>247</v>
      </c>
    </row>
    <row r="1258" spans="1:15" x14ac:dyDescent="0.2">
      <c r="A1258" s="1" t="s">
        <v>245</v>
      </c>
      <c r="B1258" s="1" t="s">
        <v>246</v>
      </c>
      <c r="C1258" s="4">
        <v>44217</v>
      </c>
      <c r="D1258" s="11"/>
      <c r="E1258" s="11"/>
      <c r="F1258" s="11"/>
      <c r="G1258" s="11"/>
      <c r="H1258" s="11">
        <v>1121</v>
      </c>
      <c r="I1258" s="11"/>
      <c r="J1258" s="11"/>
      <c r="K1258" s="11"/>
      <c r="L1258" s="11">
        <v>262</v>
      </c>
      <c r="M1258" s="1" t="s">
        <v>71</v>
      </c>
      <c r="N1258" s="1" t="s">
        <v>77</v>
      </c>
      <c r="O1258" s="1" t="s">
        <v>247</v>
      </c>
    </row>
    <row r="1259" spans="1:15" x14ac:dyDescent="0.2">
      <c r="A1259" s="1" t="s">
        <v>245</v>
      </c>
      <c r="B1259" s="1" t="s">
        <v>246</v>
      </c>
      <c r="C1259" s="4">
        <v>44218</v>
      </c>
      <c r="D1259" s="11"/>
      <c r="E1259" s="11"/>
      <c r="F1259" s="11"/>
      <c r="G1259" s="11"/>
      <c r="H1259" s="11">
        <v>1121</v>
      </c>
      <c r="I1259" s="11"/>
      <c r="J1259" s="11"/>
      <c r="K1259" s="11"/>
      <c r="L1259" s="11">
        <v>262</v>
      </c>
      <c r="M1259" s="1" t="s">
        <v>71</v>
      </c>
      <c r="N1259" s="1" t="s">
        <v>77</v>
      </c>
      <c r="O1259" s="1" t="s">
        <v>247</v>
      </c>
    </row>
    <row r="1260" spans="1:15" x14ac:dyDescent="0.2">
      <c r="A1260" s="1" t="s">
        <v>245</v>
      </c>
      <c r="B1260" s="1" t="s">
        <v>246</v>
      </c>
      <c r="C1260" s="4">
        <v>44219</v>
      </c>
      <c r="D1260" s="11"/>
      <c r="E1260" s="11"/>
      <c r="F1260" s="11"/>
      <c r="G1260" s="11"/>
      <c r="H1260" s="11">
        <v>1121</v>
      </c>
      <c r="I1260" s="11"/>
      <c r="J1260" s="11"/>
      <c r="K1260" s="11"/>
      <c r="L1260" s="11">
        <v>262</v>
      </c>
      <c r="M1260" s="1" t="s">
        <v>71</v>
      </c>
      <c r="N1260" s="1" t="s">
        <v>77</v>
      </c>
      <c r="O1260" s="1" t="s">
        <v>247</v>
      </c>
    </row>
    <row r="1261" spans="1:15" x14ac:dyDescent="0.2">
      <c r="A1261" s="1" t="s">
        <v>245</v>
      </c>
      <c r="B1261" s="1" t="s">
        <v>246</v>
      </c>
      <c r="C1261" s="4">
        <v>44220</v>
      </c>
      <c r="D1261" s="11"/>
      <c r="E1261" s="11"/>
      <c r="F1261" s="11"/>
      <c r="G1261" s="11"/>
      <c r="H1261" s="11">
        <v>1121</v>
      </c>
      <c r="I1261" s="11"/>
      <c r="J1261" s="11"/>
      <c r="K1261" s="11"/>
      <c r="L1261" s="11">
        <v>262</v>
      </c>
      <c r="M1261" s="1" t="s">
        <v>71</v>
      </c>
      <c r="N1261" s="1" t="s">
        <v>77</v>
      </c>
      <c r="O1261" s="1" t="s">
        <v>247</v>
      </c>
    </row>
    <row r="1262" spans="1:15" x14ac:dyDescent="0.2">
      <c r="A1262" s="1" t="s">
        <v>245</v>
      </c>
      <c r="B1262" s="1" t="s">
        <v>246</v>
      </c>
      <c r="C1262" s="4">
        <v>44221</v>
      </c>
      <c r="D1262" s="11"/>
      <c r="E1262" s="11"/>
      <c r="F1262" s="11"/>
      <c r="G1262" s="11"/>
      <c r="H1262" s="11">
        <v>1121</v>
      </c>
      <c r="I1262" s="11"/>
      <c r="J1262" s="11"/>
      <c r="K1262" s="11"/>
      <c r="L1262" s="11">
        <v>262</v>
      </c>
      <c r="M1262" s="1" t="s">
        <v>71</v>
      </c>
      <c r="N1262" s="1" t="s">
        <v>77</v>
      </c>
      <c r="O1262" s="1" t="s">
        <v>247</v>
      </c>
    </row>
    <row r="1263" spans="1:15" x14ac:dyDescent="0.2">
      <c r="A1263" s="1" t="s">
        <v>245</v>
      </c>
      <c r="B1263" s="1" t="s">
        <v>246</v>
      </c>
      <c r="C1263" s="4">
        <v>44222</v>
      </c>
      <c r="D1263" s="11">
        <v>35000</v>
      </c>
      <c r="E1263" s="11"/>
      <c r="F1263" s="11"/>
      <c r="G1263" s="11"/>
      <c r="H1263" s="11">
        <v>1121</v>
      </c>
      <c r="I1263" s="11">
        <v>0.82</v>
      </c>
      <c r="J1263" s="11"/>
      <c r="K1263" s="11"/>
      <c r="L1263" s="11">
        <v>262</v>
      </c>
      <c r="M1263" s="1" t="s">
        <v>71</v>
      </c>
      <c r="N1263" s="1" t="s">
        <v>77</v>
      </c>
      <c r="O1263" s="1" t="s">
        <v>247</v>
      </c>
    </row>
    <row r="1264" spans="1:15" x14ac:dyDescent="0.2">
      <c r="A1264" s="1" t="s">
        <v>248</v>
      </c>
      <c r="B1264" s="1" t="s">
        <v>249</v>
      </c>
      <c r="C1264" s="4">
        <v>44193</v>
      </c>
      <c r="D1264" s="11"/>
      <c r="E1264" s="11">
        <v>595</v>
      </c>
      <c r="F1264" s="11"/>
      <c r="G1264" s="11"/>
      <c r="H1264" s="11"/>
      <c r="I1264" s="11"/>
      <c r="J1264" s="11">
        <v>0.03</v>
      </c>
      <c r="K1264" s="11"/>
      <c r="L1264" s="11"/>
      <c r="M1264" s="1" t="s">
        <v>71</v>
      </c>
      <c r="N1264" s="1" t="s">
        <v>250</v>
      </c>
      <c r="O1264" s="1" t="s">
        <v>251</v>
      </c>
    </row>
    <row r="1265" spans="1:15" x14ac:dyDescent="0.2">
      <c r="A1265" s="1" t="s">
        <v>248</v>
      </c>
      <c r="B1265" s="1" t="s">
        <v>249</v>
      </c>
      <c r="C1265" s="4">
        <v>44194</v>
      </c>
      <c r="D1265" s="11"/>
      <c r="E1265" s="11">
        <v>1473</v>
      </c>
      <c r="F1265" s="11"/>
      <c r="G1265" s="11"/>
      <c r="H1265" s="11"/>
      <c r="I1265" s="11"/>
      <c r="J1265" s="11">
        <v>0.08</v>
      </c>
      <c r="K1265" s="11"/>
      <c r="L1265" s="11"/>
      <c r="M1265" s="1" t="s">
        <v>71</v>
      </c>
      <c r="N1265" s="1" t="s">
        <v>250</v>
      </c>
      <c r="O1265" s="1" t="s">
        <v>251</v>
      </c>
    </row>
    <row r="1266" spans="1:15" x14ac:dyDescent="0.2">
      <c r="A1266" s="1" t="s">
        <v>248</v>
      </c>
      <c r="B1266" s="1" t="s">
        <v>249</v>
      </c>
      <c r="C1266" s="4">
        <v>44195</v>
      </c>
      <c r="D1266" s="11"/>
      <c r="E1266" s="11">
        <v>2261</v>
      </c>
      <c r="F1266" s="11"/>
      <c r="G1266" s="11"/>
      <c r="H1266" s="11"/>
      <c r="I1266" s="11"/>
      <c r="J1266" s="11">
        <v>0.12</v>
      </c>
      <c r="K1266" s="11"/>
      <c r="L1266" s="11"/>
      <c r="M1266" s="1" t="s">
        <v>71</v>
      </c>
      <c r="N1266" s="1" t="s">
        <v>250</v>
      </c>
      <c r="O1266" s="1" t="s">
        <v>251</v>
      </c>
    </row>
    <row r="1267" spans="1:15" x14ac:dyDescent="0.2">
      <c r="A1267" s="1" t="s">
        <v>248</v>
      </c>
      <c r="B1267" s="1" t="s">
        <v>249</v>
      </c>
      <c r="C1267" s="4">
        <v>44200</v>
      </c>
      <c r="D1267" s="11"/>
      <c r="E1267" s="11">
        <v>2960</v>
      </c>
      <c r="F1267" s="11"/>
      <c r="G1267" s="11"/>
      <c r="H1267" s="11"/>
      <c r="I1267" s="11"/>
      <c r="J1267" s="11">
        <v>0.16</v>
      </c>
      <c r="K1267" s="11"/>
      <c r="L1267" s="11"/>
      <c r="M1267" s="1" t="s">
        <v>71</v>
      </c>
      <c r="N1267" s="1" t="s">
        <v>250</v>
      </c>
      <c r="O1267" s="1" t="s">
        <v>251</v>
      </c>
    </row>
    <row r="1268" spans="1:15" x14ac:dyDescent="0.2">
      <c r="A1268" s="1" t="s">
        <v>248</v>
      </c>
      <c r="B1268" s="1" t="s">
        <v>249</v>
      </c>
      <c r="C1268" s="4">
        <v>44201</v>
      </c>
      <c r="D1268" s="11"/>
      <c r="E1268" s="11">
        <v>3849</v>
      </c>
      <c r="F1268" s="11"/>
      <c r="G1268" s="11"/>
      <c r="H1268" s="11"/>
      <c r="I1268" s="11"/>
      <c r="J1268" s="11">
        <v>0.2</v>
      </c>
      <c r="K1268" s="11"/>
      <c r="L1268" s="11"/>
      <c r="M1268" s="1" t="s">
        <v>71</v>
      </c>
      <c r="N1268" s="1" t="s">
        <v>250</v>
      </c>
      <c r="O1268" s="1" t="s">
        <v>251</v>
      </c>
    </row>
    <row r="1269" spans="1:15" x14ac:dyDescent="0.2">
      <c r="A1269" s="1" t="s">
        <v>248</v>
      </c>
      <c r="B1269" s="1" t="s">
        <v>249</v>
      </c>
      <c r="C1269" s="4">
        <v>44202</v>
      </c>
      <c r="D1269" s="11"/>
      <c r="E1269" s="11">
        <v>4625</v>
      </c>
      <c r="F1269" s="11"/>
      <c r="G1269" s="11"/>
      <c r="H1269" s="11"/>
      <c r="I1269" s="11"/>
      <c r="J1269" s="11">
        <v>0.25</v>
      </c>
      <c r="K1269" s="11"/>
      <c r="L1269" s="11"/>
      <c r="M1269" s="1" t="s">
        <v>71</v>
      </c>
      <c r="N1269" s="1" t="s">
        <v>250</v>
      </c>
      <c r="O1269" s="1" t="s">
        <v>251</v>
      </c>
    </row>
    <row r="1270" spans="1:15" x14ac:dyDescent="0.2">
      <c r="A1270" s="1" t="s">
        <v>248</v>
      </c>
      <c r="B1270" s="1" t="s">
        <v>249</v>
      </c>
      <c r="C1270" s="4">
        <v>44203</v>
      </c>
      <c r="D1270" s="11"/>
      <c r="E1270" s="11">
        <v>5434</v>
      </c>
      <c r="F1270" s="11"/>
      <c r="G1270" s="11"/>
      <c r="H1270" s="11"/>
      <c r="I1270" s="11"/>
      <c r="J1270" s="11">
        <v>0.28999999999999998</v>
      </c>
      <c r="K1270" s="11"/>
      <c r="L1270" s="11"/>
      <c r="M1270" s="1" t="s">
        <v>71</v>
      </c>
      <c r="N1270" s="1" t="s">
        <v>250</v>
      </c>
      <c r="O1270" s="1" t="s">
        <v>251</v>
      </c>
    </row>
    <row r="1271" spans="1:15" x14ac:dyDescent="0.2">
      <c r="A1271" s="1" t="s">
        <v>248</v>
      </c>
      <c r="B1271" s="1" t="s">
        <v>249</v>
      </c>
      <c r="C1271" s="4">
        <v>44204</v>
      </c>
      <c r="D1271" s="11"/>
      <c r="E1271" s="11">
        <v>6339</v>
      </c>
      <c r="F1271" s="11"/>
      <c r="G1271" s="11"/>
      <c r="H1271" s="11"/>
      <c r="I1271" s="11"/>
      <c r="J1271" s="11">
        <v>0.34</v>
      </c>
      <c r="K1271" s="11"/>
      <c r="L1271" s="11"/>
      <c r="M1271" s="1" t="s">
        <v>71</v>
      </c>
      <c r="N1271" s="1" t="s">
        <v>250</v>
      </c>
      <c r="O1271" s="1" t="s">
        <v>251</v>
      </c>
    </row>
    <row r="1272" spans="1:15" x14ac:dyDescent="0.2">
      <c r="A1272" s="1" t="s">
        <v>248</v>
      </c>
      <c r="B1272" s="1" t="s">
        <v>249</v>
      </c>
      <c r="C1272" s="4">
        <v>44205</v>
      </c>
      <c r="D1272" s="11"/>
      <c r="E1272" s="11">
        <v>6644</v>
      </c>
      <c r="F1272" s="11"/>
      <c r="G1272" s="11"/>
      <c r="H1272" s="11"/>
      <c r="I1272" s="11"/>
      <c r="J1272" s="11">
        <v>0.35</v>
      </c>
      <c r="K1272" s="11"/>
      <c r="L1272" s="11"/>
      <c r="M1272" s="1" t="s">
        <v>71</v>
      </c>
      <c r="N1272" s="1" t="s">
        <v>250</v>
      </c>
      <c r="O1272" s="1" t="s">
        <v>251</v>
      </c>
    </row>
    <row r="1273" spans="1:15" x14ac:dyDescent="0.2">
      <c r="A1273" s="1" t="s">
        <v>248</v>
      </c>
      <c r="B1273" s="1" t="s">
        <v>249</v>
      </c>
      <c r="C1273" s="4">
        <v>44206</v>
      </c>
      <c r="D1273" s="11"/>
      <c r="E1273" s="11">
        <v>6980</v>
      </c>
      <c r="F1273" s="11"/>
      <c r="G1273" s="11"/>
      <c r="H1273" s="11"/>
      <c r="I1273" s="11"/>
      <c r="J1273" s="11">
        <v>0.37</v>
      </c>
      <c r="K1273" s="11"/>
      <c r="L1273" s="11"/>
      <c r="M1273" s="1" t="s">
        <v>71</v>
      </c>
      <c r="N1273" s="1" t="s">
        <v>250</v>
      </c>
      <c r="O1273" s="1" t="s">
        <v>251</v>
      </c>
    </row>
    <row r="1274" spans="1:15" x14ac:dyDescent="0.2">
      <c r="A1274" s="1" t="s">
        <v>248</v>
      </c>
      <c r="B1274" s="1" t="s">
        <v>249</v>
      </c>
      <c r="C1274" s="4">
        <v>44207</v>
      </c>
      <c r="D1274" s="11"/>
      <c r="E1274" s="11">
        <v>8346</v>
      </c>
      <c r="F1274" s="11"/>
      <c r="G1274" s="11"/>
      <c r="H1274" s="11"/>
      <c r="I1274" s="11"/>
      <c r="J1274" s="11">
        <v>0.44</v>
      </c>
      <c r="K1274" s="11"/>
      <c r="L1274" s="11"/>
      <c r="M1274" s="1" t="s">
        <v>71</v>
      </c>
      <c r="N1274" s="1" t="s">
        <v>250</v>
      </c>
      <c r="O1274" s="1" t="s">
        <v>251</v>
      </c>
    </row>
    <row r="1275" spans="1:15" x14ac:dyDescent="0.2">
      <c r="A1275" s="1" t="s">
        <v>248</v>
      </c>
      <c r="B1275" s="1" t="s">
        <v>249</v>
      </c>
      <c r="C1275" s="4">
        <v>44208</v>
      </c>
      <c r="D1275" s="11"/>
      <c r="E1275" s="11">
        <v>9973</v>
      </c>
      <c r="F1275" s="11"/>
      <c r="G1275" s="11"/>
      <c r="H1275" s="11"/>
      <c r="I1275" s="11"/>
      <c r="J1275" s="11">
        <v>0.53</v>
      </c>
      <c r="K1275" s="11"/>
      <c r="L1275" s="11"/>
      <c r="M1275" s="1" t="s">
        <v>71</v>
      </c>
      <c r="N1275" s="1" t="s">
        <v>250</v>
      </c>
      <c r="O1275" s="1" t="s">
        <v>251</v>
      </c>
    </row>
    <row r="1276" spans="1:15" x14ac:dyDescent="0.2">
      <c r="A1276" s="1" t="s">
        <v>248</v>
      </c>
      <c r="B1276" s="1" t="s">
        <v>249</v>
      </c>
      <c r="C1276" s="4">
        <v>44209</v>
      </c>
      <c r="D1276" s="11"/>
      <c r="E1276" s="11">
        <v>11480</v>
      </c>
      <c r="F1276" s="11"/>
      <c r="G1276" s="11"/>
      <c r="H1276" s="11"/>
      <c r="I1276" s="11"/>
      <c r="J1276" s="11">
        <v>0.61</v>
      </c>
      <c r="K1276" s="11"/>
      <c r="L1276" s="11"/>
      <c r="M1276" s="1" t="s">
        <v>71</v>
      </c>
      <c r="N1276" s="1" t="s">
        <v>250</v>
      </c>
      <c r="O1276" s="1" t="s">
        <v>251</v>
      </c>
    </row>
    <row r="1277" spans="1:15" x14ac:dyDescent="0.2">
      <c r="A1277" s="1" t="s">
        <v>248</v>
      </c>
      <c r="B1277" s="1" t="s">
        <v>249</v>
      </c>
      <c r="C1277" s="4">
        <v>44210</v>
      </c>
      <c r="D1277" s="11"/>
      <c r="E1277" s="11">
        <v>13299</v>
      </c>
      <c r="F1277" s="11"/>
      <c r="G1277" s="11"/>
      <c r="H1277" s="11"/>
      <c r="I1277" s="11"/>
      <c r="J1277" s="11">
        <v>0.71</v>
      </c>
      <c r="K1277" s="11"/>
      <c r="L1277" s="11"/>
      <c r="M1277" s="1" t="s">
        <v>71</v>
      </c>
      <c r="N1277" s="1" t="s">
        <v>250</v>
      </c>
      <c r="O1277" s="1" t="s">
        <v>251</v>
      </c>
    </row>
    <row r="1278" spans="1:15" x14ac:dyDescent="0.2">
      <c r="A1278" s="1" t="s">
        <v>248</v>
      </c>
      <c r="B1278" s="1" t="s">
        <v>249</v>
      </c>
      <c r="C1278" s="4">
        <v>44211</v>
      </c>
      <c r="D1278" s="11"/>
      <c r="E1278" s="11">
        <v>15167</v>
      </c>
      <c r="F1278" s="11"/>
      <c r="G1278" s="11"/>
      <c r="H1278" s="11"/>
      <c r="I1278" s="11"/>
      <c r="J1278" s="11">
        <v>0.8</v>
      </c>
      <c r="K1278" s="11"/>
      <c r="L1278" s="11"/>
      <c r="M1278" s="1" t="s">
        <v>71</v>
      </c>
      <c r="N1278" s="1" t="s">
        <v>250</v>
      </c>
      <c r="O1278" s="1" t="s">
        <v>251</v>
      </c>
    </row>
    <row r="1279" spans="1:15" x14ac:dyDescent="0.2">
      <c r="A1279" s="1" t="s">
        <v>248</v>
      </c>
      <c r="B1279" s="1" t="s">
        <v>249</v>
      </c>
      <c r="C1279" s="4">
        <v>44212</v>
      </c>
      <c r="D1279" s="11"/>
      <c r="E1279" s="11">
        <v>15834</v>
      </c>
      <c r="F1279" s="11"/>
      <c r="G1279" s="11"/>
      <c r="H1279" s="11"/>
      <c r="I1279" s="11"/>
      <c r="J1279" s="11">
        <v>0.84</v>
      </c>
      <c r="K1279" s="11"/>
      <c r="L1279" s="11"/>
      <c r="M1279" s="1" t="s">
        <v>71</v>
      </c>
      <c r="N1279" s="1" t="s">
        <v>250</v>
      </c>
      <c r="O1279" s="1" t="s">
        <v>251</v>
      </c>
    </row>
    <row r="1280" spans="1:15" x14ac:dyDescent="0.2">
      <c r="A1280" s="1" t="s">
        <v>248</v>
      </c>
      <c r="B1280" s="1" t="s">
        <v>249</v>
      </c>
      <c r="C1280" s="4">
        <v>44213</v>
      </c>
      <c r="D1280" s="11"/>
      <c r="E1280" s="11">
        <v>15951</v>
      </c>
      <c r="F1280" s="11"/>
      <c r="G1280" s="11"/>
      <c r="H1280" s="11"/>
      <c r="I1280" s="11"/>
      <c r="J1280" s="11">
        <v>0.85</v>
      </c>
      <c r="K1280" s="11"/>
      <c r="L1280" s="11"/>
      <c r="M1280" s="1" t="s">
        <v>71</v>
      </c>
      <c r="N1280" s="1" t="s">
        <v>250</v>
      </c>
      <c r="O1280" s="1" t="s">
        <v>251</v>
      </c>
    </row>
    <row r="1281" spans="1:15" x14ac:dyDescent="0.2">
      <c r="A1281" s="1" t="s">
        <v>248</v>
      </c>
      <c r="B1281" s="1" t="s">
        <v>249</v>
      </c>
      <c r="C1281" s="4">
        <v>44214</v>
      </c>
      <c r="D1281" s="11">
        <v>16794</v>
      </c>
      <c r="E1281" s="11">
        <v>16223</v>
      </c>
      <c r="F1281" s="11">
        <v>571</v>
      </c>
      <c r="G1281" s="11"/>
      <c r="H1281" s="11"/>
      <c r="I1281" s="11">
        <v>0.89</v>
      </c>
      <c r="J1281" s="11">
        <v>0.86</v>
      </c>
      <c r="K1281" s="11">
        <v>0.03</v>
      </c>
      <c r="L1281" s="11"/>
      <c r="M1281" s="1" t="s">
        <v>71</v>
      </c>
      <c r="N1281" s="1" t="s">
        <v>250</v>
      </c>
      <c r="O1281" s="1" t="s">
        <v>251</v>
      </c>
    </row>
    <row r="1282" spans="1:15" x14ac:dyDescent="0.2">
      <c r="A1282" s="1" t="s">
        <v>248</v>
      </c>
      <c r="B1282" s="1" t="s">
        <v>249</v>
      </c>
      <c r="C1282" s="4">
        <v>44215</v>
      </c>
      <c r="D1282" s="11">
        <v>17670</v>
      </c>
      <c r="E1282" s="11">
        <v>16295</v>
      </c>
      <c r="F1282" s="11">
        <v>1375</v>
      </c>
      <c r="G1282" s="11">
        <v>876</v>
      </c>
      <c r="H1282" s="11">
        <v>125</v>
      </c>
      <c r="I1282" s="11">
        <v>0.94</v>
      </c>
      <c r="J1282" s="11">
        <v>0.86</v>
      </c>
      <c r="K1282" s="11">
        <v>7.0000000000000007E-2</v>
      </c>
      <c r="L1282" s="11">
        <v>66</v>
      </c>
      <c r="M1282" s="1" t="s">
        <v>71</v>
      </c>
      <c r="N1282" s="1" t="s">
        <v>250</v>
      </c>
      <c r="O1282" s="1" t="s">
        <v>251</v>
      </c>
    </row>
    <row r="1283" spans="1:15" x14ac:dyDescent="0.2">
      <c r="A1283" s="1" t="s">
        <v>248</v>
      </c>
      <c r="B1283" s="1" t="s">
        <v>249</v>
      </c>
      <c r="C1283" s="4">
        <v>44216</v>
      </c>
      <c r="D1283" s="11">
        <v>18440</v>
      </c>
      <c r="E1283" s="11">
        <v>16314</v>
      </c>
      <c r="F1283" s="11">
        <v>2126</v>
      </c>
      <c r="G1283" s="11">
        <v>770</v>
      </c>
      <c r="H1283" s="11">
        <v>235</v>
      </c>
      <c r="I1283" s="11">
        <v>0.98</v>
      </c>
      <c r="J1283" s="11">
        <v>0.86</v>
      </c>
      <c r="K1283" s="11">
        <v>0.11</v>
      </c>
      <c r="L1283" s="11">
        <v>125</v>
      </c>
      <c r="M1283" s="1" t="s">
        <v>71</v>
      </c>
      <c r="N1283" s="1" t="s">
        <v>250</v>
      </c>
      <c r="O1283" s="1" t="s">
        <v>251</v>
      </c>
    </row>
    <row r="1284" spans="1:15" x14ac:dyDescent="0.2">
      <c r="A1284" s="1" t="s">
        <v>248</v>
      </c>
      <c r="B1284" s="1" t="s">
        <v>249</v>
      </c>
      <c r="C1284" s="4">
        <v>44217</v>
      </c>
      <c r="D1284" s="11">
        <v>18719</v>
      </c>
      <c r="E1284" s="11">
        <v>16580</v>
      </c>
      <c r="F1284" s="11">
        <v>2139</v>
      </c>
      <c r="G1284" s="11">
        <v>279</v>
      </c>
      <c r="H1284" s="11">
        <v>275</v>
      </c>
      <c r="I1284" s="11">
        <v>0.99</v>
      </c>
      <c r="J1284" s="11">
        <v>0.88</v>
      </c>
      <c r="K1284" s="11">
        <v>0.11</v>
      </c>
      <c r="L1284" s="11">
        <v>146</v>
      </c>
      <c r="M1284" s="1" t="s">
        <v>71</v>
      </c>
      <c r="N1284" s="1" t="s">
        <v>250</v>
      </c>
      <c r="O1284" s="1" t="s">
        <v>251</v>
      </c>
    </row>
    <row r="1285" spans="1:15" x14ac:dyDescent="0.2">
      <c r="A1285" s="1" t="s">
        <v>248</v>
      </c>
      <c r="B1285" s="1" t="s">
        <v>249</v>
      </c>
      <c r="C1285" s="4">
        <v>44218</v>
      </c>
      <c r="D1285" s="11">
        <v>18932</v>
      </c>
      <c r="E1285" s="11">
        <v>16776</v>
      </c>
      <c r="F1285" s="11">
        <v>2156</v>
      </c>
      <c r="G1285" s="11">
        <v>213</v>
      </c>
      <c r="H1285" s="11">
        <v>305</v>
      </c>
      <c r="I1285" s="11">
        <v>1</v>
      </c>
      <c r="J1285" s="11">
        <v>0.89</v>
      </c>
      <c r="K1285" s="11">
        <v>0.11</v>
      </c>
      <c r="L1285" s="11">
        <v>162</v>
      </c>
      <c r="M1285" s="1" t="s">
        <v>71</v>
      </c>
      <c r="N1285" s="1" t="s">
        <v>250</v>
      </c>
      <c r="O1285" s="1" t="s">
        <v>251</v>
      </c>
    </row>
    <row r="1286" spans="1:15" x14ac:dyDescent="0.2">
      <c r="A1286" s="1" t="s">
        <v>248</v>
      </c>
      <c r="B1286" s="1" t="s">
        <v>249</v>
      </c>
      <c r="C1286" s="4">
        <v>44219</v>
      </c>
      <c r="D1286" s="11"/>
      <c r="E1286" s="11">
        <v>16901</v>
      </c>
      <c r="F1286" s="11"/>
      <c r="G1286" s="11"/>
      <c r="H1286" s="11">
        <v>343</v>
      </c>
      <c r="I1286" s="11"/>
      <c r="J1286" s="11">
        <v>0.9</v>
      </c>
      <c r="K1286" s="11"/>
      <c r="L1286" s="11">
        <v>182</v>
      </c>
      <c r="M1286" s="1" t="s">
        <v>71</v>
      </c>
      <c r="N1286" s="1" t="s">
        <v>250</v>
      </c>
      <c r="O1286" s="1" t="s">
        <v>251</v>
      </c>
    </row>
    <row r="1287" spans="1:15" x14ac:dyDescent="0.2">
      <c r="A1287" s="1" t="s">
        <v>248</v>
      </c>
      <c r="B1287" s="1" t="s">
        <v>249</v>
      </c>
      <c r="C1287" s="4">
        <v>44220</v>
      </c>
      <c r="D1287" s="11"/>
      <c r="E1287" s="11"/>
      <c r="F1287" s="11"/>
      <c r="G1287" s="11"/>
      <c r="H1287" s="11">
        <v>381</v>
      </c>
      <c r="I1287" s="11"/>
      <c r="J1287" s="11"/>
      <c r="K1287" s="11"/>
      <c r="L1287" s="11">
        <v>202</v>
      </c>
      <c r="M1287" s="1" t="s">
        <v>71</v>
      </c>
      <c r="N1287" s="1" t="s">
        <v>250</v>
      </c>
      <c r="O1287" s="1" t="s">
        <v>251</v>
      </c>
    </row>
    <row r="1288" spans="1:15" x14ac:dyDescent="0.2">
      <c r="A1288" s="1" t="s">
        <v>248</v>
      </c>
      <c r="B1288" s="1" t="s">
        <v>249</v>
      </c>
      <c r="C1288" s="4">
        <v>44221</v>
      </c>
      <c r="D1288" s="11">
        <v>19724</v>
      </c>
      <c r="E1288" s="11">
        <v>16920</v>
      </c>
      <c r="F1288" s="11">
        <v>2804</v>
      </c>
      <c r="G1288" s="11"/>
      <c r="H1288" s="11">
        <v>419</v>
      </c>
      <c r="I1288" s="11">
        <v>1.05</v>
      </c>
      <c r="J1288" s="11">
        <v>0.9</v>
      </c>
      <c r="K1288" s="11">
        <v>0.15</v>
      </c>
      <c r="L1288" s="11">
        <v>222</v>
      </c>
      <c r="M1288" s="1" t="s">
        <v>71</v>
      </c>
      <c r="N1288" s="1" t="s">
        <v>250</v>
      </c>
      <c r="O1288" s="1" t="s">
        <v>251</v>
      </c>
    </row>
    <row r="1289" spans="1:15" x14ac:dyDescent="0.2">
      <c r="A1289" s="1" t="s">
        <v>248</v>
      </c>
      <c r="B1289" s="1" t="s">
        <v>249</v>
      </c>
      <c r="C1289" s="4">
        <v>44222</v>
      </c>
      <c r="D1289" s="11">
        <v>20572</v>
      </c>
      <c r="E1289" s="11">
        <v>16950</v>
      </c>
      <c r="F1289" s="11">
        <v>3622</v>
      </c>
      <c r="G1289" s="11">
        <v>848</v>
      </c>
      <c r="H1289" s="11">
        <v>415</v>
      </c>
      <c r="I1289" s="11">
        <v>1.0900000000000001</v>
      </c>
      <c r="J1289" s="11">
        <v>0.9</v>
      </c>
      <c r="K1289" s="11">
        <v>0.19</v>
      </c>
      <c r="L1289" s="11">
        <v>220</v>
      </c>
      <c r="M1289" s="1" t="s">
        <v>71</v>
      </c>
      <c r="N1289" s="1" t="s">
        <v>250</v>
      </c>
      <c r="O1289" s="1" t="s">
        <v>251</v>
      </c>
    </row>
    <row r="1290" spans="1:15" x14ac:dyDescent="0.2">
      <c r="A1290" s="1" t="s">
        <v>248</v>
      </c>
      <c r="B1290" s="1" t="s">
        <v>249</v>
      </c>
      <c r="C1290" s="4">
        <v>44223</v>
      </c>
      <c r="D1290" s="11">
        <v>21390</v>
      </c>
      <c r="E1290" s="11">
        <v>17031</v>
      </c>
      <c r="F1290" s="11">
        <v>4359</v>
      </c>
      <c r="G1290" s="11">
        <v>818</v>
      </c>
      <c r="H1290" s="11">
        <v>421</v>
      </c>
      <c r="I1290" s="11">
        <v>1.1299999999999999</v>
      </c>
      <c r="J1290" s="11">
        <v>0.9</v>
      </c>
      <c r="K1290" s="11">
        <v>0.23</v>
      </c>
      <c r="L1290" s="11">
        <v>223</v>
      </c>
      <c r="M1290" s="1" t="s">
        <v>71</v>
      </c>
      <c r="N1290" s="1" t="s">
        <v>250</v>
      </c>
      <c r="O1290" s="1" t="s">
        <v>251</v>
      </c>
    </row>
    <row r="1291" spans="1:15" x14ac:dyDescent="0.2">
      <c r="A1291" s="1" t="s">
        <v>248</v>
      </c>
      <c r="B1291" s="1" t="s">
        <v>249</v>
      </c>
      <c r="C1291" s="4">
        <v>44224</v>
      </c>
      <c r="D1291" s="11">
        <v>22169</v>
      </c>
      <c r="E1291" s="11">
        <v>17061</v>
      </c>
      <c r="F1291" s="11">
        <v>5108</v>
      </c>
      <c r="G1291" s="11">
        <v>779</v>
      </c>
      <c r="H1291" s="11">
        <v>493</v>
      </c>
      <c r="I1291" s="11">
        <v>1.18</v>
      </c>
      <c r="J1291" s="11">
        <v>0.9</v>
      </c>
      <c r="K1291" s="11">
        <v>0.27</v>
      </c>
      <c r="L1291" s="11">
        <v>261</v>
      </c>
      <c r="M1291" s="1" t="s">
        <v>71</v>
      </c>
      <c r="N1291" s="1" t="s">
        <v>250</v>
      </c>
      <c r="O1291" s="1" t="s">
        <v>251</v>
      </c>
    </row>
    <row r="1292" spans="1:15" x14ac:dyDescent="0.2">
      <c r="A1292" s="1" t="s">
        <v>248</v>
      </c>
      <c r="B1292" s="1" t="s">
        <v>249</v>
      </c>
      <c r="C1292" s="4">
        <v>44225</v>
      </c>
      <c r="D1292" s="11">
        <v>23131</v>
      </c>
      <c r="E1292" s="11">
        <v>17115</v>
      </c>
      <c r="F1292" s="11">
        <v>6016</v>
      </c>
      <c r="G1292" s="11">
        <v>962</v>
      </c>
      <c r="H1292" s="11">
        <v>600</v>
      </c>
      <c r="I1292" s="11">
        <v>1.23</v>
      </c>
      <c r="J1292" s="11">
        <v>0.91</v>
      </c>
      <c r="K1292" s="11">
        <v>0.32</v>
      </c>
      <c r="L1292" s="11">
        <v>318</v>
      </c>
      <c r="M1292" s="1" t="s">
        <v>71</v>
      </c>
      <c r="N1292" s="1" t="s">
        <v>250</v>
      </c>
      <c r="O1292" s="1" t="s">
        <v>251</v>
      </c>
    </row>
    <row r="1293" spans="1:15" x14ac:dyDescent="0.2">
      <c r="A1293" s="1" t="s">
        <v>248</v>
      </c>
      <c r="B1293" s="1" t="s">
        <v>249</v>
      </c>
      <c r="C1293" s="4">
        <v>44226</v>
      </c>
      <c r="D1293" s="11">
        <v>23439</v>
      </c>
      <c r="E1293" s="11">
        <v>17119</v>
      </c>
      <c r="F1293" s="11">
        <v>6320</v>
      </c>
      <c r="G1293" s="11">
        <v>308</v>
      </c>
      <c r="H1293" s="11">
        <v>606</v>
      </c>
      <c r="I1293" s="11">
        <v>1.24</v>
      </c>
      <c r="J1293" s="11">
        <v>0.91</v>
      </c>
      <c r="K1293" s="11">
        <v>0.34</v>
      </c>
      <c r="L1293" s="11">
        <v>321</v>
      </c>
      <c r="M1293" s="1" t="s">
        <v>71</v>
      </c>
      <c r="N1293" s="1" t="s">
        <v>250</v>
      </c>
      <c r="O1293" s="1" t="s">
        <v>251</v>
      </c>
    </row>
    <row r="1294" spans="1:15" x14ac:dyDescent="0.2">
      <c r="A1294" s="1" t="s">
        <v>248</v>
      </c>
      <c r="B1294" s="1" t="s">
        <v>249</v>
      </c>
      <c r="C1294" s="4">
        <v>44227</v>
      </c>
      <c r="D1294" s="11"/>
      <c r="E1294" s="11"/>
      <c r="F1294" s="11">
        <v>6654</v>
      </c>
      <c r="G1294" s="11"/>
      <c r="H1294" s="11">
        <v>677</v>
      </c>
      <c r="I1294" s="11"/>
      <c r="J1294" s="11"/>
      <c r="K1294" s="11">
        <v>0.35</v>
      </c>
      <c r="L1294" s="11">
        <v>359</v>
      </c>
      <c r="M1294" s="1" t="s">
        <v>71</v>
      </c>
      <c r="N1294" s="1" t="s">
        <v>250</v>
      </c>
      <c r="O1294" s="1" t="s">
        <v>251</v>
      </c>
    </row>
    <row r="1295" spans="1:15" x14ac:dyDescent="0.2">
      <c r="A1295" s="1" t="s">
        <v>248</v>
      </c>
      <c r="B1295" s="1" t="s">
        <v>249</v>
      </c>
      <c r="C1295" s="4">
        <v>44228</v>
      </c>
      <c r="D1295" s="11">
        <v>24959</v>
      </c>
      <c r="E1295" s="11">
        <v>17133</v>
      </c>
      <c r="F1295" s="11">
        <v>7826</v>
      </c>
      <c r="G1295" s="11"/>
      <c r="H1295" s="11">
        <v>748</v>
      </c>
      <c r="I1295" s="11">
        <v>1.32</v>
      </c>
      <c r="J1295" s="11">
        <v>0.91</v>
      </c>
      <c r="K1295" s="11">
        <v>0.41</v>
      </c>
      <c r="L1295" s="11">
        <v>397</v>
      </c>
      <c r="M1295" s="1" t="s">
        <v>71</v>
      </c>
      <c r="N1295" s="1" t="s">
        <v>250</v>
      </c>
      <c r="O1295" s="1" t="s">
        <v>251</v>
      </c>
    </row>
    <row r="1296" spans="1:15" x14ac:dyDescent="0.2">
      <c r="A1296" s="1" t="s">
        <v>248</v>
      </c>
      <c r="B1296" s="1" t="s">
        <v>249</v>
      </c>
      <c r="C1296" s="4">
        <v>44229</v>
      </c>
      <c r="D1296" s="11">
        <v>26767</v>
      </c>
      <c r="E1296" s="11">
        <v>17268</v>
      </c>
      <c r="F1296" s="11">
        <v>9499</v>
      </c>
      <c r="G1296" s="11">
        <v>1808</v>
      </c>
      <c r="H1296" s="11">
        <v>885</v>
      </c>
      <c r="I1296" s="11">
        <v>1.42</v>
      </c>
      <c r="J1296" s="11">
        <v>0.92</v>
      </c>
      <c r="K1296" s="11">
        <v>0.5</v>
      </c>
      <c r="L1296" s="11">
        <v>469</v>
      </c>
      <c r="M1296" s="1" t="s">
        <v>71</v>
      </c>
      <c r="N1296" s="1" t="s">
        <v>250</v>
      </c>
      <c r="O1296" s="1" t="s">
        <v>251</v>
      </c>
    </row>
    <row r="1297" spans="1:15" x14ac:dyDescent="0.2">
      <c r="A1297" s="1" t="s">
        <v>248</v>
      </c>
      <c r="B1297" s="1" t="s">
        <v>249</v>
      </c>
      <c r="C1297" s="4">
        <v>44230</v>
      </c>
      <c r="D1297" s="11">
        <v>28384</v>
      </c>
      <c r="E1297" s="11">
        <v>17508</v>
      </c>
      <c r="F1297" s="11">
        <v>10876</v>
      </c>
      <c r="G1297" s="11">
        <v>1617</v>
      </c>
      <c r="H1297" s="11">
        <v>999</v>
      </c>
      <c r="I1297" s="11">
        <v>1.5</v>
      </c>
      <c r="J1297" s="11">
        <v>0.93</v>
      </c>
      <c r="K1297" s="11">
        <v>0.57999999999999996</v>
      </c>
      <c r="L1297" s="11">
        <v>530</v>
      </c>
      <c r="M1297" s="1" t="s">
        <v>71</v>
      </c>
      <c r="N1297" s="1" t="s">
        <v>250</v>
      </c>
      <c r="O1297" s="1" t="s">
        <v>251</v>
      </c>
    </row>
    <row r="1298" spans="1:15" x14ac:dyDescent="0.2">
      <c r="A1298" s="1" t="s">
        <v>248</v>
      </c>
      <c r="B1298" s="1" t="s">
        <v>249</v>
      </c>
      <c r="C1298" s="4">
        <v>44231</v>
      </c>
      <c r="D1298" s="11">
        <v>29879</v>
      </c>
      <c r="E1298" s="11">
        <v>17649</v>
      </c>
      <c r="F1298" s="11">
        <v>12230</v>
      </c>
      <c r="G1298" s="11">
        <v>1495</v>
      </c>
      <c r="H1298" s="11">
        <v>1101</v>
      </c>
      <c r="I1298" s="11">
        <v>1.58</v>
      </c>
      <c r="J1298" s="11">
        <v>0.94</v>
      </c>
      <c r="K1298" s="11">
        <v>0.65</v>
      </c>
      <c r="L1298" s="11">
        <v>584</v>
      </c>
      <c r="M1298" s="1" t="s">
        <v>71</v>
      </c>
      <c r="N1298" s="1" t="s">
        <v>250</v>
      </c>
      <c r="O1298" s="1" t="s">
        <v>251</v>
      </c>
    </row>
    <row r="1299" spans="1:15" x14ac:dyDescent="0.2">
      <c r="A1299" s="1" t="s">
        <v>248</v>
      </c>
      <c r="B1299" s="1" t="s">
        <v>249</v>
      </c>
      <c r="C1299" s="4">
        <v>44232</v>
      </c>
      <c r="D1299" s="11">
        <v>31324</v>
      </c>
      <c r="E1299" s="11">
        <v>17783</v>
      </c>
      <c r="F1299" s="11">
        <v>13541</v>
      </c>
      <c r="G1299" s="11">
        <v>1445</v>
      </c>
      <c r="H1299" s="11">
        <v>1170</v>
      </c>
      <c r="I1299" s="11">
        <v>1.66</v>
      </c>
      <c r="J1299" s="11">
        <v>0.94</v>
      </c>
      <c r="K1299" s="11">
        <v>0.72</v>
      </c>
      <c r="L1299" s="11">
        <v>620</v>
      </c>
      <c r="M1299" s="1" t="s">
        <v>71</v>
      </c>
      <c r="N1299" s="1" t="s">
        <v>250</v>
      </c>
      <c r="O1299" s="1" t="s">
        <v>251</v>
      </c>
    </row>
    <row r="1300" spans="1:15" x14ac:dyDescent="0.2">
      <c r="A1300" s="1" t="s">
        <v>248</v>
      </c>
      <c r="B1300" s="1" t="s">
        <v>249</v>
      </c>
      <c r="C1300" s="4">
        <v>44233</v>
      </c>
      <c r="D1300" s="11">
        <v>31815</v>
      </c>
      <c r="E1300" s="11">
        <v>17788</v>
      </c>
      <c r="F1300" s="11">
        <v>14027</v>
      </c>
      <c r="G1300" s="11">
        <v>491</v>
      </c>
      <c r="H1300" s="11">
        <v>1197</v>
      </c>
      <c r="I1300" s="11">
        <v>1.69</v>
      </c>
      <c r="J1300" s="11">
        <v>0.94</v>
      </c>
      <c r="K1300" s="11">
        <v>0.74</v>
      </c>
      <c r="L1300" s="11">
        <v>635</v>
      </c>
      <c r="M1300" s="1" t="s">
        <v>71</v>
      </c>
      <c r="N1300" s="1" t="s">
        <v>250</v>
      </c>
      <c r="O1300" s="1" t="s">
        <v>251</v>
      </c>
    </row>
    <row r="1301" spans="1:15" x14ac:dyDescent="0.2">
      <c r="A1301" s="1" t="s">
        <v>252</v>
      </c>
      <c r="B1301" s="1" t="s">
        <v>253</v>
      </c>
      <c r="C1301" s="4">
        <v>44230</v>
      </c>
      <c r="D1301" s="11">
        <v>833</v>
      </c>
      <c r="E1301" s="11"/>
      <c r="F1301" s="11"/>
      <c r="G1301" s="11"/>
      <c r="H1301" s="11"/>
      <c r="I1301" s="11">
        <v>2.1800000000000002</v>
      </c>
      <c r="J1301" s="11"/>
      <c r="K1301" s="11"/>
      <c r="L1301" s="11"/>
      <c r="M1301" s="1" t="s">
        <v>76</v>
      </c>
      <c r="N1301" s="1" t="s">
        <v>254</v>
      </c>
      <c r="O1301" s="1" t="s">
        <v>255</v>
      </c>
    </row>
    <row r="1302" spans="1:15" x14ac:dyDescent="0.2">
      <c r="A1302" s="1" t="s">
        <v>256</v>
      </c>
      <c r="B1302" s="1" t="s">
        <v>257</v>
      </c>
      <c r="C1302" s="4">
        <v>44192</v>
      </c>
      <c r="D1302" s="11">
        <v>2418</v>
      </c>
      <c r="E1302" s="11">
        <v>2418</v>
      </c>
      <c r="F1302" s="11"/>
      <c r="G1302" s="11"/>
      <c r="H1302" s="11"/>
      <c r="I1302" s="11">
        <v>0.09</v>
      </c>
      <c r="J1302" s="11">
        <v>0.09</v>
      </c>
      <c r="K1302" s="11"/>
      <c r="L1302" s="11"/>
      <c r="M1302" s="1" t="s">
        <v>76</v>
      </c>
      <c r="N1302" s="1" t="s">
        <v>77</v>
      </c>
      <c r="O1302" s="1" t="s">
        <v>258</v>
      </c>
    </row>
    <row r="1303" spans="1:15" x14ac:dyDescent="0.2">
      <c r="A1303" s="1" t="s">
        <v>256</v>
      </c>
      <c r="B1303" s="1" t="s">
        <v>257</v>
      </c>
      <c r="C1303" s="4">
        <v>44193</v>
      </c>
      <c r="D1303" s="11">
        <v>5203</v>
      </c>
      <c r="E1303" s="11">
        <v>5203</v>
      </c>
      <c r="F1303" s="11"/>
      <c r="G1303" s="11">
        <v>2785</v>
      </c>
      <c r="H1303" s="11">
        <v>2785</v>
      </c>
      <c r="I1303" s="11">
        <v>0.19</v>
      </c>
      <c r="J1303" s="11">
        <v>0.19</v>
      </c>
      <c r="K1303" s="11"/>
      <c r="L1303" s="11">
        <v>1023</v>
      </c>
      <c r="M1303" s="1" t="s">
        <v>76</v>
      </c>
      <c r="N1303" s="1" t="s">
        <v>77</v>
      </c>
      <c r="O1303" s="1" t="s">
        <v>258</v>
      </c>
    </row>
    <row r="1304" spans="1:15" x14ac:dyDescent="0.2">
      <c r="A1304" s="1" t="s">
        <v>256</v>
      </c>
      <c r="B1304" s="1" t="s">
        <v>257</v>
      </c>
      <c r="C1304" s="4">
        <v>44194</v>
      </c>
      <c r="D1304" s="11">
        <v>8189</v>
      </c>
      <c r="E1304" s="11">
        <v>8189</v>
      </c>
      <c r="F1304" s="11"/>
      <c r="G1304" s="11">
        <v>2986</v>
      </c>
      <c r="H1304" s="11">
        <v>2886</v>
      </c>
      <c r="I1304" s="11">
        <v>0.3</v>
      </c>
      <c r="J1304" s="11">
        <v>0.3</v>
      </c>
      <c r="K1304" s="11"/>
      <c r="L1304" s="11">
        <v>1060</v>
      </c>
      <c r="M1304" s="1" t="s">
        <v>76</v>
      </c>
      <c r="N1304" s="1" t="s">
        <v>77</v>
      </c>
      <c r="O1304" s="1" t="s">
        <v>258</v>
      </c>
    </row>
    <row r="1305" spans="1:15" x14ac:dyDescent="0.2">
      <c r="A1305" s="1" t="s">
        <v>256</v>
      </c>
      <c r="B1305" s="1" t="s">
        <v>257</v>
      </c>
      <c r="C1305" s="4">
        <v>44195</v>
      </c>
      <c r="D1305" s="11">
        <v>9722</v>
      </c>
      <c r="E1305" s="11">
        <v>9722</v>
      </c>
      <c r="F1305" s="11"/>
      <c r="G1305" s="11">
        <v>1533</v>
      </c>
      <c r="H1305" s="11">
        <v>2435</v>
      </c>
      <c r="I1305" s="11">
        <v>0.36</v>
      </c>
      <c r="J1305" s="11">
        <v>0.36</v>
      </c>
      <c r="K1305" s="11"/>
      <c r="L1305" s="11">
        <v>894</v>
      </c>
      <c r="M1305" s="1" t="s">
        <v>76</v>
      </c>
      <c r="N1305" s="1" t="s">
        <v>77</v>
      </c>
      <c r="O1305" s="1" t="s">
        <v>258</v>
      </c>
    </row>
    <row r="1306" spans="1:15" x14ac:dyDescent="0.2">
      <c r="A1306" s="1" t="s">
        <v>256</v>
      </c>
      <c r="B1306" s="1" t="s">
        <v>257</v>
      </c>
      <c r="C1306" s="4">
        <v>44196</v>
      </c>
      <c r="D1306" s="11">
        <v>9747</v>
      </c>
      <c r="E1306" s="11">
        <v>9747</v>
      </c>
      <c r="F1306" s="11"/>
      <c r="G1306" s="11">
        <v>25</v>
      </c>
      <c r="H1306" s="11">
        <v>1832</v>
      </c>
      <c r="I1306" s="11">
        <v>0.36</v>
      </c>
      <c r="J1306" s="11">
        <v>0.36</v>
      </c>
      <c r="K1306" s="11"/>
      <c r="L1306" s="11">
        <v>673</v>
      </c>
      <c r="M1306" s="1" t="s">
        <v>76</v>
      </c>
      <c r="N1306" s="1" t="s">
        <v>77</v>
      </c>
      <c r="O1306" s="1" t="s">
        <v>258</v>
      </c>
    </row>
    <row r="1307" spans="1:15" x14ac:dyDescent="0.2">
      <c r="A1307" s="1" t="s">
        <v>256</v>
      </c>
      <c r="B1307" s="1" t="s">
        <v>257</v>
      </c>
      <c r="C1307" s="4">
        <v>44197</v>
      </c>
      <c r="D1307" s="11"/>
      <c r="E1307" s="11"/>
      <c r="F1307" s="11"/>
      <c r="G1307" s="11"/>
      <c r="H1307" s="11">
        <v>1491</v>
      </c>
      <c r="I1307" s="11"/>
      <c r="J1307" s="11"/>
      <c r="K1307" s="11"/>
      <c r="L1307" s="11">
        <v>548</v>
      </c>
      <c r="M1307" s="1" t="s">
        <v>76</v>
      </c>
      <c r="N1307" s="1" t="s">
        <v>77</v>
      </c>
      <c r="O1307" s="1" t="s">
        <v>258</v>
      </c>
    </row>
    <row r="1308" spans="1:15" x14ac:dyDescent="0.2">
      <c r="A1308" s="1" t="s">
        <v>256</v>
      </c>
      <c r="B1308" s="1" t="s">
        <v>257</v>
      </c>
      <c r="C1308" s="4">
        <v>44198</v>
      </c>
      <c r="D1308" s="11"/>
      <c r="E1308" s="11"/>
      <c r="F1308" s="11"/>
      <c r="G1308" s="11"/>
      <c r="H1308" s="11">
        <v>1263</v>
      </c>
      <c r="I1308" s="11"/>
      <c r="J1308" s="11"/>
      <c r="K1308" s="11"/>
      <c r="L1308" s="11">
        <v>464</v>
      </c>
      <c r="M1308" s="1" t="s">
        <v>76</v>
      </c>
      <c r="N1308" s="1" t="s">
        <v>77</v>
      </c>
      <c r="O1308" s="1" t="s">
        <v>258</v>
      </c>
    </row>
    <row r="1309" spans="1:15" x14ac:dyDescent="0.2">
      <c r="A1309" s="1" t="s">
        <v>256</v>
      </c>
      <c r="B1309" s="1" t="s">
        <v>257</v>
      </c>
      <c r="C1309" s="4">
        <v>44199</v>
      </c>
      <c r="D1309" s="11"/>
      <c r="E1309" s="11"/>
      <c r="F1309" s="11"/>
      <c r="G1309" s="11"/>
      <c r="H1309" s="11">
        <v>1100</v>
      </c>
      <c r="I1309" s="11"/>
      <c r="J1309" s="11"/>
      <c r="K1309" s="11"/>
      <c r="L1309" s="11">
        <v>404</v>
      </c>
      <c r="M1309" s="1" t="s">
        <v>76</v>
      </c>
      <c r="N1309" s="1" t="s">
        <v>77</v>
      </c>
      <c r="O1309" s="1" t="s">
        <v>258</v>
      </c>
    </row>
    <row r="1310" spans="1:15" x14ac:dyDescent="0.2">
      <c r="A1310" s="1" t="s">
        <v>256</v>
      </c>
      <c r="B1310" s="1" t="s">
        <v>257</v>
      </c>
      <c r="C1310" s="4">
        <v>44200</v>
      </c>
      <c r="D1310" s="11"/>
      <c r="E1310" s="11"/>
      <c r="F1310" s="11"/>
      <c r="G1310" s="11"/>
      <c r="H1310" s="11">
        <v>720</v>
      </c>
      <c r="I1310" s="11"/>
      <c r="J1310" s="11"/>
      <c r="K1310" s="11"/>
      <c r="L1310" s="11">
        <v>264</v>
      </c>
      <c r="M1310" s="1" t="s">
        <v>76</v>
      </c>
      <c r="N1310" s="1" t="s">
        <v>77</v>
      </c>
      <c r="O1310" s="1" t="s">
        <v>258</v>
      </c>
    </row>
    <row r="1311" spans="1:15" x14ac:dyDescent="0.2">
      <c r="A1311" s="1" t="s">
        <v>256</v>
      </c>
      <c r="B1311" s="1" t="s">
        <v>257</v>
      </c>
      <c r="C1311" s="4">
        <v>44201</v>
      </c>
      <c r="D1311" s="11">
        <v>10369</v>
      </c>
      <c r="E1311" s="11">
        <v>10369</v>
      </c>
      <c r="F1311" s="11"/>
      <c r="G1311" s="11"/>
      <c r="H1311" s="11">
        <v>311</v>
      </c>
      <c r="I1311" s="11">
        <v>0.38</v>
      </c>
      <c r="J1311" s="11">
        <v>0.38</v>
      </c>
      <c r="K1311" s="11"/>
      <c r="L1311" s="11">
        <v>114</v>
      </c>
      <c r="M1311" s="1" t="s">
        <v>76</v>
      </c>
      <c r="N1311" s="1" t="s">
        <v>77</v>
      </c>
      <c r="O1311" s="1" t="s">
        <v>258</v>
      </c>
    </row>
    <row r="1312" spans="1:15" x14ac:dyDescent="0.2">
      <c r="A1312" s="1" t="s">
        <v>256</v>
      </c>
      <c r="B1312" s="1" t="s">
        <v>257</v>
      </c>
      <c r="C1312" s="4">
        <v>44202</v>
      </c>
      <c r="D1312" s="11">
        <v>13866</v>
      </c>
      <c r="E1312" s="11">
        <v>13866</v>
      </c>
      <c r="F1312" s="11"/>
      <c r="G1312" s="11">
        <v>3497</v>
      </c>
      <c r="H1312" s="11">
        <v>592</v>
      </c>
      <c r="I1312" s="11">
        <v>0.51</v>
      </c>
      <c r="J1312" s="11">
        <v>0.51</v>
      </c>
      <c r="K1312" s="11"/>
      <c r="L1312" s="11">
        <v>217</v>
      </c>
      <c r="M1312" s="1" t="s">
        <v>76</v>
      </c>
      <c r="N1312" s="1" t="s">
        <v>77</v>
      </c>
      <c r="O1312" s="1" t="s">
        <v>258</v>
      </c>
    </row>
    <row r="1313" spans="1:15" x14ac:dyDescent="0.2">
      <c r="A1313" s="1" t="s">
        <v>256</v>
      </c>
      <c r="B1313" s="1" t="s">
        <v>257</v>
      </c>
      <c r="C1313" s="4">
        <v>44203</v>
      </c>
      <c r="D1313" s="11">
        <v>18020</v>
      </c>
      <c r="E1313" s="11">
        <v>18020</v>
      </c>
      <c r="F1313" s="11"/>
      <c r="G1313" s="11">
        <v>4154</v>
      </c>
      <c r="H1313" s="11">
        <v>1182</v>
      </c>
      <c r="I1313" s="11">
        <v>0.66</v>
      </c>
      <c r="J1313" s="11">
        <v>0.66</v>
      </c>
      <c r="K1313" s="11"/>
      <c r="L1313" s="11">
        <v>434</v>
      </c>
      <c r="M1313" s="1" t="s">
        <v>76</v>
      </c>
      <c r="N1313" s="1" t="s">
        <v>77</v>
      </c>
      <c r="O1313" s="1" t="s">
        <v>258</v>
      </c>
    </row>
    <row r="1314" spans="1:15" x14ac:dyDescent="0.2">
      <c r="A1314" s="1" t="s">
        <v>256</v>
      </c>
      <c r="B1314" s="1" t="s">
        <v>257</v>
      </c>
      <c r="C1314" s="4">
        <v>44204</v>
      </c>
      <c r="D1314" s="11">
        <v>23190</v>
      </c>
      <c r="E1314" s="11">
        <v>23190</v>
      </c>
      <c r="F1314" s="11"/>
      <c r="G1314" s="11">
        <v>5170</v>
      </c>
      <c r="H1314" s="11">
        <v>1903</v>
      </c>
      <c r="I1314" s="11">
        <v>0.85</v>
      </c>
      <c r="J1314" s="11">
        <v>0.85</v>
      </c>
      <c r="K1314" s="11"/>
      <c r="L1314" s="11">
        <v>699</v>
      </c>
      <c r="M1314" s="1" t="s">
        <v>76</v>
      </c>
      <c r="N1314" s="1" t="s">
        <v>77</v>
      </c>
      <c r="O1314" s="1" t="s">
        <v>258</v>
      </c>
    </row>
    <row r="1315" spans="1:15" x14ac:dyDescent="0.2">
      <c r="A1315" s="1" t="s">
        <v>256</v>
      </c>
      <c r="B1315" s="1" t="s">
        <v>257</v>
      </c>
      <c r="C1315" s="4">
        <v>44205</v>
      </c>
      <c r="D1315" s="11">
        <v>23494</v>
      </c>
      <c r="E1315" s="11">
        <v>23494</v>
      </c>
      <c r="F1315" s="11"/>
      <c r="G1315" s="11">
        <v>304</v>
      </c>
      <c r="H1315" s="11">
        <v>1928</v>
      </c>
      <c r="I1315" s="11">
        <v>0.86</v>
      </c>
      <c r="J1315" s="11">
        <v>0.86</v>
      </c>
      <c r="K1315" s="11"/>
      <c r="L1315" s="11">
        <v>708</v>
      </c>
      <c r="M1315" s="1" t="s">
        <v>76</v>
      </c>
      <c r="N1315" s="1" t="s">
        <v>77</v>
      </c>
      <c r="O1315" s="1" t="s">
        <v>258</v>
      </c>
    </row>
    <row r="1316" spans="1:15" x14ac:dyDescent="0.2">
      <c r="A1316" s="1" t="s">
        <v>256</v>
      </c>
      <c r="B1316" s="1" t="s">
        <v>257</v>
      </c>
      <c r="C1316" s="4">
        <v>44206</v>
      </c>
      <c r="D1316" s="11">
        <v>23497</v>
      </c>
      <c r="E1316" s="11">
        <v>23497</v>
      </c>
      <c r="F1316" s="11"/>
      <c r="G1316" s="11">
        <v>3</v>
      </c>
      <c r="H1316" s="11">
        <v>1911</v>
      </c>
      <c r="I1316" s="11">
        <v>0.86</v>
      </c>
      <c r="J1316" s="11">
        <v>0.86</v>
      </c>
      <c r="K1316" s="11"/>
      <c r="L1316" s="11">
        <v>702</v>
      </c>
      <c r="M1316" s="1" t="s">
        <v>76</v>
      </c>
      <c r="N1316" s="1" t="s">
        <v>77</v>
      </c>
      <c r="O1316" s="1" t="s">
        <v>258</v>
      </c>
    </row>
    <row r="1317" spans="1:15" x14ac:dyDescent="0.2">
      <c r="A1317" s="1" t="s">
        <v>256</v>
      </c>
      <c r="B1317" s="1" t="s">
        <v>257</v>
      </c>
      <c r="C1317" s="4">
        <v>44207</v>
      </c>
      <c r="D1317" s="11">
        <v>25703</v>
      </c>
      <c r="E1317" s="11">
        <v>25703</v>
      </c>
      <c r="F1317" s="11"/>
      <c r="G1317" s="11">
        <v>2206</v>
      </c>
      <c r="H1317" s="11">
        <v>2208</v>
      </c>
      <c r="I1317" s="11">
        <v>0.94</v>
      </c>
      <c r="J1317" s="11">
        <v>0.94</v>
      </c>
      <c r="K1317" s="11"/>
      <c r="L1317" s="11">
        <v>811</v>
      </c>
      <c r="M1317" s="1" t="s">
        <v>76</v>
      </c>
      <c r="N1317" s="1" t="s">
        <v>77</v>
      </c>
      <c r="O1317" s="1" t="s">
        <v>258</v>
      </c>
    </row>
    <row r="1318" spans="1:15" x14ac:dyDescent="0.2">
      <c r="A1318" s="1" t="s">
        <v>256</v>
      </c>
      <c r="B1318" s="1" t="s">
        <v>257</v>
      </c>
      <c r="C1318" s="4">
        <v>44208</v>
      </c>
      <c r="D1318" s="11">
        <v>27788</v>
      </c>
      <c r="E1318" s="11">
        <v>27788</v>
      </c>
      <c r="F1318" s="11"/>
      <c r="G1318" s="11">
        <v>2085</v>
      </c>
      <c r="H1318" s="11">
        <v>2488</v>
      </c>
      <c r="I1318" s="11">
        <v>1.02</v>
      </c>
      <c r="J1318" s="11">
        <v>1.02</v>
      </c>
      <c r="K1318" s="11"/>
      <c r="L1318" s="11">
        <v>914</v>
      </c>
      <c r="M1318" s="1" t="s">
        <v>76</v>
      </c>
      <c r="N1318" s="1" t="s">
        <v>77</v>
      </c>
      <c r="O1318" s="1" t="s">
        <v>258</v>
      </c>
    </row>
    <row r="1319" spans="1:15" x14ac:dyDescent="0.2">
      <c r="A1319" s="1" t="s">
        <v>256</v>
      </c>
      <c r="B1319" s="1" t="s">
        <v>257</v>
      </c>
      <c r="C1319" s="4">
        <v>44209</v>
      </c>
      <c r="D1319" s="11">
        <v>33934</v>
      </c>
      <c r="E1319" s="11">
        <v>33934</v>
      </c>
      <c r="F1319" s="11"/>
      <c r="G1319" s="11">
        <v>6146</v>
      </c>
      <c r="H1319" s="11">
        <v>2867</v>
      </c>
      <c r="I1319" s="11">
        <v>1.25</v>
      </c>
      <c r="J1319" s="11">
        <v>1.25</v>
      </c>
      <c r="K1319" s="11"/>
      <c r="L1319" s="11">
        <v>1053</v>
      </c>
      <c r="M1319" s="1" t="s">
        <v>76</v>
      </c>
      <c r="N1319" s="1" t="s">
        <v>77</v>
      </c>
      <c r="O1319" s="1" t="s">
        <v>258</v>
      </c>
    </row>
    <row r="1320" spans="1:15" x14ac:dyDescent="0.2">
      <c r="A1320" s="1" t="s">
        <v>256</v>
      </c>
      <c r="B1320" s="1" t="s">
        <v>257</v>
      </c>
      <c r="C1320" s="4">
        <v>44210</v>
      </c>
      <c r="D1320" s="11">
        <v>42556</v>
      </c>
      <c r="E1320" s="11">
        <v>42556</v>
      </c>
      <c r="F1320" s="11"/>
      <c r="G1320" s="11">
        <v>8622</v>
      </c>
      <c r="H1320" s="11">
        <v>3505</v>
      </c>
      <c r="I1320" s="11">
        <v>1.56</v>
      </c>
      <c r="J1320" s="11">
        <v>1.56</v>
      </c>
      <c r="K1320" s="11"/>
      <c r="L1320" s="11">
        <v>1288</v>
      </c>
      <c r="M1320" s="1" t="s">
        <v>76</v>
      </c>
      <c r="N1320" s="1" t="s">
        <v>77</v>
      </c>
      <c r="O1320" s="1" t="s">
        <v>258</v>
      </c>
    </row>
    <row r="1321" spans="1:15" x14ac:dyDescent="0.2">
      <c r="A1321" s="1" t="s">
        <v>256</v>
      </c>
      <c r="B1321" s="1" t="s">
        <v>257</v>
      </c>
      <c r="C1321" s="4">
        <v>44211</v>
      </c>
      <c r="D1321" s="11">
        <v>49811</v>
      </c>
      <c r="E1321" s="11">
        <v>49811</v>
      </c>
      <c r="F1321" s="11"/>
      <c r="G1321" s="11">
        <v>7255</v>
      </c>
      <c r="H1321" s="11">
        <v>3803</v>
      </c>
      <c r="I1321" s="11">
        <v>1.83</v>
      </c>
      <c r="J1321" s="11">
        <v>1.83</v>
      </c>
      <c r="K1321" s="11"/>
      <c r="L1321" s="11">
        <v>1397</v>
      </c>
      <c r="M1321" s="1" t="s">
        <v>76</v>
      </c>
      <c r="N1321" s="1" t="s">
        <v>77</v>
      </c>
      <c r="O1321" s="1" t="s">
        <v>258</v>
      </c>
    </row>
    <row r="1322" spans="1:15" x14ac:dyDescent="0.2">
      <c r="A1322" s="1" t="s">
        <v>256</v>
      </c>
      <c r="B1322" s="1" t="s">
        <v>257</v>
      </c>
      <c r="C1322" s="4">
        <v>44212</v>
      </c>
      <c r="D1322" s="11">
        <v>50900</v>
      </c>
      <c r="E1322" s="11">
        <v>50900</v>
      </c>
      <c r="F1322" s="11"/>
      <c r="G1322" s="11">
        <v>1089</v>
      </c>
      <c r="H1322" s="11">
        <v>3915</v>
      </c>
      <c r="I1322" s="11">
        <v>1.87</v>
      </c>
      <c r="J1322" s="11">
        <v>1.87</v>
      </c>
      <c r="K1322" s="11"/>
      <c r="L1322" s="11">
        <v>1438</v>
      </c>
      <c r="M1322" s="1" t="s">
        <v>76</v>
      </c>
      <c r="N1322" s="1" t="s">
        <v>77</v>
      </c>
      <c r="O1322" s="1" t="s">
        <v>258</v>
      </c>
    </row>
    <row r="1323" spans="1:15" x14ac:dyDescent="0.2">
      <c r="A1323" s="1" t="s">
        <v>256</v>
      </c>
      <c r="B1323" s="1" t="s">
        <v>257</v>
      </c>
      <c r="C1323" s="4">
        <v>44213</v>
      </c>
      <c r="D1323" s="11">
        <v>52030</v>
      </c>
      <c r="E1323" s="11">
        <v>50942</v>
      </c>
      <c r="F1323" s="11">
        <v>1088</v>
      </c>
      <c r="G1323" s="11">
        <v>1130</v>
      </c>
      <c r="H1323" s="11">
        <v>4076</v>
      </c>
      <c r="I1323" s="11">
        <v>1.91</v>
      </c>
      <c r="J1323" s="11">
        <v>1.87</v>
      </c>
      <c r="K1323" s="11">
        <v>0.04</v>
      </c>
      <c r="L1323" s="11">
        <v>1497</v>
      </c>
      <c r="M1323" s="1" t="s">
        <v>76</v>
      </c>
      <c r="N1323" s="1" t="s">
        <v>77</v>
      </c>
      <c r="O1323" s="1" t="s">
        <v>258</v>
      </c>
    </row>
    <row r="1324" spans="1:15" x14ac:dyDescent="0.2">
      <c r="A1324" s="1" t="s">
        <v>256</v>
      </c>
      <c r="B1324" s="1" t="s">
        <v>257</v>
      </c>
      <c r="C1324" s="4">
        <v>44214</v>
      </c>
      <c r="D1324" s="11">
        <v>56525</v>
      </c>
      <c r="E1324" s="11">
        <v>53766</v>
      </c>
      <c r="F1324" s="11">
        <v>2759</v>
      </c>
      <c r="G1324" s="11">
        <v>4495</v>
      </c>
      <c r="H1324" s="11">
        <v>4403</v>
      </c>
      <c r="I1324" s="11">
        <v>2.08</v>
      </c>
      <c r="J1324" s="11">
        <v>1.98</v>
      </c>
      <c r="K1324" s="11">
        <v>0.1</v>
      </c>
      <c r="L1324" s="11">
        <v>1617</v>
      </c>
      <c r="M1324" s="1" t="s">
        <v>76</v>
      </c>
      <c r="N1324" s="1" t="s">
        <v>77</v>
      </c>
      <c r="O1324" s="1" t="s">
        <v>258</v>
      </c>
    </row>
    <row r="1325" spans="1:15" x14ac:dyDescent="0.2">
      <c r="A1325" s="1" t="s">
        <v>256</v>
      </c>
      <c r="B1325" s="1" t="s">
        <v>257</v>
      </c>
      <c r="C1325" s="4">
        <v>44215</v>
      </c>
      <c r="D1325" s="11">
        <v>62793</v>
      </c>
      <c r="E1325" s="11">
        <v>56127</v>
      </c>
      <c r="F1325" s="11">
        <v>6666</v>
      </c>
      <c r="G1325" s="11">
        <v>6268</v>
      </c>
      <c r="H1325" s="11">
        <v>5001</v>
      </c>
      <c r="I1325" s="11">
        <v>2.31</v>
      </c>
      <c r="J1325" s="11">
        <v>2.06</v>
      </c>
      <c r="K1325" s="11">
        <v>0.24</v>
      </c>
      <c r="L1325" s="11">
        <v>1837</v>
      </c>
      <c r="M1325" s="1" t="s">
        <v>76</v>
      </c>
      <c r="N1325" s="1" t="s">
        <v>77</v>
      </c>
      <c r="O1325" s="1" t="s">
        <v>258</v>
      </c>
    </row>
    <row r="1326" spans="1:15" x14ac:dyDescent="0.2">
      <c r="A1326" s="1" t="s">
        <v>256</v>
      </c>
      <c r="B1326" s="1" t="s">
        <v>257</v>
      </c>
      <c r="C1326" s="4">
        <v>44216</v>
      </c>
      <c r="D1326" s="11">
        <v>66262</v>
      </c>
      <c r="E1326" s="11">
        <v>57764</v>
      </c>
      <c r="F1326" s="11">
        <v>8498</v>
      </c>
      <c r="G1326" s="11">
        <v>3469</v>
      </c>
      <c r="H1326" s="11">
        <v>4618</v>
      </c>
      <c r="I1326" s="11">
        <v>2.4300000000000002</v>
      </c>
      <c r="J1326" s="11">
        <v>2.12</v>
      </c>
      <c r="K1326" s="11">
        <v>0.31</v>
      </c>
      <c r="L1326" s="11">
        <v>1696</v>
      </c>
      <c r="M1326" s="1" t="s">
        <v>76</v>
      </c>
      <c r="N1326" s="1" t="s">
        <v>77</v>
      </c>
      <c r="O1326" s="1" t="s">
        <v>258</v>
      </c>
    </row>
    <row r="1327" spans="1:15" x14ac:dyDescent="0.2">
      <c r="A1327" s="1" t="s">
        <v>256</v>
      </c>
      <c r="B1327" s="1" t="s">
        <v>257</v>
      </c>
      <c r="C1327" s="4">
        <v>44217</v>
      </c>
      <c r="D1327" s="11">
        <v>67760</v>
      </c>
      <c r="E1327" s="11">
        <v>58628</v>
      </c>
      <c r="F1327" s="11">
        <v>9132</v>
      </c>
      <c r="G1327" s="11">
        <v>1498</v>
      </c>
      <c r="H1327" s="11">
        <v>3601</v>
      </c>
      <c r="I1327" s="11">
        <v>2.4900000000000002</v>
      </c>
      <c r="J1327" s="11">
        <v>2.15</v>
      </c>
      <c r="K1327" s="11">
        <v>0.34</v>
      </c>
      <c r="L1327" s="11">
        <v>1323</v>
      </c>
      <c r="M1327" s="1" t="s">
        <v>76</v>
      </c>
      <c r="N1327" s="1" t="s">
        <v>77</v>
      </c>
      <c r="O1327" s="1" t="s">
        <v>258</v>
      </c>
    </row>
    <row r="1328" spans="1:15" x14ac:dyDescent="0.2">
      <c r="A1328" s="1" t="s">
        <v>256</v>
      </c>
      <c r="B1328" s="1" t="s">
        <v>257</v>
      </c>
      <c r="C1328" s="4">
        <v>44218</v>
      </c>
      <c r="D1328" s="11">
        <v>68116</v>
      </c>
      <c r="E1328" s="11">
        <v>58914</v>
      </c>
      <c r="F1328" s="11">
        <v>9202</v>
      </c>
      <c r="G1328" s="11">
        <v>356</v>
      </c>
      <c r="H1328" s="11">
        <v>2615</v>
      </c>
      <c r="I1328" s="11">
        <v>2.5</v>
      </c>
      <c r="J1328" s="11">
        <v>2.16</v>
      </c>
      <c r="K1328" s="11">
        <v>0.34</v>
      </c>
      <c r="L1328" s="11">
        <v>961</v>
      </c>
      <c r="M1328" s="1" t="s">
        <v>76</v>
      </c>
      <c r="N1328" s="1" t="s">
        <v>77</v>
      </c>
      <c r="O1328" s="1" t="s">
        <v>258</v>
      </c>
    </row>
    <row r="1329" spans="1:15" x14ac:dyDescent="0.2">
      <c r="A1329" s="1" t="s">
        <v>256</v>
      </c>
      <c r="B1329" s="1" t="s">
        <v>257</v>
      </c>
      <c r="C1329" s="4">
        <v>44219</v>
      </c>
      <c r="D1329" s="11">
        <v>68124</v>
      </c>
      <c r="E1329" s="11">
        <v>58922</v>
      </c>
      <c r="F1329" s="11">
        <v>9202</v>
      </c>
      <c r="G1329" s="11">
        <v>8</v>
      </c>
      <c r="H1329" s="11">
        <v>2461</v>
      </c>
      <c r="I1329" s="11">
        <v>2.5</v>
      </c>
      <c r="J1329" s="11">
        <v>2.16</v>
      </c>
      <c r="K1329" s="11">
        <v>0.34</v>
      </c>
      <c r="L1329" s="11">
        <v>904</v>
      </c>
      <c r="M1329" s="1" t="s">
        <v>76</v>
      </c>
      <c r="N1329" s="1" t="s">
        <v>77</v>
      </c>
      <c r="O1329" s="1" t="s">
        <v>258</v>
      </c>
    </row>
    <row r="1330" spans="1:15" x14ac:dyDescent="0.2">
      <c r="A1330" s="1" t="s">
        <v>256</v>
      </c>
      <c r="B1330" s="1" t="s">
        <v>257</v>
      </c>
      <c r="C1330" s="4">
        <v>44220</v>
      </c>
      <c r="D1330" s="11"/>
      <c r="E1330" s="11"/>
      <c r="F1330" s="11"/>
      <c r="G1330" s="11"/>
      <c r="H1330" s="11">
        <v>2302</v>
      </c>
      <c r="I1330" s="11"/>
      <c r="J1330" s="11"/>
      <c r="K1330" s="11"/>
      <c r="L1330" s="11">
        <v>846</v>
      </c>
      <c r="M1330" s="1" t="s">
        <v>76</v>
      </c>
      <c r="N1330" s="1" t="s">
        <v>77</v>
      </c>
      <c r="O1330" s="1" t="s">
        <v>258</v>
      </c>
    </row>
    <row r="1331" spans="1:15" x14ac:dyDescent="0.2">
      <c r="A1331" s="1" t="s">
        <v>256</v>
      </c>
      <c r="B1331" s="1" t="s">
        <v>257</v>
      </c>
      <c r="C1331" s="4">
        <v>44221</v>
      </c>
      <c r="D1331" s="11">
        <v>68161</v>
      </c>
      <c r="E1331" s="11">
        <v>58959</v>
      </c>
      <c r="F1331" s="11">
        <v>9202</v>
      </c>
      <c r="G1331" s="11"/>
      <c r="H1331" s="11">
        <v>1662</v>
      </c>
      <c r="I1331" s="11">
        <v>2.5</v>
      </c>
      <c r="J1331" s="11">
        <v>2.17</v>
      </c>
      <c r="K1331" s="11">
        <v>0.34</v>
      </c>
      <c r="L1331" s="11">
        <v>611</v>
      </c>
      <c r="M1331" s="1" t="s">
        <v>76</v>
      </c>
      <c r="N1331" s="1" t="s">
        <v>77</v>
      </c>
      <c r="O1331" s="1" t="s">
        <v>258</v>
      </c>
    </row>
    <row r="1332" spans="1:15" x14ac:dyDescent="0.2">
      <c r="A1332" s="1" t="s">
        <v>256</v>
      </c>
      <c r="B1332" s="1" t="s">
        <v>257</v>
      </c>
      <c r="C1332" s="4">
        <v>44222</v>
      </c>
      <c r="D1332" s="11">
        <v>71254</v>
      </c>
      <c r="E1332" s="11">
        <v>61426</v>
      </c>
      <c r="F1332" s="11">
        <v>9828</v>
      </c>
      <c r="G1332" s="11">
        <v>3093</v>
      </c>
      <c r="H1332" s="11">
        <v>1209</v>
      </c>
      <c r="I1332" s="11">
        <v>2.62</v>
      </c>
      <c r="J1332" s="11">
        <v>2.2599999999999998</v>
      </c>
      <c r="K1332" s="11">
        <v>0.36</v>
      </c>
      <c r="L1332" s="11">
        <v>444</v>
      </c>
      <c r="M1332" s="1" t="s">
        <v>76</v>
      </c>
      <c r="N1332" s="1" t="s">
        <v>77</v>
      </c>
      <c r="O1332" s="1" t="s">
        <v>258</v>
      </c>
    </row>
    <row r="1333" spans="1:15" x14ac:dyDescent="0.2">
      <c r="A1333" s="1" t="s">
        <v>256</v>
      </c>
      <c r="B1333" s="1" t="s">
        <v>257</v>
      </c>
      <c r="C1333" s="4">
        <v>44223</v>
      </c>
      <c r="D1333" s="11">
        <v>78139</v>
      </c>
      <c r="E1333" s="11">
        <v>65258</v>
      </c>
      <c r="F1333" s="11">
        <v>12881</v>
      </c>
      <c r="G1333" s="11">
        <v>6885</v>
      </c>
      <c r="H1333" s="11">
        <v>1697</v>
      </c>
      <c r="I1333" s="11">
        <v>2.87</v>
      </c>
      <c r="J1333" s="11">
        <v>2.4</v>
      </c>
      <c r="K1333" s="11">
        <v>0.47</v>
      </c>
      <c r="L1333" s="11">
        <v>623</v>
      </c>
      <c r="M1333" s="1" t="s">
        <v>76</v>
      </c>
      <c r="N1333" s="1" t="s">
        <v>77</v>
      </c>
      <c r="O1333" s="1" t="s">
        <v>258</v>
      </c>
    </row>
    <row r="1334" spans="1:15" x14ac:dyDescent="0.2">
      <c r="A1334" s="1" t="s">
        <v>256</v>
      </c>
      <c r="B1334" s="1" t="s">
        <v>257</v>
      </c>
      <c r="C1334" s="4">
        <v>44224</v>
      </c>
      <c r="D1334" s="11">
        <v>85181</v>
      </c>
      <c r="E1334" s="11">
        <v>68634</v>
      </c>
      <c r="F1334" s="11">
        <v>16547</v>
      </c>
      <c r="G1334" s="11">
        <v>7042</v>
      </c>
      <c r="H1334" s="11">
        <v>2489</v>
      </c>
      <c r="I1334" s="11">
        <v>3.13</v>
      </c>
      <c r="J1334" s="11">
        <v>2.52</v>
      </c>
      <c r="K1334" s="11">
        <v>0.61</v>
      </c>
      <c r="L1334" s="11">
        <v>914</v>
      </c>
      <c r="M1334" s="1" t="s">
        <v>76</v>
      </c>
      <c r="N1334" s="1" t="s">
        <v>77</v>
      </c>
      <c r="O1334" s="1" t="s">
        <v>258</v>
      </c>
    </row>
    <row r="1335" spans="1:15" x14ac:dyDescent="0.2">
      <c r="A1335" s="1" t="s">
        <v>256</v>
      </c>
      <c r="B1335" s="1" t="s">
        <v>257</v>
      </c>
      <c r="C1335" s="4">
        <v>44225</v>
      </c>
      <c r="D1335" s="11">
        <v>93189</v>
      </c>
      <c r="E1335" s="11">
        <v>71594</v>
      </c>
      <c r="F1335" s="11">
        <v>21595</v>
      </c>
      <c r="G1335" s="11">
        <v>8008</v>
      </c>
      <c r="H1335" s="11">
        <v>3582</v>
      </c>
      <c r="I1335" s="11">
        <v>3.42</v>
      </c>
      <c r="J1335" s="11">
        <v>2.63</v>
      </c>
      <c r="K1335" s="11">
        <v>0.79</v>
      </c>
      <c r="L1335" s="11">
        <v>1316</v>
      </c>
      <c r="M1335" s="1" t="s">
        <v>76</v>
      </c>
      <c r="N1335" s="1" t="s">
        <v>77</v>
      </c>
      <c r="O1335" s="1" t="s">
        <v>258</v>
      </c>
    </row>
    <row r="1336" spans="1:15" x14ac:dyDescent="0.2">
      <c r="A1336" s="1" t="s">
        <v>256</v>
      </c>
      <c r="B1336" s="1" t="s">
        <v>257</v>
      </c>
      <c r="C1336" s="4">
        <v>44226</v>
      </c>
      <c r="D1336" s="11">
        <v>93814</v>
      </c>
      <c r="E1336" s="11">
        <v>71787</v>
      </c>
      <c r="F1336" s="11">
        <v>22027</v>
      </c>
      <c r="G1336" s="11">
        <v>625</v>
      </c>
      <c r="H1336" s="11">
        <v>3670</v>
      </c>
      <c r="I1336" s="11">
        <v>3.45</v>
      </c>
      <c r="J1336" s="11">
        <v>2.64</v>
      </c>
      <c r="K1336" s="11">
        <v>0.81</v>
      </c>
      <c r="L1336" s="11">
        <v>1348</v>
      </c>
      <c r="M1336" s="1" t="s">
        <v>76</v>
      </c>
      <c r="N1336" s="1" t="s">
        <v>77</v>
      </c>
      <c r="O1336" s="1" t="s">
        <v>258</v>
      </c>
    </row>
    <row r="1337" spans="1:15" x14ac:dyDescent="0.2">
      <c r="A1337" s="1" t="s">
        <v>256</v>
      </c>
      <c r="B1337" s="1" t="s">
        <v>257</v>
      </c>
      <c r="C1337" s="4">
        <v>44227</v>
      </c>
      <c r="D1337" s="11">
        <v>93822</v>
      </c>
      <c r="E1337" s="11">
        <v>71795</v>
      </c>
      <c r="F1337" s="11">
        <v>22027</v>
      </c>
      <c r="G1337" s="11">
        <v>8</v>
      </c>
      <c r="H1337" s="11">
        <v>3668</v>
      </c>
      <c r="I1337" s="11">
        <v>3.45</v>
      </c>
      <c r="J1337" s="11">
        <v>2.64</v>
      </c>
      <c r="K1337" s="11">
        <v>0.81</v>
      </c>
      <c r="L1337" s="11">
        <v>1347</v>
      </c>
      <c r="M1337" s="1" t="s">
        <v>76</v>
      </c>
      <c r="N1337" s="1" t="s">
        <v>77</v>
      </c>
      <c r="O1337" s="1" t="s">
        <v>258</v>
      </c>
    </row>
    <row r="1338" spans="1:15" x14ac:dyDescent="0.2">
      <c r="A1338" s="1" t="s">
        <v>256</v>
      </c>
      <c r="B1338" s="1" t="s">
        <v>257</v>
      </c>
      <c r="C1338" s="4">
        <v>44228</v>
      </c>
      <c r="D1338" s="11">
        <v>96696</v>
      </c>
      <c r="E1338" s="11">
        <v>72847</v>
      </c>
      <c r="F1338" s="11">
        <v>23849</v>
      </c>
      <c r="G1338" s="11">
        <v>2874</v>
      </c>
      <c r="H1338" s="11">
        <v>4076</v>
      </c>
      <c r="I1338" s="11">
        <v>3.55</v>
      </c>
      <c r="J1338" s="11">
        <v>2.68</v>
      </c>
      <c r="K1338" s="11">
        <v>0.88</v>
      </c>
      <c r="L1338" s="11">
        <v>1497</v>
      </c>
      <c r="M1338" s="1" t="s">
        <v>76</v>
      </c>
      <c r="N1338" s="1" t="s">
        <v>77</v>
      </c>
      <c r="O1338" s="1" t="s">
        <v>258</v>
      </c>
    </row>
    <row r="1339" spans="1:15" x14ac:dyDescent="0.2">
      <c r="A1339" s="1" t="s">
        <v>256</v>
      </c>
      <c r="B1339" s="1" t="s">
        <v>257</v>
      </c>
      <c r="C1339" s="4">
        <v>44229</v>
      </c>
      <c r="D1339" s="11">
        <v>100493</v>
      </c>
      <c r="E1339" s="11">
        <v>74442</v>
      </c>
      <c r="F1339" s="11">
        <v>26051</v>
      </c>
      <c r="G1339" s="11">
        <v>3797</v>
      </c>
      <c r="H1339" s="11">
        <v>4177</v>
      </c>
      <c r="I1339" s="11">
        <v>3.69</v>
      </c>
      <c r="J1339" s="11">
        <v>2.73</v>
      </c>
      <c r="K1339" s="11">
        <v>0.96</v>
      </c>
      <c r="L1339" s="11">
        <v>1534</v>
      </c>
      <c r="M1339" s="1" t="s">
        <v>76</v>
      </c>
      <c r="N1339" s="1" t="s">
        <v>77</v>
      </c>
      <c r="O1339" s="1" t="s">
        <v>258</v>
      </c>
    </row>
    <row r="1340" spans="1:15" x14ac:dyDescent="0.2">
      <c r="A1340" s="1" t="s">
        <v>256</v>
      </c>
      <c r="B1340" s="1" t="s">
        <v>257</v>
      </c>
      <c r="C1340" s="4">
        <v>44230</v>
      </c>
      <c r="D1340" s="11">
        <v>107015</v>
      </c>
      <c r="E1340" s="11">
        <v>76056</v>
      </c>
      <c r="F1340" s="11">
        <v>30959</v>
      </c>
      <c r="G1340" s="11">
        <v>6522</v>
      </c>
      <c r="H1340" s="11">
        <v>4125</v>
      </c>
      <c r="I1340" s="11">
        <v>3.93</v>
      </c>
      <c r="J1340" s="11">
        <v>2.79</v>
      </c>
      <c r="K1340" s="11">
        <v>1.1399999999999999</v>
      </c>
      <c r="L1340" s="11">
        <v>1515</v>
      </c>
      <c r="M1340" s="1" t="s">
        <v>76</v>
      </c>
      <c r="N1340" s="1" t="s">
        <v>77</v>
      </c>
      <c r="O1340" s="1" t="s">
        <v>258</v>
      </c>
    </row>
    <row r="1341" spans="1:15" x14ac:dyDescent="0.2">
      <c r="A1341" s="1" t="s">
        <v>256</v>
      </c>
      <c r="B1341" s="1" t="s">
        <v>257</v>
      </c>
      <c r="C1341" s="4">
        <v>44231</v>
      </c>
      <c r="D1341" s="11">
        <v>116523</v>
      </c>
      <c r="E1341" s="11">
        <v>77567</v>
      </c>
      <c r="F1341" s="11">
        <v>38956</v>
      </c>
      <c r="G1341" s="11">
        <v>9508</v>
      </c>
      <c r="H1341" s="11">
        <v>4477</v>
      </c>
      <c r="I1341" s="11">
        <v>4.28</v>
      </c>
      <c r="J1341" s="11">
        <v>2.85</v>
      </c>
      <c r="K1341" s="11">
        <v>1.43</v>
      </c>
      <c r="L1341" s="11">
        <v>1645</v>
      </c>
      <c r="M1341" s="1" t="s">
        <v>76</v>
      </c>
      <c r="N1341" s="1" t="s">
        <v>77</v>
      </c>
      <c r="O1341" s="1" t="s">
        <v>258</v>
      </c>
    </row>
    <row r="1342" spans="1:15" x14ac:dyDescent="0.2">
      <c r="A1342" s="1" t="s">
        <v>256</v>
      </c>
      <c r="B1342" s="1" t="s">
        <v>257</v>
      </c>
      <c r="C1342" s="4">
        <v>44232</v>
      </c>
      <c r="D1342" s="11">
        <v>123144</v>
      </c>
      <c r="E1342" s="11">
        <v>78457</v>
      </c>
      <c r="F1342" s="11">
        <v>44687</v>
      </c>
      <c r="G1342" s="11">
        <v>6621</v>
      </c>
      <c r="H1342" s="11">
        <v>4279</v>
      </c>
      <c r="I1342" s="11">
        <v>4.5199999999999996</v>
      </c>
      <c r="J1342" s="11">
        <v>2.88</v>
      </c>
      <c r="K1342" s="11">
        <v>1.64</v>
      </c>
      <c r="L1342" s="11">
        <v>1572</v>
      </c>
      <c r="M1342" s="1" t="s">
        <v>76</v>
      </c>
      <c r="N1342" s="1" t="s">
        <v>77</v>
      </c>
      <c r="O1342" s="1" t="s">
        <v>258</v>
      </c>
    </row>
    <row r="1343" spans="1:15" x14ac:dyDescent="0.2">
      <c r="A1343" s="1" t="s">
        <v>256</v>
      </c>
      <c r="B1343" s="1" t="s">
        <v>257</v>
      </c>
      <c r="C1343" s="4">
        <v>44233</v>
      </c>
      <c r="D1343" s="11">
        <v>123888</v>
      </c>
      <c r="E1343" s="11">
        <v>78552</v>
      </c>
      <c r="F1343" s="11">
        <v>45336</v>
      </c>
      <c r="G1343" s="11">
        <v>744</v>
      </c>
      <c r="H1343" s="11">
        <v>4296</v>
      </c>
      <c r="I1343" s="11">
        <v>4.55</v>
      </c>
      <c r="J1343" s="11">
        <v>2.89</v>
      </c>
      <c r="K1343" s="11">
        <v>1.67</v>
      </c>
      <c r="L1343" s="11">
        <v>1578</v>
      </c>
      <c r="M1343" s="1" t="s">
        <v>76</v>
      </c>
      <c r="N1343" s="1" t="s">
        <v>77</v>
      </c>
      <c r="O1343" s="1" t="s">
        <v>258</v>
      </c>
    </row>
    <row r="1344" spans="1:15" x14ac:dyDescent="0.2">
      <c r="A1344" s="1" t="s">
        <v>259</v>
      </c>
      <c r="B1344" s="1" t="s">
        <v>260</v>
      </c>
      <c r="C1344" s="4">
        <v>44195</v>
      </c>
      <c r="D1344" s="11">
        <v>1200</v>
      </c>
      <c r="E1344" s="11">
        <v>1200</v>
      </c>
      <c r="F1344" s="11"/>
      <c r="G1344" s="11"/>
      <c r="H1344" s="11"/>
      <c r="I1344" s="11">
        <v>0.19</v>
      </c>
      <c r="J1344" s="11">
        <v>0.19</v>
      </c>
      <c r="K1344" s="11"/>
      <c r="L1344" s="11"/>
      <c r="M1344" s="1" t="s">
        <v>71</v>
      </c>
      <c r="N1344" s="1" t="s">
        <v>261</v>
      </c>
      <c r="O1344" s="1" t="s">
        <v>262</v>
      </c>
    </row>
    <row r="1345" spans="1:15" x14ac:dyDescent="0.2">
      <c r="A1345" s="1" t="s">
        <v>259</v>
      </c>
      <c r="B1345" s="1" t="s">
        <v>260</v>
      </c>
      <c r="C1345" s="4">
        <v>44196</v>
      </c>
      <c r="D1345" s="11"/>
      <c r="E1345" s="11"/>
      <c r="F1345" s="11"/>
      <c r="G1345" s="11"/>
      <c r="H1345" s="11">
        <v>62</v>
      </c>
      <c r="I1345" s="11"/>
      <c r="J1345" s="11"/>
      <c r="K1345" s="11"/>
      <c r="L1345" s="11">
        <v>99</v>
      </c>
      <c r="M1345" s="1" t="s">
        <v>71</v>
      </c>
      <c r="N1345" s="1" t="s">
        <v>261</v>
      </c>
      <c r="O1345" s="1" t="s">
        <v>262</v>
      </c>
    </row>
    <row r="1346" spans="1:15" x14ac:dyDescent="0.2">
      <c r="A1346" s="1" t="s">
        <v>259</v>
      </c>
      <c r="B1346" s="1" t="s">
        <v>260</v>
      </c>
      <c r="C1346" s="4">
        <v>44197</v>
      </c>
      <c r="D1346" s="11"/>
      <c r="E1346" s="11"/>
      <c r="F1346" s="11"/>
      <c r="G1346" s="11"/>
      <c r="H1346" s="11">
        <v>62</v>
      </c>
      <c r="I1346" s="11"/>
      <c r="J1346" s="11"/>
      <c r="K1346" s="11"/>
      <c r="L1346" s="11">
        <v>99</v>
      </c>
      <c r="M1346" s="1" t="s">
        <v>71</v>
      </c>
      <c r="N1346" s="1" t="s">
        <v>261</v>
      </c>
      <c r="O1346" s="1" t="s">
        <v>262</v>
      </c>
    </row>
    <row r="1347" spans="1:15" x14ac:dyDescent="0.2">
      <c r="A1347" s="1" t="s">
        <v>259</v>
      </c>
      <c r="B1347" s="1" t="s">
        <v>260</v>
      </c>
      <c r="C1347" s="4">
        <v>44198</v>
      </c>
      <c r="D1347" s="11"/>
      <c r="E1347" s="11"/>
      <c r="F1347" s="11"/>
      <c r="G1347" s="11"/>
      <c r="H1347" s="11">
        <v>62</v>
      </c>
      <c r="I1347" s="11"/>
      <c r="J1347" s="11"/>
      <c r="K1347" s="11"/>
      <c r="L1347" s="11">
        <v>99</v>
      </c>
      <c r="M1347" s="1" t="s">
        <v>71</v>
      </c>
      <c r="N1347" s="1" t="s">
        <v>261</v>
      </c>
      <c r="O1347" s="1" t="s">
        <v>262</v>
      </c>
    </row>
    <row r="1348" spans="1:15" x14ac:dyDescent="0.2">
      <c r="A1348" s="1" t="s">
        <v>259</v>
      </c>
      <c r="B1348" s="1" t="s">
        <v>260</v>
      </c>
      <c r="C1348" s="4">
        <v>44199</v>
      </c>
      <c r="D1348" s="11"/>
      <c r="E1348" s="11"/>
      <c r="F1348" s="11"/>
      <c r="G1348" s="11"/>
      <c r="H1348" s="11">
        <v>62</v>
      </c>
      <c r="I1348" s="11"/>
      <c r="J1348" s="11"/>
      <c r="K1348" s="11"/>
      <c r="L1348" s="11">
        <v>99</v>
      </c>
      <c r="M1348" s="1" t="s">
        <v>71</v>
      </c>
      <c r="N1348" s="1" t="s">
        <v>261</v>
      </c>
      <c r="O1348" s="1" t="s">
        <v>262</v>
      </c>
    </row>
    <row r="1349" spans="1:15" x14ac:dyDescent="0.2">
      <c r="A1349" s="1" t="s">
        <v>259</v>
      </c>
      <c r="B1349" s="1" t="s">
        <v>260</v>
      </c>
      <c r="C1349" s="4">
        <v>44200</v>
      </c>
      <c r="D1349" s="11"/>
      <c r="E1349" s="11"/>
      <c r="F1349" s="11"/>
      <c r="G1349" s="11"/>
      <c r="H1349" s="11">
        <v>62</v>
      </c>
      <c r="I1349" s="11"/>
      <c r="J1349" s="11"/>
      <c r="K1349" s="11"/>
      <c r="L1349" s="11">
        <v>99</v>
      </c>
      <c r="M1349" s="1" t="s">
        <v>71</v>
      </c>
      <c r="N1349" s="1" t="s">
        <v>261</v>
      </c>
      <c r="O1349" s="1" t="s">
        <v>262</v>
      </c>
    </row>
    <row r="1350" spans="1:15" x14ac:dyDescent="0.2">
      <c r="A1350" s="1" t="s">
        <v>259</v>
      </c>
      <c r="B1350" s="1" t="s">
        <v>260</v>
      </c>
      <c r="C1350" s="4">
        <v>44201</v>
      </c>
      <c r="D1350" s="11"/>
      <c r="E1350" s="11"/>
      <c r="F1350" s="11"/>
      <c r="G1350" s="11"/>
      <c r="H1350" s="11">
        <v>62</v>
      </c>
      <c r="I1350" s="11"/>
      <c r="J1350" s="11"/>
      <c r="K1350" s="11"/>
      <c r="L1350" s="11">
        <v>99</v>
      </c>
      <c r="M1350" s="1" t="s">
        <v>71</v>
      </c>
      <c r="N1350" s="1" t="s">
        <v>261</v>
      </c>
      <c r="O1350" s="1" t="s">
        <v>262</v>
      </c>
    </row>
    <row r="1351" spans="1:15" x14ac:dyDescent="0.2">
      <c r="A1351" s="1" t="s">
        <v>259</v>
      </c>
      <c r="B1351" s="1" t="s">
        <v>260</v>
      </c>
      <c r="C1351" s="4">
        <v>44202</v>
      </c>
      <c r="D1351" s="11"/>
      <c r="E1351" s="11"/>
      <c r="F1351" s="11"/>
      <c r="G1351" s="11"/>
      <c r="H1351" s="11">
        <v>62</v>
      </c>
      <c r="I1351" s="11"/>
      <c r="J1351" s="11"/>
      <c r="K1351" s="11"/>
      <c r="L1351" s="11">
        <v>99</v>
      </c>
      <c r="M1351" s="1" t="s">
        <v>71</v>
      </c>
      <c r="N1351" s="1" t="s">
        <v>261</v>
      </c>
      <c r="O1351" s="1" t="s">
        <v>262</v>
      </c>
    </row>
    <row r="1352" spans="1:15" x14ac:dyDescent="0.2">
      <c r="A1352" s="1" t="s">
        <v>259</v>
      </c>
      <c r="B1352" s="1" t="s">
        <v>260</v>
      </c>
      <c r="C1352" s="4">
        <v>44203</v>
      </c>
      <c r="D1352" s="11"/>
      <c r="E1352" s="11"/>
      <c r="F1352" s="11"/>
      <c r="G1352" s="11"/>
      <c r="H1352" s="11">
        <v>62</v>
      </c>
      <c r="I1352" s="11"/>
      <c r="J1352" s="11"/>
      <c r="K1352" s="11"/>
      <c r="L1352" s="11">
        <v>99</v>
      </c>
      <c r="M1352" s="1" t="s">
        <v>71</v>
      </c>
      <c r="N1352" s="1" t="s">
        <v>261</v>
      </c>
      <c r="O1352" s="1" t="s">
        <v>262</v>
      </c>
    </row>
    <row r="1353" spans="1:15" x14ac:dyDescent="0.2">
      <c r="A1353" s="1" t="s">
        <v>259</v>
      </c>
      <c r="B1353" s="1" t="s">
        <v>260</v>
      </c>
      <c r="C1353" s="4">
        <v>44204</v>
      </c>
      <c r="D1353" s="11"/>
      <c r="E1353" s="11"/>
      <c r="F1353" s="11"/>
      <c r="G1353" s="11"/>
      <c r="H1353" s="11">
        <v>62</v>
      </c>
      <c r="I1353" s="11"/>
      <c r="J1353" s="11"/>
      <c r="K1353" s="11"/>
      <c r="L1353" s="11">
        <v>99</v>
      </c>
      <c r="M1353" s="1" t="s">
        <v>71</v>
      </c>
      <c r="N1353" s="1" t="s">
        <v>261</v>
      </c>
      <c r="O1353" s="1" t="s">
        <v>262</v>
      </c>
    </row>
    <row r="1354" spans="1:15" x14ac:dyDescent="0.2">
      <c r="A1354" s="1" t="s">
        <v>259</v>
      </c>
      <c r="B1354" s="1" t="s">
        <v>260</v>
      </c>
      <c r="C1354" s="4">
        <v>44205</v>
      </c>
      <c r="D1354" s="11"/>
      <c r="E1354" s="11"/>
      <c r="F1354" s="11"/>
      <c r="G1354" s="11"/>
      <c r="H1354" s="11">
        <v>62</v>
      </c>
      <c r="I1354" s="11"/>
      <c r="J1354" s="11"/>
      <c r="K1354" s="11"/>
      <c r="L1354" s="11">
        <v>99</v>
      </c>
      <c r="M1354" s="1" t="s">
        <v>71</v>
      </c>
      <c r="N1354" s="1" t="s">
        <v>261</v>
      </c>
      <c r="O1354" s="1" t="s">
        <v>262</v>
      </c>
    </row>
    <row r="1355" spans="1:15" x14ac:dyDescent="0.2">
      <c r="A1355" s="1" t="s">
        <v>259</v>
      </c>
      <c r="B1355" s="1" t="s">
        <v>260</v>
      </c>
      <c r="C1355" s="4">
        <v>44206</v>
      </c>
      <c r="D1355" s="11"/>
      <c r="E1355" s="11"/>
      <c r="F1355" s="11"/>
      <c r="G1355" s="11"/>
      <c r="H1355" s="11">
        <v>62</v>
      </c>
      <c r="I1355" s="11"/>
      <c r="J1355" s="11"/>
      <c r="K1355" s="11"/>
      <c r="L1355" s="11">
        <v>99</v>
      </c>
      <c r="M1355" s="1" t="s">
        <v>71</v>
      </c>
      <c r="N1355" s="1" t="s">
        <v>261</v>
      </c>
      <c r="O1355" s="1" t="s">
        <v>262</v>
      </c>
    </row>
    <row r="1356" spans="1:15" x14ac:dyDescent="0.2">
      <c r="A1356" s="1" t="s">
        <v>259</v>
      </c>
      <c r="B1356" s="1" t="s">
        <v>260</v>
      </c>
      <c r="C1356" s="4">
        <v>44207</v>
      </c>
      <c r="D1356" s="11">
        <v>1943</v>
      </c>
      <c r="E1356" s="11">
        <v>1943</v>
      </c>
      <c r="F1356" s="11"/>
      <c r="G1356" s="11"/>
      <c r="H1356" s="11">
        <v>62</v>
      </c>
      <c r="I1356" s="11">
        <v>0.31</v>
      </c>
      <c r="J1356" s="11">
        <v>0.31</v>
      </c>
      <c r="K1356" s="11"/>
      <c r="L1356" s="11">
        <v>99</v>
      </c>
      <c r="M1356" s="1" t="s">
        <v>71</v>
      </c>
      <c r="N1356" s="1" t="s">
        <v>261</v>
      </c>
      <c r="O1356" s="1" t="s">
        <v>262</v>
      </c>
    </row>
    <row r="1357" spans="1:15" x14ac:dyDescent="0.2">
      <c r="A1357" s="1" t="s">
        <v>259</v>
      </c>
      <c r="B1357" s="1" t="s">
        <v>260</v>
      </c>
      <c r="C1357" s="4">
        <v>44208</v>
      </c>
      <c r="D1357" s="11">
        <v>2372</v>
      </c>
      <c r="E1357" s="11">
        <v>2372</v>
      </c>
      <c r="F1357" s="11"/>
      <c r="G1357" s="11">
        <v>429</v>
      </c>
      <c r="H1357" s="11">
        <v>114</v>
      </c>
      <c r="I1357" s="11">
        <v>0.38</v>
      </c>
      <c r="J1357" s="11">
        <v>0.38</v>
      </c>
      <c r="K1357" s="11"/>
      <c r="L1357" s="11">
        <v>182</v>
      </c>
      <c r="M1357" s="1" t="s">
        <v>71</v>
      </c>
      <c r="N1357" s="1" t="s">
        <v>261</v>
      </c>
      <c r="O1357" s="1" t="s">
        <v>262</v>
      </c>
    </row>
    <row r="1358" spans="1:15" x14ac:dyDescent="0.2">
      <c r="A1358" s="1" t="s">
        <v>259</v>
      </c>
      <c r="B1358" s="1" t="s">
        <v>260</v>
      </c>
      <c r="C1358" s="4">
        <v>44209</v>
      </c>
      <c r="D1358" s="11">
        <v>2871</v>
      </c>
      <c r="E1358" s="11">
        <v>2871</v>
      </c>
      <c r="F1358" s="11"/>
      <c r="G1358" s="11">
        <v>499</v>
      </c>
      <c r="H1358" s="11">
        <v>177</v>
      </c>
      <c r="I1358" s="11">
        <v>0.46</v>
      </c>
      <c r="J1358" s="11">
        <v>0.46</v>
      </c>
      <c r="K1358" s="11"/>
      <c r="L1358" s="11">
        <v>283</v>
      </c>
      <c r="M1358" s="1" t="s">
        <v>71</v>
      </c>
      <c r="N1358" s="1" t="s">
        <v>261</v>
      </c>
      <c r="O1358" s="1" t="s">
        <v>262</v>
      </c>
    </row>
    <row r="1359" spans="1:15" x14ac:dyDescent="0.2">
      <c r="A1359" s="1" t="s">
        <v>259</v>
      </c>
      <c r="B1359" s="1" t="s">
        <v>260</v>
      </c>
      <c r="C1359" s="4">
        <v>44210</v>
      </c>
      <c r="D1359" s="11">
        <v>3233</v>
      </c>
      <c r="E1359" s="11">
        <v>3233</v>
      </c>
      <c r="F1359" s="11"/>
      <c r="G1359" s="11">
        <v>362</v>
      </c>
      <c r="H1359" s="11">
        <v>220</v>
      </c>
      <c r="I1359" s="11">
        <v>0.52</v>
      </c>
      <c r="J1359" s="11">
        <v>0.52</v>
      </c>
      <c r="K1359" s="11"/>
      <c r="L1359" s="11">
        <v>351</v>
      </c>
      <c r="M1359" s="1" t="s">
        <v>71</v>
      </c>
      <c r="N1359" s="1" t="s">
        <v>261</v>
      </c>
      <c r="O1359" s="1" t="s">
        <v>262</v>
      </c>
    </row>
    <row r="1360" spans="1:15" x14ac:dyDescent="0.2">
      <c r="A1360" s="1" t="s">
        <v>259</v>
      </c>
      <c r="B1360" s="1" t="s">
        <v>260</v>
      </c>
      <c r="C1360" s="4">
        <v>44211</v>
      </c>
      <c r="D1360" s="11"/>
      <c r="E1360" s="11"/>
      <c r="F1360" s="11"/>
      <c r="G1360" s="11"/>
      <c r="H1360" s="11">
        <v>236</v>
      </c>
      <c r="I1360" s="11"/>
      <c r="J1360" s="11"/>
      <c r="K1360" s="11"/>
      <c r="L1360" s="11">
        <v>377</v>
      </c>
      <c r="M1360" s="1" t="s">
        <v>71</v>
      </c>
      <c r="N1360" s="1" t="s">
        <v>261</v>
      </c>
      <c r="O1360" s="1" t="s">
        <v>262</v>
      </c>
    </row>
    <row r="1361" spans="1:15" x14ac:dyDescent="0.2">
      <c r="A1361" s="1" t="s">
        <v>259</v>
      </c>
      <c r="B1361" s="1" t="s">
        <v>260</v>
      </c>
      <c r="C1361" s="4">
        <v>44212</v>
      </c>
      <c r="D1361" s="11"/>
      <c r="E1361" s="11"/>
      <c r="F1361" s="11"/>
      <c r="G1361" s="11"/>
      <c r="H1361" s="11">
        <v>252</v>
      </c>
      <c r="I1361" s="11"/>
      <c r="J1361" s="11"/>
      <c r="K1361" s="11"/>
      <c r="L1361" s="11">
        <v>403</v>
      </c>
      <c r="M1361" s="1" t="s">
        <v>71</v>
      </c>
      <c r="N1361" s="1" t="s">
        <v>261</v>
      </c>
      <c r="O1361" s="1" t="s">
        <v>262</v>
      </c>
    </row>
    <row r="1362" spans="1:15" x14ac:dyDescent="0.2">
      <c r="A1362" s="1" t="s">
        <v>259</v>
      </c>
      <c r="B1362" s="1" t="s">
        <v>260</v>
      </c>
      <c r="C1362" s="4">
        <v>44213</v>
      </c>
      <c r="D1362" s="11">
        <v>3755</v>
      </c>
      <c r="E1362" s="11">
        <v>3755</v>
      </c>
      <c r="F1362" s="11"/>
      <c r="G1362" s="11"/>
      <c r="H1362" s="11">
        <v>268</v>
      </c>
      <c r="I1362" s="11">
        <v>0.6</v>
      </c>
      <c r="J1362" s="11">
        <v>0.6</v>
      </c>
      <c r="K1362" s="11"/>
      <c r="L1362" s="11">
        <v>428</v>
      </c>
      <c r="M1362" s="1" t="s">
        <v>71</v>
      </c>
      <c r="N1362" s="1" t="s">
        <v>261</v>
      </c>
      <c r="O1362" s="1" t="s">
        <v>262</v>
      </c>
    </row>
    <row r="1363" spans="1:15" x14ac:dyDescent="0.2">
      <c r="A1363" s="1" t="s">
        <v>259</v>
      </c>
      <c r="B1363" s="1" t="s">
        <v>260</v>
      </c>
      <c r="C1363" s="4">
        <v>44214</v>
      </c>
      <c r="D1363" s="11">
        <v>4569</v>
      </c>
      <c r="E1363" s="11">
        <v>4569</v>
      </c>
      <c r="F1363" s="11"/>
      <c r="G1363" s="11">
        <v>814</v>
      </c>
      <c r="H1363" s="11">
        <v>375</v>
      </c>
      <c r="I1363" s="11">
        <v>0.73</v>
      </c>
      <c r="J1363" s="11">
        <v>0.73</v>
      </c>
      <c r="K1363" s="11"/>
      <c r="L1363" s="11">
        <v>599</v>
      </c>
      <c r="M1363" s="1" t="s">
        <v>71</v>
      </c>
      <c r="N1363" s="1" t="s">
        <v>261</v>
      </c>
      <c r="O1363" s="1" t="s">
        <v>262</v>
      </c>
    </row>
    <row r="1364" spans="1:15" x14ac:dyDescent="0.2">
      <c r="A1364" s="1" t="s">
        <v>259</v>
      </c>
      <c r="B1364" s="1" t="s">
        <v>260</v>
      </c>
      <c r="C1364" s="4">
        <v>44215</v>
      </c>
      <c r="D1364" s="11">
        <v>5294</v>
      </c>
      <c r="E1364" s="11">
        <v>5294</v>
      </c>
      <c r="F1364" s="11"/>
      <c r="G1364" s="11">
        <v>725</v>
      </c>
      <c r="H1364" s="11">
        <v>417</v>
      </c>
      <c r="I1364" s="11">
        <v>0.85</v>
      </c>
      <c r="J1364" s="11">
        <v>0.85</v>
      </c>
      <c r="K1364" s="11"/>
      <c r="L1364" s="11">
        <v>666</v>
      </c>
      <c r="M1364" s="1" t="s">
        <v>71</v>
      </c>
      <c r="N1364" s="1" t="s">
        <v>261</v>
      </c>
      <c r="O1364" s="1" t="s">
        <v>262</v>
      </c>
    </row>
    <row r="1365" spans="1:15" x14ac:dyDescent="0.2">
      <c r="A1365" s="1" t="s">
        <v>259</v>
      </c>
      <c r="B1365" s="1" t="s">
        <v>260</v>
      </c>
      <c r="C1365" s="4">
        <v>44216</v>
      </c>
      <c r="D1365" s="11">
        <v>6193</v>
      </c>
      <c r="E1365" s="11">
        <v>6193</v>
      </c>
      <c r="F1365" s="11"/>
      <c r="G1365" s="11">
        <v>899</v>
      </c>
      <c r="H1365" s="11">
        <v>475</v>
      </c>
      <c r="I1365" s="11">
        <v>0.99</v>
      </c>
      <c r="J1365" s="11">
        <v>0.99</v>
      </c>
      <c r="K1365" s="11"/>
      <c r="L1365" s="11">
        <v>759</v>
      </c>
      <c r="M1365" s="1" t="s">
        <v>71</v>
      </c>
      <c r="N1365" s="1" t="s">
        <v>261</v>
      </c>
      <c r="O1365" s="1" t="s">
        <v>262</v>
      </c>
    </row>
    <row r="1366" spans="1:15" x14ac:dyDescent="0.2">
      <c r="A1366" s="1" t="s">
        <v>259</v>
      </c>
      <c r="B1366" s="1" t="s">
        <v>260</v>
      </c>
      <c r="C1366" s="4">
        <v>44217</v>
      </c>
      <c r="D1366" s="11">
        <v>6897</v>
      </c>
      <c r="E1366" s="11">
        <v>6897</v>
      </c>
      <c r="F1366" s="11"/>
      <c r="G1366" s="11">
        <v>704</v>
      </c>
      <c r="H1366" s="11">
        <v>523</v>
      </c>
      <c r="I1366" s="11">
        <v>1.1000000000000001</v>
      </c>
      <c r="J1366" s="11">
        <v>1.1000000000000001</v>
      </c>
      <c r="K1366" s="11"/>
      <c r="L1366" s="11">
        <v>835</v>
      </c>
      <c r="M1366" s="1" t="s">
        <v>71</v>
      </c>
      <c r="N1366" s="1" t="s">
        <v>261</v>
      </c>
      <c r="O1366" s="1" t="s">
        <v>262</v>
      </c>
    </row>
    <row r="1367" spans="1:15" x14ac:dyDescent="0.2">
      <c r="A1367" s="1" t="s">
        <v>259</v>
      </c>
      <c r="B1367" s="1" t="s">
        <v>260</v>
      </c>
      <c r="C1367" s="4">
        <v>44218</v>
      </c>
      <c r="D1367" s="11"/>
      <c r="E1367" s="11"/>
      <c r="F1367" s="11"/>
      <c r="G1367" s="11"/>
      <c r="H1367" s="11">
        <v>558</v>
      </c>
      <c r="I1367" s="11"/>
      <c r="J1367" s="11"/>
      <c r="K1367" s="11"/>
      <c r="L1367" s="11">
        <v>891</v>
      </c>
      <c r="M1367" s="1" t="s">
        <v>71</v>
      </c>
      <c r="N1367" s="1" t="s">
        <v>261</v>
      </c>
      <c r="O1367" s="1" t="s">
        <v>262</v>
      </c>
    </row>
    <row r="1368" spans="1:15" x14ac:dyDescent="0.2">
      <c r="A1368" s="1" t="s">
        <v>259</v>
      </c>
      <c r="B1368" s="1" t="s">
        <v>260</v>
      </c>
      <c r="C1368" s="4">
        <v>44219</v>
      </c>
      <c r="D1368" s="11"/>
      <c r="E1368" s="11"/>
      <c r="F1368" s="11"/>
      <c r="G1368" s="11"/>
      <c r="H1368" s="11">
        <v>592</v>
      </c>
      <c r="I1368" s="11"/>
      <c r="J1368" s="11"/>
      <c r="K1368" s="11"/>
      <c r="L1368" s="11">
        <v>946</v>
      </c>
      <c r="M1368" s="1" t="s">
        <v>71</v>
      </c>
      <c r="N1368" s="1" t="s">
        <v>261</v>
      </c>
      <c r="O1368" s="1" t="s">
        <v>262</v>
      </c>
    </row>
    <row r="1369" spans="1:15" x14ac:dyDescent="0.2">
      <c r="A1369" s="1" t="s">
        <v>259</v>
      </c>
      <c r="B1369" s="1" t="s">
        <v>260</v>
      </c>
      <c r="C1369" s="4">
        <v>44220</v>
      </c>
      <c r="D1369" s="11"/>
      <c r="E1369" s="11"/>
      <c r="F1369" s="11"/>
      <c r="G1369" s="11"/>
      <c r="H1369" s="11">
        <v>626</v>
      </c>
      <c r="I1369" s="11"/>
      <c r="J1369" s="11"/>
      <c r="K1369" s="11"/>
      <c r="L1369" s="11">
        <v>1000</v>
      </c>
      <c r="M1369" s="1" t="s">
        <v>71</v>
      </c>
      <c r="N1369" s="1" t="s">
        <v>261</v>
      </c>
      <c r="O1369" s="1" t="s">
        <v>262</v>
      </c>
    </row>
    <row r="1370" spans="1:15" x14ac:dyDescent="0.2">
      <c r="A1370" s="1" t="s">
        <v>259</v>
      </c>
      <c r="B1370" s="1" t="s">
        <v>260</v>
      </c>
      <c r="C1370" s="4">
        <v>44221</v>
      </c>
      <c r="D1370" s="11">
        <v>8554</v>
      </c>
      <c r="E1370" s="11">
        <v>7309</v>
      </c>
      <c r="F1370" s="11">
        <v>1245</v>
      </c>
      <c r="G1370" s="11"/>
      <c r="H1370" s="11">
        <v>569</v>
      </c>
      <c r="I1370" s="11">
        <v>1.37</v>
      </c>
      <c r="J1370" s="11">
        <v>1.17</v>
      </c>
      <c r="K1370" s="11">
        <v>0.2</v>
      </c>
      <c r="L1370" s="11">
        <v>909</v>
      </c>
      <c r="M1370" s="1" t="s">
        <v>71</v>
      </c>
      <c r="N1370" s="1" t="s">
        <v>261</v>
      </c>
      <c r="O1370" s="1" t="s">
        <v>262</v>
      </c>
    </row>
    <row r="1371" spans="1:15" x14ac:dyDescent="0.2">
      <c r="A1371" s="1" t="s">
        <v>259</v>
      </c>
      <c r="B1371" s="1" t="s">
        <v>260</v>
      </c>
      <c r="C1371" s="4">
        <v>44222</v>
      </c>
      <c r="D1371" s="11">
        <v>9525</v>
      </c>
      <c r="E1371" s="11">
        <v>8280</v>
      </c>
      <c r="F1371" s="11">
        <v>1245</v>
      </c>
      <c r="G1371" s="11">
        <v>971</v>
      </c>
      <c r="H1371" s="11">
        <v>604</v>
      </c>
      <c r="I1371" s="11">
        <v>1.52</v>
      </c>
      <c r="J1371" s="11">
        <v>1.32</v>
      </c>
      <c r="K1371" s="11">
        <v>0.2</v>
      </c>
      <c r="L1371" s="11">
        <v>965</v>
      </c>
      <c r="M1371" s="1" t="s">
        <v>71</v>
      </c>
      <c r="N1371" s="1" t="s">
        <v>261</v>
      </c>
      <c r="O1371" s="1" t="s">
        <v>262</v>
      </c>
    </row>
    <row r="1372" spans="1:15" x14ac:dyDescent="0.2">
      <c r="A1372" s="1" t="s">
        <v>259</v>
      </c>
      <c r="B1372" s="1" t="s">
        <v>260</v>
      </c>
      <c r="C1372" s="4">
        <v>44223</v>
      </c>
      <c r="D1372" s="11">
        <v>10449</v>
      </c>
      <c r="E1372" s="11">
        <v>9107</v>
      </c>
      <c r="F1372" s="11">
        <v>1342</v>
      </c>
      <c r="G1372" s="11">
        <v>924</v>
      </c>
      <c r="H1372" s="11">
        <v>608</v>
      </c>
      <c r="I1372" s="11">
        <v>1.67</v>
      </c>
      <c r="J1372" s="11">
        <v>1.45</v>
      </c>
      <c r="K1372" s="11">
        <v>0.21</v>
      </c>
      <c r="L1372" s="11">
        <v>971</v>
      </c>
      <c r="M1372" s="1" t="s">
        <v>71</v>
      </c>
      <c r="N1372" s="1" t="s">
        <v>261</v>
      </c>
      <c r="O1372" s="1" t="s">
        <v>262</v>
      </c>
    </row>
    <row r="1373" spans="1:15" x14ac:dyDescent="0.2">
      <c r="A1373" s="1" t="s">
        <v>259</v>
      </c>
      <c r="B1373" s="1" t="s">
        <v>260</v>
      </c>
      <c r="C1373" s="4">
        <v>44224</v>
      </c>
      <c r="D1373" s="11">
        <v>11373</v>
      </c>
      <c r="E1373" s="11">
        <v>9890</v>
      </c>
      <c r="F1373" s="11">
        <v>1483</v>
      </c>
      <c r="G1373" s="11">
        <v>924</v>
      </c>
      <c r="H1373" s="11">
        <v>639</v>
      </c>
      <c r="I1373" s="11">
        <v>1.82</v>
      </c>
      <c r="J1373" s="11">
        <v>1.58</v>
      </c>
      <c r="K1373" s="11">
        <v>0.24</v>
      </c>
      <c r="L1373" s="11">
        <v>1021</v>
      </c>
      <c r="M1373" s="1" t="s">
        <v>71</v>
      </c>
      <c r="N1373" s="1" t="s">
        <v>261</v>
      </c>
      <c r="O1373" s="1" t="s">
        <v>262</v>
      </c>
    </row>
    <row r="1374" spans="1:15" x14ac:dyDescent="0.2">
      <c r="A1374" s="1" t="s">
        <v>259</v>
      </c>
      <c r="B1374" s="1" t="s">
        <v>260</v>
      </c>
      <c r="C1374" s="4">
        <v>44225</v>
      </c>
      <c r="D1374" s="11"/>
      <c r="E1374" s="11"/>
      <c r="F1374" s="11"/>
      <c r="G1374" s="11"/>
      <c r="H1374" s="11">
        <v>630</v>
      </c>
      <c r="I1374" s="11"/>
      <c r="J1374" s="11"/>
      <c r="K1374" s="11"/>
      <c r="L1374" s="11">
        <v>1006</v>
      </c>
      <c r="M1374" s="1" t="s">
        <v>71</v>
      </c>
      <c r="N1374" s="1" t="s">
        <v>261</v>
      </c>
      <c r="O1374" s="1" t="s">
        <v>262</v>
      </c>
    </row>
    <row r="1375" spans="1:15" x14ac:dyDescent="0.2">
      <c r="A1375" s="1" t="s">
        <v>259</v>
      </c>
      <c r="B1375" s="1" t="s">
        <v>260</v>
      </c>
      <c r="C1375" s="4">
        <v>44226</v>
      </c>
      <c r="D1375" s="11"/>
      <c r="E1375" s="11"/>
      <c r="F1375" s="11"/>
      <c r="G1375" s="11"/>
      <c r="H1375" s="11">
        <v>622</v>
      </c>
      <c r="I1375" s="11"/>
      <c r="J1375" s="11"/>
      <c r="K1375" s="11"/>
      <c r="L1375" s="11">
        <v>994</v>
      </c>
      <c r="M1375" s="1" t="s">
        <v>71</v>
      </c>
      <c r="N1375" s="1" t="s">
        <v>261</v>
      </c>
      <c r="O1375" s="1" t="s">
        <v>262</v>
      </c>
    </row>
    <row r="1376" spans="1:15" x14ac:dyDescent="0.2">
      <c r="A1376" s="1" t="s">
        <v>259</v>
      </c>
      <c r="B1376" s="1" t="s">
        <v>260</v>
      </c>
      <c r="C1376" s="4">
        <v>44227</v>
      </c>
      <c r="D1376" s="11">
        <v>12428</v>
      </c>
      <c r="E1376" s="11">
        <v>10748</v>
      </c>
      <c r="F1376" s="11">
        <v>1680</v>
      </c>
      <c r="G1376" s="11"/>
      <c r="H1376" s="11">
        <v>613</v>
      </c>
      <c r="I1376" s="11">
        <v>1.99</v>
      </c>
      <c r="J1376" s="11">
        <v>1.72</v>
      </c>
      <c r="K1376" s="11">
        <v>0.27</v>
      </c>
      <c r="L1376" s="11">
        <v>979</v>
      </c>
      <c r="M1376" s="1" t="s">
        <v>71</v>
      </c>
      <c r="N1376" s="1" t="s">
        <v>261</v>
      </c>
      <c r="O1376" s="1" t="s">
        <v>262</v>
      </c>
    </row>
    <row r="1377" spans="1:15" x14ac:dyDescent="0.2">
      <c r="A1377" s="1" t="s">
        <v>259</v>
      </c>
      <c r="B1377" s="1" t="s">
        <v>260</v>
      </c>
      <c r="C1377" s="4">
        <v>44228</v>
      </c>
      <c r="D1377" s="11">
        <v>13241</v>
      </c>
      <c r="E1377" s="11">
        <v>11336</v>
      </c>
      <c r="F1377" s="11">
        <v>1905</v>
      </c>
      <c r="G1377" s="11">
        <v>813</v>
      </c>
      <c r="H1377" s="11">
        <v>670</v>
      </c>
      <c r="I1377" s="11">
        <v>2.12</v>
      </c>
      <c r="J1377" s="11">
        <v>1.81</v>
      </c>
      <c r="K1377" s="11">
        <v>0.3</v>
      </c>
      <c r="L1377" s="11">
        <v>1070</v>
      </c>
      <c r="M1377" s="1" t="s">
        <v>71</v>
      </c>
      <c r="N1377" s="1" t="s">
        <v>261</v>
      </c>
      <c r="O1377" s="1" t="s">
        <v>262</v>
      </c>
    </row>
    <row r="1378" spans="1:15" x14ac:dyDescent="0.2">
      <c r="A1378" s="1" t="s">
        <v>259</v>
      </c>
      <c r="B1378" s="1" t="s">
        <v>260</v>
      </c>
      <c r="C1378" s="4">
        <v>44229</v>
      </c>
      <c r="D1378" s="11">
        <v>14252</v>
      </c>
      <c r="E1378" s="11">
        <v>11925</v>
      </c>
      <c r="F1378" s="11">
        <v>2327</v>
      </c>
      <c r="G1378" s="11">
        <v>1011</v>
      </c>
      <c r="H1378" s="11">
        <v>675</v>
      </c>
      <c r="I1378" s="11">
        <v>2.2799999999999998</v>
      </c>
      <c r="J1378" s="11">
        <v>1.91</v>
      </c>
      <c r="K1378" s="11">
        <v>0.37</v>
      </c>
      <c r="L1378" s="11">
        <v>1078</v>
      </c>
      <c r="M1378" s="1" t="s">
        <v>71</v>
      </c>
      <c r="N1378" s="1" t="s">
        <v>261</v>
      </c>
      <c r="O1378" s="1" t="s">
        <v>262</v>
      </c>
    </row>
    <row r="1379" spans="1:15" x14ac:dyDescent="0.2">
      <c r="A1379" s="1" t="s">
        <v>259</v>
      </c>
      <c r="B1379" s="1" t="s">
        <v>260</v>
      </c>
      <c r="C1379" s="4">
        <v>44230</v>
      </c>
      <c r="D1379" s="11">
        <v>15407</v>
      </c>
      <c r="E1379" s="11">
        <v>12597</v>
      </c>
      <c r="F1379" s="11">
        <v>2810</v>
      </c>
      <c r="G1379" s="11">
        <v>1155</v>
      </c>
      <c r="H1379" s="11">
        <v>708</v>
      </c>
      <c r="I1379" s="11">
        <v>2.46</v>
      </c>
      <c r="J1379" s="11">
        <v>2.0099999999999998</v>
      </c>
      <c r="K1379" s="11">
        <v>0.45</v>
      </c>
      <c r="L1379" s="11">
        <v>1131</v>
      </c>
      <c r="M1379" s="1" t="s">
        <v>71</v>
      </c>
      <c r="N1379" s="1" t="s">
        <v>261</v>
      </c>
      <c r="O1379" s="1" t="s">
        <v>262</v>
      </c>
    </row>
    <row r="1380" spans="1:15" x14ac:dyDescent="0.2">
      <c r="A1380" s="1" t="s">
        <v>259</v>
      </c>
      <c r="B1380" s="1" t="s">
        <v>260</v>
      </c>
      <c r="C1380" s="4">
        <v>44231</v>
      </c>
      <c r="D1380" s="11">
        <v>16419</v>
      </c>
      <c r="E1380" s="11">
        <v>13256</v>
      </c>
      <c r="F1380" s="11">
        <v>3163</v>
      </c>
      <c r="G1380" s="11">
        <v>1012</v>
      </c>
      <c r="H1380" s="11">
        <v>721</v>
      </c>
      <c r="I1380" s="11">
        <v>2.62</v>
      </c>
      <c r="J1380" s="11">
        <v>2.12</v>
      </c>
      <c r="K1380" s="11">
        <v>0.51</v>
      </c>
      <c r="L1380" s="11">
        <v>1152</v>
      </c>
      <c r="M1380" s="1" t="s">
        <v>71</v>
      </c>
      <c r="N1380" s="1" t="s">
        <v>261</v>
      </c>
      <c r="O1380" s="1" t="s">
        <v>262</v>
      </c>
    </row>
    <row r="1381" spans="1:15" x14ac:dyDescent="0.2">
      <c r="A1381" s="1" t="s">
        <v>263</v>
      </c>
      <c r="B1381" s="1" t="s">
        <v>264</v>
      </c>
      <c r="C1381" s="4">
        <v>44227</v>
      </c>
      <c r="D1381" s="11">
        <v>0</v>
      </c>
      <c r="E1381" s="11"/>
      <c r="F1381" s="11"/>
      <c r="G1381" s="11"/>
      <c r="H1381" s="11"/>
      <c r="I1381" s="11">
        <v>0</v>
      </c>
      <c r="J1381" s="11"/>
      <c r="K1381" s="11"/>
      <c r="L1381" s="11"/>
      <c r="M1381" s="1" t="s">
        <v>75</v>
      </c>
      <c r="N1381" s="1" t="s">
        <v>265</v>
      </c>
      <c r="O1381" s="1" t="s">
        <v>266</v>
      </c>
    </row>
    <row r="1382" spans="1:15" x14ac:dyDescent="0.2">
      <c r="A1382" s="1" t="s">
        <v>263</v>
      </c>
      <c r="B1382" s="1" t="s">
        <v>264</v>
      </c>
      <c r="C1382" s="4">
        <v>44228</v>
      </c>
      <c r="D1382" s="11">
        <v>36</v>
      </c>
      <c r="E1382" s="11"/>
      <c r="F1382" s="11"/>
      <c r="G1382" s="11">
        <v>36</v>
      </c>
      <c r="H1382" s="11">
        <v>36</v>
      </c>
      <c r="I1382" s="11">
        <v>0.01</v>
      </c>
      <c r="J1382" s="11"/>
      <c r="K1382" s="11"/>
      <c r="L1382" s="11">
        <v>67</v>
      </c>
      <c r="M1382" s="1" t="s">
        <v>75</v>
      </c>
      <c r="N1382" s="1" t="s">
        <v>265</v>
      </c>
      <c r="O1382" s="1" t="s">
        <v>266</v>
      </c>
    </row>
    <row r="1383" spans="1:15" x14ac:dyDescent="0.2">
      <c r="A1383" s="1" t="s">
        <v>263</v>
      </c>
      <c r="B1383" s="1" t="s">
        <v>264</v>
      </c>
      <c r="C1383" s="4">
        <v>44229</v>
      </c>
      <c r="D1383" s="11"/>
      <c r="E1383" s="11"/>
      <c r="F1383" s="11"/>
      <c r="G1383" s="11"/>
      <c r="H1383" s="11">
        <v>546</v>
      </c>
      <c r="I1383" s="11"/>
      <c r="J1383" s="11"/>
      <c r="K1383" s="11"/>
      <c r="L1383" s="11">
        <v>1010</v>
      </c>
      <c r="M1383" s="1" t="s">
        <v>75</v>
      </c>
      <c r="N1383" s="1" t="s">
        <v>265</v>
      </c>
      <c r="O1383" s="1" t="s">
        <v>266</v>
      </c>
    </row>
    <row r="1384" spans="1:15" x14ac:dyDescent="0.2">
      <c r="A1384" s="1" t="s">
        <v>263</v>
      </c>
      <c r="B1384" s="1" t="s">
        <v>264</v>
      </c>
      <c r="C1384" s="4">
        <v>44230</v>
      </c>
      <c r="D1384" s="11"/>
      <c r="E1384" s="11"/>
      <c r="F1384" s="11"/>
      <c r="G1384" s="11"/>
      <c r="H1384" s="11">
        <v>716</v>
      </c>
      <c r="I1384" s="11"/>
      <c r="J1384" s="11"/>
      <c r="K1384" s="11"/>
      <c r="L1384" s="11">
        <v>1325</v>
      </c>
      <c r="M1384" s="1" t="s">
        <v>75</v>
      </c>
      <c r="N1384" s="1" t="s">
        <v>265</v>
      </c>
      <c r="O1384" s="1" t="s">
        <v>266</v>
      </c>
    </row>
    <row r="1385" spans="1:15" x14ac:dyDescent="0.2">
      <c r="A1385" s="1" t="s">
        <v>263</v>
      </c>
      <c r="B1385" s="1" t="s">
        <v>264</v>
      </c>
      <c r="C1385" s="4">
        <v>44231</v>
      </c>
      <c r="D1385" s="11">
        <v>3204</v>
      </c>
      <c r="E1385" s="11"/>
      <c r="F1385" s="11"/>
      <c r="G1385" s="11"/>
      <c r="H1385" s="11">
        <v>801</v>
      </c>
      <c r="I1385" s="11">
        <v>0.59</v>
      </c>
      <c r="J1385" s="11"/>
      <c r="K1385" s="11"/>
      <c r="L1385" s="11">
        <v>1482</v>
      </c>
      <c r="M1385" s="1" t="s">
        <v>75</v>
      </c>
      <c r="N1385" s="1" t="s">
        <v>265</v>
      </c>
      <c r="O1385" s="1" t="s">
        <v>266</v>
      </c>
    </row>
    <row r="1386" spans="1:15" x14ac:dyDescent="0.2">
      <c r="A1386" s="1" t="s">
        <v>267</v>
      </c>
      <c r="B1386" s="1" t="s">
        <v>268</v>
      </c>
      <c r="C1386" s="4">
        <v>44193</v>
      </c>
      <c r="D1386" s="11">
        <v>130</v>
      </c>
      <c r="E1386" s="11"/>
      <c r="F1386" s="11"/>
      <c r="G1386" s="11"/>
      <c r="H1386" s="11"/>
      <c r="I1386" s="11">
        <v>0.03</v>
      </c>
      <c r="J1386" s="11"/>
      <c r="K1386" s="11"/>
      <c r="L1386" s="11"/>
      <c r="M1386" s="1" t="s">
        <v>71</v>
      </c>
      <c r="N1386" s="1" t="s">
        <v>77</v>
      </c>
      <c r="O1386" s="1" t="s">
        <v>269</v>
      </c>
    </row>
    <row r="1387" spans="1:15" x14ac:dyDescent="0.2">
      <c r="A1387" s="1" t="s">
        <v>267</v>
      </c>
      <c r="B1387" s="1" t="s">
        <v>268</v>
      </c>
      <c r="C1387" s="4">
        <v>44194</v>
      </c>
      <c r="D1387" s="11"/>
      <c r="E1387" s="11"/>
      <c r="F1387" s="11"/>
      <c r="G1387" s="11"/>
      <c r="H1387" s="11">
        <v>259</v>
      </c>
      <c r="I1387" s="11"/>
      <c r="J1387" s="11"/>
      <c r="K1387" s="11"/>
      <c r="L1387" s="11">
        <v>587</v>
      </c>
      <c r="M1387" s="1" t="s">
        <v>71</v>
      </c>
      <c r="N1387" s="1" t="s">
        <v>77</v>
      </c>
      <c r="O1387" s="1" t="s">
        <v>269</v>
      </c>
    </row>
    <row r="1388" spans="1:15" x14ac:dyDescent="0.2">
      <c r="A1388" s="1" t="s">
        <v>267</v>
      </c>
      <c r="B1388" s="1" t="s">
        <v>268</v>
      </c>
      <c r="C1388" s="4">
        <v>44195</v>
      </c>
      <c r="D1388" s="11"/>
      <c r="E1388" s="11"/>
      <c r="F1388" s="11"/>
      <c r="G1388" s="11"/>
      <c r="H1388" s="11">
        <v>259</v>
      </c>
      <c r="I1388" s="11"/>
      <c r="J1388" s="11"/>
      <c r="K1388" s="11"/>
      <c r="L1388" s="11">
        <v>587</v>
      </c>
      <c r="M1388" s="1" t="s">
        <v>71</v>
      </c>
      <c r="N1388" s="1" t="s">
        <v>77</v>
      </c>
      <c r="O1388" s="1" t="s">
        <v>269</v>
      </c>
    </row>
    <row r="1389" spans="1:15" x14ac:dyDescent="0.2">
      <c r="A1389" s="1" t="s">
        <v>267</v>
      </c>
      <c r="B1389" s="1" t="s">
        <v>268</v>
      </c>
      <c r="C1389" s="4">
        <v>44196</v>
      </c>
      <c r="D1389" s="11"/>
      <c r="E1389" s="11"/>
      <c r="F1389" s="11"/>
      <c r="G1389" s="11"/>
      <c r="H1389" s="11">
        <v>259</v>
      </c>
      <c r="I1389" s="11"/>
      <c r="J1389" s="11"/>
      <c r="K1389" s="11"/>
      <c r="L1389" s="11">
        <v>587</v>
      </c>
      <c r="M1389" s="1" t="s">
        <v>71</v>
      </c>
      <c r="N1389" s="1" t="s">
        <v>77</v>
      </c>
      <c r="O1389" s="1" t="s">
        <v>269</v>
      </c>
    </row>
    <row r="1390" spans="1:15" x14ac:dyDescent="0.2">
      <c r="A1390" s="1" t="s">
        <v>267</v>
      </c>
      <c r="B1390" s="1" t="s">
        <v>268</v>
      </c>
      <c r="C1390" s="4">
        <v>44197</v>
      </c>
      <c r="D1390" s="11"/>
      <c r="E1390" s="11"/>
      <c r="F1390" s="11"/>
      <c r="G1390" s="11"/>
      <c r="H1390" s="11">
        <v>259</v>
      </c>
      <c r="I1390" s="11"/>
      <c r="J1390" s="11"/>
      <c r="K1390" s="11"/>
      <c r="L1390" s="11">
        <v>587</v>
      </c>
      <c r="M1390" s="1" t="s">
        <v>71</v>
      </c>
      <c r="N1390" s="1" t="s">
        <v>77</v>
      </c>
      <c r="O1390" s="1" t="s">
        <v>269</v>
      </c>
    </row>
    <row r="1391" spans="1:15" x14ac:dyDescent="0.2">
      <c r="A1391" s="1" t="s">
        <v>267</v>
      </c>
      <c r="B1391" s="1" t="s">
        <v>268</v>
      </c>
      <c r="C1391" s="4">
        <v>44198</v>
      </c>
      <c r="D1391" s="11"/>
      <c r="E1391" s="11"/>
      <c r="F1391" s="11"/>
      <c r="G1391" s="11"/>
      <c r="H1391" s="11">
        <v>259</v>
      </c>
      <c r="I1391" s="11"/>
      <c r="J1391" s="11"/>
      <c r="K1391" s="11"/>
      <c r="L1391" s="11">
        <v>587</v>
      </c>
      <c r="M1391" s="1" t="s">
        <v>71</v>
      </c>
      <c r="N1391" s="1" t="s">
        <v>77</v>
      </c>
      <c r="O1391" s="1" t="s">
        <v>269</v>
      </c>
    </row>
    <row r="1392" spans="1:15" x14ac:dyDescent="0.2">
      <c r="A1392" s="1" t="s">
        <v>267</v>
      </c>
      <c r="B1392" s="1" t="s">
        <v>268</v>
      </c>
      <c r="C1392" s="4">
        <v>44199</v>
      </c>
      <c r="D1392" s="11"/>
      <c r="E1392" s="11"/>
      <c r="F1392" s="11"/>
      <c r="G1392" s="11"/>
      <c r="H1392" s="11">
        <v>259</v>
      </c>
      <c r="I1392" s="11"/>
      <c r="J1392" s="11"/>
      <c r="K1392" s="11"/>
      <c r="L1392" s="11">
        <v>587</v>
      </c>
      <c r="M1392" s="1" t="s">
        <v>71</v>
      </c>
      <c r="N1392" s="1" t="s">
        <v>77</v>
      </c>
      <c r="O1392" s="1" t="s">
        <v>269</v>
      </c>
    </row>
    <row r="1393" spans="1:15" x14ac:dyDescent="0.2">
      <c r="A1393" s="1" t="s">
        <v>267</v>
      </c>
      <c r="B1393" s="1" t="s">
        <v>268</v>
      </c>
      <c r="C1393" s="4">
        <v>44200</v>
      </c>
      <c r="D1393" s="11">
        <v>1940</v>
      </c>
      <c r="E1393" s="11"/>
      <c r="F1393" s="11"/>
      <c r="G1393" s="11"/>
      <c r="H1393" s="11">
        <v>259</v>
      </c>
      <c r="I1393" s="11">
        <v>0.44</v>
      </c>
      <c r="J1393" s="11"/>
      <c r="K1393" s="11"/>
      <c r="L1393" s="11">
        <v>587</v>
      </c>
      <c r="M1393" s="1" t="s">
        <v>71</v>
      </c>
      <c r="N1393" s="1" t="s">
        <v>77</v>
      </c>
      <c r="O1393" s="1" t="s">
        <v>269</v>
      </c>
    </row>
    <row r="1394" spans="1:15" x14ac:dyDescent="0.2">
      <c r="A1394" s="1" t="s">
        <v>267</v>
      </c>
      <c r="B1394" s="1" t="s">
        <v>268</v>
      </c>
      <c r="C1394" s="4">
        <v>44201</v>
      </c>
      <c r="D1394" s="11"/>
      <c r="E1394" s="11"/>
      <c r="F1394" s="11"/>
      <c r="G1394" s="11"/>
      <c r="H1394" s="11">
        <v>281</v>
      </c>
      <c r="I1394" s="11"/>
      <c r="J1394" s="11"/>
      <c r="K1394" s="11"/>
      <c r="L1394" s="11">
        <v>636</v>
      </c>
      <c r="M1394" s="1" t="s">
        <v>71</v>
      </c>
      <c r="N1394" s="1" t="s">
        <v>77</v>
      </c>
      <c r="O1394" s="1" t="s">
        <v>269</v>
      </c>
    </row>
    <row r="1395" spans="1:15" x14ac:dyDescent="0.2">
      <c r="A1395" s="1" t="s">
        <v>267</v>
      </c>
      <c r="B1395" s="1" t="s">
        <v>268</v>
      </c>
      <c r="C1395" s="4">
        <v>44202</v>
      </c>
      <c r="D1395" s="11"/>
      <c r="E1395" s="11"/>
      <c r="F1395" s="11"/>
      <c r="G1395" s="11"/>
      <c r="H1395" s="11">
        <v>304</v>
      </c>
      <c r="I1395" s="11"/>
      <c r="J1395" s="11"/>
      <c r="K1395" s="11"/>
      <c r="L1395" s="11">
        <v>689</v>
      </c>
      <c r="M1395" s="1" t="s">
        <v>71</v>
      </c>
      <c r="N1395" s="1" t="s">
        <v>77</v>
      </c>
      <c r="O1395" s="1" t="s">
        <v>269</v>
      </c>
    </row>
    <row r="1396" spans="1:15" x14ac:dyDescent="0.2">
      <c r="A1396" s="1" t="s">
        <v>267</v>
      </c>
      <c r="B1396" s="1" t="s">
        <v>268</v>
      </c>
      <c r="C1396" s="4">
        <v>44203</v>
      </c>
      <c r="D1396" s="11"/>
      <c r="E1396" s="11"/>
      <c r="F1396" s="11"/>
      <c r="G1396" s="11"/>
      <c r="H1396" s="11">
        <v>327</v>
      </c>
      <c r="I1396" s="11"/>
      <c r="J1396" s="11"/>
      <c r="K1396" s="11"/>
      <c r="L1396" s="11">
        <v>741</v>
      </c>
      <c r="M1396" s="1" t="s">
        <v>71</v>
      </c>
      <c r="N1396" s="1" t="s">
        <v>77</v>
      </c>
      <c r="O1396" s="1" t="s">
        <v>269</v>
      </c>
    </row>
    <row r="1397" spans="1:15" x14ac:dyDescent="0.2">
      <c r="A1397" s="1" t="s">
        <v>267</v>
      </c>
      <c r="B1397" s="1" t="s">
        <v>268</v>
      </c>
      <c r="C1397" s="4">
        <v>44204</v>
      </c>
      <c r="D1397" s="11"/>
      <c r="E1397" s="11"/>
      <c r="F1397" s="11"/>
      <c r="G1397" s="11"/>
      <c r="H1397" s="11">
        <v>350</v>
      </c>
      <c r="I1397" s="11"/>
      <c r="J1397" s="11"/>
      <c r="K1397" s="11"/>
      <c r="L1397" s="11">
        <v>793</v>
      </c>
      <c r="M1397" s="1" t="s">
        <v>71</v>
      </c>
      <c r="N1397" s="1" t="s">
        <v>77</v>
      </c>
      <c r="O1397" s="1" t="s">
        <v>269</v>
      </c>
    </row>
    <row r="1398" spans="1:15" x14ac:dyDescent="0.2">
      <c r="A1398" s="1" t="s">
        <v>267</v>
      </c>
      <c r="B1398" s="1" t="s">
        <v>268</v>
      </c>
      <c r="C1398" s="4">
        <v>44205</v>
      </c>
      <c r="D1398" s="11"/>
      <c r="E1398" s="11"/>
      <c r="F1398" s="11"/>
      <c r="G1398" s="11"/>
      <c r="H1398" s="11">
        <v>373</v>
      </c>
      <c r="I1398" s="11"/>
      <c r="J1398" s="11"/>
      <c r="K1398" s="11"/>
      <c r="L1398" s="11">
        <v>845</v>
      </c>
      <c r="M1398" s="1" t="s">
        <v>71</v>
      </c>
      <c r="N1398" s="1" t="s">
        <v>77</v>
      </c>
      <c r="O1398" s="1" t="s">
        <v>269</v>
      </c>
    </row>
    <row r="1399" spans="1:15" x14ac:dyDescent="0.2">
      <c r="A1399" s="1" t="s">
        <v>267</v>
      </c>
      <c r="B1399" s="1" t="s">
        <v>268</v>
      </c>
      <c r="C1399" s="4">
        <v>44206</v>
      </c>
      <c r="D1399" s="11"/>
      <c r="E1399" s="11"/>
      <c r="F1399" s="11"/>
      <c r="G1399" s="11"/>
      <c r="H1399" s="11">
        <v>396</v>
      </c>
      <c r="I1399" s="11"/>
      <c r="J1399" s="11"/>
      <c r="K1399" s="11"/>
      <c r="L1399" s="11">
        <v>897</v>
      </c>
      <c r="M1399" s="1" t="s">
        <v>71</v>
      </c>
      <c r="N1399" s="1" t="s">
        <v>77</v>
      </c>
      <c r="O1399" s="1" t="s">
        <v>269</v>
      </c>
    </row>
    <row r="1400" spans="1:15" x14ac:dyDescent="0.2">
      <c r="A1400" s="1" t="s">
        <v>267</v>
      </c>
      <c r="B1400" s="1" t="s">
        <v>268</v>
      </c>
      <c r="C1400" s="4">
        <v>44207</v>
      </c>
      <c r="D1400" s="11">
        <v>4870</v>
      </c>
      <c r="E1400" s="11"/>
      <c r="F1400" s="11"/>
      <c r="G1400" s="11"/>
      <c r="H1400" s="11">
        <v>419</v>
      </c>
      <c r="I1400" s="11">
        <v>1.1000000000000001</v>
      </c>
      <c r="J1400" s="11"/>
      <c r="K1400" s="11"/>
      <c r="L1400" s="11">
        <v>949</v>
      </c>
      <c r="M1400" s="1" t="s">
        <v>71</v>
      </c>
      <c r="N1400" s="1" t="s">
        <v>77</v>
      </c>
      <c r="O1400" s="1" t="s">
        <v>269</v>
      </c>
    </row>
    <row r="1401" spans="1:15" x14ac:dyDescent="0.2">
      <c r="A1401" s="1" t="s">
        <v>267</v>
      </c>
      <c r="B1401" s="1" t="s">
        <v>268</v>
      </c>
      <c r="C1401" s="4">
        <v>44208</v>
      </c>
      <c r="D1401" s="11"/>
      <c r="E1401" s="11"/>
      <c r="F1401" s="11"/>
      <c r="G1401" s="11"/>
      <c r="H1401" s="11">
        <v>524</v>
      </c>
      <c r="I1401" s="11"/>
      <c r="J1401" s="11"/>
      <c r="K1401" s="11"/>
      <c r="L1401" s="11">
        <v>1187</v>
      </c>
      <c r="M1401" s="1" t="s">
        <v>71</v>
      </c>
      <c r="N1401" s="1" t="s">
        <v>77</v>
      </c>
      <c r="O1401" s="1" t="s">
        <v>269</v>
      </c>
    </row>
    <row r="1402" spans="1:15" x14ac:dyDescent="0.2">
      <c r="A1402" s="1" t="s">
        <v>267</v>
      </c>
      <c r="B1402" s="1" t="s">
        <v>268</v>
      </c>
      <c r="C1402" s="4">
        <v>44209</v>
      </c>
      <c r="D1402" s="11"/>
      <c r="E1402" s="11"/>
      <c r="F1402" s="11"/>
      <c r="G1402" s="11"/>
      <c r="H1402" s="11">
        <v>629</v>
      </c>
      <c r="I1402" s="11"/>
      <c r="J1402" s="11"/>
      <c r="K1402" s="11"/>
      <c r="L1402" s="11">
        <v>1425</v>
      </c>
      <c r="M1402" s="1" t="s">
        <v>71</v>
      </c>
      <c r="N1402" s="1" t="s">
        <v>77</v>
      </c>
      <c r="O1402" s="1" t="s">
        <v>269</v>
      </c>
    </row>
    <row r="1403" spans="1:15" x14ac:dyDescent="0.2">
      <c r="A1403" s="1" t="s">
        <v>267</v>
      </c>
      <c r="B1403" s="1" t="s">
        <v>268</v>
      </c>
      <c r="C1403" s="4">
        <v>44210</v>
      </c>
      <c r="D1403" s="11"/>
      <c r="E1403" s="11"/>
      <c r="F1403" s="11"/>
      <c r="G1403" s="11"/>
      <c r="H1403" s="11">
        <v>735</v>
      </c>
      <c r="I1403" s="11"/>
      <c r="J1403" s="11"/>
      <c r="K1403" s="11"/>
      <c r="L1403" s="11">
        <v>1665</v>
      </c>
      <c r="M1403" s="1" t="s">
        <v>71</v>
      </c>
      <c r="N1403" s="1" t="s">
        <v>77</v>
      </c>
      <c r="O1403" s="1" t="s">
        <v>269</v>
      </c>
    </row>
    <row r="1404" spans="1:15" x14ac:dyDescent="0.2">
      <c r="A1404" s="1" t="s">
        <v>267</v>
      </c>
      <c r="B1404" s="1" t="s">
        <v>268</v>
      </c>
      <c r="C1404" s="4">
        <v>44211</v>
      </c>
      <c r="D1404" s="11">
        <v>9496</v>
      </c>
      <c r="E1404" s="11"/>
      <c r="F1404" s="11"/>
      <c r="G1404" s="11"/>
      <c r="H1404" s="11">
        <v>840</v>
      </c>
      <c r="I1404" s="11">
        <v>2.15</v>
      </c>
      <c r="J1404" s="11"/>
      <c r="K1404" s="11"/>
      <c r="L1404" s="11">
        <v>1902</v>
      </c>
      <c r="M1404" s="1" t="s">
        <v>71</v>
      </c>
      <c r="N1404" s="1" t="s">
        <v>77</v>
      </c>
      <c r="O1404" s="1" t="s">
        <v>269</v>
      </c>
    </row>
    <row r="1405" spans="1:15" x14ac:dyDescent="0.2">
      <c r="A1405" s="1" t="s">
        <v>267</v>
      </c>
      <c r="B1405" s="1" t="s">
        <v>268</v>
      </c>
      <c r="C1405" s="4">
        <v>44212</v>
      </c>
      <c r="D1405" s="11"/>
      <c r="E1405" s="11"/>
      <c r="F1405" s="11"/>
      <c r="G1405" s="11"/>
      <c r="H1405" s="11">
        <v>938</v>
      </c>
      <c r="I1405" s="11"/>
      <c r="J1405" s="11"/>
      <c r="K1405" s="11"/>
      <c r="L1405" s="11">
        <v>2124</v>
      </c>
      <c r="M1405" s="1" t="s">
        <v>71</v>
      </c>
      <c r="N1405" s="1" t="s">
        <v>77</v>
      </c>
      <c r="O1405" s="1" t="s">
        <v>269</v>
      </c>
    </row>
    <row r="1406" spans="1:15" x14ac:dyDescent="0.2">
      <c r="A1406" s="1" t="s">
        <v>267</v>
      </c>
      <c r="B1406" s="1" t="s">
        <v>268</v>
      </c>
      <c r="C1406" s="4">
        <v>44213</v>
      </c>
      <c r="D1406" s="11">
        <v>11705</v>
      </c>
      <c r="E1406" s="11"/>
      <c r="F1406" s="11"/>
      <c r="G1406" s="11"/>
      <c r="H1406" s="11">
        <v>1036</v>
      </c>
      <c r="I1406" s="11">
        <v>2.65</v>
      </c>
      <c r="J1406" s="11"/>
      <c r="K1406" s="11"/>
      <c r="L1406" s="11">
        <v>2346</v>
      </c>
      <c r="M1406" s="1" t="s">
        <v>71</v>
      </c>
      <c r="N1406" s="1" t="s">
        <v>77</v>
      </c>
      <c r="O1406" s="1" t="s">
        <v>269</v>
      </c>
    </row>
    <row r="1407" spans="1:15" x14ac:dyDescent="0.2">
      <c r="A1407" s="1" t="s">
        <v>267</v>
      </c>
      <c r="B1407" s="1" t="s">
        <v>268</v>
      </c>
      <c r="C1407" s="4">
        <v>44214</v>
      </c>
      <c r="D1407" s="11">
        <v>13002</v>
      </c>
      <c r="E1407" s="11"/>
      <c r="F1407" s="11"/>
      <c r="G1407" s="11">
        <v>1297</v>
      </c>
      <c r="H1407" s="11">
        <v>1162</v>
      </c>
      <c r="I1407" s="11">
        <v>2.94</v>
      </c>
      <c r="J1407" s="11"/>
      <c r="K1407" s="11"/>
      <c r="L1407" s="11">
        <v>2632</v>
      </c>
      <c r="M1407" s="1" t="s">
        <v>71</v>
      </c>
      <c r="N1407" s="1" t="s">
        <v>77</v>
      </c>
      <c r="O1407" s="1" t="s">
        <v>269</v>
      </c>
    </row>
    <row r="1408" spans="1:15" x14ac:dyDescent="0.2">
      <c r="A1408" s="1" t="s">
        <v>267</v>
      </c>
      <c r="B1408" s="1" t="s">
        <v>268</v>
      </c>
      <c r="C1408" s="4">
        <v>44215</v>
      </c>
      <c r="D1408" s="11">
        <v>14276</v>
      </c>
      <c r="E1408" s="11"/>
      <c r="F1408" s="11"/>
      <c r="G1408" s="11">
        <v>1274</v>
      </c>
      <c r="H1408" s="11">
        <v>1178</v>
      </c>
      <c r="I1408" s="11">
        <v>3.23</v>
      </c>
      <c r="J1408" s="11"/>
      <c r="K1408" s="11"/>
      <c r="L1408" s="11">
        <v>2668</v>
      </c>
      <c r="M1408" s="1" t="s">
        <v>71</v>
      </c>
      <c r="N1408" s="1" t="s">
        <v>77</v>
      </c>
      <c r="O1408" s="1" t="s">
        <v>269</v>
      </c>
    </row>
    <row r="1409" spans="1:15" x14ac:dyDescent="0.2">
      <c r="A1409" s="1" t="s">
        <v>267</v>
      </c>
      <c r="B1409" s="1" t="s">
        <v>268</v>
      </c>
      <c r="C1409" s="4">
        <v>44216</v>
      </c>
      <c r="D1409" s="11">
        <v>15316</v>
      </c>
      <c r="E1409" s="11"/>
      <c r="F1409" s="11"/>
      <c r="G1409" s="11">
        <v>1040</v>
      </c>
      <c r="H1409" s="11">
        <v>1162</v>
      </c>
      <c r="I1409" s="11">
        <v>3.47</v>
      </c>
      <c r="J1409" s="11"/>
      <c r="K1409" s="11"/>
      <c r="L1409" s="11">
        <v>2632</v>
      </c>
      <c r="M1409" s="1" t="s">
        <v>71</v>
      </c>
      <c r="N1409" s="1" t="s">
        <v>77</v>
      </c>
      <c r="O1409" s="1" t="s">
        <v>269</v>
      </c>
    </row>
    <row r="1410" spans="1:15" x14ac:dyDescent="0.2">
      <c r="A1410" s="1" t="s">
        <v>267</v>
      </c>
      <c r="B1410" s="1" t="s">
        <v>268</v>
      </c>
      <c r="C1410" s="4">
        <v>44217</v>
      </c>
      <c r="D1410" s="11">
        <v>16531</v>
      </c>
      <c r="E1410" s="11"/>
      <c r="F1410" s="11"/>
      <c r="G1410" s="11">
        <v>1215</v>
      </c>
      <c r="H1410" s="11">
        <v>1170</v>
      </c>
      <c r="I1410" s="11">
        <v>3.74</v>
      </c>
      <c r="J1410" s="11"/>
      <c r="K1410" s="11"/>
      <c r="L1410" s="11">
        <v>2650</v>
      </c>
      <c r="M1410" s="1" t="s">
        <v>71</v>
      </c>
      <c r="N1410" s="1" t="s">
        <v>77</v>
      </c>
      <c r="O1410" s="1" t="s">
        <v>269</v>
      </c>
    </row>
    <row r="1411" spans="1:15" x14ac:dyDescent="0.2">
      <c r="A1411" s="1" t="s">
        <v>267</v>
      </c>
      <c r="B1411" s="1" t="s">
        <v>268</v>
      </c>
      <c r="C1411" s="4">
        <v>44218</v>
      </c>
      <c r="D1411" s="11">
        <v>17767</v>
      </c>
      <c r="E1411" s="11"/>
      <c r="F1411" s="11"/>
      <c r="G1411" s="11">
        <v>1236</v>
      </c>
      <c r="H1411" s="11">
        <v>1182</v>
      </c>
      <c r="I1411" s="11">
        <v>4.0199999999999996</v>
      </c>
      <c r="J1411" s="11"/>
      <c r="K1411" s="11"/>
      <c r="L1411" s="11">
        <v>2677</v>
      </c>
      <c r="M1411" s="1" t="s">
        <v>71</v>
      </c>
      <c r="N1411" s="1" t="s">
        <v>77</v>
      </c>
      <c r="O1411" s="1" t="s">
        <v>269</v>
      </c>
    </row>
    <row r="1412" spans="1:15" x14ac:dyDescent="0.2">
      <c r="A1412" s="1" t="s">
        <v>267</v>
      </c>
      <c r="B1412" s="1" t="s">
        <v>268</v>
      </c>
      <c r="C1412" s="4">
        <v>44219</v>
      </c>
      <c r="D1412" s="11">
        <v>18930</v>
      </c>
      <c r="E1412" s="11"/>
      <c r="F1412" s="11"/>
      <c r="G1412" s="11">
        <v>1163</v>
      </c>
      <c r="H1412" s="11">
        <v>1190</v>
      </c>
      <c r="I1412" s="11">
        <v>4.29</v>
      </c>
      <c r="J1412" s="11"/>
      <c r="K1412" s="11"/>
      <c r="L1412" s="11">
        <v>2695</v>
      </c>
      <c r="M1412" s="1" t="s">
        <v>71</v>
      </c>
      <c r="N1412" s="1" t="s">
        <v>77</v>
      </c>
      <c r="O1412" s="1" t="s">
        <v>269</v>
      </c>
    </row>
    <row r="1413" spans="1:15" x14ac:dyDescent="0.2">
      <c r="A1413" s="1" t="s">
        <v>267</v>
      </c>
      <c r="B1413" s="1" t="s">
        <v>268</v>
      </c>
      <c r="C1413" s="4">
        <v>44220</v>
      </c>
      <c r="D1413" s="11">
        <v>19981</v>
      </c>
      <c r="E1413" s="11">
        <v>18783</v>
      </c>
      <c r="F1413" s="11">
        <v>1198</v>
      </c>
      <c r="G1413" s="11">
        <v>1051</v>
      </c>
      <c r="H1413" s="11">
        <v>1182</v>
      </c>
      <c r="I1413" s="11">
        <v>4.53</v>
      </c>
      <c r="J1413" s="11">
        <v>4.25</v>
      </c>
      <c r="K1413" s="11">
        <v>0.27</v>
      </c>
      <c r="L1413" s="11">
        <v>2677</v>
      </c>
      <c r="M1413" s="1" t="s">
        <v>71</v>
      </c>
      <c r="N1413" s="1" t="s">
        <v>77</v>
      </c>
      <c r="O1413" s="1" t="s">
        <v>269</v>
      </c>
    </row>
    <row r="1414" spans="1:15" x14ac:dyDescent="0.2">
      <c r="A1414" s="1" t="s">
        <v>267</v>
      </c>
      <c r="B1414" s="1" t="s">
        <v>268</v>
      </c>
      <c r="C1414" s="4">
        <v>44221</v>
      </c>
      <c r="D1414" s="11">
        <v>21172</v>
      </c>
      <c r="E1414" s="11">
        <v>19709</v>
      </c>
      <c r="F1414" s="11">
        <v>1463</v>
      </c>
      <c r="G1414" s="11">
        <v>1191</v>
      </c>
      <c r="H1414" s="11">
        <v>1167</v>
      </c>
      <c r="I1414" s="11">
        <v>4.8</v>
      </c>
      <c r="J1414" s="11">
        <v>4.46</v>
      </c>
      <c r="K1414" s="11">
        <v>0.33</v>
      </c>
      <c r="L1414" s="11">
        <v>2643</v>
      </c>
      <c r="M1414" s="1" t="s">
        <v>71</v>
      </c>
      <c r="N1414" s="1" t="s">
        <v>77</v>
      </c>
      <c r="O1414" s="1" t="s">
        <v>269</v>
      </c>
    </row>
    <row r="1415" spans="1:15" x14ac:dyDescent="0.2">
      <c r="A1415" s="1" t="s">
        <v>267</v>
      </c>
      <c r="B1415" s="1" t="s">
        <v>268</v>
      </c>
      <c r="C1415" s="4">
        <v>44222</v>
      </c>
      <c r="D1415" s="11">
        <v>22371</v>
      </c>
      <c r="E1415" s="11">
        <v>20677</v>
      </c>
      <c r="F1415" s="11">
        <v>1694</v>
      </c>
      <c r="G1415" s="11">
        <v>1199</v>
      </c>
      <c r="H1415" s="11">
        <v>1156</v>
      </c>
      <c r="I1415" s="11">
        <v>5.07</v>
      </c>
      <c r="J1415" s="11">
        <v>4.68</v>
      </c>
      <c r="K1415" s="11">
        <v>0.38</v>
      </c>
      <c r="L1415" s="11">
        <v>2618</v>
      </c>
      <c r="M1415" s="1" t="s">
        <v>71</v>
      </c>
      <c r="N1415" s="1" t="s">
        <v>77</v>
      </c>
      <c r="O1415" s="1" t="s">
        <v>269</v>
      </c>
    </row>
    <row r="1416" spans="1:15" x14ac:dyDescent="0.2">
      <c r="A1416" s="1" t="s">
        <v>267</v>
      </c>
      <c r="B1416" s="1" t="s">
        <v>268</v>
      </c>
      <c r="C1416" s="4">
        <v>44223</v>
      </c>
      <c r="D1416" s="11">
        <v>23512</v>
      </c>
      <c r="E1416" s="11">
        <v>21417</v>
      </c>
      <c r="F1416" s="11">
        <v>2095</v>
      </c>
      <c r="G1416" s="11">
        <v>1141</v>
      </c>
      <c r="H1416" s="11">
        <v>1171</v>
      </c>
      <c r="I1416" s="11">
        <v>5.33</v>
      </c>
      <c r="J1416" s="11">
        <v>4.8499999999999996</v>
      </c>
      <c r="K1416" s="11">
        <v>0.47</v>
      </c>
      <c r="L1416" s="11">
        <v>2652</v>
      </c>
      <c r="M1416" s="1" t="s">
        <v>71</v>
      </c>
      <c r="N1416" s="1" t="s">
        <v>77</v>
      </c>
      <c r="O1416" s="1" t="s">
        <v>269</v>
      </c>
    </row>
    <row r="1417" spans="1:15" x14ac:dyDescent="0.2">
      <c r="A1417" s="1" t="s">
        <v>267</v>
      </c>
      <c r="B1417" s="1" t="s">
        <v>268</v>
      </c>
      <c r="C1417" s="4">
        <v>44224</v>
      </c>
      <c r="D1417" s="11">
        <v>24680</v>
      </c>
      <c r="E1417" s="11">
        <v>22162</v>
      </c>
      <c r="F1417" s="11">
        <v>2518</v>
      </c>
      <c r="G1417" s="11">
        <v>1168</v>
      </c>
      <c r="H1417" s="11">
        <v>1164</v>
      </c>
      <c r="I1417" s="11">
        <v>5.59</v>
      </c>
      <c r="J1417" s="11">
        <v>5.0199999999999996</v>
      </c>
      <c r="K1417" s="11">
        <v>0.56999999999999995</v>
      </c>
      <c r="L1417" s="11">
        <v>2636</v>
      </c>
      <c r="M1417" s="1" t="s">
        <v>71</v>
      </c>
      <c r="N1417" s="1" t="s">
        <v>77</v>
      </c>
      <c r="O1417" s="1" t="s">
        <v>269</v>
      </c>
    </row>
    <row r="1418" spans="1:15" x14ac:dyDescent="0.2">
      <c r="A1418" s="1" t="s">
        <v>267</v>
      </c>
      <c r="B1418" s="1" t="s">
        <v>268</v>
      </c>
      <c r="C1418" s="4">
        <v>44225</v>
      </c>
      <c r="D1418" s="11">
        <v>25822</v>
      </c>
      <c r="E1418" s="11">
        <v>22853</v>
      </c>
      <c r="F1418" s="11">
        <v>2969</v>
      </c>
      <c r="G1418" s="11">
        <v>1142</v>
      </c>
      <c r="H1418" s="11">
        <v>1151</v>
      </c>
      <c r="I1418" s="11">
        <v>5.85</v>
      </c>
      <c r="J1418" s="11">
        <v>5.18</v>
      </c>
      <c r="K1418" s="11">
        <v>0.67</v>
      </c>
      <c r="L1418" s="11">
        <v>2607</v>
      </c>
      <c r="M1418" s="1" t="s">
        <v>71</v>
      </c>
      <c r="N1418" s="1" t="s">
        <v>77</v>
      </c>
      <c r="O1418" s="1" t="s">
        <v>269</v>
      </c>
    </row>
    <row r="1419" spans="1:15" x14ac:dyDescent="0.2">
      <c r="A1419" s="1" t="s">
        <v>267</v>
      </c>
      <c r="B1419" s="1" t="s">
        <v>268</v>
      </c>
      <c r="C1419" s="4">
        <v>44226</v>
      </c>
      <c r="D1419" s="11">
        <v>26847</v>
      </c>
      <c r="E1419" s="11">
        <v>23391</v>
      </c>
      <c r="F1419" s="11">
        <v>3456</v>
      </c>
      <c r="G1419" s="11">
        <v>1025</v>
      </c>
      <c r="H1419" s="11">
        <v>1131</v>
      </c>
      <c r="I1419" s="11">
        <v>6.08</v>
      </c>
      <c r="J1419" s="11">
        <v>5.3</v>
      </c>
      <c r="K1419" s="11">
        <v>0.78</v>
      </c>
      <c r="L1419" s="11">
        <v>2561</v>
      </c>
      <c r="M1419" s="1" t="s">
        <v>71</v>
      </c>
      <c r="N1419" s="1" t="s">
        <v>77</v>
      </c>
      <c r="O1419" s="1" t="s">
        <v>269</v>
      </c>
    </row>
    <row r="1420" spans="1:15" x14ac:dyDescent="0.2">
      <c r="A1420" s="1" t="s">
        <v>267</v>
      </c>
      <c r="B1420" s="1" t="s">
        <v>268</v>
      </c>
      <c r="C1420" s="4">
        <v>44227</v>
      </c>
      <c r="D1420" s="11"/>
      <c r="E1420" s="11"/>
      <c r="F1420" s="11"/>
      <c r="G1420" s="11"/>
      <c r="H1420" s="11">
        <v>1046</v>
      </c>
      <c r="I1420" s="11"/>
      <c r="J1420" s="11"/>
      <c r="K1420" s="11"/>
      <c r="L1420" s="11">
        <v>2369</v>
      </c>
      <c r="M1420" s="1" t="s">
        <v>71</v>
      </c>
      <c r="N1420" s="1" t="s">
        <v>77</v>
      </c>
      <c r="O1420" s="1" t="s">
        <v>269</v>
      </c>
    </row>
    <row r="1421" spans="1:15" x14ac:dyDescent="0.2">
      <c r="A1421" s="1" t="s">
        <v>267</v>
      </c>
      <c r="B1421" s="1" t="s">
        <v>268</v>
      </c>
      <c r="C1421" s="4">
        <v>44228</v>
      </c>
      <c r="D1421" s="11">
        <v>27759</v>
      </c>
      <c r="E1421" s="11">
        <v>23811</v>
      </c>
      <c r="F1421" s="11">
        <v>3948</v>
      </c>
      <c r="G1421" s="11"/>
      <c r="H1421" s="11">
        <v>941</v>
      </c>
      <c r="I1421" s="11">
        <v>6.29</v>
      </c>
      <c r="J1421" s="11">
        <v>5.39</v>
      </c>
      <c r="K1421" s="11">
        <v>0.89</v>
      </c>
      <c r="L1421" s="11">
        <v>2131</v>
      </c>
      <c r="M1421" s="1" t="s">
        <v>71</v>
      </c>
      <c r="N1421" s="1" t="s">
        <v>77</v>
      </c>
      <c r="O1421" s="1" t="s">
        <v>269</v>
      </c>
    </row>
    <row r="1422" spans="1:15" x14ac:dyDescent="0.2">
      <c r="A1422" s="1" t="s">
        <v>267</v>
      </c>
      <c r="B1422" s="1" t="s">
        <v>268</v>
      </c>
      <c r="C1422" s="4">
        <v>44229</v>
      </c>
      <c r="D1422" s="11">
        <v>29002</v>
      </c>
      <c r="E1422" s="11">
        <v>24526</v>
      </c>
      <c r="F1422" s="11">
        <v>4476</v>
      </c>
      <c r="G1422" s="11">
        <v>1243</v>
      </c>
      <c r="H1422" s="11">
        <v>947</v>
      </c>
      <c r="I1422" s="11">
        <v>6.57</v>
      </c>
      <c r="J1422" s="11">
        <v>5.55</v>
      </c>
      <c r="K1422" s="11">
        <v>1.01</v>
      </c>
      <c r="L1422" s="11">
        <v>2145</v>
      </c>
      <c r="M1422" s="1" t="s">
        <v>71</v>
      </c>
      <c r="N1422" s="1" t="s">
        <v>77</v>
      </c>
      <c r="O1422" s="1" t="s">
        <v>269</v>
      </c>
    </row>
    <row r="1423" spans="1:15" x14ac:dyDescent="0.2">
      <c r="A1423" s="1" t="s">
        <v>267</v>
      </c>
      <c r="B1423" s="1" t="s">
        <v>268</v>
      </c>
      <c r="C1423" s="4">
        <v>44230</v>
      </c>
      <c r="D1423" s="11">
        <v>30252</v>
      </c>
      <c r="E1423" s="11">
        <v>25361</v>
      </c>
      <c r="F1423" s="11">
        <v>4891</v>
      </c>
      <c r="G1423" s="11">
        <v>1250</v>
      </c>
      <c r="H1423" s="11">
        <v>963</v>
      </c>
      <c r="I1423" s="11">
        <v>6.85</v>
      </c>
      <c r="J1423" s="11">
        <v>5.74</v>
      </c>
      <c r="K1423" s="11">
        <v>1.1100000000000001</v>
      </c>
      <c r="L1423" s="11">
        <v>2181</v>
      </c>
      <c r="M1423" s="1" t="s">
        <v>71</v>
      </c>
      <c r="N1423" s="1" t="s">
        <v>77</v>
      </c>
      <c r="O1423" s="1" t="s">
        <v>269</v>
      </c>
    </row>
    <row r="1424" spans="1:15" x14ac:dyDescent="0.2">
      <c r="A1424" s="1" t="s">
        <v>267</v>
      </c>
      <c r="B1424" s="1" t="s">
        <v>268</v>
      </c>
      <c r="C1424" s="4">
        <v>44231</v>
      </c>
      <c r="D1424" s="11">
        <v>31633</v>
      </c>
      <c r="E1424" s="11">
        <v>26223</v>
      </c>
      <c r="F1424" s="11">
        <v>5410</v>
      </c>
      <c r="G1424" s="11">
        <v>1381</v>
      </c>
      <c r="H1424" s="11">
        <v>993</v>
      </c>
      <c r="I1424" s="11">
        <v>7.16</v>
      </c>
      <c r="J1424" s="11">
        <v>5.94</v>
      </c>
      <c r="K1424" s="11">
        <v>1.23</v>
      </c>
      <c r="L1424" s="11">
        <v>2249</v>
      </c>
      <c r="M1424" s="1" t="s">
        <v>71</v>
      </c>
      <c r="N1424" s="1" t="s">
        <v>77</v>
      </c>
      <c r="O1424" s="1" t="s">
        <v>269</v>
      </c>
    </row>
    <row r="1425" spans="1:15" x14ac:dyDescent="0.2">
      <c r="A1425" s="1" t="s">
        <v>267</v>
      </c>
      <c r="B1425" s="1" t="s">
        <v>268</v>
      </c>
      <c r="C1425" s="4">
        <v>44232</v>
      </c>
      <c r="D1425" s="11">
        <v>33477</v>
      </c>
      <c r="E1425" s="11">
        <v>27020</v>
      </c>
      <c r="F1425" s="11">
        <v>6457</v>
      </c>
      <c r="G1425" s="11">
        <v>1844</v>
      </c>
      <c r="H1425" s="11">
        <v>1094</v>
      </c>
      <c r="I1425" s="11">
        <v>7.58</v>
      </c>
      <c r="J1425" s="11">
        <v>6.12</v>
      </c>
      <c r="K1425" s="11">
        <v>1.46</v>
      </c>
      <c r="L1425" s="11">
        <v>2478</v>
      </c>
      <c r="M1425" s="1" t="s">
        <v>71</v>
      </c>
      <c r="N1425" s="1" t="s">
        <v>77</v>
      </c>
      <c r="O1425" s="1" t="s">
        <v>269</v>
      </c>
    </row>
    <row r="1426" spans="1:15" x14ac:dyDescent="0.2">
      <c r="A1426" s="1" t="s">
        <v>267</v>
      </c>
      <c r="B1426" s="1" t="s">
        <v>268</v>
      </c>
      <c r="C1426" s="4">
        <v>44233</v>
      </c>
      <c r="D1426" s="11">
        <v>35676</v>
      </c>
      <c r="E1426" s="11">
        <v>28082</v>
      </c>
      <c r="F1426" s="11">
        <v>7594</v>
      </c>
      <c r="G1426" s="11">
        <v>2199</v>
      </c>
      <c r="H1426" s="11">
        <v>1261</v>
      </c>
      <c r="I1426" s="11">
        <v>8.08</v>
      </c>
      <c r="J1426" s="11">
        <v>6.36</v>
      </c>
      <c r="K1426" s="11">
        <v>1.72</v>
      </c>
      <c r="L1426" s="11">
        <v>2856</v>
      </c>
      <c r="M1426" s="1" t="s">
        <v>71</v>
      </c>
      <c r="N1426" s="1" t="s">
        <v>77</v>
      </c>
      <c r="O1426" s="1" t="s">
        <v>269</v>
      </c>
    </row>
    <row r="1427" spans="1:15" x14ac:dyDescent="0.2">
      <c r="A1427" s="1" t="s">
        <v>270</v>
      </c>
      <c r="B1427" s="1" t="s">
        <v>271</v>
      </c>
      <c r="C1427" s="4">
        <v>44189</v>
      </c>
      <c r="D1427" s="11">
        <v>2924</v>
      </c>
      <c r="E1427" s="11">
        <v>2924</v>
      </c>
      <c r="F1427" s="11"/>
      <c r="G1427" s="11"/>
      <c r="H1427" s="11"/>
      <c r="I1427" s="11">
        <v>0</v>
      </c>
      <c r="J1427" s="11">
        <v>0</v>
      </c>
      <c r="K1427" s="11"/>
      <c r="L1427" s="11"/>
      <c r="M1427" s="1" t="s">
        <v>71</v>
      </c>
      <c r="N1427" s="1" t="s">
        <v>272</v>
      </c>
      <c r="O1427" s="1" t="s">
        <v>273</v>
      </c>
    </row>
    <row r="1428" spans="1:15" x14ac:dyDescent="0.2">
      <c r="A1428" s="1" t="s">
        <v>270</v>
      </c>
      <c r="B1428" s="1" t="s">
        <v>271</v>
      </c>
      <c r="C1428" s="4">
        <v>44190</v>
      </c>
      <c r="D1428" s="11"/>
      <c r="E1428" s="11"/>
      <c r="F1428" s="11"/>
      <c r="G1428" s="11"/>
      <c r="H1428" s="11">
        <v>1300</v>
      </c>
      <c r="I1428" s="11"/>
      <c r="J1428" s="11"/>
      <c r="K1428" s="11"/>
      <c r="L1428" s="11">
        <v>10</v>
      </c>
      <c r="M1428" s="1" t="s">
        <v>71</v>
      </c>
      <c r="N1428" s="1" t="s">
        <v>272</v>
      </c>
      <c r="O1428" s="1" t="s">
        <v>273</v>
      </c>
    </row>
    <row r="1429" spans="1:15" x14ac:dyDescent="0.2">
      <c r="A1429" s="1" t="s">
        <v>270</v>
      </c>
      <c r="B1429" s="1" t="s">
        <v>271</v>
      </c>
      <c r="C1429" s="4">
        <v>44191</v>
      </c>
      <c r="D1429" s="11"/>
      <c r="E1429" s="11"/>
      <c r="F1429" s="11"/>
      <c r="G1429" s="11"/>
      <c r="H1429" s="11">
        <v>1300</v>
      </c>
      <c r="I1429" s="11"/>
      <c r="J1429" s="11"/>
      <c r="K1429" s="11"/>
      <c r="L1429" s="11">
        <v>10</v>
      </c>
      <c r="M1429" s="1" t="s">
        <v>71</v>
      </c>
      <c r="N1429" s="1" t="s">
        <v>272</v>
      </c>
      <c r="O1429" s="1" t="s">
        <v>273</v>
      </c>
    </row>
    <row r="1430" spans="1:15" x14ac:dyDescent="0.2">
      <c r="A1430" s="1" t="s">
        <v>270</v>
      </c>
      <c r="B1430" s="1" t="s">
        <v>271</v>
      </c>
      <c r="C1430" s="4">
        <v>44192</v>
      </c>
      <c r="D1430" s="11">
        <v>6824</v>
      </c>
      <c r="E1430" s="11">
        <v>6824</v>
      </c>
      <c r="F1430" s="11"/>
      <c r="G1430" s="11"/>
      <c r="H1430" s="11">
        <v>1300</v>
      </c>
      <c r="I1430" s="11">
        <v>0.01</v>
      </c>
      <c r="J1430" s="11">
        <v>0.01</v>
      </c>
      <c r="K1430" s="11"/>
      <c r="L1430" s="11">
        <v>10</v>
      </c>
      <c r="M1430" s="1" t="s">
        <v>71</v>
      </c>
      <c r="N1430" s="1" t="s">
        <v>272</v>
      </c>
      <c r="O1430" s="1" t="s">
        <v>273</v>
      </c>
    </row>
    <row r="1431" spans="1:15" x14ac:dyDescent="0.2">
      <c r="A1431" s="1" t="s">
        <v>270</v>
      </c>
      <c r="B1431" s="1" t="s">
        <v>271</v>
      </c>
      <c r="C1431" s="4">
        <v>44193</v>
      </c>
      <c r="D1431" s="11">
        <v>9579</v>
      </c>
      <c r="E1431" s="11">
        <v>9579</v>
      </c>
      <c r="F1431" s="11"/>
      <c r="G1431" s="11">
        <v>2755</v>
      </c>
      <c r="H1431" s="11">
        <v>1664</v>
      </c>
      <c r="I1431" s="11">
        <v>0.01</v>
      </c>
      <c r="J1431" s="11">
        <v>0.01</v>
      </c>
      <c r="K1431" s="11"/>
      <c r="L1431" s="11">
        <v>13</v>
      </c>
      <c r="M1431" s="1" t="s">
        <v>71</v>
      </c>
      <c r="N1431" s="1" t="s">
        <v>272</v>
      </c>
      <c r="O1431" s="1" t="s">
        <v>273</v>
      </c>
    </row>
    <row r="1432" spans="1:15" x14ac:dyDescent="0.2">
      <c r="A1432" s="1" t="s">
        <v>270</v>
      </c>
      <c r="B1432" s="1" t="s">
        <v>271</v>
      </c>
      <c r="C1432" s="4">
        <v>44194</v>
      </c>
      <c r="D1432" s="11">
        <v>18529</v>
      </c>
      <c r="E1432" s="11">
        <v>18529</v>
      </c>
      <c r="F1432" s="11"/>
      <c r="G1432" s="11">
        <v>8950</v>
      </c>
      <c r="H1432" s="11">
        <v>3121</v>
      </c>
      <c r="I1432" s="11">
        <v>0.01</v>
      </c>
      <c r="J1432" s="11">
        <v>0.01</v>
      </c>
      <c r="K1432" s="11"/>
      <c r="L1432" s="11">
        <v>24</v>
      </c>
      <c r="M1432" s="1" t="s">
        <v>71</v>
      </c>
      <c r="N1432" s="1" t="s">
        <v>272</v>
      </c>
      <c r="O1432" s="1" t="s">
        <v>273</v>
      </c>
    </row>
    <row r="1433" spans="1:15" x14ac:dyDescent="0.2">
      <c r="A1433" s="1" t="s">
        <v>270</v>
      </c>
      <c r="B1433" s="1" t="s">
        <v>271</v>
      </c>
      <c r="C1433" s="4">
        <v>44195</v>
      </c>
      <c r="D1433" s="11">
        <v>24998</v>
      </c>
      <c r="E1433" s="11">
        <v>24998</v>
      </c>
      <c r="F1433" s="11"/>
      <c r="G1433" s="11">
        <v>6469</v>
      </c>
      <c r="H1433" s="11">
        <v>3679</v>
      </c>
      <c r="I1433" s="11">
        <v>0.02</v>
      </c>
      <c r="J1433" s="11">
        <v>0.02</v>
      </c>
      <c r="K1433" s="11"/>
      <c r="L1433" s="11">
        <v>29</v>
      </c>
      <c r="M1433" s="1" t="s">
        <v>71</v>
      </c>
      <c r="N1433" s="1" t="s">
        <v>272</v>
      </c>
      <c r="O1433" s="1" t="s">
        <v>273</v>
      </c>
    </row>
    <row r="1434" spans="1:15" x14ac:dyDescent="0.2">
      <c r="A1434" s="1" t="s">
        <v>270</v>
      </c>
      <c r="B1434" s="1" t="s">
        <v>271</v>
      </c>
      <c r="C1434" s="4">
        <v>44196</v>
      </c>
      <c r="D1434" s="11"/>
      <c r="E1434" s="11"/>
      <c r="F1434" s="11"/>
      <c r="G1434" s="11"/>
      <c r="H1434" s="11">
        <v>3695</v>
      </c>
      <c r="I1434" s="11"/>
      <c r="J1434" s="11"/>
      <c r="K1434" s="11"/>
      <c r="L1434" s="11">
        <v>29</v>
      </c>
      <c r="M1434" s="1" t="s">
        <v>71</v>
      </c>
      <c r="N1434" s="1" t="s">
        <v>272</v>
      </c>
      <c r="O1434" s="1" t="s">
        <v>273</v>
      </c>
    </row>
    <row r="1435" spans="1:15" x14ac:dyDescent="0.2">
      <c r="A1435" s="1" t="s">
        <v>270</v>
      </c>
      <c r="B1435" s="1" t="s">
        <v>271</v>
      </c>
      <c r="C1435" s="4">
        <v>44197</v>
      </c>
      <c r="D1435" s="11"/>
      <c r="E1435" s="11"/>
      <c r="F1435" s="11"/>
      <c r="G1435" s="11"/>
      <c r="H1435" s="11">
        <v>4051</v>
      </c>
      <c r="I1435" s="11"/>
      <c r="J1435" s="11"/>
      <c r="K1435" s="11"/>
      <c r="L1435" s="11">
        <v>31</v>
      </c>
      <c r="M1435" s="1" t="s">
        <v>71</v>
      </c>
      <c r="N1435" s="1" t="s">
        <v>272</v>
      </c>
      <c r="O1435" s="1" t="s">
        <v>273</v>
      </c>
    </row>
    <row r="1436" spans="1:15" x14ac:dyDescent="0.2">
      <c r="A1436" s="1" t="s">
        <v>270</v>
      </c>
      <c r="B1436" s="1" t="s">
        <v>271</v>
      </c>
      <c r="C1436" s="4">
        <v>44198</v>
      </c>
      <c r="D1436" s="11"/>
      <c r="E1436" s="11"/>
      <c r="F1436" s="11"/>
      <c r="G1436" s="11"/>
      <c r="H1436" s="11">
        <v>4407</v>
      </c>
      <c r="I1436" s="11"/>
      <c r="J1436" s="11"/>
      <c r="K1436" s="11"/>
      <c r="L1436" s="11">
        <v>34</v>
      </c>
      <c r="M1436" s="1" t="s">
        <v>71</v>
      </c>
      <c r="N1436" s="1" t="s">
        <v>272</v>
      </c>
      <c r="O1436" s="1" t="s">
        <v>273</v>
      </c>
    </row>
    <row r="1437" spans="1:15" x14ac:dyDescent="0.2">
      <c r="A1437" s="1" t="s">
        <v>270</v>
      </c>
      <c r="B1437" s="1" t="s">
        <v>271</v>
      </c>
      <c r="C1437" s="4">
        <v>44199</v>
      </c>
      <c r="D1437" s="11"/>
      <c r="E1437" s="11"/>
      <c r="F1437" s="11"/>
      <c r="G1437" s="11"/>
      <c r="H1437" s="11">
        <v>4763</v>
      </c>
      <c r="I1437" s="11"/>
      <c r="J1437" s="11"/>
      <c r="K1437" s="11"/>
      <c r="L1437" s="11">
        <v>37</v>
      </c>
      <c r="M1437" s="1" t="s">
        <v>71</v>
      </c>
      <c r="N1437" s="1" t="s">
        <v>272</v>
      </c>
      <c r="O1437" s="1" t="s">
        <v>273</v>
      </c>
    </row>
    <row r="1438" spans="1:15" x14ac:dyDescent="0.2">
      <c r="A1438" s="1" t="s">
        <v>270</v>
      </c>
      <c r="B1438" s="1" t="s">
        <v>271</v>
      </c>
      <c r="C1438" s="4">
        <v>44200</v>
      </c>
      <c r="D1438" s="11">
        <v>43960</v>
      </c>
      <c r="E1438" s="11">
        <v>43960</v>
      </c>
      <c r="F1438" s="11"/>
      <c r="G1438" s="11"/>
      <c r="H1438" s="11">
        <v>4912</v>
      </c>
      <c r="I1438" s="11">
        <v>0.03</v>
      </c>
      <c r="J1438" s="11">
        <v>0.03</v>
      </c>
      <c r="K1438" s="11"/>
      <c r="L1438" s="11">
        <v>38</v>
      </c>
      <c r="M1438" s="1" t="s">
        <v>71</v>
      </c>
      <c r="N1438" s="1" t="s">
        <v>272</v>
      </c>
      <c r="O1438" s="1" t="s">
        <v>273</v>
      </c>
    </row>
    <row r="1439" spans="1:15" x14ac:dyDescent="0.2">
      <c r="A1439" s="1" t="s">
        <v>270</v>
      </c>
      <c r="B1439" s="1" t="s">
        <v>271</v>
      </c>
      <c r="C1439" s="4">
        <v>44201</v>
      </c>
      <c r="D1439" s="11">
        <v>48236</v>
      </c>
      <c r="E1439" s="11">
        <v>48236</v>
      </c>
      <c r="F1439" s="11"/>
      <c r="G1439" s="11">
        <v>4276</v>
      </c>
      <c r="H1439" s="11">
        <v>4244</v>
      </c>
      <c r="I1439" s="11">
        <v>0.04</v>
      </c>
      <c r="J1439" s="11">
        <v>0.04</v>
      </c>
      <c r="K1439" s="11"/>
      <c r="L1439" s="11">
        <v>33</v>
      </c>
      <c r="M1439" s="1" t="s">
        <v>71</v>
      </c>
      <c r="N1439" s="1" t="s">
        <v>272</v>
      </c>
      <c r="O1439" s="1" t="s">
        <v>273</v>
      </c>
    </row>
    <row r="1440" spans="1:15" x14ac:dyDescent="0.2">
      <c r="A1440" s="1" t="s">
        <v>270</v>
      </c>
      <c r="B1440" s="1" t="s">
        <v>271</v>
      </c>
      <c r="C1440" s="4">
        <v>44202</v>
      </c>
      <c r="D1440" s="11">
        <v>53185</v>
      </c>
      <c r="E1440" s="11">
        <v>53185</v>
      </c>
      <c r="F1440" s="11"/>
      <c r="G1440" s="11">
        <v>4949</v>
      </c>
      <c r="H1440" s="11">
        <v>4027</v>
      </c>
      <c r="I1440" s="11">
        <v>0.04</v>
      </c>
      <c r="J1440" s="11">
        <v>0.04</v>
      </c>
      <c r="K1440" s="11"/>
      <c r="L1440" s="11">
        <v>31</v>
      </c>
      <c r="M1440" s="1" t="s">
        <v>71</v>
      </c>
      <c r="N1440" s="1" t="s">
        <v>272</v>
      </c>
      <c r="O1440" s="1" t="s">
        <v>273</v>
      </c>
    </row>
    <row r="1441" spans="1:15" x14ac:dyDescent="0.2">
      <c r="A1441" s="1" t="s">
        <v>270</v>
      </c>
      <c r="B1441" s="1" t="s">
        <v>271</v>
      </c>
      <c r="C1441" s="4">
        <v>44203</v>
      </c>
      <c r="D1441" s="11">
        <v>58402</v>
      </c>
      <c r="E1441" s="11">
        <v>58402</v>
      </c>
      <c r="F1441" s="11"/>
      <c r="G1441" s="11">
        <v>5217</v>
      </c>
      <c r="H1441" s="11">
        <v>4230</v>
      </c>
      <c r="I1441" s="11">
        <v>0.05</v>
      </c>
      <c r="J1441" s="11">
        <v>0.05</v>
      </c>
      <c r="K1441" s="11"/>
      <c r="L1441" s="11">
        <v>33</v>
      </c>
      <c r="M1441" s="1" t="s">
        <v>71</v>
      </c>
      <c r="N1441" s="1" t="s">
        <v>272</v>
      </c>
      <c r="O1441" s="1" t="s">
        <v>273</v>
      </c>
    </row>
    <row r="1442" spans="1:15" x14ac:dyDescent="0.2">
      <c r="A1442" s="1" t="s">
        <v>270</v>
      </c>
      <c r="B1442" s="1" t="s">
        <v>271</v>
      </c>
      <c r="C1442" s="4">
        <v>44204</v>
      </c>
      <c r="D1442" s="11">
        <v>67468</v>
      </c>
      <c r="E1442" s="11">
        <v>67468</v>
      </c>
      <c r="F1442" s="11"/>
      <c r="G1442" s="11">
        <v>9066</v>
      </c>
      <c r="H1442" s="11">
        <v>4984</v>
      </c>
      <c r="I1442" s="11">
        <v>0.05</v>
      </c>
      <c r="J1442" s="11">
        <v>0.05</v>
      </c>
      <c r="K1442" s="11"/>
      <c r="L1442" s="11">
        <v>39</v>
      </c>
      <c r="M1442" s="1" t="s">
        <v>71</v>
      </c>
      <c r="N1442" s="1" t="s">
        <v>272</v>
      </c>
      <c r="O1442" s="1" t="s">
        <v>273</v>
      </c>
    </row>
    <row r="1443" spans="1:15" x14ac:dyDescent="0.2">
      <c r="A1443" s="1" t="s">
        <v>270</v>
      </c>
      <c r="B1443" s="1" t="s">
        <v>271</v>
      </c>
      <c r="C1443" s="4">
        <v>44205</v>
      </c>
      <c r="D1443" s="11">
        <v>74794</v>
      </c>
      <c r="E1443" s="11">
        <v>74794</v>
      </c>
      <c r="F1443" s="11"/>
      <c r="G1443" s="11">
        <v>7326</v>
      </c>
      <c r="H1443" s="11">
        <v>5488</v>
      </c>
      <c r="I1443" s="11">
        <v>0.06</v>
      </c>
      <c r="J1443" s="11">
        <v>0.06</v>
      </c>
      <c r="K1443" s="11"/>
      <c r="L1443" s="11">
        <v>43</v>
      </c>
      <c r="M1443" s="1" t="s">
        <v>71</v>
      </c>
      <c r="N1443" s="1" t="s">
        <v>272</v>
      </c>
      <c r="O1443" s="1" t="s">
        <v>273</v>
      </c>
    </row>
    <row r="1444" spans="1:15" x14ac:dyDescent="0.2">
      <c r="A1444" s="1" t="s">
        <v>270</v>
      </c>
      <c r="B1444" s="1" t="s">
        <v>271</v>
      </c>
      <c r="C1444" s="4">
        <v>44206</v>
      </c>
      <c r="D1444" s="11">
        <v>81300</v>
      </c>
      <c r="E1444" s="11">
        <v>81300</v>
      </c>
      <c r="F1444" s="11"/>
      <c r="G1444" s="11">
        <v>6506</v>
      </c>
      <c r="H1444" s="11">
        <v>5876</v>
      </c>
      <c r="I1444" s="11">
        <v>0.06</v>
      </c>
      <c r="J1444" s="11">
        <v>0.06</v>
      </c>
      <c r="K1444" s="11"/>
      <c r="L1444" s="11">
        <v>46</v>
      </c>
      <c r="M1444" s="1" t="s">
        <v>71</v>
      </c>
      <c r="N1444" s="1" t="s">
        <v>272</v>
      </c>
      <c r="O1444" s="1" t="s">
        <v>273</v>
      </c>
    </row>
    <row r="1445" spans="1:15" x14ac:dyDescent="0.2">
      <c r="A1445" s="1" t="s">
        <v>270</v>
      </c>
      <c r="B1445" s="1" t="s">
        <v>271</v>
      </c>
      <c r="C1445" s="4">
        <v>44207</v>
      </c>
      <c r="D1445" s="11">
        <v>87060</v>
      </c>
      <c r="E1445" s="11">
        <v>87060</v>
      </c>
      <c r="F1445" s="11"/>
      <c r="G1445" s="11">
        <v>5760</v>
      </c>
      <c r="H1445" s="11">
        <v>6157</v>
      </c>
      <c r="I1445" s="11">
        <v>7.0000000000000007E-2</v>
      </c>
      <c r="J1445" s="11">
        <v>7.0000000000000007E-2</v>
      </c>
      <c r="K1445" s="11"/>
      <c r="L1445" s="11">
        <v>48</v>
      </c>
      <c r="M1445" s="1" t="s">
        <v>71</v>
      </c>
      <c r="N1445" s="1" t="s">
        <v>272</v>
      </c>
      <c r="O1445" s="1" t="s">
        <v>273</v>
      </c>
    </row>
    <row r="1446" spans="1:15" x14ac:dyDescent="0.2">
      <c r="A1446" s="1" t="s">
        <v>270</v>
      </c>
      <c r="B1446" s="1" t="s">
        <v>271</v>
      </c>
      <c r="C1446" s="4">
        <v>44208</v>
      </c>
      <c r="D1446" s="11">
        <v>92879</v>
      </c>
      <c r="E1446" s="11">
        <v>92879</v>
      </c>
      <c r="F1446" s="11"/>
      <c r="G1446" s="11">
        <v>5819</v>
      </c>
      <c r="H1446" s="11">
        <v>6378</v>
      </c>
      <c r="I1446" s="11">
        <v>7.0000000000000007E-2</v>
      </c>
      <c r="J1446" s="11">
        <v>7.0000000000000007E-2</v>
      </c>
      <c r="K1446" s="11"/>
      <c r="L1446" s="11">
        <v>49</v>
      </c>
      <c r="M1446" s="1" t="s">
        <v>71</v>
      </c>
      <c r="N1446" s="1" t="s">
        <v>272</v>
      </c>
      <c r="O1446" s="1" t="s">
        <v>273</v>
      </c>
    </row>
    <row r="1447" spans="1:15" x14ac:dyDescent="0.2">
      <c r="A1447" s="1" t="s">
        <v>270</v>
      </c>
      <c r="B1447" s="1" t="s">
        <v>271</v>
      </c>
      <c r="C1447" s="4">
        <v>44209</v>
      </c>
      <c r="D1447" s="11">
        <v>192567</v>
      </c>
      <c r="E1447" s="11">
        <v>192567</v>
      </c>
      <c r="F1447" s="11"/>
      <c r="G1447" s="11">
        <v>99688</v>
      </c>
      <c r="H1447" s="11">
        <v>19912</v>
      </c>
      <c r="I1447" s="11">
        <v>0.15</v>
      </c>
      <c r="J1447" s="11">
        <v>0.15</v>
      </c>
      <c r="K1447" s="11"/>
      <c r="L1447" s="11">
        <v>154</v>
      </c>
      <c r="M1447" s="1" t="s">
        <v>71</v>
      </c>
      <c r="N1447" s="1" t="s">
        <v>272</v>
      </c>
      <c r="O1447" s="1" t="s">
        <v>273</v>
      </c>
    </row>
    <row r="1448" spans="1:15" x14ac:dyDescent="0.2">
      <c r="A1448" s="1" t="s">
        <v>270</v>
      </c>
      <c r="B1448" s="1" t="s">
        <v>271</v>
      </c>
      <c r="C1448" s="4">
        <v>44210</v>
      </c>
      <c r="D1448" s="11">
        <v>329983</v>
      </c>
      <c r="E1448" s="11">
        <v>329983</v>
      </c>
      <c r="F1448" s="11"/>
      <c r="G1448" s="11">
        <v>137416</v>
      </c>
      <c r="H1448" s="11">
        <v>38797</v>
      </c>
      <c r="I1448" s="11">
        <v>0.26</v>
      </c>
      <c r="J1448" s="11">
        <v>0.26</v>
      </c>
      <c r="K1448" s="11"/>
      <c r="L1448" s="11">
        <v>301</v>
      </c>
      <c r="M1448" s="1" t="s">
        <v>71</v>
      </c>
      <c r="N1448" s="1" t="s">
        <v>272</v>
      </c>
      <c r="O1448" s="1" t="s">
        <v>273</v>
      </c>
    </row>
    <row r="1449" spans="1:15" x14ac:dyDescent="0.2">
      <c r="A1449" s="1" t="s">
        <v>270</v>
      </c>
      <c r="B1449" s="1" t="s">
        <v>271</v>
      </c>
      <c r="C1449" s="4">
        <v>44211</v>
      </c>
      <c r="D1449" s="11">
        <v>417375</v>
      </c>
      <c r="E1449" s="11">
        <v>415417</v>
      </c>
      <c r="F1449" s="11">
        <v>1958</v>
      </c>
      <c r="G1449" s="11">
        <v>87392</v>
      </c>
      <c r="H1449" s="11">
        <v>49987</v>
      </c>
      <c r="I1449" s="11">
        <v>0.32</v>
      </c>
      <c r="J1449" s="11">
        <v>0.32</v>
      </c>
      <c r="K1449" s="11">
        <v>0</v>
      </c>
      <c r="L1449" s="11">
        <v>388</v>
      </c>
      <c r="M1449" s="1" t="s">
        <v>71</v>
      </c>
      <c r="N1449" s="1" t="s">
        <v>272</v>
      </c>
      <c r="O1449" s="1" t="s">
        <v>273</v>
      </c>
    </row>
    <row r="1450" spans="1:15" x14ac:dyDescent="0.2">
      <c r="A1450" s="1" t="s">
        <v>270</v>
      </c>
      <c r="B1450" s="1" t="s">
        <v>271</v>
      </c>
      <c r="C1450" s="4">
        <v>44212</v>
      </c>
      <c r="D1450" s="11">
        <v>463246</v>
      </c>
      <c r="E1450" s="11">
        <v>461025</v>
      </c>
      <c r="F1450" s="11">
        <v>2221</v>
      </c>
      <c r="G1450" s="11">
        <v>45871</v>
      </c>
      <c r="H1450" s="11">
        <v>55493</v>
      </c>
      <c r="I1450" s="11">
        <v>0.36</v>
      </c>
      <c r="J1450" s="11">
        <v>0.36</v>
      </c>
      <c r="K1450" s="11">
        <v>0</v>
      </c>
      <c r="L1450" s="11">
        <v>430</v>
      </c>
      <c r="M1450" s="1" t="s">
        <v>71</v>
      </c>
      <c r="N1450" s="1" t="s">
        <v>272</v>
      </c>
      <c r="O1450" s="1" t="s">
        <v>273</v>
      </c>
    </row>
    <row r="1451" spans="1:15" x14ac:dyDescent="0.2">
      <c r="A1451" s="1" t="s">
        <v>270</v>
      </c>
      <c r="B1451" s="1" t="s">
        <v>271</v>
      </c>
      <c r="C1451" s="4">
        <v>44213</v>
      </c>
      <c r="D1451" s="11">
        <v>472142</v>
      </c>
      <c r="E1451" s="11">
        <v>468708</v>
      </c>
      <c r="F1451" s="11">
        <v>3434</v>
      </c>
      <c r="G1451" s="11">
        <v>8896</v>
      </c>
      <c r="H1451" s="11">
        <v>55835</v>
      </c>
      <c r="I1451" s="11">
        <v>0.37</v>
      </c>
      <c r="J1451" s="11">
        <v>0.36</v>
      </c>
      <c r="K1451" s="11">
        <v>0</v>
      </c>
      <c r="L1451" s="11">
        <v>433</v>
      </c>
      <c r="M1451" s="1" t="s">
        <v>71</v>
      </c>
      <c r="N1451" s="1" t="s">
        <v>272</v>
      </c>
      <c r="O1451" s="1" t="s">
        <v>273</v>
      </c>
    </row>
    <row r="1452" spans="1:15" x14ac:dyDescent="0.2">
      <c r="A1452" s="1" t="s">
        <v>270</v>
      </c>
      <c r="B1452" s="1" t="s">
        <v>271</v>
      </c>
      <c r="C1452" s="4">
        <v>44214</v>
      </c>
      <c r="D1452" s="11">
        <v>492529</v>
      </c>
      <c r="E1452" s="11">
        <v>485983</v>
      </c>
      <c r="F1452" s="11">
        <v>6546</v>
      </c>
      <c r="G1452" s="11">
        <v>20387</v>
      </c>
      <c r="H1452" s="11">
        <v>57924</v>
      </c>
      <c r="I1452" s="11">
        <v>0.38</v>
      </c>
      <c r="J1452" s="11">
        <v>0.38</v>
      </c>
      <c r="K1452" s="11">
        <v>0.01</v>
      </c>
      <c r="L1452" s="11">
        <v>449</v>
      </c>
      <c r="M1452" s="1" t="s">
        <v>71</v>
      </c>
      <c r="N1452" s="1" t="s">
        <v>272</v>
      </c>
      <c r="O1452" s="1" t="s">
        <v>273</v>
      </c>
    </row>
    <row r="1453" spans="1:15" x14ac:dyDescent="0.2">
      <c r="A1453" s="1" t="s">
        <v>270</v>
      </c>
      <c r="B1453" s="1" t="s">
        <v>271</v>
      </c>
      <c r="C1453" s="4">
        <v>44215</v>
      </c>
      <c r="D1453" s="11">
        <v>498122</v>
      </c>
      <c r="E1453" s="11">
        <v>488513</v>
      </c>
      <c r="F1453" s="11">
        <v>9609</v>
      </c>
      <c r="G1453" s="11">
        <v>5593</v>
      </c>
      <c r="H1453" s="11">
        <v>57892</v>
      </c>
      <c r="I1453" s="11">
        <v>0.39</v>
      </c>
      <c r="J1453" s="11">
        <v>0.38</v>
      </c>
      <c r="K1453" s="11">
        <v>0.01</v>
      </c>
      <c r="L1453" s="11">
        <v>449</v>
      </c>
      <c r="M1453" s="1" t="s">
        <v>71</v>
      </c>
      <c r="N1453" s="1" t="s">
        <v>272</v>
      </c>
      <c r="O1453" s="1" t="s">
        <v>273</v>
      </c>
    </row>
    <row r="1454" spans="1:15" x14ac:dyDescent="0.2">
      <c r="A1454" s="1" t="s">
        <v>270</v>
      </c>
      <c r="B1454" s="1" t="s">
        <v>271</v>
      </c>
      <c r="C1454" s="4">
        <v>44216</v>
      </c>
      <c r="D1454" s="11">
        <v>501030</v>
      </c>
      <c r="E1454" s="11">
        <v>489628</v>
      </c>
      <c r="F1454" s="11">
        <v>11402</v>
      </c>
      <c r="G1454" s="11">
        <v>2908</v>
      </c>
      <c r="H1454" s="11">
        <v>44066</v>
      </c>
      <c r="I1454" s="11">
        <v>0.39</v>
      </c>
      <c r="J1454" s="11">
        <v>0.38</v>
      </c>
      <c r="K1454" s="11">
        <v>0.01</v>
      </c>
      <c r="L1454" s="11">
        <v>342</v>
      </c>
      <c r="M1454" s="1" t="s">
        <v>71</v>
      </c>
      <c r="N1454" s="1" t="s">
        <v>272</v>
      </c>
      <c r="O1454" s="1" t="s">
        <v>273</v>
      </c>
    </row>
    <row r="1455" spans="1:15" x14ac:dyDescent="0.2">
      <c r="A1455" s="1" t="s">
        <v>270</v>
      </c>
      <c r="B1455" s="1" t="s">
        <v>271</v>
      </c>
      <c r="C1455" s="4">
        <v>44217</v>
      </c>
      <c r="D1455" s="11">
        <v>552335</v>
      </c>
      <c r="E1455" s="11">
        <v>534317</v>
      </c>
      <c r="F1455" s="11">
        <v>18018</v>
      </c>
      <c r="G1455" s="11">
        <v>51305</v>
      </c>
      <c r="H1455" s="11">
        <v>31765</v>
      </c>
      <c r="I1455" s="11">
        <v>0.43</v>
      </c>
      <c r="J1455" s="11">
        <v>0.41</v>
      </c>
      <c r="K1455" s="11">
        <v>0.01</v>
      </c>
      <c r="L1455" s="11">
        <v>246</v>
      </c>
      <c r="M1455" s="1" t="s">
        <v>71</v>
      </c>
      <c r="N1455" s="1" t="s">
        <v>272</v>
      </c>
      <c r="O1455" s="1" t="s">
        <v>273</v>
      </c>
    </row>
    <row r="1456" spans="1:15" x14ac:dyDescent="0.2">
      <c r="A1456" s="1" t="s">
        <v>270</v>
      </c>
      <c r="B1456" s="1" t="s">
        <v>271</v>
      </c>
      <c r="C1456" s="4">
        <v>44218</v>
      </c>
      <c r="D1456" s="11">
        <v>614808</v>
      </c>
      <c r="E1456" s="11">
        <v>594725</v>
      </c>
      <c r="F1456" s="11">
        <v>20083</v>
      </c>
      <c r="G1456" s="11">
        <v>62473</v>
      </c>
      <c r="H1456" s="11">
        <v>28205</v>
      </c>
      <c r="I1456" s="11">
        <v>0.48</v>
      </c>
      <c r="J1456" s="11">
        <v>0.46</v>
      </c>
      <c r="K1456" s="11">
        <v>0.02</v>
      </c>
      <c r="L1456" s="11">
        <v>219</v>
      </c>
      <c r="M1456" s="1" t="s">
        <v>71</v>
      </c>
      <c r="N1456" s="1" t="s">
        <v>272</v>
      </c>
      <c r="O1456" s="1" t="s">
        <v>273</v>
      </c>
    </row>
    <row r="1457" spans="1:15" x14ac:dyDescent="0.2">
      <c r="A1457" s="1" t="s">
        <v>270</v>
      </c>
      <c r="B1457" s="1" t="s">
        <v>271</v>
      </c>
      <c r="C1457" s="4">
        <v>44219</v>
      </c>
      <c r="D1457" s="11">
        <v>618768</v>
      </c>
      <c r="E1457" s="11">
        <v>596296</v>
      </c>
      <c r="F1457" s="11">
        <v>22472</v>
      </c>
      <c r="G1457" s="11">
        <v>3960</v>
      </c>
      <c r="H1457" s="11">
        <v>22217</v>
      </c>
      <c r="I1457" s="11">
        <v>0.48</v>
      </c>
      <c r="J1457" s="11">
        <v>0.46</v>
      </c>
      <c r="K1457" s="11">
        <v>0.02</v>
      </c>
      <c r="L1457" s="11">
        <v>172</v>
      </c>
      <c r="M1457" s="1" t="s">
        <v>71</v>
      </c>
      <c r="N1457" s="1" t="s">
        <v>272</v>
      </c>
      <c r="O1457" s="1" t="s">
        <v>273</v>
      </c>
    </row>
    <row r="1458" spans="1:15" x14ac:dyDescent="0.2">
      <c r="A1458" s="1" t="s">
        <v>270</v>
      </c>
      <c r="B1458" s="1" t="s">
        <v>271</v>
      </c>
      <c r="C1458" s="4">
        <v>44220</v>
      </c>
      <c r="D1458" s="11">
        <v>629626</v>
      </c>
      <c r="E1458" s="11">
        <v>604441</v>
      </c>
      <c r="F1458" s="11">
        <v>25185</v>
      </c>
      <c r="G1458" s="11">
        <v>10858</v>
      </c>
      <c r="H1458" s="11">
        <v>22498</v>
      </c>
      <c r="I1458" s="11">
        <v>0.49</v>
      </c>
      <c r="J1458" s="11">
        <v>0.47</v>
      </c>
      <c r="K1458" s="11">
        <v>0.02</v>
      </c>
      <c r="L1458" s="11">
        <v>174</v>
      </c>
      <c r="M1458" s="1" t="s">
        <v>71</v>
      </c>
      <c r="N1458" s="1" t="s">
        <v>272</v>
      </c>
      <c r="O1458" s="1" t="s">
        <v>273</v>
      </c>
    </row>
    <row r="1459" spans="1:15" x14ac:dyDescent="0.2">
      <c r="A1459" s="1" t="s">
        <v>270</v>
      </c>
      <c r="B1459" s="1" t="s">
        <v>271</v>
      </c>
      <c r="C1459" s="4">
        <v>44221</v>
      </c>
      <c r="D1459" s="11">
        <v>645105</v>
      </c>
      <c r="E1459" s="11">
        <v>616390</v>
      </c>
      <c r="F1459" s="11">
        <v>28715</v>
      </c>
      <c r="G1459" s="11">
        <v>15479</v>
      </c>
      <c r="H1459" s="11">
        <v>21797</v>
      </c>
      <c r="I1459" s="11">
        <v>0.5</v>
      </c>
      <c r="J1459" s="11">
        <v>0.48</v>
      </c>
      <c r="K1459" s="11">
        <v>0.02</v>
      </c>
      <c r="L1459" s="11">
        <v>169</v>
      </c>
      <c r="M1459" s="1" t="s">
        <v>71</v>
      </c>
      <c r="N1459" s="1" t="s">
        <v>272</v>
      </c>
      <c r="O1459" s="1" t="s">
        <v>273</v>
      </c>
    </row>
    <row r="1460" spans="1:15" x14ac:dyDescent="0.2">
      <c r="A1460" s="1" t="s">
        <v>270</v>
      </c>
      <c r="B1460" s="1" t="s">
        <v>271</v>
      </c>
      <c r="C1460" s="4">
        <v>44222</v>
      </c>
      <c r="D1460" s="11">
        <v>652319</v>
      </c>
      <c r="E1460" s="11">
        <v>621005</v>
      </c>
      <c r="F1460" s="11">
        <v>31314</v>
      </c>
      <c r="G1460" s="11">
        <v>7214</v>
      </c>
      <c r="H1460" s="11">
        <v>22028</v>
      </c>
      <c r="I1460" s="11">
        <v>0.51</v>
      </c>
      <c r="J1460" s="11">
        <v>0.48</v>
      </c>
      <c r="K1460" s="11">
        <v>0.02</v>
      </c>
      <c r="L1460" s="11">
        <v>171</v>
      </c>
      <c r="M1460" s="1" t="s">
        <v>71</v>
      </c>
      <c r="N1460" s="1" t="s">
        <v>272</v>
      </c>
      <c r="O1460" s="1" t="s">
        <v>273</v>
      </c>
    </row>
    <row r="1461" spans="1:15" x14ac:dyDescent="0.2">
      <c r="A1461" s="1" t="s">
        <v>270</v>
      </c>
      <c r="B1461" s="1" t="s">
        <v>271</v>
      </c>
      <c r="C1461" s="4">
        <v>44223</v>
      </c>
      <c r="D1461" s="11">
        <v>656044</v>
      </c>
      <c r="E1461" s="11">
        <v>624730</v>
      </c>
      <c r="F1461" s="11">
        <v>31314</v>
      </c>
      <c r="G1461" s="11">
        <v>3725</v>
      </c>
      <c r="H1461" s="11">
        <v>22145</v>
      </c>
      <c r="I1461" s="11">
        <v>0.51</v>
      </c>
      <c r="J1461" s="11">
        <v>0.48</v>
      </c>
      <c r="K1461" s="11">
        <v>0.02</v>
      </c>
      <c r="L1461" s="11">
        <v>172</v>
      </c>
      <c r="M1461" s="1" t="s">
        <v>71</v>
      </c>
      <c r="N1461" s="1" t="s">
        <v>272</v>
      </c>
      <c r="O1461" s="1" t="s">
        <v>273</v>
      </c>
    </row>
    <row r="1462" spans="1:15" x14ac:dyDescent="0.2">
      <c r="A1462" s="1" t="s">
        <v>270</v>
      </c>
      <c r="B1462" s="1" t="s">
        <v>271</v>
      </c>
      <c r="C1462" s="4">
        <v>44224</v>
      </c>
      <c r="D1462" s="11">
        <v>657842</v>
      </c>
      <c r="E1462" s="11">
        <v>626528</v>
      </c>
      <c r="F1462" s="11">
        <v>31314</v>
      </c>
      <c r="G1462" s="11">
        <v>1798</v>
      </c>
      <c r="H1462" s="11">
        <v>15072</v>
      </c>
      <c r="I1462" s="11">
        <v>0.51</v>
      </c>
      <c r="J1462" s="11">
        <v>0.49</v>
      </c>
      <c r="K1462" s="11">
        <v>0.02</v>
      </c>
      <c r="L1462" s="11">
        <v>117</v>
      </c>
      <c r="M1462" s="1" t="s">
        <v>71</v>
      </c>
      <c r="N1462" s="1" t="s">
        <v>272</v>
      </c>
      <c r="O1462" s="1" t="s">
        <v>273</v>
      </c>
    </row>
    <row r="1463" spans="1:15" x14ac:dyDescent="0.2">
      <c r="A1463" s="1" t="s">
        <v>270</v>
      </c>
      <c r="B1463" s="1" t="s">
        <v>271</v>
      </c>
      <c r="C1463" s="4">
        <v>44225</v>
      </c>
      <c r="D1463" s="11">
        <v>662217</v>
      </c>
      <c r="E1463" s="11">
        <v>630820</v>
      </c>
      <c r="F1463" s="11">
        <v>31397</v>
      </c>
      <c r="G1463" s="11">
        <v>4375</v>
      </c>
      <c r="H1463" s="11">
        <v>6773</v>
      </c>
      <c r="I1463" s="11">
        <v>0.51</v>
      </c>
      <c r="J1463" s="11">
        <v>0.49</v>
      </c>
      <c r="K1463" s="11">
        <v>0.02</v>
      </c>
      <c r="L1463" s="11">
        <v>53</v>
      </c>
      <c r="M1463" s="1" t="s">
        <v>71</v>
      </c>
      <c r="N1463" s="1" t="s">
        <v>272</v>
      </c>
      <c r="O1463" s="1" t="s">
        <v>273</v>
      </c>
    </row>
    <row r="1464" spans="1:15" x14ac:dyDescent="0.2">
      <c r="A1464" s="1" t="s">
        <v>270</v>
      </c>
      <c r="B1464" s="1" t="s">
        <v>271</v>
      </c>
      <c r="C1464" s="4">
        <v>44226</v>
      </c>
      <c r="D1464" s="11">
        <v>670307</v>
      </c>
      <c r="E1464" s="11">
        <v>631298</v>
      </c>
      <c r="F1464" s="11">
        <v>39009</v>
      </c>
      <c r="G1464" s="11">
        <v>8090</v>
      </c>
      <c r="H1464" s="11">
        <v>7363</v>
      </c>
      <c r="I1464" s="11">
        <v>0.52</v>
      </c>
      <c r="J1464" s="11">
        <v>0.49</v>
      </c>
      <c r="K1464" s="11">
        <v>0.03</v>
      </c>
      <c r="L1464" s="11">
        <v>57</v>
      </c>
      <c r="M1464" s="1" t="s">
        <v>71</v>
      </c>
      <c r="N1464" s="1" t="s">
        <v>272</v>
      </c>
      <c r="O1464" s="1" t="s">
        <v>273</v>
      </c>
    </row>
    <row r="1465" spans="1:15" x14ac:dyDescent="0.2">
      <c r="A1465" s="1" t="s">
        <v>270</v>
      </c>
      <c r="B1465" s="1" t="s">
        <v>271</v>
      </c>
      <c r="C1465" s="4">
        <v>44227</v>
      </c>
      <c r="D1465" s="11">
        <v>673327</v>
      </c>
      <c r="E1465" s="11">
        <v>631485</v>
      </c>
      <c r="F1465" s="11">
        <v>41842</v>
      </c>
      <c r="G1465" s="11">
        <v>3020</v>
      </c>
      <c r="H1465" s="11">
        <v>6243</v>
      </c>
      <c r="I1465" s="11">
        <v>0.52</v>
      </c>
      <c r="J1465" s="11">
        <v>0.49</v>
      </c>
      <c r="K1465" s="11">
        <v>0.03</v>
      </c>
      <c r="L1465" s="11">
        <v>48</v>
      </c>
      <c r="M1465" s="1" t="s">
        <v>71</v>
      </c>
      <c r="N1465" s="1" t="s">
        <v>272</v>
      </c>
      <c r="O1465" s="1" t="s">
        <v>273</v>
      </c>
    </row>
    <row r="1466" spans="1:15" x14ac:dyDescent="0.2">
      <c r="A1466" s="1" t="s">
        <v>270</v>
      </c>
      <c r="B1466" s="1" t="s">
        <v>271</v>
      </c>
      <c r="C1466" s="4">
        <v>44228</v>
      </c>
      <c r="D1466" s="11">
        <v>675202</v>
      </c>
      <c r="E1466" s="11">
        <v>614689</v>
      </c>
      <c r="F1466" s="11">
        <v>43455</v>
      </c>
      <c r="G1466" s="11">
        <v>1875</v>
      </c>
      <c r="H1466" s="11">
        <v>4300</v>
      </c>
      <c r="I1466" s="11">
        <v>0.52</v>
      </c>
      <c r="J1466" s="11">
        <v>0.48</v>
      </c>
      <c r="K1466" s="11">
        <v>0.03</v>
      </c>
      <c r="L1466" s="11">
        <v>33</v>
      </c>
      <c r="M1466" s="1" t="s">
        <v>71</v>
      </c>
      <c r="N1466" s="1" t="s">
        <v>272</v>
      </c>
      <c r="O1466" s="1" t="s">
        <v>273</v>
      </c>
    </row>
    <row r="1467" spans="1:15" x14ac:dyDescent="0.2">
      <c r="A1467" s="1" t="s">
        <v>270</v>
      </c>
      <c r="B1467" s="1" t="s">
        <v>271</v>
      </c>
      <c r="C1467" s="4">
        <v>44229</v>
      </c>
      <c r="D1467" s="11">
        <v>677539</v>
      </c>
      <c r="E1467" s="11">
        <v>614733</v>
      </c>
      <c r="F1467" s="11">
        <v>45748</v>
      </c>
      <c r="G1467" s="11">
        <v>2337</v>
      </c>
      <c r="H1467" s="11">
        <v>3603</v>
      </c>
      <c r="I1467" s="11">
        <v>0.53</v>
      </c>
      <c r="J1467" s="11">
        <v>0.48</v>
      </c>
      <c r="K1467" s="11">
        <v>0.04</v>
      </c>
      <c r="L1467" s="11">
        <v>28</v>
      </c>
      <c r="M1467" s="1" t="s">
        <v>71</v>
      </c>
      <c r="N1467" s="1" t="s">
        <v>272</v>
      </c>
      <c r="O1467" s="1" t="s">
        <v>273</v>
      </c>
    </row>
    <row r="1468" spans="1:15" x14ac:dyDescent="0.2">
      <c r="A1468" s="1" t="s">
        <v>270</v>
      </c>
      <c r="B1468" s="1" t="s">
        <v>271</v>
      </c>
      <c r="C1468" s="4">
        <v>44230</v>
      </c>
      <c r="D1468" s="11">
        <v>686601</v>
      </c>
      <c r="E1468" s="11">
        <v>615381</v>
      </c>
      <c r="F1468" s="11">
        <v>54162</v>
      </c>
      <c r="G1468" s="11">
        <v>9062</v>
      </c>
      <c r="H1468" s="11">
        <v>4365</v>
      </c>
      <c r="I1468" s="11">
        <v>0.53</v>
      </c>
      <c r="J1468" s="11">
        <v>0.48</v>
      </c>
      <c r="K1468" s="11">
        <v>0.04</v>
      </c>
      <c r="L1468" s="11">
        <v>34</v>
      </c>
      <c r="M1468" s="1" t="s">
        <v>71</v>
      </c>
      <c r="N1468" s="1" t="s">
        <v>272</v>
      </c>
      <c r="O1468" s="1" t="s">
        <v>273</v>
      </c>
    </row>
    <row r="1469" spans="1:15" x14ac:dyDescent="0.2">
      <c r="A1469" s="1" t="s">
        <v>270</v>
      </c>
      <c r="B1469" s="1" t="s">
        <v>271</v>
      </c>
      <c r="C1469" s="4">
        <v>44231</v>
      </c>
      <c r="D1469" s="11">
        <v>695088</v>
      </c>
      <c r="E1469" s="11">
        <v>634346</v>
      </c>
      <c r="F1469" s="11">
        <v>60742</v>
      </c>
      <c r="G1469" s="11">
        <v>8487</v>
      </c>
      <c r="H1469" s="11">
        <v>5321</v>
      </c>
      <c r="I1469" s="11">
        <v>0.54</v>
      </c>
      <c r="J1469" s="11">
        <v>0.49</v>
      </c>
      <c r="K1469" s="11">
        <v>0.05</v>
      </c>
      <c r="L1469" s="11">
        <v>41</v>
      </c>
      <c r="M1469" s="1" t="s">
        <v>71</v>
      </c>
      <c r="N1469" s="1" t="s">
        <v>272</v>
      </c>
      <c r="O1469" s="1" t="s">
        <v>273</v>
      </c>
    </row>
    <row r="1470" spans="1:15" x14ac:dyDescent="0.2">
      <c r="A1470" s="1" t="s">
        <v>270</v>
      </c>
      <c r="B1470" s="1" t="s">
        <v>271</v>
      </c>
      <c r="C1470" s="4">
        <v>44232</v>
      </c>
      <c r="D1470" s="11">
        <v>700316</v>
      </c>
      <c r="E1470" s="11">
        <v>636070</v>
      </c>
      <c r="F1470" s="11">
        <v>64246</v>
      </c>
      <c r="G1470" s="11">
        <v>5228</v>
      </c>
      <c r="H1470" s="11">
        <v>5443</v>
      </c>
      <c r="I1470" s="11">
        <v>0.54</v>
      </c>
      <c r="J1470" s="11">
        <v>0.49</v>
      </c>
      <c r="K1470" s="11">
        <v>0.05</v>
      </c>
      <c r="L1470" s="11">
        <v>42</v>
      </c>
      <c r="M1470" s="1" t="s">
        <v>71</v>
      </c>
      <c r="N1470" s="1" t="s">
        <v>272</v>
      </c>
      <c r="O1470" s="1" t="s">
        <v>273</v>
      </c>
    </row>
    <row r="1471" spans="1:15" x14ac:dyDescent="0.2">
      <c r="A1471" s="1" t="s">
        <v>270</v>
      </c>
      <c r="B1471" s="1" t="s">
        <v>271</v>
      </c>
      <c r="C1471" s="4">
        <v>44233</v>
      </c>
      <c r="D1471" s="11">
        <v>710198</v>
      </c>
      <c r="E1471" s="11">
        <v>637098</v>
      </c>
      <c r="F1471" s="11">
        <v>73100</v>
      </c>
      <c r="G1471" s="11">
        <v>9882</v>
      </c>
      <c r="H1471" s="11">
        <v>5699</v>
      </c>
      <c r="I1471" s="11">
        <v>0.55000000000000004</v>
      </c>
      <c r="J1471" s="11">
        <v>0.49</v>
      </c>
      <c r="K1471" s="11">
        <v>0.06</v>
      </c>
      <c r="L1471" s="11">
        <v>44</v>
      </c>
      <c r="M1471" s="1" t="s">
        <v>71</v>
      </c>
      <c r="N1471" s="1" t="s">
        <v>272</v>
      </c>
      <c r="O1471" s="1" t="s">
        <v>273</v>
      </c>
    </row>
    <row r="1472" spans="1:15" x14ac:dyDescent="0.2">
      <c r="A1472" s="1" t="s">
        <v>274</v>
      </c>
      <c r="B1472" s="1" t="s">
        <v>275</v>
      </c>
      <c r="C1472" s="4">
        <v>44195</v>
      </c>
      <c r="D1472" s="11">
        <v>0</v>
      </c>
      <c r="E1472" s="11"/>
      <c r="F1472" s="11"/>
      <c r="G1472" s="11"/>
      <c r="H1472" s="11"/>
      <c r="I1472" s="11">
        <v>0</v>
      </c>
      <c r="J1472" s="11"/>
      <c r="K1472" s="11"/>
      <c r="L1472" s="11"/>
      <c r="M1472" s="1" t="s">
        <v>71</v>
      </c>
      <c r="N1472" s="1" t="s">
        <v>276</v>
      </c>
      <c r="O1472" s="1" t="s">
        <v>277</v>
      </c>
    </row>
    <row r="1473" spans="1:15" x14ac:dyDescent="0.2">
      <c r="A1473" s="1" t="s">
        <v>274</v>
      </c>
      <c r="B1473" s="1" t="s">
        <v>275</v>
      </c>
      <c r="C1473" s="4">
        <v>44196</v>
      </c>
      <c r="D1473" s="11"/>
      <c r="E1473" s="11"/>
      <c r="F1473" s="11"/>
      <c r="G1473" s="11"/>
      <c r="H1473" s="11">
        <v>126</v>
      </c>
      <c r="I1473" s="11"/>
      <c r="J1473" s="11"/>
      <c r="K1473" s="11"/>
      <c r="L1473" s="11">
        <v>3211</v>
      </c>
      <c r="M1473" s="1" t="s">
        <v>71</v>
      </c>
      <c r="N1473" s="1" t="s">
        <v>276</v>
      </c>
      <c r="O1473" s="1" t="s">
        <v>277</v>
      </c>
    </row>
    <row r="1474" spans="1:15" x14ac:dyDescent="0.2">
      <c r="A1474" s="1" t="s">
        <v>274</v>
      </c>
      <c r="B1474" s="1" t="s">
        <v>275</v>
      </c>
      <c r="C1474" s="4">
        <v>44197</v>
      </c>
      <c r="D1474" s="11"/>
      <c r="E1474" s="11"/>
      <c r="F1474" s="11"/>
      <c r="G1474" s="11"/>
      <c r="H1474" s="11">
        <v>126</v>
      </c>
      <c r="I1474" s="11"/>
      <c r="J1474" s="11"/>
      <c r="K1474" s="11"/>
      <c r="L1474" s="11">
        <v>3211</v>
      </c>
      <c r="M1474" s="1" t="s">
        <v>71</v>
      </c>
      <c r="N1474" s="1" t="s">
        <v>276</v>
      </c>
      <c r="O1474" s="1" t="s">
        <v>277</v>
      </c>
    </row>
    <row r="1475" spans="1:15" x14ac:dyDescent="0.2">
      <c r="A1475" s="1" t="s">
        <v>274</v>
      </c>
      <c r="B1475" s="1" t="s">
        <v>275</v>
      </c>
      <c r="C1475" s="4">
        <v>44198</v>
      </c>
      <c r="D1475" s="11"/>
      <c r="E1475" s="11"/>
      <c r="F1475" s="11"/>
      <c r="G1475" s="11"/>
      <c r="H1475" s="11">
        <v>126</v>
      </c>
      <c r="I1475" s="11"/>
      <c r="J1475" s="11"/>
      <c r="K1475" s="11"/>
      <c r="L1475" s="11">
        <v>3211</v>
      </c>
      <c r="M1475" s="1" t="s">
        <v>71</v>
      </c>
      <c r="N1475" s="1" t="s">
        <v>276</v>
      </c>
      <c r="O1475" s="1" t="s">
        <v>277</v>
      </c>
    </row>
    <row r="1476" spans="1:15" x14ac:dyDescent="0.2">
      <c r="A1476" s="1" t="s">
        <v>274</v>
      </c>
      <c r="B1476" s="1" t="s">
        <v>275</v>
      </c>
      <c r="C1476" s="4">
        <v>44199</v>
      </c>
      <c r="D1476" s="11"/>
      <c r="E1476" s="11"/>
      <c r="F1476" s="11"/>
      <c r="G1476" s="11"/>
      <c r="H1476" s="11">
        <v>126</v>
      </c>
      <c r="I1476" s="11"/>
      <c r="J1476" s="11"/>
      <c r="K1476" s="11"/>
      <c r="L1476" s="11">
        <v>3211</v>
      </c>
      <c r="M1476" s="1" t="s">
        <v>71</v>
      </c>
      <c r="N1476" s="1" t="s">
        <v>276</v>
      </c>
      <c r="O1476" s="1" t="s">
        <v>277</v>
      </c>
    </row>
    <row r="1477" spans="1:15" x14ac:dyDescent="0.2">
      <c r="A1477" s="1" t="s">
        <v>274</v>
      </c>
      <c r="B1477" s="1" t="s">
        <v>275</v>
      </c>
      <c r="C1477" s="4">
        <v>44200</v>
      </c>
      <c r="D1477" s="11"/>
      <c r="E1477" s="11"/>
      <c r="F1477" s="11"/>
      <c r="G1477" s="11"/>
      <c r="H1477" s="11">
        <v>126</v>
      </c>
      <c r="I1477" s="11"/>
      <c r="J1477" s="11"/>
      <c r="K1477" s="11"/>
      <c r="L1477" s="11">
        <v>3211</v>
      </c>
      <c r="M1477" s="1" t="s">
        <v>71</v>
      </c>
      <c r="N1477" s="1" t="s">
        <v>276</v>
      </c>
      <c r="O1477" s="1" t="s">
        <v>277</v>
      </c>
    </row>
    <row r="1478" spans="1:15" x14ac:dyDescent="0.2">
      <c r="A1478" s="1" t="s">
        <v>274</v>
      </c>
      <c r="B1478" s="1" t="s">
        <v>275</v>
      </c>
      <c r="C1478" s="4">
        <v>44201</v>
      </c>
      <c r="D1478" s="11"/>
      <c r="E1478" s="11"/>
      <c r="F1478" s="11"/>
      <c r="G1478" s="11"/>
      <c r="H1478" s="11">
        <v>126</v>
      </c>
      <c r="I1478" s="11"/>
      <c r="J1478" s="11"/>
      <c r="K1478" s="11"/>
      <c r="L1478" s="11">
        <v>3211</v>
      </c>
      <c r="M1478" s="1" t="s">
        <v>71</v>
      </c>
      <c r="N1478" s="1" t="s">
        <v>276</v>
      </c>
      <c r="O1478" s="1" t="s">
        <v>277</v>
      </c>
    </row>
    <row r="1479" spans="1:15" x14ac:dyDescent="0.2">
      <c r="A1479" s="1" t="s">
        <v>274</v>
      </c>
      <c r="B1479" s="1" t="s">
        <v>275</v>
      </c>
      <c r="C1479" s="4">
        <v>44202</v>
      </c>
      <c r="D1479" s="11"/>
      <c r="E1479" s="11"/>
      <c r="F1479" s="11"/>
      <c r="G1479" s="11"/>
      <c r="H1479" s="11">
        <v>126</v>
      </c>
      <c r="I1479" s="11"/>
      <c r="J1479" s="11"/>
      <c r="K1479" s="11"/>
      <c r="L1479" s="11">
        <v>3211</v>
      </c>
      <c r="M1479" s="1" t="s">
        <v>71</v>
      </c>
      <c r="N1479" s="1" t="s">
        <v>276</v>
      </c>
      <c r="O1479" s="1" t="s">
        <v>277</v>
      </c>
    </row>
    <row r="1480" spans="1:15" x14ac:dyDescent="0.2">
      <c r="A1480" s="1" t="s">
        <v>274</v>
      </c>
      <c r="B1480" s="1" t="s">
        <v>275</v>
      </c>
      <c r="C1480" s="4">
        <v>44203</v>
      </c>
      <c r="D1480" s="11"/>
      <c r="E1480" s="11"/>
      <c r="F1480" s="11"/>
      <c r="G1480" s="11"/>
      <c r="H1480" s="11">
        <v>126</v>
      </c>
      <c r="I1480" s="11"/>
      <c r="J1480" s="11"/>
      <c r="K1480" s="11"/>
      <c r="L1480" s="11">
        <v>3211</v>
      </c>
      <c r="M1480" s="1" t="s">
        <v>71</v>
      </c>
      <c r="N1480" s="1" t="s">
        <v>276</v>
      </c>
      <c r="O1480" s="1" t="s">
        <v>277</v>
      </c>
    </row>
    <row r="1481" spans="1:15" x14ac:dyDescent="0.2">
      <c r="A1481" s="1" t="s">
        <v>274</v>
      </c>
      <c r="B1481" s="1" t="s">
        <v>275</v>
      </c>
      <c r="C1481" s="4">
        <v>44204</v>
      </c>
      <c r="D1481" s="11"/>
      <c r="E1481" s="11"/>
      <c r="F1481" s="11"/>
      <c r="G1481" s="11"/>
      <c r="H1481" s="11">
        <v>126</v>
      </c>
      <c r="I1481" s="11"/>
      <c r="J1481" s="11"/>
      <c r="K1481" s="11"/>
      <c r="L1481" s="11">
        <v>3211</v>
      </c>
      <c r="M1481" s="1" t="s">
        <v>71</v>
      </c>
      <c r="N1481" s="1" t="s">
        <v>276</v>
      </c>
      <c r="O1481" s="1" t="s">
        <v>277</v>
      </c>
    </row>
    <row r="1482" spans="1:15" x14ac:dyDescent="0.2">
      <c r="A1482" s="1" t="s">
        <v>274</v>
      </c>
      <c r="B1482" s="1" t="s">
        <v>275</v>
      </c>
      <c r="C1482" s="4">
        <v>44205</v>
      </c>
      <c r="D1482" s="11"/>
      <c r="E1482" s="11"/>
      <c r="F1482" s="11"/>
      <c r="G1482" s="11"/>
      <c r="H1482" s="11">
        <v>126</v>
      </c>
      <c r="I1482" s="11"/>
      <c r="J1482" s="11"/>
      <c r="K1482" s="11"/>
      <c r="L1482" s="11">
        <v>3211</v>
      </c>
      <c r="M1482" s="1" t="s">
        <v>71</v>
      </c>
      <c r="N1482" s="1" t="s">
        <v>276</v>
      </c>
      <c r="O1482" s="1" t="s">
        <v>277</v>
      </c>
    </row>
    <row r="1483" spans="1:15" x14ac:dyDescent="0.2">
      <c r="A1483" s="1" t="s">
        <v>274</v>
      </c>
      <c r="B1483" s="1" t="s">
        <v>275</v>
      </c>
      <c r="C1483" s="4">
        <v>44206</v>
      </c>
      <c r="D1483" s="11"/>
      <c r="E1483" s="11"/>
      <c r="F1483" s="11"/>
      <c r="G1483" s="11"/>
      <c r="H1483" s="11">
        <v>126</v>
      </c>
      <c r="I1483" s="11"/>
      <c r="J1483" s="11"/>
      <c r="K1483" s="11"/>
      <c r="L1483" s="11">
        <v>3211</v>
      </c>
      <c r="M1483" s="1" t="s">
        <v>71</v>
      </c>
      <c r="N1483" s="1" t="s">
        <v>276</v>
      </c>
      <c r="O1483" s="1" t="s">
        <v>277</v>
      </c>
    </row>
    <row r="1484" spans="1:15" x14ac:dyDescent="0.2">
      <c r="A1484" s="1" t="s">
        <v>274</v>
      </c>
      <c r="B1484" s="1" t="s">
        <v>275</v>
      </c>
      <c r="C1484" s="4">
        <v>44207</v>
      </c>
      <c r="D1484" s="11"/>
      <c r="E1484" s="11"/>
      <c r="F1484" s="11"/>
      <c r="G1484" s="11"/>
      <c r="H1484" s="11">
        <v>126</v>
      </c>
      <c r="I1484" s="11"/>
      <c r="J1484" s="11"/>
      <c r="K1484" s="11"/>
      <c r="L1484" s="11">
        <v>3211</v>
      </c>
      <c r="M1484" s="1" t="s">
        <v>71</v>
      </c>
      <c r="N1484" s="1" t="s">
        <v>276</v>
      </c>
      <c r="O1484" s="1" t="s">
        <v>277</v>
      </c>
    </row>
    <row r="1485" spans="1:15" x14ac:dyDescent="0.2">
      <c r="A1485" s="1" t="s">
        <v>274</v>
      </c>
      <c r="B1485" s="1" t="s">
        <v>275</v>
      </c>
      <c r="C1485" s="4">
        <v>44208</v>
      </c>
      <c r="D1485" s="11"/>
      <c r="E1485" s="11"/>
      <c r="F1485" s="11"/>
      <c r="G1485" s="11"/>
      <c r="H1485" s="11">
        <v>126</v>
      </c>
      <c r="I1485" s="11"/>
      <c r="J1485" s="11"/>
      <c r="K1485" s="11"/>
      <c r="L1485" s="11">
        <v>3211</v>
      </c>
      <c r="M1485" s="1" t="s">
        <v>71</v>
      </c>
      <c r="N1485" s="1" t="s">
        <v>276</v>
      </c>
      <c r="O1485" s="1" t="s">
        <v>277</v>
      </c>
    </row>
    <row r="1486" spans="1:15" x14ac:dyDescent="0.2">
      <c r="A1486" s="1" t="s">
        <v>274</v>
      </c>
      <c r="B1486" s="1" t="s">
        <v>275</v>
      </c>
      <c r="C1486" s="4">
        <v>44209</v>
      </c>
      <c r="D1486" s="11"/>
      <c r="E1486" s="11"/>
      <c r="F1486" s="11"/>
      <c r="G1486" s="11"/>
      <c r="H1486" s="11">
        <v>126</v>
      </c>
      <c r="I1486" s="11"/>
      <c r="J1486" s="11"/>
      <c r="K1486" s="11"/>
      <c r="L1486" s="11">
        <v>3211</v>
      </c>
      <c r="M1486" s="1" t="s">
        <v>71</v>
      </c>
      <c r="N1486" s="1" t="s">
        <v>276</v>
      </c>
      <c r="O1486" s="1" t="s">
        <v>277</v>
      </c>
    </row>
    <row r="1487" spans="1:15" x14ac:dyDescent="0.2">
      <c r="A1487" s="1" t="s">
        <v>274</v>
      </c>
      <c r="B1487" s="1" t="s">
        <v>275</v>
      </c>
      <c r="C1487" s="4">
        <v>44210</v>
      </c>
      <c r="D1487" s="11"/>
      <c r="E1487" s="11"/>
      <c r="F1487" s="11"/>
      <c r="G1487" s="11"/>
      <c r="H1487" s="11">
        <v>126</v>
      </c>
      <c r="I1487" s="11"/>
      <c r="J1487" s="11"/>
      <c r="K1487" s="11"/>
      <c r="L1487" s="11">
        <v>3211</v>
      </c>
      <c r="M1487" s="1" t="s">
        <v>71</v>
      </c>
      <c r="N1487" s="1" t="s">
        <v>276</v>
      </c>
      <c r="O1487" s="1" t="s">
        <v>277</v>
      </c>
    </row>
    <row r="1488" spans="1:15" x14ac:dyDescent="0.2">
      <c r="A1488" s="1" t="s">
        <v>274</v>
      </c>
      <c r="B1488" s="1" t="s">
        <v>275</v>
      </c>
      <c r="C1488" s="4">
        <v>44211</v>
      </c>
      <c r="D1488" s="11"/>
      <c r="E1488" s="11"/>
      <c r="F1488" s="11"/>
      <c r="G1488" s="11"/>
      <c r="H1488" s="11">
        <v>126</v>
      </c>
      <c r="I1488" s="11"/>
      <c r="J1488" s="11"/>
      <c r="K1488" s="11"/>
      <c r="L1488" s="11">
        <v>3211</v>
      </c>
      <c r="M1488" s="1" t="s">
        <v>71</v>
      </c>
      <c r="N1488" s="1" t="s">
        <v>276</v>
      </c>
      <c r="O1488" s="1" t="s">
        <v>277</v>
      </c>
    </row>
    <row r="1489" spans="1:15" x14ac:dyDescent="0.2">
      <c r="A1489" s="1" t="s">
        <v>274</v>
      </c>
      <c r="B1489" s="1" t="s">
        <v>275</v>
      </c>
      <c r="C1489" s="4">
        <v>44212</v>
      </c>
      <c r="D1489" s="11"/>
      <c r="E1489" s="11"/>
      <c r="F1489" s="11"/>
      <c r="G1489" s="11"/>
      <c r="H1489" s="11">
        <v>126</v>
      </c>
      <c r="I1489" s="11"/>
      <c r="J1489" s="11"/>
      <c r="K1489" s="11"/>
      <c r="L1489" s="11">
        <v>3211</v>
      </c>
      <c r="M1489" s="1" t="s">
        <v>71</v>
      </c>
      <c r="N1489" s="1" t="s">
        <v>276</v>
      </c>
      <c r="O1489" s="1" t="s">
        <v>277</v>
      </c>
    </row>
    <row r="1490" spans="1:15" x14ac:dyDescent="0.2">
      <c r="A1490" s="1" t="s">
        <v>274</v>
      </c>
      <c r="B1490" s="1" t="s">
        <v>275</v>
      </c>
      <c r="C1490" s="4">
        <v>44213</v>
      </c>
      <c r="D1490" s="11"/>
      <c r="E1490" s="11"/>
      <c r="F1490" s="11"/>
      <c r="G1490" s="11"/>
      <c r="H1490" s="11">
        <v>126</v>
      </c>
      <c r="I1490" s="11"/>
      <c r="J1490" s="11"/>
      <c r="K1490" s="11"/>
      <c r="L1490" s="11">
        <v>3211</v>
      </c>
      <c r="M1490" s="1" t="s">
        <v>71</v>
      </c>
      <c r="N1490" s="1" t="s">
        <v>276</v>
      </c>
      <c r="O1490" s="1" t="s">
        <v>277</v>
      </c>
    </row>
    <row r="1491" spans="1:15" x14ac:dyDescent="0.2">
      <c r="A1491" s="1" t="s">
        <v>274</v>
      </c>
      <c r="B1491" s="1" t="s">
        <v>275</v>
      </c>
      <c r="C1491" s="4">
        <v>44214</v>
      </c>
      <c r="D1491" s="11">
        <v>2400</v>
      </c>
      <c r="E1491" s="11"/>
      <c r="F1491" s="11"/>
      <c r="G1491" s="11"/>
      <c r="H1491" s="11">
        <v>126</v>
      </c>
      <c r="I1491" s="11">
        <v>6.12</v>
      </c>
      <c r="J1491" s="11"/>
      <c r="K1491" s="11"/>
      <c r="L1491" s="11">
        <v>3211</v>
      </c>
      <c r="M1491" s="1" t="s">
        <v>71</v>
      </c>
      <c r="N1491" s="1" t="s">
        <v>276</v>
      </c>
      <c r="O1491" s="1" t="s">
        <v>277</v>
      </c>
    </row>
    <row r="1492" spans="1:15" x14ac:dyDescent="0.2">
      <c r="A1492" s="1" t="s">
        <v>278</v>
      </c>
      <c r="B1492" s="1" t="s">
        <v>279</v>
      </c>
      <c r="C1492" s="4">
        <v>44224</v>
      </c>
      <c r="D1492" s="11">
        <v>0</v>
      </c>
      <c r="E1492" s="11"/>
      <c r="F1492" s="11"/>
      <c r="G1492" s="11"/>
      <c r="H1492" s="11"/>
      <c r="I1492" s="11">
        <v>0</v>
      </c>
      <c r="J1492" s="11"/>
      <c r="K1492" s="11"/>
      <c r="L1492" s="11"/>
      <c r="M1492" s="1" t="s">
        <v>73</v>
      </c>
      <c r="N1492" s="1" t="s">
        <v>77</v>
      </c>
      <c r="O1492" s="1" t="s">
        <v>280</v>
      </c>
    </row>
    <row r="1493" spans="1:15" x14ac:dyDescent="0.2">
      <c r="A1493" s="1" t="s">
        <v>278</v>
      </c>
      <c r="B1493" s="1" t="s">
        <v>279</v>
      </c>
      <c r="C1493" s="4">
        <v>44225</v>
      </c>
      <c r="D1493" s="11"/>
      <c r="E1493" s="11"/>
      <c r="F1493" s="11"/>
      <c r="G1493" s="11"/>
      <c r="H1493" s="11">
        <v>45000</v>
      </c>
      <c r="I1493" s="11"/>
      <c r="J1493" s="11"/>
      <c r="K1493" s="11"/>
      <c r="L1493" s="11">
        <v>1219</v>
      </c>
      <c r="M1493" s="1" t="s">
        <v>73</v>
      </c>
      <c r="N1493" s="1" t="s">
        <v>77</v>
      </c>
      <c r="O1493" s="1" t="s">
        <v>280</v>
      </c>
    </row>
    <row r="1494" spans="1:15" x14ac:dyDescent="0.2">
      <c r="A1494" s="1" t="s">
        <v>278</v>
      </c>
      <c r="B1494" s="1" t="s">
        <v>279</v>
      </c>
      <c r="C1494" s="4">
        <v>44226</v>
      </c>
      <c r="D1494" s="11">
        <v>90000</v>
      </c>
      <c r="E1494" s="11"/>
      <c r="F1494" s="11"/>
      <c r="G1494" s="11"/>
      <c r="H1494" s="11">
        <v>45000</v>
      </c>
      <c r="I1494" s="11">
        <v>0.24</v>
      </c>
      <c r="J1494" s="11"/>
      <c r="K1494" s="11"/>
      <c r="L1494" s="11">
        <v>1219</v>
      </c>
      <c r="M1494" s="1" t="s">
        <v>73</v>
      </c>
      <c r="N1494" s="1" t="s">
        <v>77</v>
      </c>
      <c r="O1494" s="1" t="s">
        <v>280</v>
      </c>
    </row>
    <row r="1495" spans="1:15" x14ac:dyDescent="0.2">
      <c r="A1495" s="1" t="s">
        <v>278</v>
      </c>
      <c r="B1495" s="1" t="s">
        <v>279</v>
      </c>
      <c r="C1495" s="4">
        <v>44227</v>
      </c>
      <c r="D1495" s="11">
        <v>126000</v>
      </c>
      <c r="E1495" s="11"/>
      <c r="F1495" s="11"/>
      <c r="G1495" s="11">
        <v>36000</v>
      </c>
      <c r="H1495" s="11">
        <v>42000</v>
      </c>
      <c r="I1495" s="11">
        <v>0.34</v>
      </c>
      <c r="J1495" s="11"/>
      <c r="K1495" s="11"/>
      <c r="L1495" s="11">
        <v>1138</v>
      </c>
      <c r="M1495" s="1" t="s">
        <v>73</v>
      </c>
      <c r="N1495" s="1" t="s">
        <v>77</v>
      </c>
      <c r="O1495" s="1" t="s">
        <v>280</v>
      </c>
    </row>
    <row r="1496" spans="1:15" x14ac:dyDescent="0.2">
      <c r="A1496" s="1" t="s">
        <v>278</v>
      </c>
      <c r="B1496" s="1" t="s">
        <v>279</v>
      </c>
      <c r="C1496" s="4">
        <v>44228</v>
      </c>
      <c r="D1496" s="11">
        <v>200081</v>
      </c>
      <c r="E1496" s="11"/>
      <c r="F1496" s="11"/>
      <c r="G1496" s="11">
        <v>74081</v>
      </c>
      <c r="H1496" s="11">
        <v>50020</v>
      </c>
      <c r="I1496" s="11">
        <v>0.54</v>
      </c>
      <c r="J1496" s="11"/>
      <c r="K1496" s="11"/>
      <c r="L1496" s="11">
        <v>1355</v>
      </c>
      <c r="M1496" s="1" t="s">
        <v>73</v>
      </c>
      <c r="N1496" s="1" t="s">
        <v>77</v>
      </c>
      <c r="O1496" s="1" t="s">
        <v>280</v>
      </c>
    </row>
    <row r="1497" spans="1:15" x14ac:dyDescent="0.2">
      <c r="A1497" s="1" t="s">
        <v>278</v>
      </c>
      <c r="B1497" s="1" t="s">
        <v>279</v>
      </c>
      <c r="C1497" s="4">
        <v>44229</v>
      </c>
      <c r="D1497" s="11">
        <v>257291</v>
      </c>
      <c r="E1497" s="11"/>
      <c r="F1497" s="11"/>
      <c r="G1497" s="11">
        <v>57210</v>
      </c>
      <c r="H1497" s="11">
        <v>51458</v>
      </c>
      <c r="I1497" s="11">
        <v>0.7</v>
      </c>
      <c r="J1497" s="11"/>
      <c r="K1497" s="11"/>
      <c r="L1497" s="11">
        <v>1394</v>
      </c>
      <c r="M1497" s="1" t="s">
        <v>73</v>
      </c>
      <c r="N1497" s="1" t="s">
        <v>77</v>
      </c>
      <c r="O1497" s="1" t="s">
        <v>280</v>
      </c>
    </row>
    <row r="1498" spans="1:15" x14ac:dyDescent="0.2">
      <c r="A1498" s="1" t="s">
        <v>278</v>
      </c>
      <c r="B1498" s="1" t="s">
        <v>279</v>
      </c>
      <c r="C1498" s="4">
        <v>44230</v>
      </c>
      <c r="D1498" s="11">
        <v>308398</v>
      </c>
      <c r="E1498" s="11"/>
      <c r="F1498" s="11"/>
      <c r="G1498" s="11">
        <v>51107</v>
      </c>
      <c r="H1498" s="11">
        <v>51400</v>
      </c>
      <c r="I1498" s="11">
        <v>0.84</v>
      </c>
      <c r="J1498" s="11"/>
      <c r="K1498" s="11"/>
      <c r="L1498" s="11">
        <v>1393</v>
      </c>
      <c r="M1498" s="1" t="s">
        <v>73</v>
      </c>
      <c r="N1498" s="1" t="s">
        <v>77</v>
      </c>
      <c r="O1498" s="1" t="s">
        <v>280</v>
      </c>
    </row>
    <row r="1499" spans="1:15" x14ac:dyDescent="0.2">
      <c r="A1499" s="1" t="s">
        <v>278</v>
      </c>
      <c r="B1499" s="1" t="s">
        <v>279</v>
      </c>
      <c r="C1499" s="4">
        <v>44231</v>
      </c>
      <c r="D1499" s="11">
        <v>351723</v>
      </c>
      <c r="E1499" s="11"/>
      <c r="F1499" s="11"/>
      <c r="G1499" s="11">
        <v>43325</v>
      </c>
      <c r="H1499" s="11">
        <v>50246</v>
      </c>
      <c r="I1499" s="11">
        <v>0.95</v>
      </c>
      <c r="J1499" s="11"/>
      <c r="K1499" s="11"/>
      <c r="L1499" s="11">
        <v>1361</v>
      </c>
      <c r="M1499" s="1" t="s">
        <v>73</v>
      </c>
      <c r="N1499" s="1" t="s">
        <v>77</v>
      </c>
      <c r="O1499" s="1" t="s">
        <v>280</v>
      </c>
    </row>
    <row r="1500" spans="1:15" x14ac:dyDescent="0.2">
      <c r="A1500" s="1" t="s">
        <v>278</v>
      </c>
      <c r="B1500" s="1" t="s">
        <v>279</v>
      </c>
      <c r="C1500" s="4">
        <v>44232</v>
      </c>
      <c r="D1500" s="11">
        <v>408235</v>
      </c>
      <c r="E1500" s="11"/>
      <c r="F1500" s="11"/>
      <c r="G1500" s="11">
        <v>56512</v>
      </c>
      <c r="H1500" s="11">
        <v>51891</v>
      </c>
      <c r="I1500" s="11">
        <v>1.1100000000000001</v>
      </c>
      <c r="J1500" s="11"/>
      <c r="K1500" s="11"/>
      <c r="L1500" s="11">
        <v>1406</v>
      </c>
      <c r="M1500" s="1" t="s">
        <v>73</v>
      </c>
      <c r="N1500" s="1" t="s">
        <v>77</v>
      </c>
      <c r="O1500" s="1" t="s">
        <v>280</v>
      </c>
    </row>
    <row r="1501" spans="1:15" x14ac:dyDescent="0.2">
      <c r="A1501" s="1" t="s">
        <v>278</v>
      </c>
      <c r="B1501" s="1" t="s">
        <v>279</v>
      </c>
      <c r="C1501" s="4">
        <v>44233</v>
      </c>
      <c r="D1501" s="11">
        <v>463966</v>
      </c>
      <c r="E1501" s="11"/>
      <c r="F1501" s="11"/>
      <c r="G1501" s="11">
        <v>55731</v>
      </c>
      <c r="H1501" s="11">
        <v>53424</v>
      </c>
      <c r="I1501" s="11">
        <v>1.26</v>
      </c>
      <c r="J1501" s="11"/>
      <c r="K1501" s="11"/>
      <c r="L1501" s="11">
        <v>1447</v>
      </c>
      <c r="M1501" s="1" t="s">
        <v>73</v>
      </c>
      <c r="N1501" s="1" t="s">
        <v>77</v>
      </c>
      <c r="O1501" s="1" t="s">
        <v>280</v>
      </c>
    </row>
    <row r="1502" spans="1:15" x14ac:dyDescent="0.2">
      <c r="A1502" s="1" t="s">
        <v>281</v>
      </c>
      <c r="B1502" s="1" t="s">
        <v>282</v>
      </c>
      <c r="C1502" s="4">
        <v>44222</v>
      </c>
      <c r="D1502" s="11">
        <v>0</v>
      </c>
      <c r="E1502" s="11"/>
      <c r="F1502" s="11"/>
      <c r="G1502" s="11"/>
      <c r="H1502" s="11"/>
      <c r="I1502" s="11">
        <v>0</v>
      </c>
      <c r="J1502" s="11"/>
      <c r="K1502" s="11"/>
      <c r="L1502" s="11"/>
      <c r="M1502" s="1" t="s">
        <v>75</v>
      </c>
      <c r="N1502" s="1" t="s">
        <v>77</v>
      </c>
      <c r="O1502" s="1" t="s">
        <v>283</v>
      </c>
    </row>
    <row r="1503" spans="1:15" x14ac:dyDescent="0.2">
      <c r="A1503" s="1" t="s">
        <v>281</v>
      </c>
      <c r="B1503" s="1" t="s">
        <v>282</v>
      </c>
      <c r="C1503" s="4">
        <v>44223</v>
      </c>
      <c r="D1503" s="11">
        <v>3800</v>
      </c>
      <c r="E1503" s="11"/>
      <c r="F1503" s="11"/>
      <c r="G1503" s="11">
        <v>3800</v>
      </c>
      <c r="H1503" s="11">
        <v>3800</v>
      </c>
      <c r="I1503" s="11">
        <v>0.01</v>
      </c>
      <c r="J1503" s="11"/>
      <c r="K1503" s="11"/>
      <c r="L1503" s="11">
        <v>70</v>
      </c>
      <c r="M1503" s="1" t="s">
        <v>75</v>
      </c>
      <c r="N1503" s="1" t="s">
        <v>77</v>
      </c>
      <c r="O1503" s="1" t="s">
        <v>283</v>
      </c>
    </row>
    <row r="1504" spans="1:15" x14ac:dyDescent="0.2">
      <c r="A1504" s="1" t="s">
        <v>284</v>
      </c>
      <c r="B1504" s="1" t="s">
        <v>285</v>
      </c>
      <c r="C1504" s="4">
        <v>44222</v>
      </c>
      <c r="D1504" s="11">
        <v>0</v>
      </c>
      <c r="E1504" s="11"/>
      <c r="F1504" s="11"/>
      <c r="G1504" s="11"/>
      <c r="H1504" s="11"/>
      <c r="I1504" s="11">
        <v>0</v>
      </c>
      <c r="J1504" s="11"/>
      <c r="K1504" s="11"/>
      <c r="L1504" s="11"/>
      <c r="M1504" s="1" t="s">
        <v>75</v>
      </c>
      <c r="N1504" s="1" t="s">
        <v>286</v>
      </c>
      <c r="O1504" s="1" t="s">
        <v>287</v>
      </c>
    </row>
    <row r="1505" spans="1:15" x14ac:dyDescent="0.2">
      <c r="A1505" s="1" t="s">
        <v>284</v>
      </c>
      <c r="B1505" s="1" t="s">
        <v>285</v>
      </c>
      <c r="C1505" s="4">
        <v>44223</v>
      </c>
      <c r="D1505" s="11"/>
      <c r="E1505" s="11"/>
      <c r="F1505" s="11"/>
      <c r="G1505" s="11"/>
      <c r="H1505" s="11">
        <v>18862</v>
      </c>
      <c r="I1505" s="11"/>
      <c r="J1505" s="11"/>
      <c r="K1505" s="11"/>
      <c r="L1505" s="11">
        <v>647</v>
      </c>
      <c r="M1505" s="1" t="s">
        <v>75</v>
      </c>
      <c r="N1505" s="1" t="s">
        <v>286</v>
      </c>
      <c r="O1505" s="1" t="s">
        <v>287</v>
      </c>
    </row>
    <row r="1506" spans="1:15" x14ac:dyDescent="0.2">
      <c r="A1506" s="1" t="s">
        <v>284</v>
      </c>
      <c r="B1506" s="1" t="s">
        <v>285</v>
      </c>
      <c r="C1506" s="4">
        <v>44224</v>
      </c>
      <c r="D1506" s="11"/>
      <c r="E1506" s="11"/>
      <c r="F1506" s="11"/>
      <c r="G1506" s="11"/>
      <c r="H1506" s="11">
        <v>18862</v>
      </c>
      <c r="I1506" s="11"/>
      <c r="J1506" s="11"/>
      <c r="K1506" s="11"/>
      <c r="L1506" s="11">
        <v>647</v>
      </c>
      <c r="M1506" s="1" t="s">
        <v>75</v>
      </c>
      <c r="N1506" s="1" t="s">
        <v>286</v>
      </c>
      <c r="O1506" s="1" t="s">
        <v>287</v>
      </c>
    </row>
    <row r="1507" spans="1:15" x14ac:dyDescent="0.2">
      <c r="A1507" s="1" t="s">
        <v>284</v>
      </c>
      <c r="B1507" s="1" t="s">
        <v>285</v>
      </c>
      <c r="C1507" s="4">
        <v>44225</v>
      </c>
      <c r="D1507" s="11"/>
      <c r="E1507" s="11"/>
      <c r="F1507" s="11"/>
      <c r="G1507" s="11"/>
      <c r="H1507" s="11">
        <v>18862</v>
      </c>
      <c r="I1507" s="11"/>
      <c r="J1507" s="11"/>
      <c r="K1507" s="11"/>
      <c r="L1507" s="11">
        <v>647</v>
      </c>
      <c r="M1507" s="1" t="s">
        <v>75</v>
      </c>
      <c r="N1507" s="1" t="s">
        <v>286</v>
      </c>
      <c r="O1507" s="1" t="s">
        <v>287</v>
      </c>
    </row>
    <row r="1508" spans="1:15" x14ac:dyDescent="0.2">
      <c r="A1508" s="1" t="s">
        <v>284</v>
      </c>
      <c r="B1508" s="1" t="s">
        <v>285</v>
      </c>
      <c r="C1508" s="4">
        <v>44226</v>
      </c>
      <c r="D1508" s="11"/>
      <c r="E1508" s="11"/>
      <c r="F1508" s="11"/>
      <c r="G1508" s="11"/>
      <c r="H1508" s="11">
        <v>18862</v>
      </c>
      <c r="I1508" s="11"/>
      <c r="J1508" s="11"/>
      <c r="K1508" s="11"/>
      <c r="L1508" s="11">
        <v>647</v>
      </c>
      <c r="M1508" s="1" t="s">
        <v>75</v>
      </c>
      <c r="N1508" s="1" t="s">
        <v>286</v>
      </c>
      <c r="O1508" s="1" t="s">
        <v>287</v>
      </c>
    </row>
    <row r="1509" spans="1:15" x14ac:dyDescent="0.2">
      <c r="A1509" s="1" t="s">
        <v>284</v>
      </c>
      <c r="B1509" s="1" t="s">
        <v>285</v>
      </c>
      <c r="C1509" s="4">
        <v>44227</v>
      </c>
      <c r="D1509" s="11"/>
      <c r="E1509" s="11"/>
      <c r="F1509" s="11"/>
      <c r="G1509" s="11"/>
      <c r="H1509" s="11">
        <v>18862</v>
      </c>
      <c r="I1509" s="11"/>
      <c r="J1509" s="11"/>
      <c r="K1509" s="11"/>
      <c r="L1509" s="11">
        <v>647</v>
      </c>
      <c r="M1509" s="1" t="s">
        <v>75</v>
      </c>
      <c r="N1509" s="1" t="s">
        <v>286</v>
      </c>
      <c r="O1509" s="1" t="s">
        <v>287</v>
      </c>
    </row>
    <row r="1510" spans="1:15" x14ac:dyDescent="0.2">
      <c r="A1510" s="1" t="s">
        <v>284</v>
      </c>
      <c r="B1510" s="1" t="s">
        <v>285</v>
      </c>
      <c r="C1510" s="4">
        <v>44228</v>
      </c>
      <c r="D1510" s="11">
        <v>113175</v>
      </c>
      <c r="E1510" s="11"/>
      <c r="F1510" s="11"/>
      <c r="G1510" s="11"/>
      <c r="H1510" s="11">
        <v>18862</v>
      </c>
      <c r="I1510" s="11">
        <v>0.39</v>
      </c>
      <c r="J1510" s="11"/>
      <c r="K1510" s="11"/>
      <c r="L1510" s="11">
        <v>647</v>
      </c>
      <c r="M1510" s="1" t="s">
        <v>75</v>
      </c>
      <c r="N1510" s="1" t="s">
        <v>286</v>
      </c>
      <c r="O1510" s="1" t="s">
        <v>287</v>
      </c>
    </row>
    <row r="1511" spans="1:15" x14ac:dyDescent="0.2">
      <c r="A1511" s="1" t="s">
        <v>284</v>
      </c>
      <c r="B1511" s="1" t="s">
        <v>285</v>
      </c>
      <c r="C1511" s="4">
        <v>44229</v>
      </c>
      <c r="D1511" s="11"/>
      <c r="E1511" s="11"/>
      <c r="F1511" s="11"/>
      <c r="G1511" s="11"/>
      <c r="H1511" s="11">
        <v>18326</v>
      </c>
      <c r="I1511" s="11"/>
      <c r="J1511" s="11"/>
      <c r="K1511" s="11"/>
      <c r="L1511" s="11">
        <v>629</v>
      </c>
      <c r="M1511" s="1" t="s">
        <v>75</v>
      </c>
      <c r="N1511" s="1" t="s">
        <v>286</v>
      </c>
      <c r="O1511" s="1" t="s">
        <v>287</v>
      </c>
    </row>
    <row r="1512" spans="1:15" x14ac:dyDescent="0.2">
      <c r="A1512" s="1" t="s">
        <v>284</v>
      </c>
      <c r="B1512" s="1" t="s">
        <v>285</v>
      </c>
      <c r="C1512" s="4">
        <v>44230</v>
      </c>
      <c r="D1512" s="11"/>
      <c r="E1512" s="11"/>
      <c r="F1512" s="11"/>
      <c r="G1512" s="11"/>
      <c r="H1512" s="11">
        <v>17789</v>
      </c>
      <c r="I1512" s="11"/>
      <c r="J1512" s="11"/>
      <c r="K1512" s="11"/>
      <c r="L1512" s="11">
        <v>611</v>
      </c>
      <c r="M1512" s="1" t="s">
        <v>75</v>
      </c>
      <c r="N1512" s="1" t="s">
        <v>286</v>
      </c>
      <c r="O1512" s="1" t="s">
        <v>287</v>
      </c>
    </row>
    <row r="1513" spans="1:15" x14ac:dyDescent="0.2">
      <c r="A1513" s="1" t="s">
        <v>284</v>
      </c>
      <c r="B1513" s="1" t="s">
        <v>285</v>
      </c>
      <c r="C1513" s="4">
        <v>44231</v>
      </c>
      <c r="D1513" s="11">
        <v>158487</v>
      </c>
      <c r="E1513" s="11"/>
      <c r="F1513" s="11"/>
      <c r="G1513" s="11"/>
      <c r="H1513" s="11">
        <v>17252</v>
      </c>
      <c r="I1513" s="11">
        <v>0.54</v>
      </c>
      <c r="J1513" s="11"/>
      <c r="K1513" s="11"/>
      <c r="L1513" s="11">
        <v>592</v>
      </c>
      <c r="M1513" s="1" t="s">
        <v>75</v>
      </c>
      <c r="N1513" s="1" t="s">
        <v>286</v>
      </c>
      <c r="O1513" s="1" t="s">
        <v>287</v>
      </c>
    </row>
    <row r="1514" spans="1:15" x14ac:dyDescent="0.2">
      <c r="A1514" s="1" t="s">
        <v>288</v>
      </c>
      <c r="B1514" s="1" t="s">
        <v>289</v>
      </c>
      <c r="C1514" s="4">
        <v>44202</v>
      </c>
      <c r="D1514" s="11">
        <v>6000</v>
      </c>
      <c r="E1514" s="11"/>
      <c r="F1514" s="11"/>
      <c r="G1514" s="11"/>
      <c r="H1514" s="11"/>
      <c r="I1514" s="11">
        <v>0.04</v>
      </c>
      <c r="J1514" s="11"/>
      <c r="K1514" s="11"/>
      <c r="L1514" s="11"/>
      <c r="M1514" s="1" t="s">
        <v>76</v>
      </c>
      <c r="N1514" s="1" t="s">
        <v>290</v>
      </c>
      <c r="O1514" s="1" t="s">
        <v>291</v>
      </c>
    </row>
    <row r="1515" spans="1:15" x14ac:dyDescent="0.2">
      <c r="A1515" s="1" t="s">
        <v>288</v>
      </c>
      <c r="B1515" s="1" t="s">
        <v>289</v>
      </c>
      <c r="C1515" s="4">
        <v>44203</v>
      </c>
      <c r="D1515" s="11">
        <v>15000</v>
      </c>
      <c r="E1515" s="11"/>
      <c r="F1515" s="11"/>
      <c r="G1515" s="11">
        <v>9000</v>
      </c>
      <c r="H1515" s="11">
        <v>9000</v>
      </c>
      <c r="I1515" s="11">
        <v>0.09</v>
      </c>
      <c r="J1515" s="11"/>
      <c r="K1515" s="11"/>
      <c r="L1515" s="11">
        <v>525</v>
      </c>
      <c r="M1515" s="1" t="s">
        <v>76</v>
      </c>
      <c r="N1515" s="1" t="s">
        <v>290</v>
      </c>
      <c r="O1515" s="1" t="s">
        <v>291</v>
      </c>
    </row>
    <row r="1516" spans="1:15" x14ac:dyDescent="0.2">
      <c r="A1516" s="1" t="s">
        <v>288</v>
      </c>
      <c r="B1516" s="1" t="s">
        <v>289</v>
      </c>
      <c r="C1516" s="4">
        <v>44204</v>
      </c>
      <c r="D1516" s="11">
        <v>27000</v>
      </c>
      <c r="E1516" s="11"/>
      <c r="F1516" s="11"/>
      <c r="G1516" s="11">
        <v>12000</v>
      </c>
      <c r="H1516" s="11">
        <v>10500</v>
      </c>
      <c r="I1516" s="11">
        <v>0.16</v>
      </c>
      <c r="J1516" s="11"/>
      <c r="K1516" s="11"/>
      <c r="L1516" s="11">
        <v>613</v>
      </c>
      <c r="M1516" s="1" t="s">
        <v>76</v>
      </c>
      <c r="N1516" s="1" t="s">
        <v>290</v>
      </c>
      <c r="O1516" s="1" t="s">
        <v>291</v>
      </c>
    </row>
    <row r="1517" spans="1:15" x14ac:dyDescent="0.2">
      <c r="A1517" s="1" t="s">
        <v>288</v>
      </c>
      <c r="B1517" s="1" t="s">
        <v>289</v>
      </c>
      <c r="C1517" s="4">
        <v>44205</v>
      </c>
      <c r="D1517" s="11">
        <v>30000</v>
      </c>
      <c r="E1517" s="11"/>
      <c r="F1517" s="11"/>
      <c r="G1517" s="11">
        <v>3000</v>
      </c>
      <c r="H1517" s="11">
        <v>8000</v>
      </c>
      <c r="I1517" s="11">
        <v>0.18</v>
      </c>
      <c r="J1517" s="11"/>
      <c r="K1517" s="11"/>
      <c r="L1517" s="11">
        <v>467</v>
      </c>
      <c r="M1517" s="1" t="s">
        <v>76</v>
      </c>
      <c r="N1517" s="1" t="s">
        <v>290</v>
      </c>
      <c r="O1517" s="1" t="s">
        <v>291</v>
      </c>
    </row>
    <row r="1518" spans="1:15" x14ac:dyDescent="0.2">
      <c r="A1518" s="1" t="s">
        <v>288</v>
      </c>
      <c r="B1518" s="1" t="s">
        <v>289</v>
      </c>
      <c r="C1518" s="4">
        <v>44206</v>
      </c>
      <c r="D1518" s="11">
        <v>34000</v>
      </c>
      <c r="E1518" s="11"/>
      <c r="F1518" s="11"/>
      <c r="G1518" s="11">
        <v>4000</v>
      </c>
      <c r="H1518" s="11">
        <v>7000</v>
      </c>
      <c r="I1518" s="11">
        <v>0.2</v>
      </c>
      <c r="J1518" s="11"/>
      <c r="K1518" s="11"/>
      <c r="L1518" s="11">
        <v>409</v>
      </c>
      <c r="M1518" s="1" t="s">
        <v>76</v>
      </c>
      <c r="N1518" s="1" t="s">
        <v>290</v>
      </c>
      <c r="O1518" s="1" t="s">
        <v>291</v>
      </c>
    </row>
    <row r="1519" spans="1:15" x14ac:dyDescent="0.2">
      <c r="A1519" s="1" t="s">
        <v>288</v>
      </c>
      <c r="B1519" s="1" t="s">
        <v>289</v>
      </c>
      <c r="C1519" s="4">
        <v>44207</v>
      </c>
      <c r="D1519" s="11">
        <v>35500</v>
      </c>
      <c r="E1519" s="11"/>
      <c r="F1519" s="11"/>
      <c r="G1519" s="11">
        <v>1500</v>
      </c>
      <c r="H1519" s="11">
        <v>5900</v>
      </c>
      <c r="I1519" s="11">
        <v>0.21</v>
      </c>
      <c r="J1519" s="11"/>
      <c r="K1519" s="11"/>
      <c r="L1519" s="11">
        <v>344</v>
      </c>
      <c r="M1519" s="1" t="s">
        <v>76</v>
      </c>
      <c r="N1519" s="1" t="s">
        <v>290</v>
      </c>
      <c r="O1519" s="1" t="s">
        <v>291</v>
      </c>
    </row>
    <row r="1520" spans="1:15" x14ac:dyDescent="0.2">
      <c r="A1520" s="1" t="s">
        <v>288</v>
      </c>
      <c r="B1520" s="1" t="s">
        <v>289</v>
      </c>
      <c r="C1520" s="4">
        <v>44208</v>
      </c>
      <c r="D1520" s="11">
        <v>45000</v>
      </c>
      <c r="E1520" s="11"/>
      <c r="F1520" s="11"/>
      <c r="G1520" s="11">
        <v>9500</v>
      </c>
      <c r="H1520" s="11">
        <v>6500</v>
      </c>
      <c r="I1520" s="11">
        <v>0.26</v>
      </c>
      <c r="J1520" s="11"/>
      <c r="K1520" s="11"/>
      <c r="L1520" s="11">
        <v>379</v>
      </c>
      <c r="M1520" s="1" t="s">
        <v>76</v>
      </c>
      <c r="N1520" s="1" t="s">
        <v>290</v>
      </c>
      <c r="O1520" s="1" t="s">
        <v>291</v>
      </c>
    </row>
    <row r="1521" spans="1:15" x14ac:dyDescent="0.2">
      <c r="A1521" s="1" t="s">
        <v>288</v>
      </c>
      <c r="B1521" s="1" t="s">
        <v>289</v>
      </c>
      <c r="C1521" s="4">
        <v>44209</v>
      </c>
      <c r="D1521" s="11">
        <v>47000</v>
      </c>
      <c r="E1521" s="11"/>
      <c r="F1521" s="11"/>
      <c r="G1521" s="11">
        <v>2000</v>
      </c>
      <c r="H1521" s="11">
        <v>5857</v>
      </c>
      <c r="I1521" s="11">
        <v>0.27</v>
      </c>
      <c r="J1521" s="11"/>
      <c r="K1521" s="11"/>
      <c r="L1521" s="11">
        <v>342</v>
      </c>
      <c r="M1521" s="1" t="s">
        <v>76</v>
      </c>
      <c r="N1521" s="1" t="s">
        <v>290</v>
      </c>
      <c r="O1521" s="1" t="s">
        <v>291</v>
      </c>
    </row>
    <row r="1522" spans="1:15" x14ac:dyDescent="0.2">
      <c r="A1522" s="1" t="s">
        <v>288</v>
      </c>
      <c r="B1522" s="1" t="s">
        <v>289</v>
      </c>
      <c r="C1522" s="4">
        <v>44210</v>
      </c>
      <c r="D1522" s="11"/>
      <c r="E1522" s="11"/>
      <c r="F1522" s="11"/>
      <c r="G1522" s="11"/>
      <c r="H1522" s="11">
        <v>5143</v>
      </c>
      <c r="I1522" s="11"/>
      <c r="J1522" s="11"/>
      <c r="K1522" s="11"/>
      <c r="L1522" s="11">
        <v>300</v>
      </c>
      <c r="M1522" s="1" t="s">
        <v>76</v>
      </c>
      <c r="N1522" s="1" t="s">
        <v>290</v>
      </c>
      <c r="O1522" s="1" t="s">
        <v>291</v>
      </c>
    </row>
    <row r="1523" spans="1:15" x14ac:dyDescent="0.2">
      <c r="A1523" s="1" t="s">
        <v>288</v>
      </c>
      <c r="B1523" s="1" t="s">
        <v>289</v>
      </c>
      <c r="C1523" s="4">
        <v>44211</v>
      </c>
      <c r="D1523" s="11">
        <v>55000</v>
      </c>
      <c r="E1523" s="11"/>
      <c r="F1523" s="11"/>
      <c r="G1523" s="11"/>
      <c r="H1523" s="11">
        <v>4000</v>
      </c>
      <c r="I1523" s="11">
        <v>0.32</v>
      </c>
      <c r="J1523" s="11"/>
      <c r="K1523" s="11"/>
      <c r="L1523" s="11">
        <v>233</v>
      </c>
      <c r="M1523" s="1" t="s">
        <v>76</v>
      </c>
      <c r="N1523" s="1" t="s">
        <v>290</v>
      </c>
      <c r="O1523" s="1" t="s">
        <v>291</v>
      </c>
    </row>
    <row r="1524" spans="1:15" x14ac:dyDescent="0.2">
      <c r="A1524" s="1" t="s">
        <v>288</v>
      </c>
      <c r="B1524" s="1" t="s">
        <v>289</v>
      </c>
      <c r="C1524" s="4">
        <v>44212</v>
      </c>
      <c r="D1524" s="11"/>
      <c r="E1524" s="11"/>
      <c r="F1524" s="11"/>
      <c r="G1524" s="11"/>
      <c r="H1524" s="11">
        <v>5143</v>
      </c>
      <c r="I1524" s="11"/>
      <c r="J1524" s="11"/>
      <c r="K1524" s="11"/>
      <c r="L1524" s="11">
        <v>300</v>
      </c>
      <c r="M1524" s="1" t="s">
        <v>76</v>
      </c>
      <c r="N1524" s="1" t="s">
        <v>290</v>
      </c>
      <c r="O1524" s="1" t="s">
        <v>291</v>
      </c>
    </row>
    <row r="1525" spans="1:15" x14ac:dyDescent="0.2">
      <c r="A1525" s="1" t="s">
        <v>288</v>
      </c>
      <c r="B1525" s="1" t="s">
        <v>289</v>
      </c>
      <c r="C1525" s="4">
        <v>44213</v>
      </c>
      <c r="D1525" s="11">
        <v>77000</v>
      </c>
      <c r="E1525" s="11"/>
      <c r="F1525" s="11"/>
      <c r="G1525" s="11"/>
      <c r="H1525" s="11">
        <v>6143</v>
      </c>
      <c r="I1525" s="11">
        <v>0.45</v>
      </c>
      <c r="J1525" s="11"/>
      <c r="K1525" s="11"/>
      <c r="L1525" s="11">
        <v>359</v>
      </c>
      <c r="M1525" s="1" t="s">
        <v>76</v>
      </c>
      <c r="N1525" s="1" t="s">
        <v>290</v>
      </c>
      <c r="O1525" s="1" t="s">
        <v>291</v>
      </c>
    </row>
    <row r="1526" spans="1:15" x14ac:dyDescent="0.2">
      <c r="A1526" s="1" t="s">
        <v>288</v>
      </c>
      <c r="B1526" s="1" t="s">
        <v>289</v>
      </c>
      <c r="C1526" s="4">
        <v>44214</v>
      </c>
      <c r="D1526" s="11"/>
      <c r="E1526" s="11"/>
      <c r="F1526" s="11"/>
      <c r="G1526" s="11"/>
      <c r="H1526" s="11">
        <v>7024</v>
      </c>
      <c r="I1526" s="11"/>
      <c r="J1526" s="11"/>
      <c r="K1526" s="11"/>
      <c r="L1526" s="11">
        <v>410</v>
      </c>
      <c r="M1526" s="1" t="s">
        <v>76</v>
      </c>
      <c r="N1526" s="1" t="s">
        <v>290</v>
      </c>
      <c r="O1526" s="1" t="s">
        <v>291</v>
      </c>
    </row>
    <row r="1527" spans="1:15" x14ac:dyDescent="0.2">
      <c r="A1527" s="1" t="s">
        <v>288</v>
      </c>
      <c r="B1527" s="1" t="s">
        <v>289</v>
      </c>
      <c r="C1527" s="4">
        <v>44215</v>
      </c>
      <c r="D1527" s="11"/>
      <c r="E1527" s="11"/>
      <c r="F1527" s="11"/>
      <c r="G1527" s="11"/>
      <c r="H1527" s="11">
        <v>6762</v>
      </c>
      <c r="I1527" s="11"/>
      <c r="J1527" s="11"/>
      <c r="K1527" s="11"/>
      <c r="L1527" s="11">
        <v>395</v>
      </c>
      <c r="M1527" s="1" t="s">
        <v>76</v>
      </c>
      <c r="N1527" s="1" t="s">
        <v>290</v>
      </c>
      <c r="O1527" s="1" t="s">
        <v>291</v>
      </c>
    </row>
    <row r="1528" spans="1:15" x14ac:dyDescent="0.2">
      <c r="A1528" s="1" t="s">
        <v>288</v>
      </c>
      <c r="B1528" s="1" t="s">
        <v>289</v>
      </c>
      <c r="C1528" s="4">
        <v>44216</v>
      </c>
      <c r="D1528" s="11">
        <v>100000</v>
      </c>
      <c r="E1528" s="11"/>
      <c r="F1528" s="11"/>
      <c r="G1528" s="11"/>
      <c r="H1528" s="11">
        <v>7571</v>
      </c>
      <c r="I1528" s="11">
        <v>0.57999999999999996</v>
      </c>
      <c r="J1528" s="11"/>
      <c r="K1528" s="11"/>
      <c r="L1528" s="11">
        <v>442</v>
      </c>
      <c r="M1528" s="1" t="s">
        <v>76</v>
      </c>
      <c r="N1528" s="1" t="s">
        <v>290</v>
      </c>
      <c r="O1528" s="1" t="s">
        <v>291</v>
      </c>
    </row>
    <row r="1529" spans="1:15" x14ac:dyDescent="0.2">
      <c r="A1529" s="1" t="s">
        <v>288</v>
      </c>
      <c r="B1529" s="1" t="s">
        <v>289</v>
      </c>
      <c r="C1529" s="4">
        <v>44217</v>
      </c>
      <c r="D1529" s="11"/>
      <c r="E1529" s="11"/>
      <c r="F1529" s="11"/>
      <c r="G1529" s="11"/>
      <c r="H1529" s="11">
        <v>9500</v>
      </c>
      <c r="I1529" s="11"/>
      <c r="J1529" s="11"/>
      <c r="K1529" s="11"/>
      <c r="L1529" s="11">
        <v>554</v>
      </c>
      <c r="M1529" s="1" t="s">
        <v>76</v>
      </c>
      <c r="N1529" s="1" t="s">
        <v>290</v>
      </c>
      <c r="O1529" s="1" t="s">
        <v>291</v>
      </c>
    </row>
    <row r="1530" spans="1:15" x14ac:dyDescent="0.2">
      <c r="A1530" s="1" t="s">
        <v>288</v>
      </c>
      <c r="B1530" s="1" t="s">
        <v>289</v>
      </c>
      <c r="C1530" s="4">
        <v>44218</v>
      </c>
      <c r="D1530" s="11">
        <v>135000</v>
      </c>
      <c r="E1530" s="11"/>
      <c r="F1530" s="11"/>
      <c r="G1530" s="11"/>
      <c r="H1530" s="11">
        <v>11429</v>
      </c>
      <c r="I1530" s="11">
        <v>0.79</v>
      </c>
      <c r="J1530" s="11"/>
      <c r="K1530" s="11"/>
      <c r="L1530" s="11">
        <v>667</v>
      </c>
      <c r="M1530" s="1" t="s">
        <v>76</v>
      </c>
      <c r="N1530" s="1" t="s">
        <v>290</v>
      </c>
      <c r="O1530" s="1" t="s">
        <v>291</v>
      </c>
    </row>
    <row r="1531" spans="1:15" x14ac:dyDescent="0.2">
      <c r="A1531" s="1" t="s">
        <v>288</v>
      </c>
      <c r="B1531" s="1" t="s">
        <v>289</v>
      </c>
      <c r="C1531" s="4">
        <v>44219</v>
      </c>
      <c r="D1531" s="11"/>
      <c r="E1531" s="11"/>
      <c r="F1531" s="11"/>
      <c r="G1531" s="11"/>
      <c r="H1531" s="11">
        <v>10687</v>
      </c>
      <c r="I1531" s="11"/>
      <c r="J1531" s="11"/>
      <c r="K1531" s="11"/>
      <c r="L1531" s="11">
        <v>624</v>
      </c>
      <c r="M1531" s="1" t="s">
        <v>76</v>
      </c>
      <c r="N1531" s="1" t="s">
        <v>290</v>
      </c>
      <c r="O1531" s="1" t="s">
        <v>291</v>
      </c>
    </row>
    <row r="1532" spans="1:15" x14ac:dyDescent="0.2">
      <c r="A1532" s="1" t="s">
        <v>288</v>
      </c>
      <c r="B1532" s="1" t="s">
        <v>289</v>
      </c>
      <c r="C1532" s="4">
        <v>44220</v>
      </c>
      <c r="D1532" s="11">
        <v>146612</v>
      </c>
      <c r="E1532" s="11"/>
      <c r="F1532" s="11"/>
      <c r="G1532" s="11"/>
      <c r="H1532" s="11">
        <v>9945</v>
      </c>
      <c r="I1532" s="11">
        <v>0.86</v>
      </c>
      <c r="J1532" s="11"/>
      <c r="K1532" s="11"/>
      <c r="L1532" s="11">
        <v>580</v>
      </c>
      <c r="M1532" s="1" t="s">
        <v>76</v>
      </c>
      <c r="N1532" s="1" t="s">
        <v>290</v>
      </c>
      <c r="O1532" s="1" t="s">
        <v>291</v>
      </c>
    </row>
    <row r="1533" spans="1:15" x14ac:dyDescent="0.2">
      <c r="A1533" s="1" t="s">
        <v>288</v>
      </c>
      <c r="B1533" s="1" t="s">
        <v>289</v>
      </c>
      <c r="C1533" s="4">
        <v>44221</v>
      </c>
      <c r="D1533" s="11"/>
      <c r="E1533" s="11"/>
      <c r="F1533" s="11"/>
      <c r="G1533" s="11"/>
      <c r="H1533" s="11">
        <v>9455</v>
      </c>
      <c r="I1533" s="11"/>
      <c r="J1533" s="11"/>
      <c r="K1533" s="11"/>
      <c r="L1533" s="11">
        <v>552</v>
      </c>
      <c r="M1533" s="1" t="s">
        <v>76</v>
      </c>
      <c r="N1533" s="1" t="s">
        <v>290</v>
      </c>
      <c r="O1533" s="1" t="s">
        <v>291</v>
      </c>
    </row>
    <row r="1534" spans="1:15" x14ac:dyDescent="0.2">
      <c r="A1534" s="1" t="s">
        <v>288</v>
      </c>
      <c r="B1534" s="1" t="s">
        <v>289</v>
      </c>
      <c r="C1534" s="4">
        <v>44222</v>
      </c>
      <c r="D1534" s="11"/>
      <c r="E1534" s="11"/>
      <c r="F1534" s="11"/>
      <c r="G1534" s="11"/>
      <c r="H1534" s="11">
        <v>8965</v>
      </c>
      <c r="I1534" s="11"/>
      <c r="J1534" s="11"/>
      <c r="K1534" s="11"/>
      <c r="L1534" s="11">
        <v>523</v>
      </c>
      <c r="M1534" s="1" t="s">
        <v>76</v>
      </c>
      <c r="N1534" s="1" t="s">
        <v>290</v>
      </c>
      <c r="O1534" s="1" t="s">
        <v>291</v>
      </c>
    </row>
    <row r="1535" spans="1:15" x14ac:dyDescent="0.2">
      <c r="A1535" s="1" t="s">
        <v>288</v>
      </c>
      <c r="B1535" s="1" t="s">
        <v>289</v>
      </c>
      <c r="C1535" s="4">
        <v>44223</v>
      </c>
      <c r="D1535" s="11"/>
      <c r="E1535" s="11"/>
      <c r="F1535" s="11"/>
      <c r="G1535" s="11"/>
      <c r="H1535" s="11">
        <v>8476</v>
      </c>
      <c r="I1535" s="11"/>
      <c r="J1535" s="11"/>
      <c r="K1535" s="11"/>
      <c r="L1535" s="11">
        <v>495</v>
      </c>
      <c r="M1535" s="1" t="s">
        <v>76</v>
      </c>
      <c r="N1535" s="1" t="s">
        <v>290</v>
      </c>
      <c r="O1535" s="1" t="s">
        <v>291</v>
      </c>
    </row>
    <row r="1536" spans="1:15" x14ac:dyDescent="0.2">
      <c r="A1536" s="1" t="s">
        <v>288</v>
      </c>
      <c r="B1536" s="1" t="s">
        <v>289</v>
      </c>
      <c r="C1536" s="4">
        <v>44224</v>
      </c>
      <c r="D1536" s="11"/>
      <c r="E1536" s="11"/>
      <c r="F1536" s="11"/>
      <c r="G1536" s="11"/>
      <c r="H1536" s="11">
        <v>6581</v>
      </c>
      <c r="I1536" s="11"/>
      <c r="J1536" s="11"/>
      <c r="K1536" s="11"/>
      <c r="L1536" s="11">
        <v>384</v>
      </c>
      <c r="M1536" s="1" t="s">
        <v>76</v>
      </c>
      <c r="N1536" s="1" t="s">
        <v>290</v>
      </c>
      <c r="O1536" s="1" t="s">
        <v>291</v>
      </c>
    </row>
    <row r="1537" spans="1:15" x14ac:dyDescent="0.2">
      <c r="A1537" s="1" t="s">
        <v>288</v>
      </c>
      <c r="B1537" s="1" t="s">
        <v>289</v>
      </c>
      <c r="C1537" s="4">
        <v>44225</v>
      </c>
      <c r="D1537" s="11"/>
      <c r="E1537" s="11"/>
      <c r="F1537" s="11"/>
      <c r="G1537" s="11"/>
      <c r="H1537" s="11">
        <v>4687</v>
      </c>
      <c r="I1537" s="11"/>
      <c r="J1537" s="11"/>
      <c r="K1537" s="11"/>
      <c r="L1537" s="11">
        <v>274</v>
      </c>
      <c r="M1537" s="1" t="s">
        <v>76</v>
      </c>
      <c r="N1537" s="1" t="s">
        <v>290</v>
      </c>
      <c r="O1537" s="1" t="s">
        <v>291</v>
      </c>
    </row>
    <row r="1538" spans="1:15" x14ac:dyDescent="0.2">
      <c r="A1538" s="1" t="s">
        <v>288</v>
      </c>
      <c r="B1538" s="1" t="s">
        <v>289</v>
      </c>
      <c r="C1538" s="4">
        <v>44226</v>
      </c>
      <c r="D1538" s="11"/>
      <c r="E1538" s="11"/>
      <c r="F1538" s="11"/>
      <c r="G1538" s="11"/>
      <c r="H1538" s="11">
        <v>4463</v>
      </c>
      <c r="I1538" s="11"/>
      <c r="J1538" s="11"/>
      <c r="K1538" s="11"/>
      <c r="L1538" s="11">
        <v>260</v>
      </c>
      <c r="M1538" s="1" t="s">
        <v>76</v>
      </c>
      <c r="N1538" s="1" t="s">
        <v>290</v>
      </c>
      <c r="O1538" s="1" t="s">
        <v>291</v>
      </c>
    </row>
    <row r="1539" spans="1:15" x14ac:dyDescent="0.2">
      <c r="A1539" s="1" t="s">
        <v>288</v>
      </c>
      <c r="B1539" s="1" t="s">
        <v>289</v>
      </c>
      <c r="C1539" s="4">
        <v>44227</v>
      </c>
      <c r="D1539" s="11">
        <v>176286</v>
      </c>
      <c r="E1539" s="11"/>
      <c r="F1539" s="11"/>
      <c r="G1539" s="11"/>
      <c r="H1539" s="11">
        <v>4239</v>
      </c>
      <c r="I1539" s="11">
        <v>1.03</v>
      </c>
      <c r="J1539" s="11"/>
      <c r="K1539" s="11"/>
      <c r="L1539" s="11">
        <v>247</v>
      </c>
      <c r="M1539" s="1" t="s">
        <v>76</v>
      </c>
      <c r="N1539" s="1" t="s">
        <v>290</v>
      </c>
      <c r="O1539" s="1" t="s">
        <v>291</v>
      </c>
    </row>
    <row r="1540" spans="1:15" x14ac:dyDescent="0.2">
      <c r="A1540" s="1" t="s">
        <v>288</v>
      </c>
      <c r="B1540" s="1" t="s">
        <v>289</v>
      </c>
      <c r="C1540" s="4">
        <v>44228</v>
      </c>
      <c r="D1540" s="11">
        <v>248055</v>
      </c>
      <c r="E1540" s="11"/>
      <c r="F1540" s="11"/>
      <c r="G1540" s="11">
        <v>71769</v>
      </c>
      <c r="H1540" s="11">
        <v>13886</v>
      </c>
      <c r="I1540" s="11">
        <v>1.45</v>
      </c>
      <c r="J1540" s="11"/>
      <c r="K1540" s="11"/>
      <c r="L1540" s="11">
        <v>810</v>
      </c>
      <c r="M1540" s="1" t="s">
        <v>76</v>
      </c>
      <c r="N1540" s="1" t="s">
        <v>290</v>
      </c>
      <c r="O1540" s="1" t="s">
        <v>291</v>
      </c>
    </row>
    <row r="1541" spans="1:15" x14ac:dyDescent="0.2">
      <c r="A1541" s="1" t="s">
        <v>288</v>
      </c>
      <c r="B1541" s="1" t="s">
        <v>289</v>
      </c>
      <c r="C1541" s="4">
        <v>44229</v>
      </c>
      <c r="D1541" s="11">
        <v>277275</v>
      </c>
      <c r="E1541" s="11"/>
      <c r="F1541" s="11"/>
      <c r="G1541" s="11">
        <v>29220</v>
      </c>
      <c r="H1541" s="11">
        <v>17455</v>
      </c>
      <c r="I1541" s="11">
        <v>1.62</v>
      </c>
      <c r="J1541" s="11"/>
      <c r="K1541" s="11"/>
      <c r="L1541" s="11">
        <v>1019</v>
      </c>
      <c r="M1541" s="1" t="s">
        <v>76</v>
      </c>
      <c r="N1541" s="1" t="s">
        <v>290</v>
      </c>
      <c r="O1541" s="1" t="s">
        <v>291</v>
      </c>
    </row>
    <row r="1542" spans="1:15" x14ac:dyDescent="0.2">
      <c r="A1542" s="1" t="s">
        <v>288</v>
      </c>
      <c r="B1542" s="1" t="s">
        <v>289</v>
      </c>
      <c r="C1542" s="4">
        <v>44230</v>
      </c>
      <c r="D1542" s="11">
        <v>303702</v>
      </c>
      <c r="E1542" s="11"/>
      <c r="F1542" s="11"/>
      <c r="G1542" s="11">
        <v>26427</v>
      </c>
      <c r="H1542" s="11">
        <v>20625</v>
      </c>
      <c r="I1542" s="11">
        <v>1.77</v>
      </c>
      <c r="J1542" s="11"/>
      <c r="K1542" s="11"/>
      <c r="L1542" s="11">
        <v>1204</v>
      </c>
      <c r="M1542" s="1" t="s">
        <v>76</v>
      </c>
      <c r="N1542" s="1" t="s">
        <v>290</v>
      </c>
      <c r="O1542" s="1" t="s">
        <v>291</v>
      </c>
    </row>
    <row r="1543" spans="1:15" x14ac:dyDescent="0.2">
      <c r="A1543" s="1" t="s">
        <v>288</v>
      </c>
      <c r="B1543" s="1" t="s">
        <v>289</v>
      </c>
      <c r="C1543" s="4">
        <v>44231</v>
      </c>
      <c r="D1543" s="11">
        <v>330494</v>
      </c>
      <c r="E1543" s="11"/>
      <c r="F1543" s="11"/>
      <c r="G1543" s="11">
        <v>26792</v>
      </c>
      <c r="H1543" s="11">
        <v>23846</v>
      </c>
      <c r="I1543" s="11">
        <v>1.93</v>
      </c>
      <c r="J1543" s="11"/>
      <c r="K1543" s="11"/>
      <c r="L1543" s="11">
        <v>1392</v>
      </c>
      <c r="M1543" s="1" t="s">
        <v>76</v>
      </c>
      <c r="N1543" s="1" t="s">
        <v>290</v>
      </c>
      <c r="O1543" s="1" t="s">
        <v>291</v>
      </c>
    </row>
    <row r="1544" spans="1:15" x14ac:dyDescent="0.2">
      <c r="A1544" s="1" t="s">
        <v>288</v>
      </c>
      <c r="B1544" s="1" t="s">
        <v>289</v>
      </c>
      <c r="C1544" s="4">
        <v>44232</v>
      </c>
      <c r="D1544" s="11">
        <v>356517</v>
      </c>
      <c r="E1544" s="11"/>
      <c r="F1544" s="11"/>
      <c r="G1544" s="11">
        <v>26023</v>
      </c>
      <c r="H1544" s="11">
        <v>26958</v>
      </c>
      <c r="I1544" s="11">
        <v>2.08</v>
      </c>
      <c r="J1544" s="11"/>
      <c r="K1544" s="11"/>
      <c r="L1544" s="11">
        <v>1573</v>
      </c>
      <c r="M1544" s="1" t="s">
        <v>76</v>
      </c>
      <c r="N1544" s="1" t="s">
        <v>290</v>
      </c>
      <c r="O1544" s="1" t="s">
        <v>291</v>
      </c>
    </row>
    <row r="1545" spans="1:15" x14ac:dyDescent="0.2">
      <c r="A1545" s="1" t="s">
        <v>288</v>
      </c>
      <c r="B1545" s="1" t="s">
        <v>289</v>
      </c>
      <c r="C1545" s="4">
        <v>44233</v>
      </c>
      <c r="D1545" s="11">
        <v>382975</v>
      </c>
      <c r="E1545" s="11"/>
      <c r="F1545" s="11"/>
      <c r="G1545" s="11">
        <v>26458</v>
      </c>
      <c r="H1545" s="11">
        <v>30133</v>
      </c>
      <c r="I1545" s="11">
        <v>2.2400000000000002</v>
      </c>
      <c r="J1545" s="11"/>
      <c r="K1545" s="11"/>
      <c r="L1545" s="11">
        <v>1759</v>
      </c>
      <c r="M1545" s="1" t="s">
        <v>76</v>
      </c>
      <c r="N1545" s="1" t="s">
        <v>290</v>
      </c>
      <c r="O1545" s="1" t="s">
        <v>291</v>
      </c>
    </row>
    <row r="1546" spans="1:15" x14ac:dyDescent="0.2">
      <c r="A1546" s="1" t="s">
        <v>292</v>
      </c>
      <c r="B1546" s="4">
        <v>44210</v>
      </c>
      <c r="C1546" s="1">
        <v>0</v>
      </c>
      <c r="D1546" s="11"/>
      <c r="E1546" s="11"/>
      <c r="F1546" s="11"/>
      <c r="G1546" s="11"/>
      <c r="H1546" s="11">
        <v>0</v>
      </c>
      <c r="I1546" s="11"/>
      <c r="J1546" s="11"/>
      <c r="K1546" s="11"/>
      <c r="L1546" s="11" t="s">
        <v>68</v>
      </c>
      <c r="M1546" s="1" t="s">
        <v>77</v>
      </c>
      <c r="N1546" s="1" t="s">
        <v>293</v>
      </c>
    </row>
    <row r="1547" spans="1:15" x14ac:dyDescent="0.2">
      <c r="A1547" s="1" t="s">
        <v>292</v>
      </c>
      <c r="B1547" s="4">
        <v>44211</v>
      </c>
      <c r="C1547" s="1"/>
      <c r="D1547" s="11"/>
      <c r="E1547" s="11"/>
      <c r="F1547" s="11"/>
      <c r="G1547" s="11">
        <v>994</v>
      </c>
      <c r="H1547" s="11"/>
      <c r="I1547" s="11"/>
      <c r="J1547" s="11"/>
      <c r="K1547" s="11">
        <v>2601</v>
      </c>
      <c r="L1547" s="11" t="s">
        <v>68</v>
      </c>
      <c r="M1547" s="1" t="s">
        <v>77</v>
      </c>
      <c r="N1547" s="1" t="s">
        <v>293</v>
      </c>
    </row>
    <row r="1548" spans="1:15" x14ac:dyDescent="0.2">
      <c r="A1548" s="1" t="s">
        <v>292</v>
      </c>
      <c r="B1548" s="4">
        <v>44212</v>
      </c>
      <c r="C1548" s="1"/>
      <c r="D1548" s="11"/>
      <c r="E1548" s="11"/>
      <c r="F1548" s="11"/>
      <c r="G1548" s="11">
        <v>994</v>
      </c>
      <c r="H1548" s="11"/>
      <c r="I1548" s="11"/>
      <c r="J1548" s="11"/>
      <c r="K1548" s="11">
        <v>2601</v>
      </c>
      <c r="L1548" s="11" t="s">
        <v>68</v>
      </c>
      <c r="M1548" s="1" t="s">
        <v>77</v>
      </c>
      <c r="N1548" s="1" t="s">
        <v>293</v>
      </c>
    </row>
    <row r="1549" spans="1:15" x14ac:dyDescent="0.2">
      <c r="A1549" s="1" t="s">
        <v>292</v>
      </c>
      <c r="B1549" s="4">
        <v>44213</v>
      </c>
      <c r="C1549" s="1"/>
      <c r="D1549" s="11"/>
      <c r="E1549" s="11"/>
      <c r="F1549" s="11"/>
      <c r="G1549" s="11">
        <v>994</v>
      </c>
      <c r="H1549" s="11"/>
      <c r="I1549" s="11"/>
      <c r="J1549" s="11"/>
      <c r="K1549" s="11">
        <v>2601</v>
      </c>
      <c r="L1549" s="11" t="s">
        <v>68</v>
      </c>
      <c r="M1549" s="1" t="s">
        <v>77</v>
      </c>
      <c r="N1549" s="1" t="s">
        <v>293</v>
      </c>
    </row>
    <row r="1550" spans="1:15" x14ac:dyDescent="0.2">
      <c r="A1550" s="1" t="s">
        <v>292</v>
      </c>
      <c r="B1550" s="4">
        <v>44214</v>
      </c>
      <c r="C1550" s="1"/>
      <c r="D1550" s="11"/>
      <c r="E1550" s="11"/>
      <c r="F1550" s="11"/>
      <c r="G1550" s="11">
        <v>994</v>
      </c>
      <c r="H1550" s="11"/>
      <c r="I1550" s="11"/>
      <c r="J1550" s="11"/>
      <c r="K1550" s="11">
        <v>2601</v>
      </c>
      <c r="L1550" s="11" t="s">
        <v>68</v>
      </c>
      <c r="M1550" s="1" t="s">
        <v>77</v>
      </c>
      <c r="N1550" s="1" t="s">
        <v>293</v>
      </c>
    </row>
    <row r="1551" spans="1:15" x14ac:dyDescent="0.2">
      <c r="A1551" s="1" t="s">
        <v>292</v>
      </c>
      <c r="B1551" s="4">
        <v>44215</v>
      </c>
      <c r="C1551" s="1">
        <v>4968</v>
      </c>
      <c r="D1551" s="11"/>
      <c r="E1551" s="11"/>
      <c r="F1551" s="11"/>
      <c r="G1551" s="11">
        <v>994</v>
      </c>
      <c r="H1551" s="11">
        <v>1.3</v>
      </c>
      <c r="I1551" s="11"/>
      <c r="J1551" s="11"/>
      <c r="K1551" s="11">
        <v>2601</v>
      </c>
      <c r="L1551" s="11" t="s">
        <v>68</v>
      </c>
      <c r="M1551" s="1" t="s">
        <v>77</v>
      </c>
      <c r="N1551" s="1" t="s">
        <v>293</v>
      </c>
    </row>
    <row r="1552" spans="1:15" x14ac:dyDescent="0.2">
      <c r="A1552" s="1" t="s">
        <v>292</v>
      </c>
      <c r="B1552" s="4">
        <v>44216</v>
      </c>
      <c r="C1552" s="1"/>
      <c r="D1552" s="11"/>
      <c r="E1552" s="11"/>
      <c r="F1552" s="11"/>
      <c r="G1552" s="11">
        <v>1163</v>
      </c>
      <c r="H1552" s="11"/>
      <c r="I1552" s="11"/>
      <c r="J1552" s="11"/>
      <c r="K1552" s="11">
        <v>3043</v>
      </c>
      <c r="L1552" s="11" t="s">
        <v>68</v>
      </c>
      <c r="M1552" s="1" t="s">
        <v>77</v>
      </c>
      <c r="N1552" s="1" t="s">
        <v>293</v>
      </c>
    </row>
    <row r="1553" spans="1:14" x14ac:dyDescent="0.2">
      <c r="A1553" s="1" t="s">
        <v>292</v>
      </c>
      <c r="B1553" s="4">
        <v>44217</v>
      </c>
      <c r="C1553" s="1"/>
      <c r="D1553" s="11"/>
      <c r="E1553" s="11"/>
      <c r="F1553" s="11"/>
      <c r="G1553" s="11">
        <v>1284</v>
      </c>
      <c r="H1553" s="11"/>
      <c r="I1553" s="11"/>
      <c r="J1553" s="11"/>
      <c r="K1553" s="11">
        <v>3359</v>
      </c>
      <c r="L1553" s="11" t="s">
        <v>68</v>
      </c>
      <c r="M1553" s="1" t="s">
        <v>77</v>
      </c>
      <c r="N1553" s="1" t="s">
        <v>293</v>
      </c>
    </row>
    <row r="1554" spans="1:14" x14ac:dyDescent="0.2">
      <c r="A1554" s="1" t="s">
        <v>292</v>
      </c>
      <c r="B1554" s="4">
        <v>44218</v>
      </c>
      <c r="C1554" s="1">
        <v>11000</v>
      </c>
      <c r="D1554" s="11"/>
      <c r="E1554" s="11"/>
      <c r="F1554" s="11"/>
      <c r="G1554" s="11">
        <v>1429</v>
      </c>
      <c r="H1554" s="11">
        <v>2.88</v>
      </c>
      <c r="I1554" s="11"/>
      <c r="J1554" s="11"/>
      <c r="K1554" s="11">
        <v>3739</v>
      </c>
      <c r="L1554" s="11" t="s">
        <v>68</v>
      </c>
      <c r="M1554" s="1" t="s">
        <v>77</v>
      </c>
      <c r="N1554" s="1" t="s">
        <v>293</v>
      </c>
    </row>
    <row r="1555" spans="1:14" x14ac:dyDescent="0.2">
      <c r="A1555" s="1" t="s">
        <v>294</v>
      </c>
      <c r="B1555" s="4">
        <v>44178</v>
      </c>
      <c r="C1555" s="1">
        <v>3623</v>
      </c>
      <c r="D1555" s="11">
        <v>3623</v>
      </c>
      <c r="E1555" s="11"/>
      <c r="F1555" s="11"/>
      <c r="G1555" s="11"/>
      <c r="H1555" s="11">
        <v>0.19</v>
      </c>
      <c r="I1555" s="11">
        <v>0.19</v>
      </c>
      <c r="J1555" s="11"/>
      <c r="K1555" s="11"/>
      <c r="L1555" s="11" t="s">
        <v>74</v>
      </c>
      <c r="M1555" s="1" t="s">
        <v>78</v>
      </c>
      <c r="N1555" s="1" t="s">
        <v>175</v>
      </c>
    </row>
    <row r="1556" spans="1:14" x14ac:dyDescent="0.2">
      <c r="A1556" s="1" t="s">
        <v>294</v>
      </c>
      <c r="B1556" s="4">
        <v>44179</v>
      </c>
      <c r="C1556" s="1"/>
      <c r="D1556" s="11"/>
      <c r="E1556" s="11"/>
      <c r="F1556" s="11"/>
      <c r="G1556" s="11">
        <v>1778</v>
      </c>
      <c r="H1556" s="11"/>
      <c r="I1556" s="11"/>
      <c r="J1556" s="11"/>
      <c r="K1556" s="11">
        <v>939</v>
      </c>
      <c r="L1556" s="11" t="s">
        <v>74</v>
      </c>
      <c r="M1556" s="1" t="s">
        <v>78</v>
      </c>
      <c r="N1556" s="1" t="s">
        <v>175</v>
      </c>
    </row>
    <row r="1557" spans="1:14" x14ac:dyDescent="0.2">
      <c r="A1557" s="1" t="s">
        <v>294</v>
      </c>
      <c r="B1557" s="4">
        <v>44180</v>
      </c>
      <c r="C1557" s="1"/>
      <c r="D1557" s="11"/>
      <c r="E1557" s="11"/>
      <c r="F1557" s="11"/>
      <c r="G1557" s="11">
        <v>1778</v>
      </c>
      <c r="H1557" s="11"/>
      <c r="I1557" s="11"/>
      <c r="J1557" s="11"/>
      <c r="K1557" s="11">
        <v>939</v>
      </c>
      <c r="L1557" s="11" t="s">
        <v>74</v>
      </c>
      <c r="M1557" s="1" t="s">
        <v>78</v>
      </c>
      <c r="N1557" s="1" t="s">
        <v>175</v>
      </c>
    </row>
    <row r="1558" spans="1:14" x14ac:dyDescent="0.2">
      <c r="A1558" s="1" t="s">
        <v>294</v>
      </c>
      <c r="B1558" s="4">
        <v>44181</v>
      </c>
      <c r="C1558" s="1"/>
      <c r="D1558" s="11"/>
      <c r="E1558" s="11"/>
      <c r="F1558" s="11"/>
      <c r="G1558" s="11">
        <v>1778</v>
      </c>
      <c r="H1558" s="11"/>
      <c r="I1558" s="11"/>
      <c r="J1558" s="11"/>
      <c r="K1558" s="11">
        <v>939</v>
      </c>
      <c r="L1558" s="11" t="s">
        <v>74</v>
      </c>
      <c r="M1558" s="1" t="s">
        <v>78</v>
      </c>
      <c r="N1558" s="1" t="s">
        <v>175</v>
      </c>
    </row>
    <row r="1559" spans="1:14" x14ac:dyDescent="0.2">
      <c r="A1559" s="1" t="s">
        <v>294</v>
      </c>
      <c r="B1559" s="4">
        <v>44182</v>
      </c>
      <c r="C1559" s="1"/>
      <c r="D1559" s="11"/>
      <c r="E1559" s="11"/>
      <c r="F1559" s="11"/>
      <c r="G1559" s="11">
        <v>1778</v>
      </c>
      <c r="H1559" s="11"/>
      <c r="I1559" s="11"/>
      <c r="J1559" s="11"/>
      <c r="K1559" s="11">
        <v>939</v>
      </c>
      <c r="L1559" s="11" t="s">
        <v>74</v>
      </c>
      <c r="M1559" s="1" t="s">
        <v>78</v>
      </c>
      <c r="N1559" s="1" t="s">
        <v>175</v>
      </c>
    </row>
    <row r="1560" spans="1:14" x14ac:dyDescent="0.2">
      <c r="A1560" s="1" t="s">
        <v>294</v>
      </c>
      <c r="B1560" s="4">
        <v>44183</v>
      </c>
      <c r="C1560" s="1"/>
      <c r="D1560" s="11"/>
      <c r="E1560" s="11"/>
      <c r="F1560" s="11"/>
      <c r="G1560" s="11">
        <v>1778</v>
      </c>
      <c r="H1560" s="11"/>
      <c r="I1560" s="11"/>
      <c r="J1560" s="11"/>
      <c r="K1560" s="11">
        <v>939</v>
      </c>
      <c r="L1560" s="11" t="s">
        <v>74</v>
      </c>
      <c r="M1560" s="1" t="s">
        <v>78</v>
      </c>
      <c r="N1560" s="1" t="s">
        <v>175</v>
      </c>
    </row>
    <row r="1561" spans="1:14" x14ac:dyDescent="0.2">
      <c r="A1561" s="1" t="s">
        <v>294</v>
      </c>
      <c r="B1561" s="4">
        <v>44184</v>
      </c>
      <c r="C1561" s="1"/>
      <c r="D1561" s="11"/>
      <c r="E1561" s="11"/>
      <c r="F1561" s="11"/>
      <c r="G1561" s="11">
        <v>1778</v>
      </c>
      <c r="H1561" s="11"/>
      <c r="I1561" s="11"/>
      <c r="J1561" s="11"/>
      <c r="K1561" s="11">
        <v>939</v>
      </c>
      <c r="L1561" s="11" t="s">
        <v>74</v>
      </c>
      <c r="M1561" s="1" t="s">
        <v>78</v>
      </c>
      <c r="N1561" s="1" t="s">
        <v>175</v>
      </c>
    </row>
    <row r="1562" spans="1:14" x14ac:dyDescent="0.2">
      <c r="A1562" s="1" t="s">
        <v>294</v>
      </c>
      <c r="B1562" s="4">
        <v>44185</v>
      </c>
      <c r="C1562" s="1">
        <v>16068</v>
      </c>
      <c r="D1562" s="11">
        <v>16068</v>
      </c>
      <c r="E1562" s="11"/>
      <c r="F1562" s="11"/>
      <c r="G1562" s="11">
        <v>1778</v>
      </c>
      <c r="H1562" s="11">
        <v>0.85</v>
      </c>
      <c r="I1562" s="11">
        <v>0.85</v>
      </c>
      <c r="J1562" s="11"/>
      <c r="K1562" s="11">
        <v>939</v>
      </c>
      <c r="L1562" s="11" t="s">
        <v>74</v>
      </c>
      <c r="M1562" s="1" t="s">
        <v>78</v>
      </c>
      <c r="N1562" s="1" t="s">
        <v>175</v>
      </c>
    </row>
    <row r="1563" spans="1:14" x14ac:dyDescent="0.2">
      <c r="A1563" s="1" t="s">
        <v>294</v>
      </c>
      <c r="B1563" s="4">
        <v>44186</v>
      </c>
      <c r="C1563" s="1"/>
      <c r="D1563" s="11"/>
      <c r="E1563" s="11"/>
      <c r="F1563" s="11"/>
      <c r="G1563" s="11">
        <v>1829</v>
      </c>
      <c r="H1563" s="11"/>
      <c r="I1563" s="11"/>
      <c r="J1563" s="11"/>
      <c r="K1563" s="11">
        <v>966</v>
      </c>
      <c r="L1563" s="11" t="s">
        <v>74</v>
      </c>
      <c r="M1563" s="1" t="s">
        <v>78</v>
      </c>
      <c r="N1563" s="1" t="s">
        <v>175</v>
      </c>
    </row>
    <row r="1564" spans="1:14" x14ac:dyDescent="0.2">
      <c r="A1564" s="1" t="s">
        <v>294</v>
      </c>
      <c r="B1564" s="4">
        <v>44187</v>
      </c>
      <c r="C1564" s="1"/>
      <c r="D1564" s="11"/>
      <c r="E1564" s="11"/>
      <c r="F1564" s="11"/>
      <c r="G1564" s="11">
        <v>1880</v>
      </c>
      <c r="H1564" s="11"/>
      <c r="I1564" s="11"/>
      <c r="J1564" s="11"/>
      <c r="K1564" s="11">
        <v>993</v>
      </c>
      <c r="L1564" s="11" t="s">
        <v>74</v>
      </c>
      <c r="M1564" s="1" t="s">
        <v>78</v>
      </c>
      <c r="N1564" s="1" t="s">
        <v>175</v>
      </c>
    </row>
    <row r="1565" spans="1:14" x14ac:dyDescent="0.2">
      <c r="A1565" s="1" t="s">
        <v>294</v>
      </c>
      <c r="B1565" s="4">
        <v>44188</v>
      </c>
      <c r="C1565" s="1"/>
      <c r="D1565" s="11"/>
      <c r="E1565" s="11"/>
      <c r="F1565" s="11"/>
      <c r="G1565" s="11">
        <v>1931</v>
      </c>
      <c r="H1565" s="11"/>
      <c r="I1565" s="11"/>
      <c r="J1565" s="11"/>
      <c r="K1565" s="11">
        <v>1020</v>
      </c>
      <c r="L1565" s="11" t="s">
        <v>74</v>
      </c>
      <c r="M1565" s="1" t="s">
        <v>78</v>
      </c>
      <c r="N1565" s="1" t="s">
        <v>175</v>
      </c>
    </row>
    <row r="1566" spans="1:14" x14ac:dyDescent="0.2">
      <c r="A1566" s="1" t="s">
        <v>294</v>
      </c>
      <c r="B1566" s="4">
        <v>44189</v>
      </c>
      <c r="C1566" s="1"/>
      <c r="D1566" s="11"/>
      <c r="E1566" s="11"/>
      <c r="F1566" s="11"/>
      <c r="G1566" s="11">
        <v>1982</v>
      </c>
      <c r="H1566" s="11"/>
      <c r="I1566" s="11"/>
      <c r="J1566" s="11"/>
      <c r="K1566" s="11">
        <v>1047</v>
      </c>
      <c r="L1566" s="11" t="s">
        <v>74</v>
      </c>
      <c r="M1566" s="1" t="s">
        <v>78</v>
      </c>
      <c r="N1566" s="1" t="s">
        <v>175</v>
      </c>
    </row>
    <row r="1567" spans="1:14" x14ac:dyDescent="0.2">
      <c r="A1567" s="1" t="s">
        <v>294</v>
      </c>
      <c r="B1567" s="4">
        <v>44190</v>
      </c>
      <c r="C1567" s="1"/>
      <c r="D1567" s="11"/>
      <c r="E1567" s="11"/>
      <c r="F1567" s="11"/>
      <c r="G1567" s="11">
        <v>2033</v>
      </c>
      <c r="H1567" s="11"/>
      <c r="I1567" s="11"/>
      <c r="J1567" s="11"/>
      <c r="K1567" s="11">
        <v>1074</v>
      </c>
      <c r="L1567" s="11" t="s">
        <v>74</v>
      </c>
      <c r="M1567" s="1" t="s">
        <v>78</v>
      </c>
      <c r="N1567" s="1" t="s">
        <v>175</v>
      </c>
    </row>
    <row r="1568" spans="1:14" x14ac:dyDescent="0.2">
      <c r="A1568" s="1" t="s">
        <v>294</v>
      </c>
      <c r="B1568" s="4">
        <v>44191</v>
      </c>
      <c r="C1568" s="1"/>
      <c r="D1568" s="11"/>
      <c r="E1568" s="11"/>
      <c r="F1568" s="11"/>
      <c r="G1568" s="11">
        <v>2084</v>
      </c>
      <c r="H1568" s="11"/>
      <c r="I1568" s="11"/>
      <c r="J1568" s="11"/>
      <c r="K1568" s="11">
        <v>1101</v>
      </c>
      <c r="L1568" s="11" t="s">
        <v>74</v>
      </c>
      <c r="M1568" s="1" t="s">
        <v>78</v>
      </c>
      <c r="N1568" s="1" t="s">
        <v>175</v>
      </c>
    </row>
    <row r="1569" spans="1:14" x14ac:dyDescent="0.2">
      <c r="A1569" s="1" t="s">
        <v>294</v>
      </c>
      <c r="B1569" s="4">
        <v>44192</v>
      </c>
      <c r="C1569" s="1">
        <v>31016</v>
      </c>
      <c r="D1569" s="11">
        <v>31016</v>
      </c>
      <c r="E1569" s="11"/>
      <c r="F1569" s="11"/>
      <c r="G1569" s="11">
        <v>2135</v>
      </c>
      <c r="H1569" s="11">
        <v>1.64</v>
      </c>
      <c r="I1569" s="11">
        <v>1.64</v>
      </c>
      <c r="J1569" s="11"/>
      <c r="K1569" s="11">
        <v>1127</v>
      </c>
      <c r="L1569" s="11" t="s">
        <v>74</v>
      </c>
      <c r="M1569" s="1" t="s">
        <v>78</v>
      </c>
      <c r="N1569" s="1" t="s">
        <v>175</v>
      </c>
    </row>
    <row r="1570" spans="1:14" x14ac:dyDescent="0.2">
      <c r="A1570" s="1" t="s">
        <v>294</v>
      </c>
      <c r="B1570" s="4">
        <v>44193</v>
      </c>
      <c r="C1570" s="1"/>
      <c r="D1570" s="11"/>
      <c r="E1570" s="11"/>
      <c r="F1570" s="11"/>
      <c r="G1570" s="11">
        <v>2054</v>
      </c>
      <c r="H1570" s="11"/>
      <c r="I1570" s="11"/>
      <c r="J1570" s="11"/>
      <c r="K1570" s="11">
        <v>1085</v>
      </c>
      <c r="L1570" s="11" t="s">
        <v>74</v>
      </c>
      <c r="M1570" s="1" t="s">
        <v>78</v>
      </c>
      <c r="N1570" s="1" t="s">
        <v>175</v>
      </c>
    </row>
    <row r="1571" spans="1:14" x14ac:dyDescent="0.2">
      <c r="A1571" s="1" t="s">
        <v>294</v>
      </c>
      <c r="B1571" s="4">
        <v>44194</v>
      </c>
      <c r="C1571" s="1"/>
      <c r="D1571" s="11"/>
      <c r="E1571" s="11"/>
      <c r="F1571" s="11"/>
      <c r="G1571" s="11">
        <v>1972</v>
      </c>
      <c r="H1571" s="11"/>
      <c r="I1571" s="11"/>
      <c r="J1571" s="11"/>
      <c r="K1571" s="11">
        <v>1041</v>
      </c>
      <c r="L1571" s="11" t="s">
        <v>74</v>
      </c>
      <c r="M1571" s="1" t="s">
        <v>78</v>
      </c>
      <c r="N1571" s="1" t="s">
        <v>175</v>
      </c>
    </row>
    <row r="1572" spans="1:14" x14ac:dyDescent="0.2">
      <c r="A1572" s="1" t="s">
        <v>294</v>
      </c>
      <c r="B1572" s="4">
        <v>44195</v>
      </c>
      <c r="C1572" s="1"/>
      <c r="D1572" s="11"/>
      <c r="E1572" s="11"/>
      <c r="F1572" s="11"/>
      <c r="G1572" s="11">
        <v>1890</v>
      </c>
      <c r="H1572" s="11"/>
      <c r="I1572" s="11"/>
      <c r="J1572" s="11"/>
      <c r="K1572" s="11">
        <v>998</v>
      </c>
      <c r="L1572" s="11" t="s">
        <v>74</v>
      </c>
      <c r="M1572" s="1" t="s">
        <v>78</v>
      </c>
      <c r="N1572" s="1" t="s">
        <v>175</v>
      </c>
    </row>
    <row r="1573" spans="1:14" x14ac:dyDescent="0.2">
      <c r="A1573" s="1" t="s">
        <v>294</v>
      </c>
      <c r="B1573" s="4">
        <v>44196</v>
      </c>
      <c r="C1573" s="1"/>
      <c r="D1573" s="11"/>
      <c r="E1573" s="11"/>
      <c r="F1573" s="11"/>
      <c r="G1573" s="11">
        <v>1808</v>
      </c>
      <c r="H1573" s="11"/>
      <c r="I1573" s="11"/>
      <c r="J1573" s="11"/>
      <c r="K1573" s="11">
        <v>955</v>
      </c>
      <c r="L1573" s="11" t="s">
        <v>74</v>
      </c>
      <c r="M1573" s="1" t="s">
        <v>78</v>
      </c>
      <c r="N1573" s="1" t="s">
        <v>175</v>
      </c>
    </row>
    <row r="1574" spans="1:14" x14ac:dyDescent="0.2">
      <c r="A1574" s="1" t="s">
        <v>294</v>
      </c>
      <c r="B1574" s="4">
        <v>44197</v>
      </c>
      <c r="C1574" s="1"/>
      <c r="D1574" s="11"/>
      <c r="E1574" s="11"/>
      <c r="F1574" s="11"/>
      <c r="G1574" s="11">
        <v>1726</v>
      </c>
      <c r="H1574" s="11"/>
      <c r="I1574" s="11"/>
      <c r="J1574" s="11"/>
      <c r="K1574" s="11">
        <v>911</v>
      </c>
      <c r="L1574" s="11" t="s">
        <v>74</v>
      </c>
      <c r="M1574" s="1" t="s">
        <v>78</v>
      </c>
      <c r="N1574" s="1" t="s">
        <v>175</v>
      </c>
    </row>
    <row r="1575" spans="1:14" x14ac:dyDescent="0.2">
      <c r="A1575" s="1" t="s">
        <v>294</v>
      </c>
      <c r="B1575" s="4">
        <v>44198</v>
      </c>
      <c r="C1575" s="1"/>
      <c r="D1575" s="11"/>
      <c r="E1575" s="11"/>
      <c r="F1575" s="11"/>
      <c r="G1575" s="11">
        <v>1645</v>
      </c>
      <c r="H1575" s="11"/>
      <c r="I1575" s="11"/>
      <c r="J1575" s="11"/>
      <c r="K1575" s="11">
        <v>869</v>
      </c>
      <c r="L1575" s="11" t="s">
        <v>74</v>
      </c>
      <c r="M1575" s="1" t="s">
        <v>78</v>
      </c>
      <c r="N1575" s="1" t="s">
        <v>175</v>
      </c>
    </row>
    <row r="1576" spans="1:14" x14ac:dyDescent="0.2">
      <c r="A1576" s="1" t="s">
        <v>294</v>
      </c>
      <c r="B1576" s="4">
        <v>44199</v>
      </c>
      <c r="C1576" s="1">
        <v>41956</v>
      </c>
      <c r="D1576" s="11">
        <v>40685</v>
      </c>
      <c r="E1576" s="11">
        <v>1271</v>
      </c>
      <c r="F1576" s="11"/>
      <c r="G1576" s="11">
        <v>1563</v>
      </c>
      <c r="H1576" s="11">
        <v>2.2200000000000002</v>
      </c>
      <c r="I1576" s="11">
        <v>2.15</v>
      </c>
      <c r="J1576" s="11">
        <v>7.0000000000000007E-2</v>
      </c>
      <c r="K1576" s="11">
        <v>825</v>
      </c>
      <c r="L1576" s="11" t="s">
        <v>74</v>
      </c>
      <c r="M1576" s="1" t="s">
        <v>78</v>
      </c>
      <c r="N1576" s="1" t="s">
        <v>175</v>
      </c>
    </row>
    <row r="1577" spans="1:14" x14ac:dyDescent="0.2">
      <c r="A1577" s="1" t="s">
        <v>294</v>
      </c>
      <c r="B1577" s="4">
        <v>44200</v>
      </c>
      <c r="C1577" s="1"/>
      <c r="D1577" s="11"/>
      <c r="E1577" s="11"/>
      <c r="F1577" s="11"/>
      <c r="G1577" s="11">
        <v>2360</v>
      </c>
      <c r="H1577" s="11"/>
      <c r="I1577" s="11"/>
      <c r="J1577" s="11"/>
      <c r="K1577" s="11">
        <v>1246</v>
      </c>
      <c r="L1577" s="11" t="s">
        <v>74</v>
      </c>
      <c r="M1577" s="1" t="s">
        <v>78</v>
      </c>
      <c r="N1577" s="1" t="s">
        <v>175</v>
      </c>
    </row>
    <row r="1578" spans="1:14" x14ac:dyDescent="0.2">
      <c r="A1578" s="1" t="s">
        <v>294</v>
      </c>
      <c r="B1578" s="4">
        <v>44201</v>
      </c>
      <c r="C1578" s="1"/>
      <c r="D1578" s="11"/>
      <c r="E1578" s="11"/>
      <c r="F1578" s="11"/>
      <c r="G1578" s="11">
        <v>3157</v>
      </c>
      <c r="H1578" s="11"/>
      <c r="I1578" s="11"/>
      <c r="J1578" s="11"/>
      <c r="K1578" s="11">
        <v>1667</v>
      </c>
      <c r="L1578" s="11" t="s">
        <v>74</v>
      </c>
      <c r="M1578" s="1" t="s">
        <v>78</v>
      </c>
      <c r="N1578" s="1" t="s">
        <v>175</v>
      </c>
    </row>
    <row r="1579" spans="1:14" x14ac:dyDescent="0.2">
      <c r="A1579" s="1" t="s">
        <v>294</v>
      </c>
      <c r="B1579" s="4">
        <v>44202</v>
      </c>
      <c r="C1579" s="1"/>
      <c r="D1579" s="11"/>
      <c r="E1579" s="11"/>
      <c r="F1579" s="11"/>
      <c r="G1579" s="11">
        <v>3954</v>
      </c>
      <c r="H1579" s="11"/>
      <c r="I1579" s="11"/>
      <c r="J1579" s="11"/>
      <c r="K1579" s="11">
        <v>2088</v>
      </c>
      <c r="L1579" s="11" t="s">
        <v>74</v>
      </c>
      <c r="M1579" s="1" t="s">
        <v>78</v>
      </c>
      <c r="N1579" s="1" t="s">
        <v>175</v>
      </c>
    </row>
    <row r="1580" spans="1:14" x14ac:dyDescent="0.2">
      <c r="A1580" s="1" t="s">
        <v>294</v>
      </c>
      <c r="B1580" s="4">
        <v>44203</v>
      </c>
      <c r="C1580" s="1"/>
      <c r="D1580" s="11"/>
      <c r="E1580" s="11"/>
      <c r="F1580" s="11"/>
      <c r="G1580" s="11">
        <v>4751</v>
      </c>
      <c r="H1580" s="11"/>
      <c r="I1580" s="11"/>
      <c r="J1580" s="11"/>
      <c r="K1580" s="11">
        <v>2509</v>
      </c>
      <c r="L1580" s="11" t="s">
        <v>74</v>
      </c>
      <c r="M1580" s="1" t="s">
        <v>78</v>
      </c>
      <c r="N1580" s="1" t="s">
        <v>175</v>
      </c>
    </row>
    <row r="1581" spans="1:14" x14ac:dyDescent="0.2">
      <c r="A1581" s="1" t="s">
        <v>294</v>
      </c>
      <c r="B1581" s="4">
        <v>44204</v>
      </c>
      <c r="C1581" s="1"/>
      <c r="D1581" s="11"/>
      <c r="E1581" s="11"/>
      <c r="F1581" s="11"/>
      <c r="G1581" s="11">
        <v>5548</v>
      </c>
      <c r="H1581" s="11"/>
      <c r="I1581" s="11"/>
      <c r="J1581" s="11"/>
      <c r="K1581" s="11">
        <v>2930</v>
      </c>
      <c r="L1581" s="11" t="s">
        <v>74</v>
      </c>
      <c r="M1581" s="1" t="s">
        <v>78</v>
      </c>
      <c r="N1581" s="1" t="s">
        <v>175</v>
      </c>
    </row>
    <row r="1582" spans="1:14" x14ac:dyDescent="0.2">
      <c r="A1582" s="1" t="s">
        <v>294</v>
      </c>
      <c r="B1582" s="4">
        <v>44205</v>
      </c>
      <c r="C1582" s="1"/>
      <c r="D1582" s="11"/>
      <c r="E1582" s="11"/>
      <c r="F1582" s="11"/>
      <c r="G1582" s="11">
        <v>6345</v>
      </c>
      <c r="H1582" s="11"/>
      <c r="I1582" s="11"/>
      <c r="J1582" s="11"/>
      <c r="K1582" s="11">
        <v>3351</v>
      </c>
      <c r="L1582" s="11" t="s">
        <v>74</v>
      </c>
      <c r="M1582" s="1" t="s">
        <v>78</v>
      </c>
      <c r="N1582" s="1" t="s">
        <v>175</v>
      </c>
    </row>
    <row r="1583" spans="1:14" x14ac:dyDescent="0.2">
      <c r="A1583" s="1" t="s">
        <v>294</v>
      </c>
      <c r="B1583" s="4">
        <v>44206</v>
      </c>
      <c r="C1583" s="1">
        <v>91954</v>
      </c>
      <c r="D1583" s="11">
        <v>78005</v>
      </c>
      <c r="E1583" s="11">
        <v>13949</v>
      </c>
      <c r="F1583" s="11"/>
      <c r="G1583" s="11">
        <v>7143</v>
      </c>
      <c r="H1583" s="11">
        <v>4.8600000000000003</v>
      </c>
      <c r="I1583" s="11">
        <v>4.12</v>
      </c>
      <c r="J1583" s="11">
        <v>0.74</v>
      </c>
      <c r="K1583" s="11">
        <v>3772</v>
      </c>
      <c r="L1583" s="11" t="s">
        <v>74</v>
      </c>
      <c r="M1583" s="1" t="s">
        <v>78</v>
      </c>
      <c r="N1583" s="1" t="s">
        <v>175</v>
      </c>
    </row>
    <row r="1584" spans="1:14" x14ac:dyDescent="0.2">
      <c r="A1584" s="1" t="s">
        <v>294</v>
      </c>
      <c r="B1584" s="4">
        <v>44207</v>
      </c>
      <c r="C1584" s="1">
        <v>99475</v>
      </c>
      <c r="D1584" s="11">
        <v>84187</v>
      </c>
      <c r="E1584" s="11">
        <v>15288</v>
      </c>
      <c r="F1584" s="11">
        <v>7521</v>
      </c>
      <c r="G1584" s="11">
        <v>7197</v>
      </c>
      <c r="H1584" s="11">
        <v>5.25</v>
      </c>
      <c r="I1584" s="11">
        <v>4.45</v>
      </c>
      <c r="J1584" s="11">
        <v>0.81</v>
      </c>
      <c r="K1584" s="11">
        <v>3801</v>
      </c>
      <c r="L1584" s="11" t="s">
        <v>74</v>
      </c>
      <c r="M1584" s="1" t="s">
        <v>78</v>
      </c>
      <c r="N1584" s="1" t="s">
        <v>175</v>
      </c>
    </row>
    <row r="1585" spans="1:14" x14ac:dyDescent="0.2">
      <c r="A1585" s="1" t="s">
        <v>294</v>
      </c>
      <c r="B1585" s="4">
        <v>44208</v>
      </c>
      <c r="C1585" s="1">
        <v>109257</v>
      </c>
      <c r="D1585" s="11">
        <v>91417</v>
      </c>
      <c r="E1585" s="11">
        <v>17840</v>
      </c>
      <c r="F1585" s="11">
        <v>9782</v>
      </c>
      <c r="G1585" s="11">
        <v>7574</v>
      </c>
      <c r="H1585" s="11">
        <v>5.77</v>
      </c>
      <c r="I1585" s="11">
        <v>4.83</v>
      </c>
      <c r="J1585" s="11">
        <v>0.94</v>
      </c>
      <c r="K1585" s="11">
        <v>4000</v>
      </c>
      <c r="L1585" s="11" t="s">
        <v>74</v>
      </c>
      <c r="M1585" s="1" t="s">
        <v>78</v>
      </c>
      <c r="N1585" s="1" t="s">
        <v>175</v>
      </c>
    </row>
    <row r="1586" spans="1:14" x14ac:dyDescent="0.2">
      <c r="A1586" s="1" t="s">
        <v>294</v>
      </c>
      <c r="B1586" s="4">
        <v>44209</v>
      </c>
      <c r="C1586" s="1">
        <v>121711</v>
      </c>
      <c r="D1586" s="11">
        <v>102701</v>
      </c>
      <c r="E1586" s="11">
        <v>19010</v>
      </c>
      <c r="F1586" s="11">
        <v>12454</v>
      </c>
      <c r="G1586" s="11">
        <v>8332</v>
      </c>
      <c r="H1586" s="11">
        <v>6.43</v>
      </c>
      <c r="I1586" s="11">
        <v>5.42</v>
      </c>
      <c r="J1586" s="11">
        <v>1</v>
      </c>
      <c r="K1586" s="11">
        <v>4400</v>
      </c>
      <c r="L1586" s="11" t="s">
        <v>74</v>
      </c>
      <c r="M1586" s="1" t="s">
        <v>78</v>
      </c>
      <c r="N1586" s="1" t="s">
        <v>175</v>
      </c>
    </row>
    <row r="1587" spans="1:14" x14ac:dyDescent="0.2">
      <c r="A1587" s="1" t="s">
        <v>294</v>
      </c>
      <c r="B1587" s="4">
        <v>44210</v>
      </c>
      <c r="C1587" s="1">
        <v>133831</v>
      </c>
      <c r="D1587" s="11">
        <v>114567</v>
      </c>
      <c r="E1587" s="11">
        <v>19264</v>
      </c>
      <c r="F1587" s="11">
        <v>12120</v>
      </c>
      <c r="G1587" s="11">
        <v>9044</v>
      </c>
      <c r="H1587" s="11">
        <v>7.07</v>
      </c>
      <c r="I1587" s="11">
        <v>6.05</v>
      </c>
      <c r="J1587" s="11">
        <v>1.02</v>
      </c>
      <c r="K1587" s="11">
        <v>4776</v>
      </c>
      <c r="L1587" s="11" t="s">
        <v>74</v>
      </c>
      <c r="M1587" s="1" t="s">
        <v>78</v>
      </c>
      <c r="N1587" s="1" t="s">
        <v>175</v>
      </c>
    </row>
    <row r="1588" spans="1:14" x14ac:dyDescent="0.2">
      <c r="A1588" s="1" t="s">
        <v>294</v>
      </c>
      <c r="B1588" s="4">
        <v>44211</v>
      </c>
      <c r="C1588" s="1">
        <v>137380</v>
      </c>
      <c r="D1588" s="11">
        <v>117906</v>
      </c>
      <c r="E1588" s="11">
        <v>19474</v>
      </c>
      <c r="F1588" s="11">
        <v>3549</v>
      </c>
      <c r="G1588" s="11">
        <v>8530</v>
      </c>
      <c r="H1588" s="11">
        <v>7.25</v>
      </c>
      <c r="I1588" s="11">
        <v>6.23</v>
      </c>
      <c r="J1588" s="11">
        <v>1.03</v>
      </c>
      <c r="K1588" s="11">
        <v>4504</v>
      </c>
      <c r="L1588" s="11" t="s">
        <v>74</v>
      </c>
      <c r="M1588" s="1" t="s">
        <v>78</v>
      </c>
      <c r="N1588" s="1" t="s">
        <v>175</v>
      </c>
    </row>
    <row r="1589" spans="1:14" x14ac:dyDescent="0.2">
      <c r="A1589" s="1" t="s">
        <v>294</v>
      </c>
      <c r="B1589" s="4">
        <v>44212</v>
      </c>
      <c r="C1589" s="1">
        <v>140561</v>
      </c>
      <c r="D1589" s="11">
        <v>120387</v>
      </c>
      <c r="E1589" s="11">
        <v>20174</v>
      </c>
      <c r="F1589" s="11">
        <v>3181</v>
      </c>
      <c r="G1589" s="11">
        <v>7964</v>
      </c>
      <c r="H1589" s="11">
        <v>7.42</v>
      </c>
      <c r="I1589" s="11">
        <v>6.36</v>
      </c>
      <c r="J1589" s="11">
        <v>1.07</v>
      </c>
      <c r="K1589" s="11">
        <v>4206</v>
      </c>
      <c r="L1589" s="11" t="s">
        <v>74</v>
      </c>
      <c r="M1589" s="1" t="s">
        <v>78</v>
      </c>
      <c r="N1589" s="1" t="s">
        <v>175</v>
      </c>
    </row>
    <row r="1590" spans="1:14" x14ac:dyDescent="0.2">
      <c r="A1590" s="1" t="s">
        <v>294</v>
      </c>
      <c r="B1590" s="4">
        <v>44213</v>
      </c>
      <c r="C1590" s="1">
        <v>146733</v>
      </c>
      <c r="D1590" s="11">
        <v>125717</v>
      </c>
      <c r="E1590" s="11">
        <v>21016</v>
      </c>
      <c r="F1590" s="11">
        <v>6172</v>
      </c>
      <c r="G1590" s="11">
        <v>7826</v>
      </c>
      <c r="H1590" s="11">
        <v>7.75</v>
      </c>
      <c r="I1590" s="11">
        <v>6.64</v>
      </c>
      <c r="J1590" s="11">
        <v>1.1100000000000001</v>
      </c>
      <c r="K1590" s="11">
        <v>4133</v>
      </c>
      <c r="L1590" s="11" t="s">
        <v>74</v>
      </c>
      <c r="M1590" s="1" t="s">
        <v>78</v>
      </c>
      <c r="N1590" s="1" t="s">
        <v>175</v>
      </c>
    </row>
    <row r="1591" spans="1:14" x14ac:dyDescent="0.2">
      <c r="A1591" s="1" t="s">
        <v>294</v>
      </c>
      <c r="B1591" s="4">
        <v>44214</v>
      </c>
      <c r="C1591" s="1">
        <v>154436</v>
      </c>
      <c r="D1591" s="11">
        <v>132857</v>
      </c>
      <c r="E1591" s="11">
        <v>21579</v>
      </c>
      <c r="F1591" s="11">
        <v>7703</v>
      </c>
      <c r="G1591" s="11">
        <v>7852</v>
      </c>
      <c r="H1591" s="11">
        <v>8.16</v>
      </c>
      <c r="I1591" s="11">
        <v>7.02</v>
      </c>
      <c r="J1591" s="11">
        <v>1.1399999999999999</v>
      </c>
      <c r="K1591" s="11">
        <v>4146</v>
      </c>
      <c r="L1591" s="11" t="s">
        <v>74</v>
      </c>
      <c r="M1591" s="1" t="s">
        <v>78</v>
      </c>
      <c r="N1591" s="1" t="s">
        <v>175</v>
      </c>
    </row>
    <row r="1592" spans="1:14" x14ac:dyDescent="0.2">
      <c r="A1592" s="1" t="s">
        <v>294</v>
      </c>
      <c r="B1592" s="4">
        <v>44215</v>
      </c>
      <c r="C1592" s="1">
        <v>160396</v>
      </c>
      <c r="D1592" s="11">
        <v>138436</v>
      </c>
      <c r="E1592" s="11">
        <v>21960</v>
      </c>
      <c r="F1592" s="11">
        <v>5960</v>
      </c>
      <c r="G1592" s="11">
        <v>7306</v>
      </c>
      <c r="H1592" s="11">
        <v>8.4700000000000006</v>
      </c>
      <c r="I1592" s="11">
        <v>7.31</v>
      </c>
      <c r="J1592" s="11">
        <v>1.1599999999999999</v>
      </c>
      <c r="K1592" s="11">
        <v>3858</v>
      </c>
      <c r="L1592" s="11" t="s">
        <v>74</v>
      </c>
      <c r="M1592" s="1" t="s">
        <v>78</v>
      </c>
      <c r="N1592" s="1" t="s">
        <v>175</v>
      </c>
    </row>
    <row r="1593" spans="1:14" x14ac:dyDescent="0.2">
      <c r="A1593" s="1" t="s">
        <v>294</v>
      </c>
      <c r="B1593" s="4">
        <v>44216</v>
      </c>
      <c r="C1593" s="1">
        <v>166538</v>
      </c>
      <c r="D1593" s="11">
        <v>144212</v>
      </c>
      <c r="E1593" s="11">
        <v>22326</v>
      </c>
      <c r="F1593" s="11">
        <v>6142</v>
      </c>
      <c r="G1593" s="11">
        <v>6404</v>
      </c>
      <c r="H1593" s="11">
        <v>8.7899999999999991</v>
      </c>
      <c r="I1593" s="11">
        <v>7.62</v>
      </c>
      <c r="J1593" s="11">
        <v>1.18</v>
      </c>
      <c r="K1593" s="11">
        <v>3382</v>
      </c>
      <c r="L1593" s="11" t="s">
        <v>74</v>
      </c>
      <c r="M1593" s="1" t="s">
        <v>78</v>
      </c>
      <c r="N1593" s="1" t="s">
        <v>175</v>
      </c>
    </row>
    <row r="1594" spans="1:14" x14ac:dyDescent="0.2">
      <c r="A1594" s="1" t="s">
        <v>294</v>
      </c>
      <c r="B1594" s="4">
        <v>44217</v>
      </c>
      <c r="C1594" s="1">
        <v>173549</v>
      </c>
      <c r="D1594" s="11">
        <v>151039</v>
      </c>
      <c r="E1594" s="11">
        <v>22510</v>
      </c>
      <c r="F1594" s="11">
        <v>7011</v>
      </c>
      <c r="G1594" s="11">
        <v>5674</v>
      </c>
      <c r="H1594" s="11">
        <v>9.16</v>
      </c>
      <c r="I1594" s="11">
        <v>7.98</v>
      </c>
      <c r="J1594" s="11">
        <v>1.19</v>
      </c>
      <c r="K1594" s="11">
        <v>2996</v>
      </c>
      <c r="L1594" s="11" t="s">
        <v>74</v>
      </c>
      <c r="M1594" s="1" t="s">
        <v>78</v>
      </c>
      <c r="N1594" s="1" t="s">
        <v>175</v>
      </c>
    </row>
    <row r="1595" spans="1:14" x14ac:dyDescent="0.2">
      <c r="A1595" s="1" t="s">
        <v>294</v>
      </c>
      <c r="B1595" s="4">
        <v>44218</v>
      </c>
      <c r="C1595" s="1">
        <v>177026</v>
      </c>
      <c r="D1595" s="11">
        <v>154366</v>
      </c>
      <c r="E1595" s="11">
        <v>22660</v>
      </c>
      <c r="F1595" s="11">
        <v>3477</v>
      </c>
      <c r="G1595" s="11">
        <v>5664</v>
      </c>
      <c r="H1595" s="11">
        <v>9.35</v>
      </c>
      <c r="I1595" s="11">
        <v>8.15</v>
      </c>
      <c r="J1595" s="11">
        <v>1.2</v>
      </c>
      <c r="K1595" s="11">
        <v>2991</v>
      </c>
      <c r="L1595" s="11" t="s">
        <v>74</v>
      </c>
      <c r="M1595" s="1" t="s">
        <v>78</v>
      </c>
      <c r="N1595" s="1" t="s">
        <v>175</v>
      </c>
    </row>
    <row r="1596" spans="1:14" x14ac:dyDescent="0.2">
      <c r="A1596" s="1" t="s">
        <v>294</v>
      </c>
      <c r="B1596" s="4">
        <v>44219</v>
      </c>
      <c r="C1596" s="1">
        <v>178331</v>
      </c>
      <c r="D1596" s="11">
        <v>155644</v>
      </c>
      <c r="E1596" s="11">
        <v>22687</v>
      </c>
      <c r="F1596" s="11">
        <v>1305</v>
      </c>
      <c r="G1596" s="11">
        <v>5396</v>
      </c>
      <c r="H1596" s="11">
        <v>9.42</v>
      </c>
      <c r="I1596" s="11">
        <v>8.2200000000000006</v>
      </c>
      <c r="J1596" s="11">
        <v>1.2</v>
      </c>
      <c r="K1596" s="11">
        <v>2849</v>
      </c>
      <c r="L1596" s="11" t="s">
        <v>74</v>
      </c>
      <c r="M1596" s="1" t="s">
        <v>78</v>
      </c>
      <c r="N1596" s="1" t="s">
        <v>175</v>
      </c>
    </row>
    <row r="1597" spans="1:14" x14ac:dyDescent="0.2">
      <c r="A1597" s="1" t="s">
        <v>294</v>
      </c>
      <c r="B1597" s="4">
        <v>44220</v>
      </c>
      <c r="C1597" s="1">
        <v>182355</v>
      </c>
      <c r="D1597" s="11">
        <v>159642</v>
      </c>
      <c r="E1597" s="11">
        <v>22713</v>
      </c>
      <c r="F1597" s="11">
        <v>4024</v>
      </c>
      <c r="G1597" s="11">
        <v>5089</v>
      </c>
      <c r="H1597" s="11">
        <v>9.6300000000000008</v>
      </c>
      <c r="I1597" s="11">
        <v>8.43</v>
      </c>
      <c r="J1597" s="11">
        <v>1.2</v>
      </c>
      <c r="K1597" s="11">
        <v>2687</v>
      </c>
      <c r="L1597" s="11" t="s">
        <v>74</v>
      </c>
      <c r="M1597" s="1" t="s">
        <v>78</v>
      </c>
      <c r="N1597" s="1" t="s">
        <v>175</v>
      </c>
    </row>
    <row r="1598" spans="1:14" x14ac:dyDescent="0.2">
      <c r="A1598" s="1" t="s">
        <v>294</v>
      </c>
      <c r="B1598" s="4">
        <v>44221</v>
      </c>
      <c r="C1598" s="1">
        <v>186112</v>
      </c>
      <c r="D1598" s="11">
        <v>163317</v>
      </c>
      <c r="E1598" s="11">
        <v>22795</v>
      </c>
      <c r="F1598" s="11">
        <v>3757</v>
      </c>
      <c r="G1598" s="11">
        <v>4525</v>
      </c>
      <c r="H1598" s="11">
        <v>9.83</v>
      </c>
      <c r="I1598" s="11">
        <v>8.6199999999999992</v>
      </c>
      <c r="J1598" s="11">
        <v>1.2</v>
      </c>
      <c r="K1598" s="11">
        <v>2390</v>
      </c>
      <c r="L1598" s="11" t="s">
        <v>74</v>
      </c>
      <c r="M1598" s="1" t="s">
        <v>78</v>
      </c>
      <c r="N1598" s="1" t="s">
        <v>175</v>
      </c>
    </row>
    <row r="1599" spans="1:14" x14ac:dyDescent="0.2">
      <c r="A1599" s="1" t="s">
        <v>294</v>
      </c>
      <c r="B1599" s="4">
        <v>44222</v>
      </c>
      <c r="C1599" s="1">
        <v>191050</v>
      </c>
      <c r="D1599" s="11">
        <v>168140</v>
      </c>
      <c r="E1599" s="11">
        <v>22910</v>
      </c>
      <c r="F1599" s="11">
        <v>4938</v>
      </c>
      <c r="G1599" s="11">
        <v>4379</v>
      </c>
      <c r="H1599" s="11">
        <v>10.09</v>
      </c>
      <c r="I1599" s="11">
        <v>8.8800000000000008</v>
      </c>
      <c r="J1599" s="11">
        <v>1.21</v>
      </c>
      <c r="K1599" s="11">
        <v>2312</v>
      </c>
      <c r="L1599" s="11" t="s">
        <v>74</v>
      </c>
      <c r="M1599" s="1" t="s">
        <v>78</v>
      </c>
      <c r="N1599" s="1" t="s">
        <v>175</v>
      </c>
    </row>
    <row r="1600" spans="1:14" x14ac:dyDescent="0.2">
      <c r="A1600" s="1" t="s">
        <v>294</v>
      </c>
      <c r="B1600" s="4">
        <v>44223</v>
      </c>
      <c r="C1600" s="1">
        <v>199211</v>
      </c>
      <c r="D1600" s="11">
        <v>175284</v>
      </c>
      <c r="E1600" s="11">
        <v>23927</v>
      </c>
      <c r="F1600" s="11">
        <v>8161</v>
      </c>
      <c r="G1600" s="11">
        <v>4668</v>
      </c>
      <c r="H1600" s="11">
        <v>10.52</v>
      </c>
      <c r="I1600" s="11">
        <v>9.26</v>
      </c>
      <c r="J1600" s="11">
        <v>1.26</v>
      </c>
      <c r="K1600" s="11">
        <v>2465</v>
      </c>
      <c r="L1600" s="11" t="s">
        <v>74</v>
      </c>
      <c r="M1600" s="1" t="s">
        <v>78</v>
      </c>
      <c r="N1600" s="1" t="s">
        <v>175</v>
      </c>
    </row>
    <row r="1601" spans="1:15" x14ac:dyDescent="0.2">
      <c r="A1601" s="1" t="s">
        <v>294</v>
      </c>
      <c r="B1601" s="4">
        <v>44224</v>
      </c>
      <c r="C1601" s="1">
        <v>220201</v>
      </c>
      <c r="D1601" s="11">
        <v>196131</v>
      </c>
      <c r="E1601" s="11">
        <v>24070</v>
      </c>
      <c r="F1601" s="11">
        <v>20990</v>
      </c>
      <c r="G1601" s="11">
        <v>6665</v>
      </c>
      <c r="H1601" s="11">
        <v>11.63</v>
      </c>
      <c r="I1601" s="11">
        <v>10.36</v>
      </c>
      <c r="J1601" s="11">
        <v>1.27</v>
      </c>
      <c r="K1601" s="11">
        <v>3520</v>
      </c>
      <c r="L1601" s="11" t="s">
        <v>74</v>
      </c>
      <c r="M1601" s="1" t="s">
        <v>78</v>
      </c>
      <c r="N1601" s="1" t="s">
        <v>175</v>
      </c>
    </row>
    <row r="1602" spans="1:15" x14ac:dyDescent="0.2">
      <c r="A1602" s="1" t="s">
        <v>294</v>
      </c>
      <c r="B1602" s="4">
        <v>44225</v>
      </c>
      <c r="C1602" s="1">
        <v>228211</v>
      </c>
      <c r="D1602" s="11">
        <v>204065</v>
      </c>
      <c r="E1602" s="11">
        <v>24146</v>
      </c>
      <c r="F1602" s="11">
        <v>8010</v>
      </c>
      <c r="G1602" s="11">
        <v>7312</v>
      </c>
      <c r="H1602" s="11">
        <v>12.05</v>
      </c>
      <c r="I1602" s="11">
        <v>10.78</v>
      </c>
      <c r="J1602" s="11">
        <v>1.28</v>
      </c>
      <c r="K1602" s="11">
        <v>3861</v>
      </c>
      <c r="L1602" s="11" t="s">
        <v>74</v>
      </c>
      <c r="M1602" s="1" t="s">
        <v>78</v>
      </c>
      <c r="N1602" s="1" t="s">
        <v>175</v>
      </c>
    </row>
    <row r="1603" spans="1:15" x14ac:dyDescent="0.2">
      <c r="A1603" s="1" t="s">
        <v>294</v>
      </c>
      <c r="B1603" s="4">
        <v>44226</v>
      </c>
      <c r="C1603" s="1">
        <v>238924</v>
      </c>
      <c r="D1603" s="11">
        <v>214601</v>
      </c>
      <c r="E1603" s="11">
        <v>24323</v>
      </c>
      <c r="F1603" s="11">
        <v>10713</v>
      </c>
      <c r="G1603" s="11">
        <v>8656</v>
      </c>
      <c r="H1603" s="11">
        <v>12.62</v>
      </c>
      <c r="I1603" s="11">
        <v>11.33</v>
      </c>
      <c r="J1603" s="11">
        <v>1.28</v>
      </c>
      <c r="K1603" s="11">
        <v>4571</v>
      </c>
      <c r="L1603" s="11" t="s">
        <v>74</v>
      </c>
      <c r="M1603" s="1" t="s">
        <v>78</v>
      </c>
      <c r="N1603" s="1" t="s">
        <v>175</v>
      </c>
    </row>
    <row r="1604" spans="1:15" x14ac:dyDescent="0.2">
      <c r="A1604" s="1" t="s">
        <v>294</v>
      </c>
      <c r="B1604" s="4">
        <v>44227</v>
      </c>
      <c r="C1604" s="1">
        <v>246421</v>
      </c>
      <c r="D1604" s="11">
        <v>221809</v>
      </c>
      <c r="E1604" s="11">
        <v>24612</v>
      </c>
      <c r="F1604" s="11">
        <v>7497</v>
      </c>
      <c r="G1604" s="11">
        <v>9152</v>
      </c>
      <c r="H1604" s="11">
        <v>13.01</v>
      </c>
      <c r="I1604" s="11">
        <v>11.71</v>
      </c>
      <c r="J1604" s="11">
        <v>1.3</v>
      </c>
      <c r="K1604" s="11">
        <v>4833</v>
      </c>
      <c r="L1604" s="11" t="s">
        <v>74</v>
      </c>
      <c r="M1604" s="1" t="s">
        <v>78</v>
      </c>
      <c r="N1604" s="1" t="s">
        <v>175</v>
      </c>
    </row>
    <row r="1605" spans="1:15" x14ac:dyDescent="0.2">
      <c r="A1605" s="1" t="s">
        <v>294</v>
      </c>
      <c r="B1605" s="4">
        <v>44228</v>
      </c>
      <c r="C1605" s="1">
        <v>258311</v>
      </c>
      <c r="D1605" s="11">
        <v>233429</v>
      </c>
      <c r="E1605" s="11">
        <v>24882</v>
      </c>
      <c r="F1605" s="11">
        <v>11890</v>
      </c>
      <c r="G1605" s="11">
        <v>10314</v>
      </c>
      <c r="H1605" s="11">
        <v>13.64</v>
      </c>
      <c r="I1605" s="11">
        <v>12.33</v>
      </c>
      <c r="J1605" s="11">
        <v>1.31</v>
      </c>
      <c r="K1605" s="11">
        <v>5447</v>
      </c>
      <c r="L1605" s="11" t="s">
        <v>74</v>
      </c>
      <c r="M1605" s="1" t="s">
        <v>78</v>
      </c>
      <c r="N1605" s="1" t="s">
        <v>175</v>
      </c>
    </row>
    <row r="1606" spans="1:15" x14ac:dyDescent="0.2">
      <c r="A1606" s="1" t="s">
        <v>294</v>
      </c>
      <c r="B1606" s="4">
        <v>44229</v>
      </c>
      <c r="C1606" s="1">
        <v>271826</v>
      </c>
      <c r="D1606" s="11">
        <v>246671</v>
      </c>
      <c r="E1606" s="11">
        <v>25155</v>
      </c>
      <c r="F1606" s="11">
        <v>13515</v>
      </c>
      <c r="G1606" s="11">
        <v>11539</v>
      </c>
      <c r="H1606" s="11">
        <v>14.35</v>
      </c>
      <c r="I1606" s="11">
        <v>13.03</v>
      </c>
      <c r="J1606" s="11">
        <v>1.33</v>
      </c>
      <c r="K1606" s="11">
        <v>6093</v>
      </c>
      <c r="L1606" s="11" t="s">
        <v>74</v>
      </c>
      <c r="M1606" s="1" t="s">
        <v>78</v>
      </c>
      <c r="N1606" s="1" t="s">
        <v>175</v>
      </c>
    </row>
    <row r="1607" spans="1:15" x14ac:dyDescent="0.2">
      <c r="A1607" s="1" t="s">
        <v>294</v>
      </c>
      <c r="B1607" s="4">
        <v>44230</v>
      </c>
      <c r="C1607" s="1">
        <v>289274</v>
      </c>
      <c r="D1607" s="11">
        <v>263735</v>
      </c>
      <c r="E1607" s="11">
        <v>25539</v>
      </c>
      <c r="F1607" s="11">
        <v>17448</v>
      </c>
      <c r="G1607" s="11">
        <v>12866</v>
      </c>
      <c r="H1607" s="11">
        <v>15.28</v>
      </c>
      <c r="I1607" s="11">
        <v>13.93</v>
      </c>
      <c r="J1607" s="11">
        <v>1.35</v>
      </c>
      <c r="K1607" s="11">
        <v>6794</v>
      </c>
      <c r="L1607" s="11" t="s">
        <v>74</v>
      </c>
      <c r="M1607" s="1" t="s">
        <v>78</v>
      </c>
      <c r="N1607" s="1" t="s">
        <v>175</v>
      </c>
    </row>
    <row r="1608" spans="1:15" x14ac:dyDescent="0.2">
      <c r="A1608" s="1" t="s">
        <v>294</v>
      </c>
      <c r="B1608" s="4">
        <v>44231</v>
      </c>
      <c r="C1608" s="1">
        <v>301279</v>
      </c>
      <c r="D1608" s="11">
        <v>275232</v>
      </c>
      <c r="E1608" s="11">
        <v>26047</v>
      </c>
      <c r="F1608" s="11">
        <v>12005</v>
      </c>
      <c r="G1608" s="11">
        <v>11583</v>
      </c>
      <c r="H1608" s="11">
        <v>15.91</v>
      </c>
      <c r="I1608" s="11">
        <v>14.53</v>
      </c>
      <c r="J1608" s="11">
        <v>1.38</v>
      </c>
      <c r="K1608" s="11">
        <v>6117</v>
      </c>
      <c r="L1608" s="11" t="s">
        <v>74</v>
      </c>
      <c r="M1608" s="1" t="s">
        <v>78</v>
      </c>
      <c r="N1608" s="1" t="s">
        <v>175</v>
      </c>
    </row>
    <row r="1609" spans="1:15" x14ac:dyDescent="0.2">
      <c r="A1609" s="1" t="s">
        <v>294</v>
      </c>
      <c r="B1609" s="4">
        <v>44232</v>
      </c>
      <c r="C1609" s="1">
        <v>316420</v>
      </c>
      <c r="D1609" s="11">
        <v>289889</v>
      </c>
      <c r="E1609" s="11">
        <v>26531</v>
      </c>
      <c r="F1609" s="11">
        <v>15141</v>
      </c>
      <c r="G1609" s="11">
        <v>12601</v>
      </c>
      <c r="H1609" s="11">
        <v>16.71</v>
      </c>
      <c r="I1609" s="11">
        <v>15.31</v>
      </c>
      <c r="J1609" s="11">
        <v>1.4</v>
      </c>
      <c r="K1609" s="11">
        <v>6654</v>
      </c>
      <c r="L1609" s="11" t="s">
        <v>74</v>
      </c>
      <c r="M1609" s="1" t="s">
        <v>78</v>
      </c>
      <c r="N1609" s="1" t="s">
        <v>175</v>
      </c>
    </row>
    <row r="1610" spans="1:15" x14ac:dyDescent="0.2">
      <c r="A1610" s="1" t="s">
        <v>295</v>
      </c>
      <c r="B1610" s="1" t="s">
        <v>296</v>
      </c>
      <c r="C1610" s="4">
        <v>44192</v>
      </c>
      <c r="D1610" s="11">
        <v>5</v>
      </c>
      <c r="E1610" s="11">
        <v>5</v>
      </c>
      <c r="F1610" s="11"/>
      <c r="G1610" s="11"/>
      <c r="H1610" s="11"/>
      <c r="I1610" s="11">
        <v>0</v>
      </c>
      <c r="J1610" s="11">
        <v>0</v>
      </c>
      <c r="K1610" s="11"/>
      <c r="L1610" s="11"/>
      <c r="M1610" s="1" t="s">
        <v>71</v>
      </c>
      <c r="N1610" s="1" t="s">
        <v>297</v>
      </c>
      <c r="O1610" s="1" t="s">
        <v>298</v>
      </c>
    </row>
    <row r="1611" spans="1:15" x14ac:dyDescent="0.2">
      <c r="A1611" s="1" t="s">
        <v>295</v>
      </c>
      <c r="B1611" s="1" t="s">
        <v>296</v>
      </c>
      <c r="C1611" s="4">
        <v>44193</v>
      </c>
      <c r="D1611" s="11">
        <v>606</v>
      </c>
      <c r="E1611" s="11">
        <v>606</v>
      </c>
      <c r="F1611" s="11"/>
      <c r="G1611" s="11">
        <v>601</v>
      </c>
      <c r="H1611" s="11">
        <v>601</v>
      </c>
      <c r="I1611" s="11">
        <v>0.01</v>
      </c>
      <c r="J1611" s="11">
        <v>0.01</v>
      </c>
      <c r="K1611" s="11"/>
      <c r="L1611" s="11">
        <v>111</v>
      </c>
      <c r="M1611" s="1" t="s">
        <v>71</v>
      </c>
      <c r="N1611" s="1" t="s">
        <v>297</v>
      </c>
      <c r="O1611" s="1" t="s">
        <v>298</v>
      </c>
    </row>
    <row r="1612" spans="1:15" x14ac:dyDescent="0.2">
      <c r="A1612" s="1" t="s">
        <v>295</v>
      </c>
      <c r="B1612" s="1" t="s">
        <v>296</v>
      </c>
      <c r="C1612" s="4">
        <v>44194</v>
      </c>
      <c r="D1612" s="11">
        <v>1674</v>
      </c>
      <c r="E1612" s="11">
        <v>1674</v>
      </c>
      <c r="F1612" s="11"/>
      <c r="G1612" s="11">
        <v>1068</v>
      </c>
      <c r="H1612" s="11">
        <v>834</v>
      </c>
      <c r="I1612" s="11">
        <v>0.03</v>
      </c>
      <c r="J1612" s="11">
        <v>0.03</v>
      </c>
      <c r="K1612" s="11"/>
      <c r="L1612" s="11">
        <v>154</v>
      </c>
      <c r="M1612" s="1" t="s">
        <v>71</v>
      </c>
      <c r="N1612" s="1" t="s">
        <v>297</v>
      </c>
      <c r="O1612" s="1" t="s">
        <v>298</v>
      </c>
    </row>
    <row r="1613" spans="1:15" x14ac:dyDescent="0.2">
      <c r="A1613" s="1" t="s">
        <v>295</v>
      </c>
      <c r="B1613" s="1" t="s">
        <v>296</v>
      </c>
      <c r="C1613" s="4">
        <v>44195</v>
      </c>
      <c r="D1613" s="11">
        <v>2098</v>
      </c>
      <c r="E1613" s="11">
        <v>2098</v>
      </c>
      <c r="F1613" s="11"/>
      <c r="G1613" s="11">
        <v>424</v>
      </c>
      <c r="H1613" s="11">
        <v>698</v>
      </c>
      <c r="I1613" s="11">
        <v>0.04</v>
      </c>
      <c r="J1613" s="11">
        <v>0.04</v>
      </c>
      <c r="K1613" s="11"/>
      <c r="L1613" s="11">
        <v>129</v>
      </c>
      <c r="M1613" s="1" t="s">
        <v>71</v>
      </c>
      <c r="N1613" s="1" t="s">
        <v>297</v>
      </c>
      <c r="O1613" s="1" t="s">
        <v>298</v>
      </c>
    </row>
    <row r="1614" spans="1:15" x14ac:dyDescent="0.2">
      <c r="A1614" s="1" t="s">
        <v>295</v>
      </c>
      <c r="B1614" s="1" t="s">
        <v>296</v>
      </c>
      <c r="C1614" s="4">
        <v>44196</v>
      </c>
      <c r="D1614" s="11">
        <v>2170</v>
      </c>
      <c r="E1614" s="11">
        <v>2170</v>
      </c>
      <c r="F1614" s="11"/>
      <c r="G1614" s="11">
        <v>72</v>
      </c>
      <c r="H1614" s="11">
        <v>541</v>
      </c>
      <c r="I1614" s="11">
        <v>0.04</v>
      </c>
      <c r="J1614" s="11">
        <v>0.04</v>
      </c>
      <c r="K1614" s="11"/>
      <c r="L1614" s="11">
        <v>100</v>
      </c>
      <c r="M1614" s="1" t="s">
        <v>71</v>
      </c>
      <c r="N1614" s="1" t="s">
        <v>297</v>
      </c>
      <c r="O1614" s="1" t="s">
        <v>298</v>
      </c>
    </row>
    <row r="1615" spans="1:15" x14ac:dyDescent="0.2">
      <c r="A1615" s="1" t="s">
        <v>295</v>
      </c>
      <c r="B1615" s="1" t="s">
        <v>296</v>
      </c>
      <c r="C1615" s="4">
        <v>44197</v>
      </c>
      <c r="D1615" s="11">
        <v>2176</v>
      </c>
      <c r="E1615" s="11">
        <v>2176</v>
      </c>
      <c r="F1615" s="11"/>
      <c r="G1615" s="11">
        <v>6</v>
      </c>
      <c r="H1615" s="11">
        <v>434</v>
      </c>
      <c r="I1615" s="11">
        <v>0.04</v>
      </c>
      <c r="J1615" s="11">
        <v>0.04</v>
      </c>
      <c r="K1615" s="11"/>
      <c r="L1615" s="11">
        <v>80</v>
      </c>
      <c r="M1615" s="1" t="s">
        <v>71</v>
      </c>
      <c r="N1615" s="1" t="s">
        <v>297</v>
      </c>
      <c r="O1615" s="1" t="s">
        <v>298</v>
      </c>
    </row>
    <row r="1616" spans="1:15" x14ac:dyDescent="0.2">
      <c r="A1616" s="1" t="s">
        <v>295</v>
      </c>
      <c r="B1616" s="1" t="s">
        <v>296</v>
      </c>
      <c r="C1616" s="4">
        <v>44198</v>
      </c>
      <c r="D1616" s="11">
        <v>2176</v>
      </c>
      <c r="E1616" s="11">
        <v>2176</v>
      </c>
      <c r="F1616" s="11"/>
      <c r="G1616" s="11">
        <v>0</v>
      </c>
      <c r="H1616" s="11">
        <v>362</v>
      </c>
      <c r="I1616" s="11">
        <v>0.04</v>
      </c>
      <c r="J1616" s="11">
        <v>0.04</v>
      </c>
      <c r="K1616" s="11"/>
      <c r="L1616" s="11">
        <v>67</v>
      </c>
      <c r="M1616" s="1" t="s">
        <v>71</v>
      </c>
      <c r="N1616" s="1" t="s">
        <v>297</v>
      </c>
      <c r="O1616" s="1" t="s">
        <v>298</v>
      </c>
    </row>
    <row r="1617" spans="1:15" x14ac:dyDescent="0.2">
      <c r="A1617" s="1" t="s">
        <v>295</v>
      </c>
      <c r="B1617" s="1" t="s">
        <v>296</v>
      </c>
      <c r="C1617" s="4">
        <v>44199</v>
      </c>
      <c r="D1617" s="11">
        <v>2176</v>
      </c>
      <c r="E1617" s="11">
        <v>2176</v>
      </c>
      <c r="F1617" s="11"/>
      <c r="G1617" s="11">
        <v>0</v>
      </c>
      <c r="H1617" s="11">
        <v>310</v>
      </c>
      <c r="I1617" s="11">
        <v>0.04</v>
      </c>
      <c r="J1617" s="11">
        <v>0.04</v>
      </c>
      <c r="K1617" s="11"/>
      <c r="L1617" s="11">
        <v>57</v>
      </c>
      <c r="M1617" s="1" t="s">
        <v>71</v>
      </c>
      <c r="N1617" s="1" t="s">
        <v>297</v>
      </c>
      <c r="O1617" s="1" t="s">
        <v>298</v>
      </c>
    </row>
    <row r="1618" spans="1:15" x14ac:dyDescent="0.2">
      <c r="A1618" s="1" t="s">
        <v>295</v>
      </c>
      <c r="B1618" s="1" t="s">
        <v>296</v>
      </c>
      <c r="C1618" s="4">
        <v>44200</v>
      </c>
      <c r="D1618" s="11">
        <v>2177</v>
      </c>
      <c r="E1618" s="11">
        <v>2177</v>
      </c>
      <c r="F1618" s="11"/>
      <c r="G1618" s="11">
        <v>1</v>
      </c>
      <c r="H1618" s="11">
        <v>224</v>
      </c>
      <c r="I1618" s="11">
        <v>0.04</v>
      </c>
      <c r="J1618" s="11">
        <v>0.04</v>
      </c>
      <c r="K1618" s="11"/>
      <c r="L1618" s="11">
        <v>41</v>
      </c>
      <c r="M1618" s="1" t="s">
        <v>71</v>
      </c>
      <c r="N1618" s="1" t="s">
        <v>297</v>
      </c>
      <c r="O1618" s="1" t="s">
        <v>298</v>
      </c>
    </row>
    <row r="1619" spans="1:15" x14ac:dyDescent="0.2">
      <c r="A1619" s="1" t="s">
        <v>295</v>
      </c>
      <c r="B1619" s="1" t="s">
        <v>296</v>
      </c>
      <c r="C1619" s="4">
        <v>44201</v>
      </c>
      <c r="D1619" s="11">
        <v>5610</v>
      </c>
      <c r="E1619" s="11">
        <v>5610</v>
      </c>
      <c r="F1619" s="11"/>
      <c r="G1619" s="11">
        <v>3433</v>
      </c>
      <c r="H1619" s="11">
        <v>562</v>
      </c>
      <c r="I1619" s="11">
        <v>0.1</v>
      </c>
      <c r="J1619" s="11">
        <v>0.1</v>
      </c>
      <c r="K1619" s="11"/>
      <c r="L1619" s="11">
        <v>104</v>
      </c>
      <c r="M1619" s="1" t="s">
        <v>71</v>
      </c>
      <c r="N1619" s="1" t="s">
        <v>297</v>
      </c>
      <c r="O1619" s="1" t="s">
        <v>298</v>
      </c>
    </row>
    <row r="1620" spans="1:15" x14ac:dyDescent="0.2">
      <c r="A1620" s="1" t="s">
        <v>295</v>
      </c>
      <c r="B1620" s="1" t="s">
        <v>296</v>
      </c>
      <c r="C1620" s="4">
        <v>44202</v>
      </c>
      <c r="D1620" s="11">
        <v>14612</v>
      </c>
      <c r="E1620" s="11">
        <v>14612</v>
      </c>
      <c r="F1620" s="11"/>
      <c r="G1620" s="11">
        <v>9002</v>
      </c>
      <c r="H1620" s="11">
        <v>1788</v>
      </c>
      <c r="I1620" s="11">
        <v>0.27</v>
      </c>
      <c r="J1620" s="11">
        <v>0.27</v>
      </c>
      <c r="K1620" s="11"/>
      <c r="L1620" s="11">
        <v>330</v>
      </c>
      <c r="M1620" s="1" t="s">
        <v>71</v>
      </c>
      <c r="N1620" s="1" t="s">
        <v>297</v>
      </c>
      <c r="O1620" s="1" t="s">
        <v>298</v>
      </c>
    </row>
    <row r="1621" spans="1:15" x14ac:dyDescent="0.2">
      <c r="A1621" s="1" t="s">
        <v>295</v>
      </c>
      <c r="B1621" s="1" t="s">
        <v>296</v>
      </c>
      <c r="C1621" s="4">
        <v>44203</v>
      </c>
      <c r="D1621" s="11">
        <v>21169</v>
      </c>
      <c r="E1621" s="11">
        <v>21169</v>
      </c>
      <c r="F1621" s="11"/>
      <c r="G1621" s="11">
        <v>6557</v>
      </c>
      <c r="H1621" s="11">
        <v>2714</v>
      </c>
      <c r="I1621" s="11">
        <v>0.39</v>
      </c>
      <c r="J1621" s="11">
        <v>0.39</v>
      </c>
      <c r="K1621" s="11"/>
      <c r="L1621" s="11">
        <v>501</v>
      </c>
      <c r="M1621" s="1" t="s">
        <v>71</v>
      </c>
      <c r="N1621" s="1" t="s">
        <v>297</v>
      </c>
      <c r="O1621" s="1" t="s">
        <v>298</v>
      </c>
    </row>
    <row r="1622" spans="1:15" x14ac:dyDescent="0.2">
      <c r="A1622" s="1" t="s">
        <v>295</v>
      </c>
      <c r="B1622" s="1" t="s">
        <v>296</v>
      </c>
      <c r="C1622" s="4">
        <v>44204</v>
      </c>
      <c r="D1622" s="11">
        <v>22782</v>
      </c>
      <c r="E1622" s="11">
        <v>22782</v>
      </c>
      <c r="F1622" s="11"/>
      <c r="G1622" s="11">
        <v>1613</v>
      </c>
      <c r="H1622" s="11">
        <v>2944</v>
      </c>
      <c r="I1622" s="11">
        <v>0.42</v>
      </c>
      <c r="J1622" s="11">
        <v>0.42</v>
      </c>
      <c r="K1622" s="11"/>
      <c r="L1622" s="11">
        <v>543</v>
      </c>
      <c r="M1622" s="1" t="s">
        <v>71</v>
      </c>
      <c r="N1622" s="1" t="s">
        <v>297</v>
      </c>
      <c r="O1622" s="1" t="s">
        <v>298</v>
      </c>
    </row>
    <row r="1623" spans="1:15" x14ac:dyDescent="0.2">
      <c r="A1623" s="1" t="s">
        <v>295</v>
      </c>
      <c r="B1623" s="1" t="s">
        <v>296</v>
      </c>
      <c r="C1623" s="4">
        <v>44205</v>
      </c>
      <c r="D1623" s="11">
        <v>22914</v>
      </c>
      <c r="E1623" s="11">
        <v>22914</v>
      </c>
      <c r="F1623" s="11"/>
      <c r="G1623" s="11">
        <v>132</v>
      </c>
      <c r="H1623" s="11">
        <v>2963</v>
      </c>
      <c r="I1623" s="11">
        <v>0.42</v>
      </c>
      <c r="J1623" s="11">
        <v>0.42</v>
      </c>
      <c r="K1623" s="11"/>
      <c r="L1623" s="11">
        <v>547</v>
      </c>
      <c r="M1623" s="1" t="s">
        <v>71</v>
      </c>
      <c r="N1623" s="1" t="s">
        <v>297</v>
      </c>
      <c r="O1623" s="1" t="s">
        <v>298</v>
      </c>
    </row>
    <row r="1624" spans="1:15" x14ac:dyDescent="0.2">
      <c r="A1624" s="1" t="s">
        <v>295</v>
      </c>
      <c r="B1624" s="1" t="s">
        <v>296</v>
      </c>
      <c r="C1624" s="4">
        <v>44206</v>
      </c>
      <c r="D1624" s="11">
        <v>23021</v>
      </c>
      <c r="E1624" s="11">
        <v>23021</v>
      </c>
      <c r="F1624" s="11"/>
      <c r="G1624" s="11">
        <v>107</v>
      </c>
      <c r="H1624" s="11">
        <v>2978</v>
      </c>
      <c r="I1624" s="11">
        <v>0.42</v>
      </c>
      <c r="J1624" s="11">
        <v>0.42</v>
      </c>
      <c r="K1624" s="11"/>
      <c r="L1624" s="11">
        <v>549</v>
      </c>
      <c r="M1624" s="1" t="s">
        <v>71</v>
      </c>
      <c r="N1624" s="1" t="s">
        <v>297</v>
      </c>
      <c r="O1624" s="1" t="s">
        <v>298</v>
      </c>
    </row>
    <row r="1625" spans="1:15" x14ac:dyDescent="0.2">
      <c r="A1625" s="1" t="s">
        <v>295</v>
      </c>
      <c r="B1625" s="1" t="s">
        <v>296</v>
      </c>
      <c r="C1625" s="4">
        <v>44207</v>
      </c>
      <c r="D1625" s="11">
        <v>23363</v>
      </c>
      <c r="E1625" s="11">
        <v>23363</v>
      </c>
      <c r="F1625" s="11"/>
      <c r="G1625" s="11">
        <v>342</v>
      </c>
      <c r="H1625" s="11">
        <v>3027</v>
      </c>
      <c r="I1625" s="11">
        <v>0.43</v>
      </c>
      <c r="J1625" s="11">
        <v>0.43</v>
      </c>
      <c r="K1625" s="11"/>
      <c r="L1625" s="11">
        <v>558</v>
      </c>
      <c r="M1625" s="1" t="s">
        <v>71</v>
      </c>
      <c r="N1625" s="1" t="s">
        <v>297</v>
      </c>
      <c r="O1625" s="1" t="s">
        <v>298</v>
      </c>
    </row>
    <row r="1626" spans="1:15" x14ac:dyDescent="0.2">
      <c r="A1626" s="1" t="s">
        <v>295</v>
      </c>
      <c r="B1626" s="1" t="s">
        <v>296</v>
      </c>
      <c r="C1626" s="4">
        <v>44208</v>
      </c>
      <c r="D1626" s="11">
        <v>27653</v>
      </c>
      <c r="E1626" s="11">
        <v>27653</v>
      </c>
      <c r="F1626" s="11"/>
      <c r="G1626" s="11">
        <v>4290</v>
      </c>
      <c r="H1626" s="11">
        <v>3149</v>
      </c>
      <c r="I1626" s="11">
        <v>0.51</v>
      </c>
      <c r="J1626" s="11">
        <v>0.51</v>
      </c>
      <c r="K1626" s="11"/>
      <c r="L1626" s="11">
        <v>581</v>
      </c>
      <c r="M1626" s="1" t="s">
        <v>71</v>
      </c>
      <c r="N1626" s="1" t="s">
        <v>297</v>
      </c>
      <c r="O1626" s="1" t="s">
        <v>298</v>
      </c>
    </row>
    <row r="1627" spans="1:15" x14ac:dyDescent="0.2">
      <c r="A1627" s="1" t="s">
        <v>295</v>
      </c>
      <c r="B1627" s="1" t="s">
        <v>296</v>
      </c>
      <c r="C1627" s="4">
        <v>44209</v>
      </c>
      <c r="D1627" s="11">
        <v>37333</v>
      </c>
      <c r="E1627" s="11">
        <v>37333</v>
      </c>
      <c r="F1627" s="11"/>
      <c r="G1627" s="11">
        <v>9680</v>
      </c>
      <c r="H1627" s="11">
        <v>3246</v>
      </c>
      <c r="I1627" s="11">
        <v>0.69</v>
      </c>
      <c r="J1627" s="11">
        <v>0.69</v>
      </c>
      <c r="K1627" s="11"/>
      <c r="L1627" s="11">
        <v>599</v>
      </c>
      <c r="M1627" s="1" t="s">
        <v>71</v>
      </c>
      <c r="N1627" s="1" t="s">
        <v>297</v>
      </c>
      <c r="O1627" s="1" t="s">
        <v>298</v>
      </c>
    </row>
    <row r="1628" spans="1:15" x14ac:dyDescent="0.2">
      <c r="A1628" s="1" t="s">
        <v>295</v>
      </c>
      <c r="B1628" s="1" t="s">
        <v>296</v>
      </c>
      <c r="C1628" s="4">
        <v>44210</v>
      </c>
      <c r="D1628" s="11">
        <v>45757</v>
      </c>
      <c r="E1628" s="11">
        <v>45757</v>
      </c>
      <c r="F1628" s="11"/>
      <c r="G1628" s="11">
        <v>8424</v>
      </c>
      <c r="H1628" s="11">
        <v>3513</v>
      </c>
      <c r="I1628" s="11">
        <v>0.84</v>
      </c>
      <c r="J1628" s="11">
        <v>0.84</v>
      </c>
      <c r="K1628" s="11"/>
      <c r="L1628" s="11">
        <v>648</v>
      </c>
      <c r="M1628" s="1" t="s">
        <v>71</v>
      </c>
      <c r="N1628" s="1" t="s">
        <v>297</v>
      </c>
      <c r="O1628" s="1" t="s">
        <v>298</v>
      </c>
    </row>
    <row r="1629" spans="1:15" x14ac:dyDescent="0.2">
      <c r="A1629" s="1" t="s">
        <v>295</v>
      </c>
      <c r="B1629" s="1" t="s">
        <v>296</v>
      </c>
      <c r="C1629" s="4">
        <v>44211</v>
      </c>
      <c r="D1629" s="11">
        <v>50230</v>
      </c>
      <c r="E1629" s="11">
        <v>50230</v>
      </c>
      <c r="F1629" s="11"/>
      <c r="G1629" s="11">
        <v>4473</v>
      </c>
      <c r="H1629" s="11">
        <v>3921</v>
      </c>
      <c r="I1629" s="11">
        <v>0.93</v>
      </c>
      <c r="J1629" s="11">
        <v>0.93</v>
      </c>
      <c r="K1629" s="11"/>
      <c r="L1629" s="11">
        <v>723</v>
      </c>
      <c r="M1629" s="1" t="s">
        <v>71</v>
      </c>
      <c r="N1629" s="1" t="s">
        <v>297</v>
      </c>
      <c r="O1629" s="1" t="s">
        <v>298</v>
      </c>
    </row>
    <row r="1630" spans="1:15" x14ac:dyDescent="0.2">
      <c r="A1630" s="1" t="s">
        <v>295</v>
      </c>
      <c r="B1630" s="1" t="s">
        <v>296</v>
      </c>
      <c r="C1630" s="4">
        <v>44212</v>
      </c>
      <c r="D1630" s="11">
        <v>50963</v>
      </c>
      <c r="E1630" s="11">
        <v>50963</v>
      </c>
      <c r="F1630" s="11"/>
      <c r="G1630" s="11">
        <v>733</v>
      </c>
      <c r="H1630" s="11">
        <v>4007</v>
      </c>
      <c r="I1630" s="11">
        <v>0.94</v>
      </c>
      <c r="J1630" s="11">
        <v>0.94</v>
      </c>
      <c r="K1630" s="11"/>
      <c r="L1630" s="11">
        <v>739</v>
      </c>
      <c r="M1630" s="1" t="s">
        <v>71</v>
      </c>
      <c r="N1630" s="1" t="s">
        <v>297</v>
      </c>
      <c r="O1630" s="1" t="s">
        <v>298</v>
      </c>
    </row>
    <row r="1631" spans="1:15" x14ac:dyDescent="0.2">
      <c r="A1631" s="1" t="s">
        <v>295</v>
      </c>
      <c r="B1631" s="1" t="s">
        <v>296</v>
      </c>
      <c r="C1631" s="4">
        <v>44213</v>
      </c>
      <c r="D1631" s="11">
        <v>51312</v>
      </c>
      <c r="E1631" s="11">
        <v>51307</v>
      </c>
      <c r="F1631" s="11">
        <v>5</v>
      </c>
      <c r="G1631" s="11">
        <v>349</v>
      </c>
      <c r="H1631" s="11">
        <v>4042</v>
      </c>
      <c r="I1631" s="11">
        <v>0.95</v>
      </c>
      <c r="J1631" s="11">
        <v>0.95</v>
      </c>
      <c r="K1631" s="11">
        <v>0</v>
      </c>
      <c r="L1631" s="11">
        <v>746</v>
      </c>
      <c r="M1631" s="1" t="s">
        <v>71</v>
      </c>
      <c r="N1631" s="1" t="s">
        <v>297</v>
      </c>
      <c r="O1631" s="1" t="s">
        <v>298</v>
      </c>
    </row>
    <row r="1632" spans="1:15" x14ac:dyDescent="0.2">
      <c r="A1632" s="1" t="s">
        <v>295</v>
      </c>
      <c r="B1632" s="1" t="s">
        <v>296</v>
      </c>
      <c r="C1632" s="4">
        <v>44214</v>
      </c>
      <c r="D1632" s="11">
        <v>52854</v>
      </c>
      <c r="E1632" s="11">
        <v>52566</v>
      </c>
      <c r="F1632" s="11">
        <v>288</v>
      </c>
      <c r="G1632" s="11">
        <v>1542</v>
      </c>
      <c r="H1632" s="11">
        <v>4213</v>
      </c>
      <c r="I1632" s="11">
        <v>0.97</v>
      </c>
      <c r="J1632" s="11">
        <v>0.97</v>
      </c>
      <c r="K1632" s="11">
        <v>0.01</v>
      </c>
      <c r="L1632" s="11">
        <v>777</v>
      </c>
      <c r="M1632" s="1" t="s">
        <v>71</v>
      </c>
      <c r="N1632" s="1" t="s">
        <v>297</v>
      </c>
      <c r="O1632" s="1" t="s">
        <v>298</v>
      </c>
    </row>
    <row r="1633" spans="1:15" x14ac:dyDescent="0.2">
      <c r="A1633" s="1" t="s">
        <v>295</v>
      </c>
      <c r="B1633" s="1" t="s">
        <v>296</v>
      </c>
      <c r="C1633" s="4">
        <v>44215</v>
      </c>
      <c r="D1633" s="11">
        <v>58167</v>
      </c>
      <c r="E1633" s="11">
        <v>57112</v>
      </c>
      <c r="F1633" s="11">
        <v>1055</v>
      </c>
      <c r="G1633" s="11">
        <v>5313</v>
      </c>
      <c r="H1633" s="11">
        <v>4359</v>
      </c>
      <c r="I1633" s="11">
        <v>1.07</v>
      </c>
      <c r="J1633" s="11">
        <v>1.05</v>
      </c>
      <c r="K1633" s="11">
        <v>0.02</v>
      </c>
      <c r="L1633" s="11">
        <v>804</v>
      </c>
      <c r="M1633" s="1" t="s">
        <v>71</v>
      </c>
      <c r="N1633" s="1" t="s">
        <v>297</v>
      </c>
      <c r="O1633" s="1" t="s">
        <v>298</v>
      </c>
    </row>
    <row r="1634" spans="1:15" x14ac:dyDescent="0.2">
      <c r="A1634" s="1" t="s">
        <v>295</v>
      </c>
      <c r="B1634" s="1" t="s">
        <v>296</v>
      </c>
      <c r="C1634" s="4">
        <v>44216</v>
      </c>
      <c r="D1634" s="11">
        <v>68811</v>
      </c>
      <c r="E1634" s="11">
        <v>67064</v>
      </c>
      <c r="F1634" s="11">
        <v>1747</v>
      </c>
      <c r="G1634" s="11">
        <v>10644</v>
      </c>
      <c r="H1634" s="11">
        <v>4497</v>
      </c>
      <c r="I1634" s="11">
        <v>1.27</v>
      </c>
      <c r="J1634" s="11">
        <v>1.24</v>
      </c>
      <c r="K1634" s="11">
        <v>0.03</v>
      </c>
      <c r="L1634" s="11">
        <v>830</v>
      </c>
      <c r="M1634" s="1" t="s">
        <v>71</v>
      </c>
      <c r="N1634" s="1" t="s">
        <v>297</v>
      </c>
      <c r="O1634" s="1" t="s">
        <v>298</v>
      </c>
    </row>
    <row r="1635" spans="1:15" x14ac:dyDescent="0.2">
      <c r="A1635" s="1" t="s">
        <v>295</v>
      </c>
      <c r="B1635" s="1" t="s">
        <v>296</v>
      </c>
      <c r="C1635" s="4">
        <v>44217</v>
      </c>
      <c r="D1635" s="11">
        <v>77268</v>
      </c>
      <c r="E1635" s="11">
        <v>75353</v>
      </c>
      <c r="F1635" s="11">
        <v>1915</v>
      </c>
      <c r="G1635" s="11">
        <v>8457</v>
      </c>
      <c r="H1635" s="11">
        <v>4502</v>
      </c>
      <c r="I1635" s="11">
        <v>1.43</v>
      </c>
      <c r="J1635" s="11">
        <v>1.39</v>
      </c>
      <c r="K1635" s="11">
        <v>0.04</v>
      </c>
      <c r="L1635" s="11">
        <v>830</v>
      </c>
      <c r="M1635" s="1" t="s">
        <v>71</v>
      </c>
      <c r="N1635" s="1" t="s">
        <v>297</v>
      </c>
      <c r="O1635" s="1" t="s">
        <v>298</v>
      </c>
    </row>
    <row r="1636" spans="1:15" x14ac:dyDescent="0.2">
      <c r="A1636" s="1" t="s">
        <v>295</v>
      </c>
      <c r="B1636" s="1" t="s">
        <v>296</v>
      </c>
      <c r="C1636" s="4">
        <v>44218</v>
      </c>
      <c r="D1636" s="11">
        <v>80524</v>
      </c>
      <c r="E1636" s="11">
        <v>78602</v>
      </c>
      <c r="F1636" s="11">
        <v>1922</v>
      </c>
      <c r="G1636" s="11">
        <v>3256</v>
      </c>
      <c r="H1636" s="11">
        <v>4328</v>
      </c>
      <c r="I1636" s="11">
        <v>1.49</v>
      </c>
      <c r="J1636" s="11">
        <v>1.45</v>
      </c>
      <c r="K1636" s="11">
        <v>0.04</v>
      </c>
      <c r="L1636" s="11">
        <v>798</v>
      </c>
      <c r="M1636" s="1" t="s">
        <v>71</v>
      </c>
      <c r="N1636" s="1" t="s">
        <v>297</v>
      </c>
      <c r="O1636" s="1" t="s">
        <v>298</v>
      </c>
    </row>
    <row r="1637" spans="1:15" x14ac:dyDescent="0.2">
      <c r="A1637" s="1" t="s">
        <v>295</v>
      </c>
      <c r="B1637" s="1" t="s">
        <v>296</v>
      </c>
      <c r="C1637" s="4">
        <v>44219</v>
      </c>
      <c r="D1637" s="11">
        <v>80877</v>
      </c>
      <c r="E1637" s="11">
        <v>78955</v>
      </c>
      <c r="F1637" s="11">
        <v>1922</v>
      </c>
      <c r="G1637" s="11">
        <v>353</v>
      </c>
      <c r="H1637" s="11">
        <v>4273</v>
      </c>
      <c r="I1637" s="11">
        <v>1.49</v>
      </c>
      <c r="J1637" s="11">
        <v>1.46</v>
      </c>
      <c r="K1637" s="11">
        <v>0.04</v>
      </c>
      <c r="L1637" s="11">
        <v>788</v>
      </c>
      <c r="M1637" s="1" t="s">
        <v>71</v>
      </c>
      <c r="N1637" s="1" t="s">
        <v>297</v>
      </c>
      <c r="O1637" s="1" t="s">
        <v>298</v>
      </c>
    </row>
    <row r="1638" spans="1:15" x14ac:dyDescent="0.2">
      <c r="A1638" s="1" t="s">
        <v>295</v>
      </c>
      <c r="B1638" s="1" t="s">
        <v>296</v>
      </c>
      <c r="C1638" s="4">
        <v>44220</v>
      </c>
      <c r="D1638" s="11">
        <v>80942</v>
      </c>
      <c r="E1638" s="11">
        <v>79020</v>
      </c>
      <c r="F1638" s="11">
        <v>1922</v>
      </c>
      <c r="G1638" s="11">
        <v>65</v>
      </c>
      <c r="H1638" s="11">
        <v>4233</v>
      </c>
      <c r="I1638" s="11">
        <v>1.49</v>
      </c>
      <c r="J1638" s="11">
        <v>1.46</v>
      </c>
      <c r="K1638" s="11">
        <v>0.04</v>
      </c>
      <c r="L1638" s="11">
        <v>781</v>
      </c>
      <c r="M1638" s="1" t="s">
        <v>71</v>
      </c>
      <c r="N1638" s="1" t="s">
        <v>297</v>
      </c>
      <c r="O1638" s="1" t="s">
        <v>298</v>
      </c>
    </row>
    <row r="1639" spans="1:15" x14ac:dyDescent="0.2">
      <c r="A1639" s="1" t="s">
        <v>295</v>
      </c>
      <c r="B1639" s="1" t="s">
        <v>296</v>
      </c>
      <c r="C1639" s="4">
        <v>44221</v>
      </c>
      <c r="D1639" s="11">
        <v>81517</v>
      </c>
      <c r="E1639" s="11">
        <v>79595</v>
      </c>
      <c r="F1639" s="11">
        <v>1922</v>
      </c>
      <c r="G1639" s="11">
        <v>575</v>
      </c>
      <c r="H1639" s="11">
        <v>4095</v>
      </c>
      <c r="I1639" s="11">
        <v>1.5</v>
      </c>
      <c r="J1639" s="11">
        <v>1.47</v>
      </c>
      <c r="K1639" s="11">
        <v>0.04</v>
      </c>
      <c r="L1639" s="11">
        <v>755</v>
      </c>
      <c r="M1639" s="1" t="s">
        <v>71</v>
      </c>
      <c r="N1639" s="1" t="s">
        <v>297</v>
      </c>
      <c r="O1639" s="1" t="s">
        <v>298</v>
      </c>
    </row>
    <row r="1640" spans="1:15" x14ac:dyDescent="0.2">
      <c r="A1640" s="1" t="s">
        <v>295</v>
      </c>
      <c r="B1640" s="1" t="s">
        <v>296</v>
      </c>
      <c r="C1640" s="4">
        <v>44222</v>
      </c>
      <c r="D1640" s="11">
        <v>85785</v>
      </c>
      <c r="E1640" s="11">
        <v>81807</v>
      </c>
      <c r="F1640" s="11">
        <v>3978</v>
      </c>
      <c r="G1640" s="11">
        <v>4268</v>
      </c>
      <c r="H1640" s="11">
        <v>3945</v>
      </c>
      <c r="I1640" s="11">
        <v>1.58</v>
      </c>
      <c r="J1640" s="11">
        <v>1.51</v>
      </c>
      <c r="K1640" s="11">
        <v>7.0000000000000007E-2</v>
      </c>
      <c r="L1640" s="11">
        <v>728</v>
      </c>
      <c r="M1640" s="1" t="s">
        <v>71</v>
      </c>
      <c r="N1640" s="1" t="s">
        <v>297</v>
      </c>
      <c r="O1640" s="1" t="s">
        <v>298</v>
      </c>
    </row>
    <row r="1641" spans="1:15" x14ac:dyDescent="0.2">
      <c r="A1641" s="1" t="s">
        <v>295</v>
      </c>
      <c r="B1641" s="1" t="s">
        <v>296</v>
      </c>
      <c r="C1641" s="4">
        <v>44223</v>
      </c>
      <c r="D1641" s="11">
        <v>104279</v>
      </c>
      <c r="E1641" s="11">
        <v>92913</v>
      </c>
      <c r="F1641" s="11">
        <v>11366</v>
      </c>
      <c r="G1641" s="11">
        <v>18494</v>
      </c>
      <c r="H1641" s="11">
        <v>5067</v>
      </c>
      <c r="I1641" s="11">
        <v>1.92</v>
      </c>
      <c r="J1641" s="11">
        <v>1.71</v>
      </c>
      <c r="K1641" s="11">
        <v>0.21</v>
      </c>
      <c r="L1641" s="11">
        <v>935</v>
      </c>
      <c r="M1641" s="1" t="s">
        <v>71</v>
      </c>
      <c r="N1641" s="1" t="s">
        <v>297</v>
      </c>
      <c r="O1641" s="1" t="s">
        <v>298</v>
      </c>
    </row>
    <row r="1642" spans="1:15" x14ac:dyDescent="0.2">
      <c r="A1642" s="1" t="s">
        <v>295</v>
      </c>
      <c r="B1642" s="1" t="s">
        <v>296</v>
      </c>
      <c r="C1642" s="4">
        <v>44224</v>
      </c>
      <c r="D1642" s="11">
        <v>121321</v>
      </c>
      <c r="E1642" s="11">
        <v>103546</v>
      </c>
      <c r="F1642" s="11">
        <v>17775</v>
      </c>
      <c r="G1642" s="11">
        <v>17042</v>
      </c>
      <c r="H1642" s="11">
        <v>6293</v>
      </c>
      <c r="I1642" s="11">
        <v>2.2400000000000002</v>
      </c>
      <c r="J1642" s="11">
        <v>1.91</v>
      </c>
      <c r="K1642" s="11">
        <v>0.33</v>
      </c>
      <c r="L1642" s="11">
        <v>1161</v>
      </c>
      <c r="M1642" s="1" t="s">
        <v>71</v>
      </c>
      <c r="N1642" s="1" t="s">
        <v>297</v>
      </c>
      <c r="O1642" s="1" t="s">
        <v>298</v>
      </c>
    </row>
    <row r="1643" spans="1:15" x14ac:dyDescent="0.2">
      <c r="A1643" s="1" t="s">
        <v>295</v>
      </c>
      <c r="B1643" s="1" t="s">
        <v>296</v>
      </c>
      <c r="C1643" s="4">
        <v>44225</v>
      </c>
      <c r="D1643" s="11">
        <v>126976</v>
      </c>
      <c r="E1643" s="11">
        <v>107200</v>
      </c>
      <c r="F1643" s="11">
        <v>19776</v>
      </c>
      <c r="G1643" s="11">
        <v>5655</v>
      </c>
      <c r="H1643" s="11">
        <v>6636</v>
      </c>
      <c r="I1643" s="11">
        <v>2.34</v>
      </c>
      <c r="J1643" s="11">
        <v>1.98</v>
      </c>
      <c r="K1643" s="11">
        <v>0.36</v>
      </c>
      <c r="L1643" s="11">
        <v>1224</v>
      </c>
      <c r="M1643" s="1" t="s">
        <v>71</v>
      </c>
      <c r="N1643" s="1" t="s">
        <v>297</v>
      </c>
      <c r="O1643" s="1" t="s">
        <v>298</v>
      </c>
    </row>
    <row r="1644" spans="1:15" x14ac:dyDescent="0.2">
      <c r="A1644" s="1" t="s">
        <v>295</v>
      </c>
      <c r="B1644" s="1" t="s">
        <v>296</v>
      </c>
      <c r="C1644" s="4">
        <v>44226</v>
      </c>
      <c r="D1644" s="11">
        <v>127271</v>
      </c>
      <c r="E1644" s="11">
        <v>107329</v>
      </c>
      <c r="F1644" s="11">
        <v>19942</v>
      </c>
      <c r="G1644" s="11">
        <v>295</v>
      </c>
      <c r="H1644" s="11">
        <v>6628</v>
      </c>
      <c r="I1644" s="11">
        <v>2.35</v>
      </c>
      <c r="J1644" s="11">
        <v>1.98</v>
      </c>
      <c r="K1644" s="11">
        <v>0.37</v>
      </c>
      <c r="L1644" s="11">
        <v>1223</v>
      </c>
      <c r="M1644" s="1" t="s">
        <v>71</v>
      </c>
      <c r="N1644" s="1" t="s">
        <v>297</v>
      </c>
      <c r="O1644" s="1" t="s">
        <v>298</v>
      </c>
    </row>
    <row r="1645" spans="1:15" x14ac:dyDescent="0.2">
      <c r="A1645" s="1" t="s">
        <v>295</v>
      </c>
      <c r="B1645" s="1" t="s">
        <v>296</v>
      </c>
      <c r="C1645" s="4">
        <v>44227</v>
      </c>
      <c r="D1645" s="11">
        <v>127401</v>
      </c>
      <c r="E1645" s="11">
        <v>107409</v>
      </c>
      <c r="F1645" s="11">
        <v>19992</v>
      </c>
      <c r="G1645" s="11">
        <v>130</v>
      </c>
      <c r="H1645" s="11">
        <v>6637</v>
      </c>
      <c r="I1645" s="11">
        <v>2.35</v>
      </c>
      <c r="J1645" s="11">
        <v>1.98</v>
      </c>
      <c r="K1645" s="11">
        <v>0.37</v>
      </c>
      <c r="L1645" s="11">
        <v>1224</v>
      </c>
      <c r="M1645" s="1" t="s">
        <v>71</v>
      </c>
      <c r="N1645" s="1" t="s">
        <v>297</v>
      </c>
      <c r="O1645" s="1" t="s">
        <v>298</v>
      </c>
    </row>
    <row r="1646" spans="1:15" x14ac:dyDescent="0.2">
      <c r="A1646" s="1" t="s">
        <v>295</v>
      </c>
      <c r="B1646" s="1" t="s">
        <v>296</v>
      </c>
      <c r="C1646" s="4">
        <v>44228</v>
      </c>
      <c r="D1646" s="11">
        <v>127858</v>
      </c>
      <c r="E1646" s="11">
        <v>107568</v>
      </c>
      <c r="F1646" s="11">
        <v>20290</v>
      </c>
      <c r="G1646" s="11">
        <v>457</v>
      </c>
      <c r="H1646" s="11">
        <v>6620</v>
      </c>
      <c r="I1646" s="11">
        <v>2.36</v>
      </c>
      <c r="J1646" s="11">
        <v>1.98</v>
      </c>
      <c r="K1646" s="11">
        <v>0.37</v>
      </c>
      <c r="L1646" s="11">
        <v>1221</v>
      </c>
      <c r="M1646" s="1" t="s">
        <v>71</v>
      </c>
      <c r="N1646" s="1" t="s">
        <v>297</v>
      </c>
      <c r="O1646" s="1" t="s">
        <v>298</v>
      </c>
    </row>
    <row r="1647" spans="1:15" x14ac:dyDescent="0.2">
      <c r="A1647" s="1" t="s">
        <v>295</v>
      </c>
      <c r="B1647" s="1" t="s">
        <v>296</v>
      </c>
      <c r="C1647" s="4">
        <v>44229</v>
      </c>
      <c r="D1647" s="11">
        <v>136979</v>
      </c>
      <c r="E1647" s="11">
        <v>113623</v>
      </c>
      <c r="F1647" s="11">
        <v>23356</v>
      </c>
      <c r="G1647" s="11">
        <v>9121</v>
      </c>
      <c r="H1647" s="11">
        <v>7313</v>
      </c>
      <c r="I1647" s="11">
        <v>2.5299999999999998</v>
      </c>
      <c r="J1647" s="11">
        <v>2.1</v>
      </c>
      <c r="K1647" s="11">
        <v>0.43</v>
      </c>
      <c r="L1647" s="11">
        <v>1349</v>
      </c>
      <c r="M1647" s="1" t="s">
        <v>71</v>
      </c>
      <c r="N1647" s="1" t="s">
        <v>297</v>
      </c>
      <c r="O1647" s="1" t="s">
        <v>298</v>
      </c>
    </row>
    <row r="1648" spans="1:15" x14ac:dyDescent="0.2">
      <c r="A1648" s="1" t="s">
        <v>295</v>
      </c>
      <c r="B1648" s="1" t="s">
        <v>296</v>
      </c>
      <c r="C1648" s="4">
        <v>44230</v>
      </c>
      <c r="D1648" s="11">
        <v>168001</v>
      </c>
      <c r="E1648" s="11">
        <v>137184</v>
      </c>
      <c r="F1648" s="11">
        <v>30817</v>
      </c>
      <c r="G1648" s="11">
        <v>31022</v>
      </c>
      <c r="H1648" s="11">
        <v>9103</v>
      </c>
      <c r="I1648" s="11">
        <v>3.1</v>
      </c>
      <c r="J1648" s="11">
        <v>2.5299999999999998</v>
      </c>
      <c r="K1648" s="11">
        <v>0.56999999999999995</v>
      </c>
      <c r="L1648" s="11">
        <v>1679</v>
      </c>
      <c r="M1648" s="1" t="s">
        <v>71</v>
      </c>
      <c r="N1648" s="1" t="s">
        <v>297</v>
      </c>
      <c r="O1648" s="1" t="s">
        <v>298</v>
      </c>
    </row>
    <row r="1649" spans="1:15" x14ac:dyDescent="0.2">
      <c r="A1649" s="1" t="s">
        <v>295</v>
      </c>
      <c r="B1649" s="1" t="s">
        <v>296</v>
      </c>
      <c r="C1649" s="4">
        <v>44231</v>
      </c>
      <c r="D1649" s="11">
        <v>198176</v>
      </c>
      <c r="E1649" s="11">
        <v>160076</v>
      </c>
      <c r="F1649" s="11">
        <v>38100</v>
      </c>
      <c r="G1649" s="11">
        <v>30175</v>
      </c>
      <c r="H1649" s="11">
        <v>10979</v>
      </c>
      <c r="I1649" s="11">
        <v>3.66</v>
      </c>
      <c r="J1649" s="11">
        <v>2.95</v>
      </c>
      <c r="K1649" s="11">
        <v>0.7</v>
      </c>
      <c r="L1649" s="11">
        <v>2025</v>
      </c>
      <c r="M1649" s="1" t="s">
        <v>71</v>
      </c>
      <c r="N1649" s="1" t="s">
        <v>297</v>
      </c>
      <c r="O1649" s="1" t="s">
        <v>298</v>
      </c>
    </row>
    <row r="1650" spans="1:15" x14ac:dyDescent="0.2">
      <c r="A1650" s="1" t="s">
        <v>299</v>
      </c>
      <c r="B1650" s="1" t="s">
        <v>300</v>
      </c>
      <c r="C1650" s="4">
        <v>44193</v>
      </c>
      <c r="D1650" s="11">
        <v>1717</v>
      </c>
      <c r="E1650" s="11">
        <v>1717</v>
      </c>
      <c r="F1650" s="11"/>
      <c r="G1650" s="11"/>
      <c r="H1650" s="11"/>
      <c r="I1650" s="11">
        <v>0.03</v>
      </c>
      <c r="J1650" s="11">
        <v>0.03</v>
      </c>
      <c r="K1650" s="11"/>
      <c r="L1650" s="11"/>
      <c r="M1650" s="1" t="s">
        <v>71</v>
      </c>
      <c r="N1650" s="1" t="s">
        <v>77</v>
      </c>
      <c r="O1650" s="1" t="s">
        <v>301</v>
      </c>
    </row>
    <row r="1651" spans="1:15" x14ac:dyDescent="0.2">
      <c r="A1651" s="1" t="s">
        <v>299</v>
      </c>
      <c r="B1651" s="1" t="s">
        <v>300</v>
      </c>
      <c r="C1651" s="4">
        <v>44194</v>
      </c>
      <c r="D1651" s="11">
        <v>3363</v>
      </c>
      <c r="E1651" s="11">
        <v>3363</v>
      </c>
      <c r="F1651" s="11"/>
      <c r="G1651" s="11">
        <v>1646</v>
      </c>
      <c r="H1651" s="11">
        <v>1646</v>
      </c>
      <c r="I1651" s="11">
        <v>7.0000000000000007E-2</v>
      </c>
      <c r="J1651" s="11">
        <v>7.0000000000000007E-2</v>
      </c>
      <c r="K1651" s="11"/>
      <c r="L1651" s="11">
        <v>322</v>
      </c>
      <c r="M1651" s="1" t="s">
        <v>71</v>
      </c>
      <c r="N1651" s="1" t="s">
        <v>77</v>
      </c>
      <c r="O1651" s="1" t="s">
        <v>301</v>
      </c>
    </row>
    <row r="1652" spans="1:15" x14ac:dyDescent="0.2">
      <c r="A1652" s="1" t="s">
        <v>299</v>
      </c>
      <c r="B1652" s="1" t="s">
        <v>300</v>
      </c>
      <c r="C1652" s="4">
        <v>44195</v>
      </c>
      <c r="D1652" s="11">
        <v>5043</v>
      </c>
      <c r="E1652" s="11">
        <v>5043</v>
      </c>
      <c r="F1652" s="11"/>
      <c r="G1652" s="11">
        <v>1680</v>
      </c>
      <c r="H1652" s="11">
        <v>1663</v>
      </c>
      <c r="I1652" s="11">
        <v>0.1</v>
      </c>
      <c r="J1652" s="11">
        <v>0.1</v>
      </c>
      <c r="K1652" s="11"/>
      <c r="L1652" s="11">
        <v>326</v>
      </c>
      <c r="M1652" s="1" t="s">
        <v>71</v>
      </c>
      <c r="N1652" s="1" t="s">
        <v>77</v>
      </c>
      <c r="O1652" s="1" t="s">
        <v>301</v>
      </c>
    </row>
    <row r="1653" spans="1:15" x14ac:dyDescent="0.2">
      <c r="A1653" s="1" t="s">
        <v>299</v>
      </c>
      <c r="B1653" s="1" t="s">
        <v>300</v>
      </c>
      <c r="C1653" s="4">
        <v>44196</v>
      </c>
      <c r="D1653" s="11">
        <v>6516</v>
      </c>
      <c r="E1653" s="11">
        <v>6516</v>
      </c>
      <c r="F1653" s="11"/>
      <c r="G1653" s="11">
        <v>1473</v>
      </c>
      <c r="H1653" s="11">
        <v>1600</v>
      </c>
      <c r="I1653" s="11">
        <v>0.13</v>
      </c>
      <c r="J1653" s="11">
        <v>0.13</v>
      </c>
      <c r="K1653" s="11"/>
      <c r="L1653" s="11">
        <v>313</v>
      </c>
      <c r="M1653" s="1" t="s">
        <v>71</v>
      </c>
      <c r="N1653" s="1" t="s">
        <v>77</v>
      </c>
      <c r="O1653" s="1" t="s">
        <v>301</v>
      </c>
    </row>
    <row r="1654" spans="1:15" x14ac:dyDescent="0.2">
      <c r="A1654" s="1" t="s">
        <v>299</v>
      </c>
      <c r="B1654" s="1" t="s">
        <v>300</v>
      </c>
      <c r="C1654" s="4">
        <v>44197</v>
      </c>
      <c r="D1654" s="11"/>
      <c r="E1654" s="11"/>
      <c r="F1654" s="11"/>
      <c r="G1654" s="11"/>
      <c r="H1654" s="11">
        <v>1289</v>
      </c>
      <c r="I1654" s="11"/>
      <c r="J1654" s="11"/>
      <c r="K1654" s="11"/>
      <c r="L1654" s="11">
        <v>252</v>
      </c>
      <c r="M1654" s="1" t="s">
        <v>71</v>
      </c>
      <c r="N1654" s="1" t="s">
        <v>77</v>
      </c>
      <c r="O1654" s="1" t="s">
        <v>301</v>
      </c>
    </row>
    <row r="1655" spans="1:15" x14ac:dyDescent="0.2">
      <c r="A1655" s="1" t="s">
        <v>299</v>
      </c>
      <c r="B1655" s="1" t="s">
        <v>300</v>
      </c>
      <c r="C1655" s="4">
        <v>44198</v>
      </c>
      <c r="D1655" s="11">
        <v>7231</v>
      </c>
      <c r="E1655" s="11">
        <v>7231</v>
      </c>
      <c r="F1655" s="11"/>
      <c r="G1655" s="11"/>
      <c r="H1655" s="11">
        <v>1103</v>
      </c>
      <c r="I1655" s="11">
        <v>0.14000000000000001</v>
      </c>
      <c r="J1655" s="11">
        <v>0.14000000000000001</v>
      </c>
      <c r="K1655" s="11"/>
      <c r="L1655" s="11">
        <v>216</v>
      </c>
      <c r="M1655" s="1" t="s">
        <v>71</v>
      </c>
      <c r="N1655" s="1" t="s">
        <v>77</v>
      </c>
      <c r="O1655" s="1" t="s">
        <v>301</v>
      </c>
    </row>
    <row r="1656" spans="1:15" x14ac:dyDescent="0.2">
      <c r="A1656" s="1" t="s">
        <v>299</v>
      </c>
      <c r="B1656" s="1" t="s">
        <v>300</v>
      </c>
      <c r="C1656" s="4">
        <v>44199</v>
      </c>
      <c r="D1656" s="11">
        <v>8826</v>
      </c>
      <c r="E1656" s="11">
        <v>8826</v>
      </c>
      <c r="F1656" s="11"/>
      <c r="G1656" s="11">
        <v>1595</v>
      </c>
      <c r="H1656" s="11">
        <v>1185</v>
      </c>
      <c r="I1656" s="11">
        <v>0.17</v>
      </c>
      <c r="J1656" s="11">
        <v>0.17</v>
      </c>
      <c r="K1656" s="11"/>
      <c r="L1656" s="11">
        <v>232</v>
      </c>
      <c r="M1656" s="1" t="s">
        <v>71</v>
      </c>
      <c r="N1656" s="1" t="s">
        <v>77</v>
      </c>
      <c r="O1656" s="1" t="s">
        <v>301</v>
      </c>
    </row>
    <row r="1657" spans="1:15" x14ac:dyDescent="0.2">
      <c r="A1657" s="1" t="s">
        <v>299</v>
      </c>
      <c r="B1657" s="1" t="s">
        <v>300</v>
      </c>
      <c r="C1657" s="4">
        <v>44200</v>
      </c>
      <c r="D1657" s="11">
        <v>10728</v>
      </c>
      <c r="E1657" s="11">
        <v>10728</v>
      </c>
      <c r="F1657" s="11"/>
      <c r="G1657" s="11">
        <v>1902</v>
      </c>
      <c r="H1657" s="11">
        <v>1287</v>
      </c>
      <c r="I1657" s="11">
        <v>0.21</v>
      </c>
      <c r="J1657" s="11">
        <v>0.21</v>
      </c>
      <c r="K1657" s="11"/>
      <c r="L1657" s="11">
        <v>252</v>
      </c>
      <c r="M1657" s="1" t="s">
        <v>71</v>
      </c>
      <c r="N1657" s="1" t="s">
        <v>77</v>
      </c>
      <c r="O1657" s="1" t="s">
        <v>301</v>
      </c>
    </row>
    <row r="1658" spans="1:15" x14ac:dyDescent="0.2">
      <c r="A1658" s="1" t="s">
        <v>299</v>
      </c>
      <c r="B1658" s="1" t="s">
        <v>300</v>
      </c>
      <c r="C1658" s="4">
        <v>44201</v>
      </c>
      <c r="D1658" s="11">
        <v>12751</v>
      </c>
      <c r="E1658" s="11">
        <v>12751</v>
      </c>
      <c r="F1658" s="11"/>
      <c r="G1658" s="11">
        <v>2023</v>
      </c>
      <c r="H1658" s="11">
        <v>1341</v>
      </c>
      <c r="I1658" s="11">
        <v>0.25</v>
      </c>
      <c r="J1658" s="11">
        <v>0.25</v>
      </c>
      <c r="K1658" s="11"/>
      <c r="L1658" s="11">
        <v>263</v>
      </c>
      <c r="M1658" s="1" t="s">
        <v>71</v>
      </c>
      <c r="N1658" s="1" t="s">
        <v>77</v>
      </c>
      <c r="O1658" s="1" t="s">
        <v>301</v>
      </c>
    </row>
    <row r="1659" spans="1:15" x14ac:dyDescent="0.2">
      <c r="A1659" s="1" t="s">
        <v>299</v>
      </c>
      <c r="B1659" s="1" t="s">
        <v>300</v>
      </c>
      <c r="C1659" s="4">
        <v>44202</v>
      </c>
      <c r="D1659" s="11">
        <v>14005</v>
      </c>
      <c r="E1659" s="11">
        <v>14005</v>
      </c>
      <c r="F1659" s="11"/>
      <c r="G1659" s="11">
        <v>1254</v>
      </c>
      <c r="H1659" s="11">
        <v>1280</v>
      </c>
      <c r="I1659" s="11">
        <v>0.27</v>
      </c>
      <c r="J1659" s="11">
        <v>0.27</v>
      </c>
      <c r="K1659" s="11"/>
      <c r="L1659" s="11">
        <v>251</v>
      </c>
      <c r="M1659" s="1" t="s">
        <v>71</v>
      </c>
      <c r="N1659" s="1" t="s">
        <v>77</v>
      </c>
      <c r="O1659" s="1" t="s">
        <v>301</v>
      </c>
    </row>
    <row r="1660" spans="1:15" x14ac:dyDescent="0.2">
      <c r="A1660" s="1" t="s">
        <v>299</v>
      </c>
      <c r="B1660" s="1" t="s">
        <v>300</v>
      </c>
      <c r="C1660" s="4">
        <v>44203</v>
      </c>
      <c r="D1660" s="11">
        <v>14911</v>
      </c>
      <c r="E1660" s="11">
        <v>14911</v>
      </c>
      <c r="F1660" s="11"/>
      <c r="G1660" s="11">
        <v>906</v>
      </c>
      <c r="H1660" s="11">
        <v>1199</v>
      </c>
      <c r="I1660" s="11">
        <v>0.28999999999999998</v>
      </c>
      <c r="J1660" s="11">
        <v>0.28999999999999998</v>
      </c>
      <c r="K1660" s="11"/>
      <c r="L1660" s="11">
        <v>235</v>
      </c>
      <c r="M1660" s="1" t="s">
        <v>71</v>
      </c>
      <c r="N1660" s="1" t="s">
        <v>77</v>
      </c>
      <c r="O1660" s="1" t="s">
        <v>301</v>
      </c>
    </row>
    <row r="1661" spans="1:15" x14ac:dyDescent="0.2">
      <c r="A1661" s="1" t="s">
        <v>299</v>
      </c>
      <c r="B1661" s="1" t="s">
        <v>300</v>
      </c>
      <c r="C1661" s="4">
        <v>44204</v>
      </c>
      <c r="D1661" s="11">
        <v>14980</v>
      </c>
      <c r="E1661" s="11">
        <v>14980</v>
      </c>
      <c r="F1661" s="11"/>
      <c r="G1661" s="11">
        <v>69</v>
      </c>
      <c r="H1661" s="11">
        <v>1158</v>
      </c>
      <c r="I1661" s="11">
        <v>0.28999999999999998</v>
      </c>
      <c r="J1661" s="11">
        <v>0.28999999999999998</v>
      </c>
      <c r="K1661" s="11"/>
      <c r="L1661" s="11">
        <v>227</v>
      </c>
      <c r="M1661" s="1" t="s">
        <v>71</v>
      </c>
      <c r="N1661" s="1" t="s">
        <v>77</v>
      </c>
      <c r="O1661" s="1" t="s">
        <v>301</v>
      </c>
    </row>
    <row r="1662" spans="1:15" x14ac:dyDescent="0.2">
      <c r="A1662" s="1" t="s">
        <v>299</v>
      </c>
      <c r="B1662" s="1" t="s">
        <v>300</v>
      </c>
      <c r="C1662" s="4">
        <v>44205</v>
      </c>
      <c r="D1662" s="11">
        <v>15023</v>
      </c>
      <c r="E1662" s="11">
        <v>15023</v>
      </c>
      <c r="F1662" s="11"/>
      <c r="G1662" s="11">
        <v>43</v>
      </c>
      <c r="H1662" s="11">
        <v>1113</v>
      </c>
      <c r="I1662" s="11">
        <v>0.28999999999999998</v>
      </c>
      <c r="J1662" s="11">
        <v>0.28999999999999998</v>
      </c>
      <c r="K1662" s="11"/>
      <c r="L1662" s="11">
        <v>218</v>
      </c>
      <c r="M1662" s="1" t="s">
        <v>71</v>
      </c>
      <c r="N1662" s="1" t="s">
        <v>77</v>
      </c>
      <c r="O1662" s="1" t="s">
        <v>301</v>
      </c>
    </row>
    <row r="1663" spans="1:15" x14ac:dyDescent="0.2">
      <c r="A1663" s="1" t="s">
        <v>299</v>
      </c>
      <c r="B1663" s="1" t="s">
        <v>300</v>
      </c>
      <c r="C1663" s="4">
        <v>44206</v>
      </c>
      <c r="D1663" s="11">
        <v>15907</v>
      </c>
      <c r="E1663" s="11">
        <v>15907</v>
      </c>
      <c r="F1663" s="11"/>
      <c r="G1663" s="11">
        <v>884</v>
      </c>
      <c r="H1663" s="11">
        <v>1012</v>
      </c>
      <c r="I1663" s="11">
        <v>0.31</v>
      </c>
      <c r="J1663" s="11">
        <v>0.31</v>
      </c>
      <c r="K1663" s="11"/>
      <c r="L1663" s="11">
        <v>198</v>
      </c>
      <c r="M1663" s="1" t="s">
        <v>71</v>
      </c>
      <c r="N1663" s="1" t="s">
        <v>77</v>
      </c>
      <c r="O1663" s="1" t="s">
        <v>301</v>
      </c>
    </row>
    <row r="1664" spans="1:15" x14ac:dyDescent="0.2">
      <c r="A1664" s="1" t="s">
        <v>299</v>
      </c>
      <c r="B1664" s="1" t="s">
        <v>300</v>
      </c>
      <c r="C1664" s="4">
        <v>44207</v>
      </c>
      <c r="D1664" s="11">
        <v>18287</v>
      </c>
      <c r="E1664" s="11">
        <v>18287</v>
      </c>
      <c r="F1664" s="11"/>
      <c r="G1664" s="11">
        <v>2380</v>
      </c>
      <c r="H1664" s="11">
        <v>1080</v>
      </c>
      <c r="I1664" s="11">
        <v>0.36</v>
      </c>
      <c r="J1664" s="11">
        <v>0.36</v>
      </c>
      <c r="K1664" s="11"/>
      <c r="L1664" s="11">
        <v>211</v>
      </c>
      <c r="M1664" s="1" t="s">
        <v>71</v>
      </c>
      <c r="N1664" s="1" t="s">
        <v>77</v>
      </c>
      <c r="O1664" s="1" t="s">
        <v>301</v>
      </c>
    </row>
    <row r="1665" spans="1:15" x14ac:dyDescent="0.2">
      <c r="A1665" s="1" t="s">
        <v>299</v>
      </c>
      <c r="B1665" s="1" t="s">
        <v>300</v>
      </c>
      <c r="C1665" s="4">
        <v>44208</v>
      </c>
      <c r="D1665" s="11">
        <v>20649</v>
      </c>
      <c r="E1665" s="11">
        <v>20649</v>
      </c>
      <c r="F1665" s="11"/>
      <c r="G1665" s="11">
        <v>2362</v>
      </c>
      <c r="H1665" s="11">
        <v>1128</v>
      </c>
      <c r="I1665" s="11">
        <v>0.4</v>
      </c>
      <c r="J1665" s="11">
        <v>0.4</v>
      </c>
      <c r="K1665" s="11"/>
      <c r="L1665" s="11">
        <v>221</v>
      </c>
      <c r="M1665" s="1" t="s">
        <v>71</v>
      </c>
      <c r="N1665" s="1" t="s">
        <v>77</v>
      </c>
      <c r="O1665" s="1" t="s">
        <v>301</v>
      </c>
    </row>
    <row r="1666" spans="1:15" x14ac:dyDescent="0.2">
      <c r="A1666" s="1" t="s">
        <v>299</v>
      </c>
      <c r="B1666" s="1" t="s">
        <v>300</v>
      </c>
      <c r="C1666" s="4">
        <v>44209</v>
      </c>
      <c r="D1666" s="11">
        <v>22749</v>
      </c>
      <c r="E1666" s="11">
        <v>22749</v>
      </c>
      <c r="F1666" s="11"/>
      <c r="G1666" s="11">
        <v>2100</v>
      </c>
      <c r="H1666" s="11">
        <v>1249</v>
      </c>
      <c r="I1666" s="11">
        <v>0.45</v>
      </c>
      <c r="J1666" s="11">
        <v>0.45</v>
      </c>
      <c r="K1666" s="11"/>
      <c r="L1666" s="11">
        <v>245</v>
      </c>
      <c r="M1666" s="1" t="s">
        <v>71</v>
      </c>
      <c r="N1666" s="1" t="s">
        <v>77</v>
      </c>
      <c r="O1666" s="1" t="s">
        <v>301</v>
      </c>
    </row>
    <row r="1667" spans="1:15" x14ac:dyDescent="0.2">
      <c r="A1667" s="1" t="s">
        <v>299</v>
      </c>
      <c r="B1667" s="1" t="s">
        <v>300</v>
      </c>
      <c r="C1667" s="4">
        <v>44210</v>
      </c>
      <c r="D1667" s="11">
        <v>24204</v>
      </c>
      <c r="E1667" s="11">
        <v>24204</v>
      </c>
      <c r="F1667" s="11"/>
      <c r="G1667" s="11">
        <v>1455</v>
      </c>
      <c r="H1667" s="11">
        <v>1328</v>
      </c>
      <c r="I1667" s="11">
        <v>0.47</v>
      </c>
      <c r="J1667" s="11">
        <v>0.47</v>
      </c>
      <c r="K1667" s="11"/>
      <c r="L1667" s="11">
        <v>260</v>
      </c>
      <c r="M1667" s="1" t="s">
        <v>71</v>
      </c>
      <c r="N1667" s="1" t="s">
        <v>77</v>
      </c>
      <c r="O1667" s="1" t="s">
        <v>301</v>
      </c>
    </row>
    <row r="1668" spans="1:15" x14ac:dyDescent="0.2">
      <c r="A1668" s="1" t="s">
        <v>299</v>
      </c>
      <c r="B1668" s="1" t="s">
        <v>300</v>
      </c>
      <c r="C1668" s="4">
        <v>44211</v>
      </c>
      <c r="D1668" s="11"/>
      <c r="E1668" s="11"/>
      <c r="F1668" s="11"/>
      <c r="G1668" s="11"/>
      <c r="H1668" s="11">
        <v>1358</v>
      </c>
      <c r="I1668" s="11"/>
      <c r="J1668" s="11"/>
      <c r="K1668" s="11"/>
      <c r="L1668" s="11">
        <v>266</v>
      </c>
      <c r="M1668" s="1" t="s">
        <v>71</v>
      </c>
      <c r="N1668" s="1" t="s">
        <v>77</v>
      </c>
      <c r="O1668" s="1" t="s">
        <v>301</v>
      </c>
    </row>
    <row r="1669" spans="1:15" x14ac:dyDescent="0.2">
      <c r="A1669" s="1" t="s">
        <v>299</v>
      </c>
      <c r="B1669" s="1" t="s">
        <v>300</v>
      </c>
      <c r="C1669" s="4">
        <v>44212</v>
      </c>
      <c r="D1669" s="11">
        <v>24773</v>
      </c>
      <c r="E1669" s="11">
        <v>24773</v>
      </c>
      <c r="F1669" s="11"/>
      <c r="G1669" s="11"/>
      <c r="H1669" s="11">
        <v>1393</v>
      </c>
      <c r="I1669" s="11">
        <v>0.49</v>
      </c>
      <c r="J1669" s="11">
        <v>0.49</v>
      </c>
      <c r="K1669" s="11"/>
      <c r="L1669" s="11">
        <v>273</v>
      </c>
      <c r="M1669" s="1" t="s">
        <v>71</v>
      </c>
      <c r="N1669" s="1" t="s">
        <v>77</v>
      </c>
      <c r="O1669" s="1" t="s">
        <v>301</v>
      </c>
    </row>
    <row r="1670" spans="1:15" x14ac:dyDescent="0.2">
      <c r="A1670" s="1" t="s">
        <v>299</v>
      </c>
      <c r="B1670" s="1" t="s">
        <v>300</v>
      </c>
      <c r="C1670" s="4">
        <v>44213</v>
      </c>
      <c r="D1670" s="11">
        <v>25446</v>
      </c>
      <c r="E1670" s="11">
        <v>24773</v>
      </c>
      <c r="F1670" s="11">
        <v>673</v>
      </c>
      <c r="G1670" s="11">
        <v>673</v>
      </c>
      <c r="H1670" s="11">
        <v>1363</v>
      </c>
      <c r="I1670" s="11">
        <v>0.5</v>
      </c>
      <c r="J1670" s="11">
        <v>0.49</v>
      </c>
      <c r="K1670" s="11">
        <v>0.01</v>
      </c>
      <c r="L1670" s="11">
        <v>267</v>
      </c>
      <c r="M1670" s="1" t="s">
        <v>71</v>
      </c>
      <c r="N1670" s="1" t="s">
        <v>77</v>
      </c>
      <c r="O1670" s="1" t="s">
        <v>301</v>
      </c>
    </row>
    <row r="1671" spans="1:15" x14ac:dyDescent="0.2">
      <c r="A1671" s="1" t="s">
        <v>299</v>
      </c>
      <c r="B1671" s="1" t="s">
        <v>300</v>
      </c>
      <c r="C1671" s="4">
        <v>44214</v>
      </c>
      <c r="D1671" s="11">
        <v>26758</v>
      </c>
      <c r="E1671" s="11">
        <v>24773</v>
      </c>
      <c r="F1671" s="11">
        <v>1985</v>
      </c>
      <c r="G1671" s="11">
        <v>1312</v>
      </c>
      <c r="H1671" s="11">
        <v>1210</v>
      </c>
      <c r="I1671" s="11">
        <v>0.52</v>
      </c>
      <c r="J1671" s="11">
        <v>0.49</v>
      </c>
      <c r="K1671" s="11">
        <v>0.04</v>
      </c>
      <c r="L1671" s="11">
        <v>237</v>
      </c>
      <c r="M1671" s="1" t="s">
        <v>71</v>
      </c>
      <c r="N1671" s="1" t="s">
        <v>77</v>
      </c>
      <c r="O1671" s="1" t="s">
        <v>301</v>
      </c>
    </row>
    <row r="1672" spans="1:15" x14ac:dyDescent="0.2">
      <c r="A1672" s="1" t="s">
        <v>299</v>
      </c>
      <c r="B1672" s="1" t="s">
        <v>300</v>
      </c>
      <c r="C1672" s="4">
        <v>44215</v>
      </c>
      <c r="D1672" s="11">
        <v>28049</v>
      </c>
      <c r="E1672" s="11">
        <v>24773</v>
      </c>
      <c r="F1672" s="11">
        <v>3276</v>
      </c>
      <c r="G1672" s="11">
        <v>1291</v>
      </c>
      <c r="H1672" s="11">
        <v>1057</v>
      </c>
      <c r="I1672" s="11">
        <v>0.55000000000000004</v>
      </c>
      <c r="J1672" s="11">
        <v>0.49</v>
      </c>
      <c r="K1672" s="11">
        <v>0.06</v>
      </c>
      <c r="L1672" s="11">
        <v>207</v>
      </c>
      <c r="M1672" s="1" t="s">
        <v>71</v>
      </c>
      <c r="N1672" s="1" t="s">
        <v>77</v>
      </c>
      <c r="O1672" s="1" t="s">
        <v>301</v>
      </c>
    </row>
    <row r="1673" spans="1:15" x14ac:dyDescent="0.2">
      <c r="A1673" s="1" t="s">
        <v>299</v>
      </c>
      <c r="B1673" s="1" t="s">
        <v>300</v>
      </c>
      <c r="C1673" s="4">
        <v>44216</v>
      </c>
      <c r="D1673" s="11">
        <v>29548</v>
      </c>
      <c r="E1673" s="11">
        <v>24773</v>
      </c>
      <c r="F1673" s="11">
        <v>4775</v>
      </c>
      <c r="G1673" s="11">
        <v>1499</v>
      </c>
      <c r="H1673" s="11">
        <v>971</v>
      </c>
      <c r="I1673" s="11">
        <v>0.57999999999999996</v>
      </c>
      <c r="J1673" s="11">
        <v>0.49</v>
      </c>
      <c r="K1673" s="11">
        <v>0.09</v>
      </c>
      <c r="L1673" s="11">
        <v>190</v>
      </c>
      <c r="M1673" s="1" t="s">
        <v>71</v>
      </c>
      <c r="N1673" s="1" t="s">
        <v>77</v>
      </c>
      <c r="O1673" s="1" t="s">
        <v>301</v>
      </c>
    </row>
    <row r="1674" spans="1:15" x14ac:dyDescent="0.2">
      <c r="A1674" s="1" t="s">
        <v>299</v>
      </c>
      <c r="B1674" s="1" t="s">
        <v>300</v>
      </c>
      <c r="C1674" s="4">
        <v>44217</v>
      </c>
      <c r="D1674" s="11"/>
      <c r="E1674" s="11"/>
      <c r="F1674" s="11"/>
      <c r="G1674" s="11"/>
      <c r="H1674" s="11">
        <v>817</v>
      </c>
      <c r="I1674" s="11"/>
      <c r="J1674" s="11"/>
      <c r="K1674" s="11"/>
      <c r="L1674" s="11">
        <v>160</v>
      </c>
      <c r="M1674" s="1" t="s">
        <v>71</v>
      </c>
      <c r="N1674" s="1" t="s">
        <v>77</v>
      </c>
      <c r="O1674" s="1" t="s">
        <v>301</v>
      </c>
    </row>
    <row r="1675" spans="1:15" x14ac:dyDescent="0.2">
      <c r="A1675" s="1" t="s">
        <v>299</v>
      </c>
      <c r="B1675" s="1" t="s">
        <v>300</v>
      </c>
      <c r="C1675" s="4">
        <v>44218</v>
      </c>
      <c r="D1675" s="11"/>
      <c r="E1675" s="11"/>
      <c r="F1675" s="11"/>
      <c r="G1675" s="11"/>
      <c r="H1675" s="11">
        <v>830</v>
      </c>
      <c r="I1675" s="11"/>
      <c r="J1675" s="11"/>
      <c r="K1675" s="11"/>
      <c r="L1675" s="11">
        <v>163</v>
      </c>
      <c r="M1675" s="1" t="s">
        <v>71</v>
      </c>
      <c r="N1675" s="1" t="s">
        <v>77</v>
      </c>
      <c r="O1675" s="1" t="s">
        <v>301</v>
      </c>
    </row>
    <row r="1676" spans="1:15" x14ac:dyDescent="0.2">
      <c r="A1676" s="1" t="s">
        <v>299</v>
      </c>
      <c r="B1676" s="1" t="s">
        <v>300</v>
      </c>
      <c r="C1676" s="4">
        <v>44219</v>
      </c>
      <c r="D1676" s="11">
        <v>30675</v>
      </c>
      <c r="E1676" s="11">
        <v>24773</v>
      </c>
      <c r="F1676" s="11">
        <v>5902</v>
      </c>
      <c r="G1676" s="11"/>
      <c r="H1676" s="11">
        <v>843</v>
      </c>
      <c r="I1676" s="11">
        <v>0.6</v>
      </c>
      <c r="J1676" s="11">
        <v>0.49</v>
      </c>
      <c r="K1676" s="11">
        <v>0.12</v>
      </c>
      <c r="L1676" s="11">
        <v>165</v>
      </c>
      <c r="M1676" s="1" t="s">
        <v>71</v>
      </c>
      <c r="N1676" s="1" t="s">
        <v>77</v>
      </c>
      <c r="O1676" s="1" t="s">
        <v>301</v>
      </c>
    </row>
    <row r="1677" spans="1:15" x14ac:dyDescent="0.2">
      <c r="A1677" s="1" t="s">
        <v>299</v>
      </c>
      <c r="B1677" s="1" t="s">
        <v>300</v>
      </c>
      <c r="C1677" s="4">
        <v>44220</v>
      </c>
      <c r="D1677" s="11">
        <v>32765</v>
      </c>
      <c r="E1677" s="11">
        <v>24773</v>
      </c>
      <c r="F1677" s="11">
        <v>7992</v>
      </c>
      <c r="G1677" s="11">
        <v>2090</v>
      </c>
      <c r="H1677" s="11">
        <v>1046</v>
      </c>
      <c r="I1677" s="11">
        <v>0.64</v>
      </c>
      <c r="J1677" s="11">
        <v>0.49</v>
      </c>
      <c r="K1677" s="11">
        <v>0.16</v>
      </c>
      <c r="L1677" s="11">
        <v>205</v>
      </c>
      <c r="M1677" s="1" t="s">
        <v>71</v>
      </c>
      <c r="N1677" s="1" t="s">
        <v>77</v>
      </c>
      <c r="O1677" s="1" t="s">
        <v>301</v>
      </c>
    </row>
    <row r="1678" spans="1:15" x14ac:dyDescent="0.2">
      <c r="A1678" s="1" t="s">
        <v>299</v>
      </c>
      <c r="B1678" s="1" t="s">
        <v>300</v>
      </c>
      <c r="C1678" s="4">
        <v>44221</v>
      </c>
      <c r="D1678" s="11">
        <v>34606</v>
      </c>
      <c r="E1678" s="11">
        <v>24773</v>
      </c>
      <c r="F1678" s="11">
        <v>9833</v>
      </c>
      <c r="G1678" s="11">
        <v>1841</v>
      </c>
      <c r="H1678" s="11">
        <v>1121</v>
      </c>
      <c r="I1678" s="11">
        <v>0.68</v>
      </c>
      <c r="J1678" s="11">
        <v>0.49</v>
      </c>
      <c r="K1678" s="11">
        <v>0.19</v>
      </c>
      <c r="L1678" s="11">
        <v>220</v>
      </c>
      <c r="M1678" s="1" t="s">
        <v>71</v>
      </c>
      <c r="N1678" s="1" t="s">
        <v>77</v>
      </c>
      <c r="O1678" s="1" t="s">
        <v>301</v>
      </c>
    </row>
    <row r="1679" spans="1:15" x14ac:dyDescent="0.2">
      <c r="A1679" s="1" t="s">
        <v>299</v>
      </c>
      <c r="B1679" s="1" t="s">
        <v>300</v>
      </c>
      <c r="C1679" s="4">
        <v>44222</v>
      </c>
      <c r="D1679" s="11">
        <v>36206</v>
      </c>
      <c r="E1679" s="11">
        <v>24773</v>
      </c>
      <c r="F1679" s="11">
        <v>11433</v>
      </c>
      <c r="G1679" s="11">
        <v>1600</v>
      </c>
      <c r="H1679" s="11">
        <v>1165</v>
      </c>
      <c r="I1679" s="11">
        <v>0.71</v>
      </c>
      <c r="J1679" s="11">
        <v>0.49</v>
      </c>
      <c r="K1679" s="11">
        <v>0.22</v>
      </c>
      <c r="L1679" s="11">
        <v>228</v>
      </c>
      <c r="M1679" s="1" t="s">
        <v>71</v>
      </c>
      <c r="N1679" s="1" t="s">
        <v>77</v>
      </c>
      <c r="O1679" s="1" t="s">
        <v>301</v>
      </c>
    </row>
    <row r="1680" spans="1:15" x14ac:dyDescent="0.2">
      <c r="A1680" s="1" t="s">
        <v>299</v>
      </c>
      <c r="B1680" s="1" t="s">
        <v>300</v>
      </c>
      <c r="C1680" s="4">
        <v>44223</v>
      </c>
      <c r="D1680" s="11">
        <v>37045</v>
      </c>
      <c r="E1680" s="11">
        <v>24773</v>
      </c>
      <c r="F1680" s="11">
        <v>12272</v>
      </c>
      <c r="G1680" s="11">
        <v>839</v>
      </c>
      <c r="H1680" s="11">
        <v>1071</v>
      </c>
      <c r="I1680" s="11">
        <v>0.73</v>
      </c>
      <c r="J1680" s="11">
        <v>0.49</v>
      </c>
      <c r="K1680" s="11">
        <v>0.24</v>
      </c>
      <c r="L1680" s="11">
        <v>210</v>
      </c>
      <c r="M1680" s="1" t="s">
        <v>71</v>
      </c>
      <c r="N1680" s="1" t="s">
        <v>77</v>
      </c>
      <c r="O1680" s="1" t="s">
        <v>301</v>
      </c>
    </row>
    <row r="1681" spans="1:15" x14ac:dyDescent="0.2">
      <c r="A1681" s="1" t="s">
        <v>302</v>
      </c>
      <c r="B1681" s="1" t="s">
        <v>303</v>
      </c>
      <c r="C1681" s="4">
        <v>44215</v>
      </c>
      <c r="D1681" s="11">
        <v>0</v>
      </c>
      <c r="E1681" s="11"/>
      <c r="F1681" s="11"/>
      <c r="G1681" s="11"/>
      <c r="H1681" s="11"/>
      <c r="I1681" s="11">
        <v>0</v>
      </c>
      <c r="J1681" s="11"/>
      <c r="K1681" s="11"/>
      <c r="L1681" s="11"/>
      <c r="M1681" s="1" t="s">
        <v>71</v>
      </c>
      <c r="N1681" s="1" t="s">
        <v>77</v>
      </c>
      <c r="O1681" s="1" t="s">
        <v>304</v>
      </c>
    </row>
    <row r="1682" spans="1:15" x14ac:dyDescent="0.2">
      <c r="A1682" s="1" t="s">
        <v>302</v>
      </c>
      <c r="B1682" s="1" t="s">
        <v>303</v>
      </c>
      <c r="C1682" s="4">
        <v>44216</v>
      </c>
      <c r="D1682" s="11">
        <v>6</v>
      </c>
      <c r="E1682" s="11"/>
      <c r="F1682" s="11"/>
      <c r="G1682" s="11">
        <v>6</v>
      </c>
      <c r="H1682" s="11">
        <v>6</v>
      </c>
      <c r="I1682" s="11">
        <v>0</v>
      </c>
      <c r="J1682" s="11"/>
      <c r="K1682" s="11"/>
      <c r="L1682" s="11">
        <v>1</v>
      </c>
      <c r="M1682" s="1" t="s">
        <v>71</v>
      </c>
      <c r="N1682" s="1" t="s">
        <v>77</v>
      </c>
      <c r="O1682" s="1" t="s">
        <v>304</v>
      </c>
    </row>
    <row r="1683" spans="1:15" x14ac:dyDescent="0.2">
      <c r="A1683" s="1" t="s">
        <v>302</v>
      </c>
      <c r="B1683" s="1" t="s">
        <v>303</v>
      </c>
      <c r="C1683" s="4">
        <v>44217</v>
      </c>
      <c r="D1683" s="11">
        <v>2728</v>
      </c>
      <c r="E1683" s="11"/>
      <c r="F1683" s="11"/>
      <c r="G1683" s="11">
        <v>2722</v>
      </c>
      <c r="H1683" s="11">
        <v>1364</v>
      </c>
      <c r="I1683" s="11">
        <v>0.06</v>
      </c>
      <c r="J1683" s="11"/>
      <c r="K1683" s="11"/>
      <c r="L1683" s="11">
        <v>316</v>
      </c>
      <c r="M1683" s="1" t="s">
        <v>71</v>
      </c>
      <c r="N1683" s="1" t="s">
        <v>77</v>
      </c>
      <c r="O1683" s="1" t="s">
        <v>304</v>
      </c>
    </row>
    <row r="1684" spans="1:15" x14ac:dyDescent="0.2">
      <c r="A1684" s="1" t="s">
        <v>302</v>
      </c>
      <c r="B1684" s="1" t="s">
        <v>303</v>
      </c>
      <c r="C1684" s="4">
        <v>44218</v>
      </c>
      <c r="D1684" s="11">
        <v>5081</v>
      </c>
      <c r="E1684" s="11"/>
      <c r="F1684" s="11"/>
      <c r="G1684" s="11">
        <v>2353</v>
      </c>
      <c r="H1684" s="11">
        <v>1694</v>
      </c>
      <c r="I1684" s="11">
        <v>0.12</v>
      </c>
      <c r="J1684" s="11"/>
      <c r="K1684" s="11"/>
      <c r="L1684" s="11">
        <v>393</v>
      </c>
      <c r="M1684" s="1" t="s">
        <v>71</v>
      </c>
      <c r="N1684" s="1" t="s">
        <v>77</v>
      </c>
      <c r="O1684" s="1" t="s">
        <v>304</v>
      </c>
    </row>
    <row r="1685" spans="1:15" x14ac:dyDescent="0.2">
      <c r="A1685" s="1" t="s">
        <v>302</v>
      </c>
      <c r="B1685" s="1" t="s">
        <v>303</v>
      </c>
      <c r="C1685" s="4">
        <v>44219</v>
      </c>
      <c r="D1685" s="11">
        <v>5594</v>
      </c>
      <c r="E1685" s="11"/>
      <c r="F1685" s="11"/>
      <c r="G1685" s="11">
        <v>513</v>
      </c>
      <c r="H1685" s="11">
        <v>1398</v>
      </c>
      <c r="I1685" s="11">
        <v>0.13</v>
      </c>
      <c r="J1685" s="11"/>
      <c r="K1685" s="11"/>
      <c r="L1685" s="11">
        <v>324</v>
      </c>
      <c r="M1685" s="1" t="s">
        <v>71</v>
      </c>
      <c r="N1685" s="1" t="s">
        <v>77</v>
      </c>
      <c r="O1685" s="1" t="s">
        <v>304</v>
      </c>
    </row>
    <row r="1686" spans="1:15" x14ac:dyDescent="0.2">
      <c r="A1686" s="1" t="s">
        <v>302</v>
      </c>
      <c r="B1686" s="1" t="s">
        <v>303</v>
      </c>
      <c r="C1686" s="4">
        <v>44220</v>
      </c>
      <c r="D1686" s="11">
        <v>6420</v>
      </c>
      <c r="E1686" s="11"/>
      <c r="F1686" s="11"/>
      <c r="G1686" s="11">
        <v>826</v>
      </c>
      <c r="H1686" s="11">
        <v>1284</v>
      </c>
      <c r="I1686" s="11">
        <v>0.15</v>
      </c>
      <c r="J1686" s="11"/>
      <c r="K1686" s="11"/>
      <c r="L1686" s="11">
        <v>298</v>
      </c>
      <c r="M1686" s="1" t="s">
        <v>71</v>
      </c>
      <c r="N1686" s="1" t="s">
        <v>77</v>
      </c>
      <c r="O1686" s="1" t="s">
        <v>304</v>
      </c>
    </row>
    <row r="1687" spans="1:15" x14ac:dyDescent="0.2">
      <c r="A1687" s="1" t="s">
        <v>305</v>
      </c>
      <c r="B1687" s="1" t="s">
        <v>306</v>
      </c>
      <c r="C1687" s="4">
        <v>44193</v>
      </c>
      <c r="D1687" s="11">
        <v>2000</v>
      </c>
      <c r="E1687" s="11">
        <v>2000</v>
      </c>
      <c r="F1687" s="11"/>
      <c r="G1687" s="11"/>
      <c r="H1687" s="11"/>
      <c r="I1687" s="11">
        <v>0.01</v>
      </c>
      <c r="J1687" s="11">
        <v>0.01</v>
      </c>
      <c r="K1687" s="11"/>
      <c r="L1687" s="11"/>
      <c r="M1687" s="1" t="s">
        <v>71</v>
      </c>
      <c r="N1687" s="1" t="s">
        <v>77</v>
      </c>
      <c r="O1687" s="1" t="s">
        <v>307</v>
      </c>
    </row>
    <row r="1688" spans="1:15" x14ac:dyDescent="0.2">
      <c r="A1688" s="1" t="s">
        <v>305</v>
      </c>
      <c r="B1688" s="1" t="s">
        <v>306</v>
      </c>
      <c r="C1688" s="4">
        <v>44194</v>
      </c>
      <c r="D1688" s="11">
        <v>6300</v>
      </c>
      <c r="E1688" s="11">
        <v>6300</v>
      </c>
      <c r="F1688" s="11"/>
      <c r="G1688" s="11">
        <v>4300</v>
      </c>
      <c r="H1688" s="11">
        <v>4300</v>
      </c>
      <c r="I1688" s="11">
        <v>0.02</v>
      </c>
      <c r="J1688" s="11">
        <v>0.02</v>
      </c>
      <c r="K1688" s="11"/>
      <c r="L1688" s="11">
        <v>114</v>
      </c>
      <c r="M1688" s="1" t="s">
        <v>71</v>
      </c>
      <c r="N1688" s="1" t="s">
        <v>77</v>
      </c>
      <c r="O1688" s="1" t="s">
        <v>307</v>
      </c>
    </row>
    <row r="1689" spans="1:15" x14ac:dyDescent="0.2">
      <c r="A1689" s="1" t="s">
        <v>305</v>
      </c>
      <c r="B1689" s="1" t="s">
        <v>306</v>
      </c>
      <c r="C1689" s="4">
        <v>44195</v>
      </c>
      <c r="D1689" s="11">
        <v>36300</v>
      </c>
      <c r="E1689" s="11">
        <v>36300</v>
      </c>
      <c r="F1689" s="11"/>
      <c r="G1689" s="11">
        <v>30000</v>
      </c>
      <c r="H1689" s="11">
        <v>17150</v>
      </c>
      <c r="I1689" s="11">
        <v>0.1</v>
      </c>
      <c r="J1689" s="11">
        <v>0.1</v>
      </c>
      <c r="K1689" s="11"/>
      <c r="L1689" s="11">
        <v>453</v>
      </c>
      <c r="M1689" s="1" t="s">
        <v>71</v>
      </c>
      <c r="N1689" s="1" t="s">
        <v>77</v>
      </c>
      <c r="O1689" s="1" t="s">
        <v>307</v>
      </c>
    </row>
    <row r="1690" spans="1:15" x14ac:dyDescent="0.2">
      <c r="A1690" s="1" t="s">
        <v>305</v>
      </c>
      <c r="B1690" s="1" t="s">
        <v>306</v>
      </c>
      <c r="C1690" s="4">
        <v>44196</v>
      </c>
      <c r="D1690" s="11">
        <v>47600</v>
      </c>
      <c r="E1690" s="11">
        <v>47600</v>
      </c>
      <c r="F1690" s="11"/>
      <c r="G1690" s="11">
        <v>11300</v>
      </c>
      <c r="H1690" s="11">
        <v>15200</v>
      </c>
      <c r="I1690" s="11">
        <v>0.13</v>
      </c>
      <c r="J1690" s="11">
        <v>0.13</v>
      </c>
      <c r="K1690" s="11"/>
      <c r="L1690" s="11">
        <v>402</v>
      </c>
      <c r="M1690" s="1" t="s">
        <v>71</v>
      </c>
      <c r="N1690" s="1" t="s">
        <v>77</v>
      </c>
      <c r="O1690" s="1" t="s">
        <v>307</v>
      </c>
    </row>
    <row r="1691" spans="1:15" x14ac:dyDescent="0.2">
      <c r="A1691" s="1" t="s">
        <v>305</v>
      </c>
      <c r="B1691" s="1" t="s">
        <v>306</v>
      </c>
      <c r="C1691" s="4">
        <v>44197</v>
      </c>
      <c r="D1691" s="11"/>
      <c r="E1691" s="11"/>
      <c r="F1691" s="11"/>
      <c r="G1691" s="11"/>
      <c r="H1691" s="11">
        <v>11749</v>
      </c>
      <c r="I1691" s="11"/>
      <c r="J1691" s="11"/>
      <c r="K1691" s="11"/>
      <c r="L1691" s="11">
        <v>310</v>
      </c>
      <c r="M1691" s="1" t="s">
        <v>71</v>
      </c>
      <c r="N1691" s="1" t="s">
        <v>77</v>
      </c>
      <c r="O1691" s="1" t="s">
        <v>307</v>
      </c>
    </row>
    <row r="1692" spans="1:15" x14ac:dyDescent="0.2">
      <c r="A1692" s="1" t="s">
        <v>305</v>
      </c>
      <c r="B1692" s="1" t="s">
        <v>306</v>
      </c>
      <c r="C1692" s="4">
        <v>44198</v>
      </c>
      <c r="D1692" s="11">
        <v>50391</v>
      </c>
      <c r="E1692" s="11">
        <v>50391</v>
      </c>
      <c r="F1692" s="11"/>
      <c r="G1692" s="11"/>
      <c r="H1692" s="11">
        <v>9678</v>
      </c>
      <c r="I1692" s="11">
        <v>0.13</v>
      </c>
      <c r="J1692" s="11">
        <v>0.13</v>
      </c>
      <c r="K1692" s="11"/>
      <c r="L1692" s="11">
        <v>256</v>
      </c>
      <c r="M1692" s="1" t="s">
        <v>71</v>
      </c>
      <c r="N1692" s="1" t="s">
        <v>77</v>
      </c>
      <c r="O1692" s="1" t="s">
        <v>307</v>
      </c>
    </row>
    <row r="1693" spans="1:15" x14ac:dyDescent="0.2">
      <c r="A1693" s="1" t="s">
        <v>305</v>
      </c>
      <c r="B1693" s="1" t="s">
        <v>306</v>
      </c>
      <c r="C1693" s="4">
        <v>44199</v>
      </c>
      <c r="D1693" s="11">
        <v>50833</v>
      </c>
      <c r="E1693" s="11">
        <v>50833</v>
      </c>
      <c r="F1693" s="11"/>
      <c r="G1693" s="11">
        <v>442</v>
      </c>
      <c r="H1693" s="11">
        <v>8139</v>
      </c>
      <c r="I1693" s="11">
        <v>0.13</v>
      </c>
      <c r="J1693" s="11">
        <v>0.13</v>
      </c>
      <c r="K1693" s="11"/>
      <c r="L1693" s="11">
        <v>215</v>
      </c>
      <c r="M1693" s="1" t="s">
        <v>71</v>
      </c>
      <c r="N1693" s="1" t="s">
        <v>77</v>
      </c>
      <c r="O1693" s="1" t="s">
        <v>307</v>
      </c>
    </row>
    <row r="1694" spans="1:15" x14ac:dyDescent="0.2">
      <c r="A1694" s="1" t="s">
        <v>305</v>
      </c>
      <c r="B1694" s="1" t="s">
        <v>306</v>
      </c>
      <c r="C1694" s="4">
        <v>44200</v>
      </c>
      <c r="D1694" s="11">
        <v>92220</v>
      </c>
      <c r="E1694" s="11">
        <v>92220</v>
      </c>
      <c r="F1694" s="11"/>
      <c r="G1694" s="11">
        <v>41387</v>
      </c>
      <c r="H1694" s="11">
        <v>12889</v>
      </c>
      <c r="I1694" s="11">
        <v>0.24</v>
      </c>
      <c r="J1694" s="11">
        <v>0.24</v>
      </c>
      <c r="K1694" s="11"/>
      <c r="L1694" s="11">
        <v>341</v>
      </c>
      <c r="M1694" s="1" t="s">
        <v>71</v>
      </c>
      <c r="N1694" s="1" t="s">
        <v>77</v>
      </c>
      <c r="O1694" s="1" t="s">
        <v>307</v>
      </c>
    </row>
    <row r="1695" spans="1:15" x14ac:dyDescent="0.2">
      <c r="A1695" s="1" t="s">
        <v>305</v>
      </c>
      <c r="B1695" s="1" t="s">
        <v>306</v>
      </c>
      <c r="C1695" s="4">
        <v>44201</v>
      </c>
      <c r="D1695" s="11">
        <v>140226</v>
      </c>
      <c r="E1695" s="11">
        <v>140226</v>
      </c>
      <c r="F1695" s="11"/>
      <c r="G1695" s="11">
        <v>48006</v>
      </c>
      <c r="H1695" s="11">
        <v>19132</v>
      </c>
      <c r="I1695" s="11">
        <v>0.37</v>
      </c>
      <c r="J1695" s="11">
        <v>0.37</v>
      </c>
      <c r="K1695" s="11"/>
      <c r="L1695" s="11">
        <v>506</v>
      </c>
      <c r="M1695" s="1" t="s">
        <v>71</v>
      </c>
      <c r="N1695" s="1" t="s">
        <v>77</v>
      </c>
      <c r="O1695" s="1" t="s">
        <v>307</v>
      </c>
    </row>
    <row r="1696" spans="1:15" x14ac:dyDescent="0.2">
      <c r="A1696" s="1" t="s">
        <v>305</v>
      </c>
      <c r="B1696" s="1" t="s">
        <v>306</v>
      </c>
      <c r="C1696" s="4">
        <v>44202</v>
      </c>
      <c r="D1696" s="11">
        <v>160359</v>
      </c>
      <c r="E1696" s="11">
        <v>160359</v>
      </c>
      <c r="F1696" s="11"/>
      <c r="G1696" s="11">
        <v>20133</v>
      </c>
      <c r="H1696" s="11">
        <v>17723</v>
      </c>
      <c r="I1696" s="11">
        <v>0.42</v>
      </c>
      <c r="J1696" s="11">
        <v>0.42</v>
      </c>
      <c r="K1696" s="11"/>
      <c r="L1696" s="11">
        <v>468</v>
      </c>
      <c r="M1696" s="1" t="s">
        <v>71</v>
      </c>
      <c r="N1696" s="1" t="s">
        <v>77</v>
      </c>
      <c r="O1696" s="1" t="s">
        <v>307</v>
      </c>
    </row>
    <row r="1697" spans="1:15" x14ac:dyDescent="0.2">
      <c r="A1697" s="1" t="s">
        <v>305</v>
      </c>
      <c r="B1697" s="1" t="s">
        <v>306</v>
      </c>
      <c r="C1697" s="4">
        <v>44203</v>
      </c>
      <c r="D1697" s="11">
        <v>188956</v>
      </c>
      <c r="E1697" s="11">
        <v>188956</v>
      </c>
      <c r="F1697" s="11"/>
      <c r="G1697" s="11">
        <v>28597</v>
      </c>
      <c r="H1697" s="11">
        <v>20194</v>
      </c>
      <c r="I1697" s="11">
        <v>0.5</v>
      </c>
      <c r="J1697" s="11">
        <v>0.5</v>
      </c>
      <c r="K1697" s="11"/>
      <c r="L1697" s="11">
        <v>534</v>
      </c>
      <c r="M1697" s="1" t="s">
        <v>71</v>
      </c>
      <c r="N1697" s="1" t="s">
        <v>77</v>
      </c>
      <c r="O1697" s="1" t="s">
        <v>307</v>
      </c>
    </row>
    <row r="1698" spans="1:15" x14ac:dyDescent="0.2">
      <c r="A1698" s="1" t="s">
        <v>305</v>
      </c>
      <c r="B1698" s="1" t="s">
        <v>306</v>
      </c>
      <c r="C1698" s="4">
        <v>44204</v>
      </c>
      <c r="D1698" s="11">
        <v>198787</v>
      </c>
      <c r="E1698" s="11">
        <v>198787</v>
      </c>
      <c r="F1698" s="11"/>
      <c r="G1698" s="11">
        <v>9831</v>
      </c>
      <c r="H1698" s="11">
        <v>21399</v>
      </c>
      <c r="I1698" s="11">
        <v>0.53</v>
      </c>
      <c r="J1698" s="11">
        <v>0.53</v>
      </c>
      <c r="K1698" s="11"/>
      <c r="L1698" s="11">
        <v>565</v>
      </c>
      <c r="M1698" s="1" t="s">
        <v>71</v>
      </c>
      <c r="N1698" s="1" t="s">
        <v>77</v>
      </c>
      <c r="O1698" s="1" t="s">
        <v>307</v>
      </c>
    </row>
    <row r="1699" spans="1:15" x14ac:dyDescent="0.2">
      <c r="A1699" s="1" t="s">
        <v>305</v>
      </c>
      <c r="B1699" s="1" t="s">
        <v>306</v>
      </c>
      <c r="C1699" s="4">
        <v>44205</v>
      </c>
      <c r="D1699" s="11">
        <v>200022</v>
      </c>
      <c r="E1699" s="11">
        <v>200022</v>
      </c>
      <c r="F1699" s="11"/>
      <c r="G1699" s="11">
        <v>1235</v>
      </c>
      <c r="H1699" s="11">
        <v>21376</v>
      </c>
      <c r="I1699" s="11">
        <v>0.53</v>
      </c>
      <c r="J1699" s="11">
        <v>0.53</v>
      </c>
      <c r="K1699" s="11"/>
      <c r="L1699" s="11">
        <v>565</v>
      </c>
      <c r="M1699" s="1" t="s">
        <v>71</v>
      </c>
      <c r="N1699" s="1" t="s">
        <v>77</v>
      </c>
      <c r="O1699" s="1" t="s">
        <v>307</v>
      </c>
    </row>
    <row r="1700" spans="1:15" x14ac:dyDescent="0.2">
      <c r="A1700" s="1" t="s">
        <v>305</v>
      </c>
      <c r="B1700" s="1" t="s">
        <v>306</v>
      </c>
      <c r="C1700" s="4">
        <v>44206</v>
      </c>
      <c r="D1700" s="11">
        <v>203053</v>
      </c>
      <c r="E1700" s="11">
        <v>203053</v>
      </c>
      <c r="F1700" s="11"/>
      <c r="G1700" s="11">
        <v>3031</v>
      </c>
      <c r="H1700" s="11">
        <v>21746</v>
      </c>
      <c r="I1700" s="11">
        <v>0.54</v>
      </c>
      <c r="J1700" s="11">
        <v>0.54</v>
      </c>
      <c r="K1700" s="11"/>
      <c r="L1700" s="11">
        <v>575</v>
      </c>
      <c r="M1700" s="1" t="s">
        <v>71</v>
      </c>
      <c r="N1700" s="1" t="s">
        <v>77</v>
      </c>
      <c r="O1700" s="1" t="s">
        <v>307</v>
      </c>
    </row>
    <row r="1701" spans="1:15" x14ac:dyDescent="0.2">
      <c r="A1701" s="1" t="s">
        <v>305</v>
      </c>
      <c r="B1701" s="1" t="s">
        <v>306</v>
      </c>
      <c r="C1701" s="4">
        <v>44207</v>
      </c>
      <c r="D1701" s="11">
        <v>257834</v>
      </c>
      <c r="E1701" s="11">
        <v>257834</v>
      </c>
      <c r="F1701" s="11"/>
      <c r="G1701" s="11">
        <v>54781</v>
      </c>
      <c r="H1701" s="11">
        <v>23659</v>
      </c>
      <c r="I1701" s="11">
        <v>0.68</v>
      </c>
      <c r="J1701" s="11">
        <v>0.68</v>
      </c>
      <c r="K1701" s="11"/>
      <c r="L1701" s="11">
        <v>625</v>
      </c>
      <c r="M1701" s="1" t="s">
        <v>71</v>
      </c>
      <c r="N1701" s="1" t="s">
        <v>77</v>
      </c>
      <c r="O1701" s="1" t="s">
        <v>307</v>
      </c>
    </row>
    <row r="1702" spans="1:15" x14ac:dyDescent="0.2">
      <c r="A1702" s="1" t="s">
        <v>305</v>
      </c>
      <c r="B1702" s="1" t="s">
        <v>306</v>
      </c>
      <c r="C1702" s="4">
        <v>44208</v>
      </c>
      <c r="D1702" s="11">
        <v>309620</v>
      </c>
      <c r="E1702" s="11">
        <v>309620</v>
      </c>
      <c r="F1702" s="11"/>
      <c r="G1702" s="11">
        <v>51786</v>
      </c>
      <c r="H1702" s="11">
        <v>24199</v>
      </c>
      <c r="I1702" s="11">
        <v>0.82</v>
      </c>
      <c r="J1702" s="11">
        <v>0.82</v>
      </c>
      <c r="K1702" s="11"/>
      <c r="L1702" s="11">
        <v>639</v>
      </c>
      <c r="M1702" s="1" t="s">
        <v>71</v>
      </c>
      <c r="N1702" s="1" t="s">
        <v>77</v>
      </c>
      <c r="O1702" s="1" t="s">
        <v>307</v>
      </c>
    </row>
    <row r="1703" spans="1:15" x14ac:dyDescent="0.2">
      <c r="A1703" s="1" t="s">
        <v>305</v>
      </c>
      <c r="B1703" s="1" t="s">
        <v>306</v>
      </c>
      <c r="C1703" s="4">
        <v>44209</v>
      </c>
      <c r="D1703" s="11">
        <v>369212</v>
      </c>
      <c r="E1703" s="11">
        <v>369212</v>
      </c>
      <c r="F1703" s="11"/>
      <c r="G1703" s="11">
        <v>59592</v>
      </c>
      <c r="H1703" s="11">
        <v>29836</v>
      </c>
      <c r="I1703" s="11">
        <v>0.98</v>
      </c>
      <c r="J1703" s="11">
        <v>0.98</v>
      </c>
      <c r="K1703" s="11"/>
      <c r="L1703" s="11">
        <v>788</v>
      </c>
      <c r="M1703" s="1" t="s">
        <v>71</v>
      </c>
      <c r="N1703" s="1" t="s">
        <v>77</v>
      </c>
      <c r="O1703" s="1" t="s">
        <v>307</v>
      </c>
    </row>
    <row r="1704" spans="1:15" x14ac:dyDescent="0.2">
      <c r="A1704" s="1" t="s">
        <v>305</v>
      </c>
      <c r="B1704" s="1" t="s">
        <v>306</v>
      </c>
      <c r="C1704" s="4">
        <v>44210</v>
      </c>
      <c r="D1704" s="11">
        <v>410480</v>
      </c>
      <c r="E1704" s="11">
        <v>410480</v>
      </c>
      <c r="F1704" s="11"/>
      <c r="G1704" s="11">
        <v>41268</v>
      </c>
      <c r="H1704" s="11">
        <v>31646</v>
      </c>
      <c r="I1704" s="11">
        <v>1.08</v>
      </c>
      <c r="J1704" s="11">
        <v>1.08</v>
      </c>
      <c r="K1704" s="11"/>
      <c r="L1704" s="11">
        <v>836</v>
      </c>
      <c r="M1704" s="1" t="s">
        <v>71</v>
      </c>
      <c r="N1704" s="1" t="s">
        <v>77</v>
      </c>
      <c r="O1704" s="1" t="s">
        <v>307</v>
      </c>
    </row>
    <row r="1705" spans="1:15" x14ac:dyDescent="0.2">
      <c r="A1705" s="1" t="s">
        <v>305</v>
      </c>
      <c r="B1705" s="1" t="s">
        <v>306</v>
      </c>
      <c r="C1705" s="4">
        <v>44211</v>
      </c>
      <c r="D1705" s="11">
        <v>436963</v>
      </c>
      <c r="E1705" s="11">
        <v>436963</v>
      </c>
      <c r="F1705" s="11"/>
      <c r="G1705" s="11">
        <v>26483</v>
      </c>
      <c r="H1705" s="11">
        <v>34025</v>
      </c>
      <c r="I1705" s="11">
        <v>1.1499999999999999</v>
      </c>
      <c r="J1705" s="11">
        <v>1.1499999999999999</v>
      </c>
      <c r="K1705" s="11"/>
      <c r="L1705" s="11">
        <v>899</v>
      </c>
      <c r="M1705" s="1" t="s">
        <v>71</v>
      </c>
      <c r="N1705" s="1" t="s">
        <v>77</v>
      </c>
      <c r="O1705" s="1" t="s">
        <v>307</v>
      </c>
    </row>
    <row r="1706" spans="1:15" x14ac:dyDescent="0.2">
      <c r="A1706" s="1" t="s">
        <v>305</v>
      </c>
      <c r="B1706" s="1" t="s">
        <v>306</v>
      </c>
      <c r="C1706" s="4">
        <v>44212</v>
      </c>
      <c r="D1706" s="11">
        <v>457303</v>
      </c>
      <c r="E1706" s="11">
        <v>457303</v>
      </c>
      <c r="F1706" s="11"/>
      <c r="G1706" s="11">
        <v>20340</v>
      </c>
      <c r="H1706" s="11">
        <v>36754</v>
      </c>
      <c r="I1706" s="11">
        <v>1.21</v>
      </c>
      <c r="J1706" s="11">
        <v>1.21</v>
      </c>
      <c r="K1706" s="11"/>
      <c r="L1706" s="11">
        <v>971</v>
      </c>
      <c r="M1706" s="1" t="s">
        <v>71</v>
      </c>
      <c r="N1706" s="1" t="s">
        <v>77</v>
      </c>
      <c r="O1706" s="1" t="s">
        <v>307</v>
      </c>
    </row>
    <row r="1707" spans="1:15" x14ac:dyDescent="0.2">
      <c r="A1707" s="1" t="s">
        <v>305</v>
      </c>
      <c r="B1707" s="1" t="s">
        <v>306</v>
      </c>
      <c r="C1707" s="4">
        <v>44213</v>
      </c>
      <c r="D1707" s="11">
        <v>469466</v>
      </c>
      <c r="E1707" s="11">
        <v>468795</v>
      </c>
      <c r="F1707" s="11">
        <v>671</v>
      </c>
      <c r="G1707" s="11">
        <v>12163</v>
      </c>
      <c r="H1707" s="11">
        <v>38059</v>
      </c>
      <c r="I1707" s="11">
        <v>1.24</v>
      </c>
      <c r="J1707" s="11">
        <v>1.24</v>
      </c>
      <c r="K1707" s="11">
        <v>0</v>
      </c>
      <c r="L1707" s="11">
        <v>1006</v>
      </c>
      <c r="M1707" s="1" t="s">
        <v>71</v>
      </c>
      <c r="N1707" s="1" t="s">
        <v>77</v>
      </c>
      <c r="O1707" s="1" t="s">
        <v>307</v>
      </c>
    </row>
    <row r="1708" spans="1:15" x14ac:dyDescent="0.2">
      <c r="A1708" s="1" t="s">
        <v>305</v>
      </c>
      <c r="B1708" s="1" t="s">
        <v>306</v>
      </c>
      <c r="C1708" s="4">
        <v>44214</v>
      </c>
      <c r="D1708" s="11">
        <v>495164</v>
      </c>
      <c r="E1708" s="11">
        <v>491696</v>
      </c>
      <c r="F1708" s="11">
        <v>3468</v>
      </c>
      <c r="G1708" s="11">
        <v>25698</v>
      </c>
      <c r="H1708" s="11">
        <v>33904</v>
      </c>
      <c r="I1708" s="11">
        <v>1.31</v>
      </c>
      <c r="J1708" s="11">
        <v>1.3</v>
      </c>
      <c r="K1708" s="11">
        <v>0.01</v>
      </c>
      <c r="L1708" s="11">
        <v>896</v>
      </c>
      <c r="M1708" s="1" t="s">
        <v>71</v>
      </c>
      <c r="N1708" s="1" t="s">
        <v>77</v>
      </c>
      <c r="O1708" s="1" t="s">
        <v>307</v>
      </c>
    </row>
    <row r="1709" spans="1:15" x14ac:dyDescent="0.2">
      <c r="A1709" s="1" t="s">
        <v>305</v>
      </c>
      <c r="B1709" s="1" t="s">
        <v>306</v>
      </c>
      <c r="C1709" s="4">
        <v>44215</v>
      </c>
      <c r="D1709" s="11">
        <v>541229</v>
      </c>
      <c r="E1709" s="11">
        <v>530055</v>
      </c>
      <c r="F1709" s="11">
        <v>11174</v>
      </c>
      <c r="G1709" s="11">
        <v>46065</v>
      </c>
      <c r="H1709" s="11">
        <v>33087</v>
      </c>
      <c r="I1709" s="11">
        <v>1.43</v>
      </c>
      <c r="J1709" s="11">
        <v>1.4</v>
      </c>
      <c r="K1709" s="11">
        <v>0.03</v>
      </c>
      <c r="L1709" s="11">
        <v>874</v>
      </c>
      <c r="M1709" s="1" t="s">
        <v>71</v>
      </c>
      <c r="N1709" s="1" t="s">
        <v>77</v>
      </c>
      <c r="O1709" s="1" t="s">
        <v>307</v>
      </c>
    </row>
    <row r="1710" spans="1:15" x14ac:dyDescent="0.2">
      <c r="A1710" s="1" t="s">
        <v>305</v>
      </c>
      <c r="B1710" s="1" t="s">
        <v>306</v>
      </c>
      <c r="C1710" s="4">
        <v>44216</v>
      </c>
      <c r="D1710" s="11">
        <v>591785</v>
      </c>
      <c r="E1710" s="11">
        <v>566793</v>
      </c>
      <c r="F1710" s="11">
        <v>24992</v>
      </c>
      <c r="G1710" s="11">
        <v>50556</v>
      </c>
      <c r="H1710" s="11">
        <v>31796</v>
      </c>
      <c r="I1710" s="11">
        <v>1.56</v>
      </c>
      <c r="J1710" s="11">
        <v>1.5</v>
      </c>
      <c r="K1710" s="11">
        <v>7.0000000000000007E-2</v>
      </c>
      <c r="L1710" s="11">
        <v>840</v>
      </c>
      <c r="M1710" s="1" t="s">
        <v>71</v>
      </c>
      <c r="N1710" s="1" t="s">
        <v>77</v>
      </c>
      <c r="O1710" s="1" t="s">
        <v>307</v>
      </c>
    </row>
    <row r="1711" spans="1:15" x14ac:dyDescent="0.2">
      <c r="A1711" s="1" t="s">
        <v>305</v>
      </c>
      <c r="B1711" s="1" t="s">
        <v>306</v>
      </c>
      <c r="C1711" s="4">
        <v>44217</v>
      </c>
      <c r="D1711" s="11">
        <v>644999</v>
      </c>
      <c r="E1711" s="11">
        <v>605313</v>
      </c>
      <c r="F1711" s="11">
        <v>39686</v>
      </c>
      <c r="G1711" s="11">
        <v>53214</v>
      </c>
      <c r="H1711" s="11">
        <v>33503</v>
      </c>
      <c r="I1711" s="11">
        <v>1.7</v>
      </c>
      <c r="J1711" s="11">
        <v>1.6</v>
      </c>
      <c r="K1711" s="11">
        <v>0.1</v>
      </c>
      <c r="L1711" s="11">
        <v>885</v>
      </c>
      <c r="M1711" s="1" t="s">
        <v>71</v>
      </c>
      <c r="N1711" s="1" t="s">
        <v>77</v>
      </c>
      <c r="O1711" s="1" t="s">
        <v>307</v>
      </c>
    </row>
    <row r="1712" spans="1:15" x14ac:dyDescent="0.2">
      <c r="A1712" s="1" t="s">
        <v>305</v>
      </c>
      <c r="B1712" s="1" t="s">
        <v>306</v>
      </c>
      <c r="C1712" s="4">
        <v>44218</v>
      </c>
      <c r="D1712" s="11">
        <v>684277</v>
      </c>
      <c r="E1712" s="11">
        <v>638798</v>
      </c>
      <c r="F1712" s="11">
        <v>45479</v>
      </c>
      <c r="G1712" s="11">
        <v>39278</v>
      </c>
      <c r="H1712" s="11">
        <v>35331</v>
      </c>
      <c r="I1712" s="11">
        <v>1.81</v>
      </c>
      <c r="J1712" s="11">
        <v>1.69</v>
      </c>
      <c r="K1712" s="11">
        <v>0.12</v>
      </c>
      <c r="L1712" s="11">
        <v>934</v>
      </c>
      <c r="M1712" s="1" t="s">
        <v>71</v>
      </c>
      <c r="N1712" s="1" t="s">
        <v>77</v>
      </c>
      <c r="O1712" s="1" t="s">
        <v>307</v>
      </c>
    </row>
    <row r="1713" spans="1:15" x14ac:dyDescent="0.2">
      <c r="A1713" s="1" t="s">
        <v>305</v>
      </c>
      <c r="B1713" s="1" t="s">
        <v>306</v>
      </c>
      <c r="C1713" s="4">
        <v>44219</v>
      </c>
      <c r="D1713" s="11">
        <v>701164</v>
      </c>
      <c r="E1713" s="11">
        <v>654184</v>
      </c>
      <c r="F1713" s="11">
        <v>46980</v>
      </c>
      <c r="G1713" s="11">
        <v>16887</v>
      </c>
      <c r="H1713" s="11">
        <v>34837</v>
      </c>
      <c r="I1713" s="11">
        <v>1.85</v>
      </c>
      <c r="J1713" s="11">
        <v>1.73</v>
      </c>
      <c r="K1713" s="11">
        <v>0.12</v>
      </c>
      <c r="L1713" s="11">
        <v>920</v>
      </c>
      <c r="M1713" s="1" t="s">
        <v>71</v>
      </c>
      <c r="N1713" s="1" t="s">
        <v>77</v>
      </c>
      <c r="O1713" s="1" t="s">
        <v>307</v>
      </c>
    </row>
    <row r="1714" spans="1:15" x14ac:dyDescent="0.2">
      <c r="A1714" s="1" t="s">
        <v>305</v>
      </c>
      <c r="B1714" s="1" t="s">
        <v>306</v>
      </c>
      <c r="C1714" s="4">
        <v>44220</v>
      </c>
      <c r="D1714" s="11">
        <v>707474</v>
      </c>
      <c r="E1714" s="11">
        <v>659753</v>
      </c>
      <c r="F1714" s="11">
        <v>47721</v>
      </c>
      <c r="G1714" s="11">
        <v>6310</v>
      </c>
      <c r="H1714" s="11">
        <v>34001</v>
      </c>
      <c r="I1714" s="11">
        <v>1.87</v>
      </c>
      <c r="J1714" s="11">
        <v>1.74</v>
      </c>
      <c r="K1714" s="11">
        <v>0.13</v>
      </c>
      <c r="L1714" s="11">
        <v>898</v>
      </c>
      <c r="M1714" s="1" t="s">
        <v>71</v>
      </c>
      <c r="N1714" s="1" t="s">
        <v>77</v>
      </c>
      <c r="O1714" s="1" t="s">
        <v>307</v>
      </c>
    </row>
    <row r="1715" spans="1:15" x14ac:dyDescent="0.2">
      <c r="A1715" s="1" t="s">
        <v>305</v>
      </c>
      <c r="B1715" s="1" t="s">
        <v>306</v>
      </c>
      <c r="C1715" s="4">
        <v>44221</v>
      </c>
      <c r="D1715" s="11">
        <v>776987</v>
      </c>
      <c r="E1715" s="11">
        <v>701222</v>
      </c>
      <c r="F1715" s="11">
        <v>75765</v>
      </c>
      <c r="G1715" s="11">
        <v>69513</v>
      </c>
      <c r="H1715" s="11">
        <v>40260</v>
      </c>
      <c r="I1715" s="11">
        <v>2.0499999999999998</v>
      </c>
      <c r="J1715" s="11">
        <v>1.85</v>
      </c>
      <c r="K1715" s="11">
        <v>0.2</v>
      </c>
      <c r="L1715" s="11">
        <v>1064</v>
      </c>
      <c r="M1715" s="1" t="s">
        <v>71</v>
      </c>
      <c r="N1715" s="1" t="s">
        <v>77</v>
      </c>
      <c r="O1715" s="1" t="s">
        <v>307</v>
      </c>
    </row>
    <row r="1716" spans="1:15" x14ac:dyDescent="0.2">
      <c r="A1716" s="1" t="s">
        <v>305</v>
      </c>
      <c r="B1716" s="1" t="s">
        <v>306</v>
      </c>
      <c r="C1716" s="4">
        <v>44222</v>
      </c>
      <c r="D1716" s="11">
        <v>905457</v>
      </c>
      <c r="E1716" s="11">
        <v>782413</v>
      </c>
      <c r="F1716" s="11">
        <v>123044</v>
      </c>
      <c r="G1716" s="11">
        <v>128470</v>
      </c>
      <c r="H1716" s="11">
        <v>52033</v>
      </c>
      <c r="I1716" s="11">
        <v>2.39</v>
      </c>
      <c r="J1716" s="11">
        <v>2.0699999999999998</v>
      </c>
      <c r="K1716" s="11">
        <v>0.33</v>
      </c>
      <c r="L1716" s="11">
        <v>1375</v>
      </c>
      <c r="M1716" s="1" t="s">
        <v>71</v>
      </c>
      <c r="N1716" s="1" t="s">
        <v>77</v>
      </c>
      <c r="O1716" s="1" t="s">
        <v>307</v>
      </c>
    </row>
    <row r="1717" spans="1:15" x14ac:dyDescent="0.2">
      <c r="A1717" s="1" t="s">
        <v>305</v>
      </c>
      <c r="B1717" s="1" t="s">
        <v>306</v>
      </c>
      <c r="C1717" s="4">
        <v>44223</v>
      </c>
      <c r="D1717" s="11">
        <v>1008253</v>
      </c>
      <c r="E1717" s="11">
        <v>858474</v>
      </c>
      <c r="F1717" s="11">
        <v>149779</v>
      </c>
      <c r="G1717" s="11">
        <v>102796</v>
      </c>
      <c r="H1717" s="11">
        <v>59495</v>
      </c>
      <c r="I1717" s="11">
        <v>2.66</v>
      </c>
      <c r="J1717" s="11">
        <v>2.27</v>
      </c>
      <c r="K1717" s="11">
        <v>0.4</v>
      </c>
      <c r="L1717" s="11">
        <v>1572</v>
      </c>
      <c r="M1717" s="1" t="s">
        <v>71</v>
      </c>
      <c r="N1717" s="1" t="s">
        <v>77</v>
      </c>
      <c r="O1717" s="1" t="s">
        <v>307</v>
      </c>
    </row>
    <row r="1718" spans="1:15" x14ac:dyDescent="0.2">
      <c r="A1718" s="1" t="s">
        <v>305</v>
      </c>
      <c r="B1718" s="1" t="s">
        <v>306</v>
      </c>
      <c r="C1718" s="4">
        <v>44224</v>
      </c>
      <c r="D1718" s="11">
        <v>1097036</v>
      </c>
      <c r="E1718" s="11">
        <v>917908</v>
      </c>
      <c r="F1718" s="11">
        <v>179128</v>
      </c>
      <c r="G1718" s="11">
        <v>88783</v>
      </c>
      <c r="H1718" s="11">
        <v>64577</v>
      </c>
      <c r="I1718" s="11">
        <v>2.9</v>
      </c>
      <c r="J1718" s="11">
        <v>2.4300000000000002</v>
      </c>
      <c r="K1718" s="11">
        <v>0.47</v>
      </c>
      <c r="L1718" s="11">
        <v>1706</v>
      </c>
      <c r="M1718" s="1" t="s">
        <v>71</v>
      </c>
      <c r="N1718" s="1" t="s">
        <v>77</v>
      </c>
      <c r="O1718" s="1" t="s">
        <v>307</v>
      </c>
    </row>
    <row r="1719" spans="1:15" x14ac:dyDescent="0.2">
      <c r="A1719" s="1" t="s">
        <v>305</v>
      </c>
      <c r="B1719" s="1" t="s">
        <v>306</v>
      </c>
      <c r="C1719" s="4">
        <v>44225</v>
      </c>
      <c r="D1719" s="11">
        <v>1141081</v>
      </c>
      <c r="E1719" s="11">
        <v>945600</v>
      </c>
      <c r="F1719" s="11">
        <v>195481</v>
      </c>
      <c r="G1719" s="11">
        <v>44045</v>
      </c>
      <c r="H1719" s="11">
        <v>65258</v>
      </c>
      <c r="I1719" s="11">
        <v>3.02</v>
      </c>
      <c r="J1719" s="11">
        <v>2.5</v>
      </c>
      <c r="K1719" s="11">
        <v>0.52</v>
      </c>
      <c r="L1719" s="11">
        <v>1724</v>
      </c>
      <c r="M1719" s="1" t="s">
        <v>71</v>
      </c>
      <c r="N1719" s="1" t="s">
        <v>77</v>
      </c>
      <c r="O1719" s="1" t="s">
        <v>307</v>
      </c>
    </row>
    <row r="1720" spans="1:15" x14ac:dyDescent="0.2">
      <c r="A1720" s="1" t="s">
        <v>305</v>
      </c>
      <c r="B1720" s="1" t="s">
        <v>306</v>
      </c>
      <c r="C1720" s="4">
        <v>44226</v>
      </c>
      <c r="D1720" s="11">
        <v>1156931</v>
      </c>
      <c r="E1720" s="11">
        <v>958453</v>
      </c>
      <c r="F1720" s="11">
        <v>198478</v>
      </c>
      <c r="G1720" s="11">
        <v>15850</v>
      </c>
      <c r="H1720" s="11">
        <v>65110</v>
      </c>
      <c r="I1720" s="11">
        <v>3.06</v>
      </c>
      <c r="J1720" s="11">
        <v>2.5299999999999998</v>
      </c>
      <c r="K1720" s="11">
        <v>0.52</v>
      </c>
      <c r="L1720" s="11">
        <v>1720</v>
      </c>
      <c r="M1720" s="1" t="s">
        <v>71</v>
      </c>
      <c r="N1720" s="1" t="s">
        <v>77</v>
      </c>
      <c r="O1720" s="1" t="s">
        <v>307</v>
      </c>
    </row>
    <row r="1721" spans="1:15" x14ac:dyDescent="0.2">
      <c r="A1721" s="1" t="s">
        <v>305</v>
      </c>
      <c r="B1721" s="1" t="s">
        <v>306</v>
      </c>
      <c r="C1721" s="4">
        <v>44227</v>
      </c>
      <c r="D1721" s="11">
        <v>1176904</v>
      </c>
      <c r="E1721" s="11">
        <v>976367</v>
      </c>
      <c r="F1721" s="11">
        <v>200537</v>
      </c>
      <c r="G1721" s="11">
        <v>19973</v>
      </c>
      <c r="H1721" s="11">
        <v>67061</v>
      </c>
      <c r="I1721" s="11">
        <v>3.11</v>
      </c>
      <c r="J1721" s="11">
        <v>2.58</v>
      </c>
      <c r="K1721" s="11">
        <v>0.53</v>
      </c>
      <c r="L1721" s="11">
        <v>1772</v>
      </c>
      <c r="M1721" s="1" t="s">
        <v>71</v>
      </c>
      <c r="N1721" s="1" t="s">
        <v>77</v>
      </c>
      <c r="O1721" s="1" t="s">
        <v>307</v>
      </c>
    </row>
    <row r="1722" spans="1:15" x14ac:dyDescent="0.2">
      <c r="A1722" s="1" t="s">
        <v>305</v>
      </c>
      <c r="B1722" s="1" t="s">
        <v>306</v>
      </c>
      <c r="C1722" s="4">
        <v>44228</v>
      </c>
      <c r="D1722" s="11">
        <v>1231716</v>
      </c>
      <c r="E1722" s="11">
        <v>998587</v>
      </c>
      <c r="F1722" s="11">
        <v>233129</v>
      </c>
      <c r="G1722" s="11">
        <v>54812</v>
      </c>
      <c r="H1722" s="11">
        <v>64961</v>
      </c>
      <c r="I1722" s="11">
        <v>3.25</v>
      </c>
      <c r="J1722" s="11">
        <v>2.64</v>
      </c>
      <c r="K1722" s="11">
        <v>0.62</v>
      </c>
      <c r="L1722" s="11">
        <v>1716</v>
      </c>
      <c r="M1722" s="1" t="s">
        <v>71</v>
      </c>
      <c r="N1722" s="1" t="s">
        <v>77</v>
      </c>
      <c r="O1722" s="1" t="s">
        <v>307</v>
      </c>
    </row>
    <row r="1723" spans="1:15" x14ac:dyDescent="0.2">
      <c r="A1723" s="1" t="s">
        <v>305</v>
      </c>
      <c r="B1723" s="1" t="s">
        <v>306</v>
      </c>
      <c r="C1723" s="4">
        <v>44229</v>
      </c>
      <c r="D1723" s="11">
        <v>1342435</v>
      </c>
      <c r="E1723" s="11">
        <v>1053245</v>
      </c>
      <c r="F1723" s="11">
        <v>289190</v>
      </c>
      <c r="G1723" s="11">
        <v>110719</v>
      </c>
      <c r="H1723" s="11">
        <v>62425</v>
      </c>
      <c r="I1723" s="11">
        <v>3.55</v>
      </c>
      <c r="J1723" s="11">
        <v>2.78</v>
      </c>
      <c r="K1723" s="11">
        <v>0.76</v>
      </c>
      <c r="L1723" s="11">
        <v>1649</v>
      </c>
      <c r="M1723" s="1" t="s">
        <v>71</v>
      </c>
      <c r="N1723" s="1" t="s">
        <v>77</v>
      </c>
      <c r="O1723" s="1" t="s">
        <v>307</v>
      </c>
    </row>
    <row r="1724" spans="1:15" x14ac:dyDescent="0.2">
      <c r="A1724" s="1" t="s">
        <v>305</v>
      </c>
      <c r="B1724" s="1" t="s">
        <v>306</v>
      </c>
      <c r="C1724" s="4">
        <v>44230</v>
      </c>
      <c r="D1724" s="11">
        <v>1461578</v>
      </c>
      <c r="E1724" s="11">
        <v>1117146</v>
      </c>
      <c r="F1724" s="11">
        <v>344432</v>
      </c>
      <c r="G1724" s="11">
        <v>119143</v>
      </c>
      <c r="H1724" s="11">
        <v>64761</v>
      </c>
      <c r="I1724" s="11">
        <v>3.86</v>
      </c>
      <c r="J1724" s="11">
        <v>2.95</v>
      </c>
      <c r="K1724" s="11">
        <v>0.91</v>
      </c>
      <c r="L1724" s="11">
        <v>1711</v>
      </c>
      <c r="M1724" s="1" t="s">
        <v>71</v>
      </c>
      <c r="N1724" s="1" t="s">
        <v>77</v>
      </c>
      <c r="O1724" s="1" t="s">
        <v>307</v>
      </c>
    </row>
    <row r="1725" spans="1:15" x14ac:dyDescent="0.2">
      <c r="A1725" s="1" t="s">
        <v>305</v>
      </c>
      <c r="B1725" s="1" t="s">
        <v>306</v>
      </c>
      <c r="C1725" s="4">
        <v>44231</v>
      </c>
      <c r="D1725" s="11">
        <v>1566604</v>
      </c>
      <c r="E1725" s="11">
        <v>1171229</v>
      </c>
      <c r="F1725" s="11">
        <v>395375</v>
      </c>
      <c r="G1725" s="11">
        <v>105026</v>
      </c>
      <c r="H1725" s="11">
        <v>67081</v>
      </c>
      <c r="I1725" s="11">
        <v>4.1399999999999997</v>
      </c>
      <c r="J1725" s="11">
        <v>3.09</v>
      </c>
      <c r="K1725" s="11">
        <v>1.04</v>
      </c>
      <c r="L1725" s="11">
        <v>1772</v>
      </c>
      <c r="M1725" s="1" t="s">
        <v>71</v>
      </c>
      <c r="N1725" s="1" t="s">
        <v>77</v>
      </c>
      <c r="O1725" s="1" t="s">
        <v>307</v>
      </c>
    </row>
    <row r="1726" spans="1:15" x14ac:dyDescent="0.2">
      <c r="A1726" s="1" t="s">
        <v>305</v>
      </c>
      <c r="B1726" s="1" t="s">
        <v>306</v>
      </c>
      <c r="C1726" s="4">
        <v>44232</v>
      </c>
      <c r="D1726" s="11">
        <v>1617764</v>
      </c>
      <c r="E1726" s="11">
        <v>1193034</v>
      </c>
      <c r="F1726" s="11">
        <v>424730</v>
      </c>
      <c r="G1726" s="11">
        <v>51160</v>
      </c>
      <c r="H1726" s="11">
        <v>68098</v>
      </c>
      <c r="I1726" s="11">
        <v>4.2699999999999996</v>
      </c>
      <c r="J1726" s="11">
        <v>3.15</v>
      </c>
      <c r="K1726" s="11">
        <v>1.1200000000000001</v>
      </c>
      <c r="L1726" s="11">
        <v>1799</v>
      </c>
      <c r="M1726" s="1" t="s">
        <v>71</v>
      </c>
      <c r="N1726" s="1" t="s">
        <v>77</v>
      </c>
      <c r="O1726" s="1" t="s">
        <v>307</v>
      </c>
    </row>
    <row r="1727" spans="1:15" x14ac:dyDescent="0.2">
      <c r="A1727" s="1" t="s">
        <v>305</v>
      </c>
      <c r="B1727" s="1" t="s">
        <v>306</v>
      </c>
      <c r="C1727" s="4">
        <v>44233</v>
      </c>
      <c r="D1727" s="11">
        <v>1641158</v>
      </c>
      <c r="E1727" s="11">
        <v>1200793</v>
      </c>
      <c r="F1727" s="11">
        <v>440365</v>
      </c>
      <c r="G1727" s="11">
        <v>23394</v>
      </c>
      <c r="H1727" s="11">
        <v>69175</v>
      </c>
      <c r="I1727" s="11">
        <v>4.34</v>
      </c>
      <c r="J1727" s="11">
        <v>3.17</v>
      </c>
      <c r="K1727" s="11">
        <v>1.1599999999999999</v>
      </c>
      <c r="L1727" s="11">
        <v>1828</v>
      </c>
      <c r="M1727" s="1" t="s">
        <v>71</v>
      </c>
      <c r="N1727" s="1" t="s">
        <v>77</v>
      </c>
      <c r="O1727" s="1" t="s">
        <v>307</v>
      </c>
    </row>
    <row r="1728" spans="1:15" x14ac:dyDescent="0.2">
      <c r="A1728" s="1" t="s">
        <v>308</v>
      </c>
      <c r="B1728" s="1" t="s">
        <v>309</v>
      </c>
      <c r="C1728" s="4">
        <v>44193</v>
      </c>
      <c r="D1728" s="11">
        <v>4828</v>
      </c>
      <c r="E1728" s="11">
        <v>4828</v>
      </c>
      <c r="F1728" s="11"/>
      <c r="G1728" s="11"/>
      <c r="H1728" s="11"/>
      <c r="I1728" s="11">
        <v>0.05</v>
      </c>
      <c r="J1728" s="11">
        <v>0.05</v>
      </c>
      <c r="K1728" s="11"/>
      <c r="L1728" s="11"/>
      <c r="M1728" s="1" t="s">
        <v>71</v>
      </c>
      <c r="N1728" s="1" t="s">
        <v>250</v>
      </c>
      <c r="O1728" s="1" t="s">
        <v>310</v>
      </c>
    </row>
    <row r="1729" spans="1:15" x14ac:dyDescent="0.2">
      <c r="A1729" s="1" t="s">
        <v>308</v>
      </c>
      <c r="B1729" s="1" t="s">
        <v>309</v>
      </c>
      <c r="C1729" s="4">
        <v>44194</v>
      </c>
      <c r="D1729" s="11">
        <v>16701</v>
      </c>
      <c r="E1729" s="11">
        <v>16701</v>
      </c>
      <c r="F1729" s="11"/>
      <c r="G1729" s="11">
        <v>11873</v>
      </c>
      <c r="H1729" s="11">
        <v>11873</v>
      </c>
      <c r="I1729" s="11">
        <v>0.16</v>
      </c>
      <c r="J1729" s="11">
        <v>0.16</v>
      </c>
      <c r="K1729" s="11"/>
      <c r="L1729" s="11">
        <v>1164</v>
      </c>
      <c r="M1729" s="1" t="s">
        <v>71</v>
      </c>
      <c r="N1729" s="1" t="s">
        <v>250</v>
      </c>
      <c r="O1729" s="1" t="s">
        <v>310</v>
      </c>
    </row>
    <row r="1730" spans="1:15" x14ac:dyDescent="0.2">
      <c r="A1730" s="1" t="s">
        <v>308</v>
      </c>
      <c r="B1730" s="1" t="s">
        <v>309</v>
      </c>
      <c r="C1730" s="4">
        <v>44195</v>
      </c>
      <c r="D1730" s="11">
        <v>26850</v>
      </c>
      <c r="E1730" s="11">
        <v>26850</v>
      </c>
      <c r="F1730" s="11"/>
      <c r="G1730" s="11">
        <v>10149</v>
      </c>
      <c r="H1730" s="11">
        <v>11011</v>
      </c>
      <c r="I1730" s="11">
        <v>0.26</v>
      </c>
      <c r="J1730" s="11">
        <v>0.26</v>
      </c>
      <c r="K1730" s="11"/>
      <c r="L1730" s="11">
        <v>1080</v>
      </c>
      <c r="M1730" s="1" t="s">
        <v>71</v>
      </c>
      <c r="N1730" s="1" t="s">
        <v>250</v>
      </c>
      <c r="O1730" s="1" t="s">
        <v>310</v>
      </c>
    </row>
    <row r="1731" spans="1:15" x14ac:dyDescent="0.2">
      <c r="A1731" s="1" t="s">
        <v>308</v>
      </c>
      <c r="B1731" s="1" t="s">
        <v>309</v>
      </c>
      <c r="C1731" s="4">
        <v>44196</v>
      </c>
      <c r="D1731" s="11"/>
      <c r="E1731" s="11"/>
      <c r="F1731" s="11"/>
      <c r="G1731" s="11"/>
      <c r="H1731" s="11">
        <v>7770</v>
      </c>
      <c r="I1731" s="11"/>
      <c r="J1731" s="11"/>
      <c r="K1731" s="11"/>
      <c r="L1731" s="11">
        <v>762</v>
      </c>
      <c r="M1731" s="1" t="s">
        <v>71</v>
      </c>
      <c r="N1731" s="1" t="s">
        <v>250</v>
      </c>
      <c r="O1731" s="1" t="s">
        <v>310</v>
      </c>
    </row>
    <row r="1732" spans="1:15" x14ac:dyDescent="0.2">
      <c r="A1732" s="1" t="s">
        <v>308</v>
      </c>
      <c r="B1732" s="1" t="s">
        <v>309</v>
      </c>
      <c r="C1732" s="4">
        <v>44197</v>
      </c>
      <c r="D1732" s="11"/>
      <c r="E1732" s="11"/>
      <c r="F1732" s="11"/>
      <c r="G1732" s="11"/>
      <c r="H1732" s="11">
        <v>6149</v>
      </c>
      <c r="I1732" s="11"/>
      <c r="J1732" s="11"/>
      <c r="K1732" s="11"/>
      <c r="L1732" s="11">
        <v>603</v>
      </c>
      <c r="M1732" s="1" t="s">
        <v>71</v>
      </c>
      <c r="N1732" s="1" t="s">
        <v>250</v>
      </c>
      <c r="O1732" s="1" t="s">
        <v>310</v>
      </c>
    </row>
    <row r="1733" spans="1:15" x14ac:dyDescent="0.2">
      <c r="A1733" s="1" t="s">
        <v>308</v>
      </c>
      <c r="B1733" s="1" t="s">
        <v>309</v>
      </c>
      <c r="C1733" s="4">
        <v>44198</v>
      </c>
      <c r="D1733" s="11"/>
      <c r="E1733" s="11"/>
      <c r="F1733" s="11"/>
      <c r="G1733" s="11"/>
      <c r="H1733" s="11">
        <v>5177</v>
      </c>
      <c r="I1733" s="11"/>
      <c r="J1733" s="11"/>
      <c r="K1733" s="11"/>
      <c r="L1733" s="11">
        <v>508</v>
      </c>
      <c r="M1733" s="1" t="s">
        <v>71</v>
      </c>
      <c r="N1733" s="1" t="s">
        <v>250</v>
      </c>
      <c r="O1733" s="1" t="s">
        <v>310</v>
      </c>
    </row>
    <row r="1734" spans="1:15" x14ac:dyDescent="0.2">
      <c r="A1734" s="1" t="s">
        <v>308</v>
      </c>
      <c r="B1734" s="1" t="s">
        <v>309</v>
      </c>
      <c r="C1734" s="4">
        <v>44199</v>
      </c>
      <c r="D1734" s="11">
        <v>32000</v>
      </c>
      <c r="E1734" s="11">
        <v>32000</v>
      </c>
      <c r="F1734" s="11"/>
      <c r="G1734" s="11"/>
      <c r="H1734" s="11">
        <v>4529</v>
      </c>
      <c r="I1734" s="11">
        <v>0.31</v>
      </c>
      <c r="J1734" s="11">
        <v>0.31</v>
      </c>
      <c r="K1734" s="11"/>
      <c r="L1734" s="11">
        <v>444</v>
      </c>
      <c r="M1734" s="1" t="s">
        <v>71</v>
      </c>
      <c r="N1734" s="1" t="s">
        <v>250</v>
      </c>
      <c r="O1734" s="1" t="s">
        <v>310</v>
      </c>
    </row>
    <row r="1735" spans="1:15" x14ac:dyDescent="0.2">
      <c r="A1735" s="1" t="s">
        <v>308</v>
      </c>
      <c r="B1735" s="1" t="s">
        <v>309</v>
      </c>
      <c r="C1735" s="4">
        <v>44200</v>
      </c>
      <c r="D1735" s="11"/>
      <c r="E1735" s="11"/>
      <c r="F1735" s="11"/>
      <c r="G1735" s="11"/>
      <c r="H1735" s="11">
        <v>4360</v>
      </c>
      <c r="I1735" s="11"/>
      <c r="J1735" s="11"/>
      <c r="K1735" s="11"/>
      <c r="L1735" s="11">
        <v>428</v>
      </c>
      <c r="M1735" s="1" t="s">
        <v>71</v>
      </c>
      <c r="N1735" s="1" t="s">
        <v>250</v>
      </c>
      <c r="O1735" s="1" t="s">
        <v>310</v>
      </c>
    </row>
    <row r="1736" spans="1:15" x14ac:dyDescent="0.2">
      <c r="A1736" s="1" t="s">
        <v>308</v>
      </c>
      <c r="B1736" s="1" t="s">
        <v>309</v>
      </c>
      <c r="C1736" s="4">
        <v>44201</v>
      </c>
      <c r="D1736" s="11"/>
      <c r="E1736" s="11"/>
      <c r="F1736" s="11"/>
      <c r="G1736" s="11"/>
      <c r="H1736" s="11">
        <v>3141</v>
      </c>
      <c r="I1736" s="11"/>
      <c r="J1736" s="11"/>
      <c r="K1736" s="11"/>
      <c r="L1736" s="11">
        <v>308</v>
      </c>
      <c r="M1736" s="1" t="s">
        <v>71</v>
      </c>
      <c r="N1736" s="1" t="s">
        <v>250</v>
      </c>
      <c r="O1736" s="1" t="s">
        <v>310</v>
      </c>
    </row>
    <row r="1737" spans="1:15" x14ac:dyDescent="0.2">
      <c r="A1737" s="1" t="s">
        <v>308</v>
      </c>
      <c r="B1737" s="1" t="s">
        <v>309</v>
      </c>
      <c r="C1737" s="4">
        <v>44202</v>
      </c>
      <c r="D1737" s="11">
        <v>42035</v>
      </c>
      <c r="E1737" s="11">
        <v>42035</v>
      </c>
      <c r="F1737" s="11"/>
      <c r="G1737" s="11"/>
      <c r="H1737" s="11">
        <v>2169</v>
      </c>
      <c r="I1737" s="11">
        <v>0.41</v>
      </c>
      <c r="J1737" s="11">
        <v>0.41</v>
      </c>
      <c r="K1737" s="11"/>
      <c r="L1737" s="11">
        <v>213</v>
      </c>
      <c r="M1737" s="1" t="s">
        <v>71</v>
      </c>
      <c r="N1737" s="1" t="s">
        <v>250</v>
      </c>
      <c r="O1737" s="1" t="s">
        <v>310</v>
      </c>
    </row>
    <row r="1738" spans="1:15" x14ac:dyDescent="0.2">
      <c r="A1738" s="1" t="s">
        <v>308</v>
      </c>
      <c r="B1738" s="1" t="s">
        <v>309</v>
      </c>
      <c r="C1738" s="4">
        <v>44203</v>
      </c>
      <c r="D1738" s="11"/>
      <c r="E1738" s="11"/>
      <c r="F1738" s="11"/>
      <c r="G1738" s="11"/>
      <c r="H1738" s="11">
        <v>3983</v>
      </c>
      <c r="I1738" s="11"/>
      <c r="J1738" s="11"/>
      <c r="K1738" s="11"/>
      <c r="L1738" s="11">
        <v>391</v>
      </c>
      <c r="M1738" s="1" t="s">
        <v>71</v>
      </c>
      <c r="N1738" s="1" t="s">
        <v>250</v>
      </c>
      <c r="O1738" s="1" t="s">
        <v>310</v>
      </c>
    </row>
    <row r="1739" spans="1:15" x14ac:dyDescent="0.2">
      <c r="A1739" s="1" t="s">
        <v>308</v>
      </c>
      <c r="B1739" s="1" t="s">
        <v>309</v>
      </c>
      <c r="C1739" s="4">
        <v>44204</v>
      </c>
      <c r="D1739" s="11">
        <v>70000</v>
      </c>
      <c r="E1739" s="11">
        <v>70000</v>
      </c>
      <c r="F1739" s="11"/>
      <c r="G1739" s="11"/>
      <c r="H1739" s="11">
        <v>5796</v>
      </c>
      <c r="I1739" s="11">
        <v>0.69</v>
      </c>
      <c r="J1739" s="11">
        <v>0.69</v>
      </c>
      <c r="K1739" s="11"/>
      <c r="L1739" s="11">
        <v>568</v>
      </c>
      <c r="M1739" s="1" t="s">
        <v>71</v>
      </c>
      <c r="N1739" s="1" t="s">
        <v>250</v>
      </c>
      <c r="O1739" s="1" t="s">
        <v>310</v>
      </c>
    </row>
    <row r="1740" spans="1:15" x14ac:dyDescent="0.2">
      <c r="A1740" s="1" t="s">
        <v>308</v>
      </c>
      <c r="B1740" s="1" t="s">
        <v>309</v>
      </c>
      <c r="C1740" s="4">
        <v>44205</v>
      </c>
      <c r="D1740" s="11"/>
      <c r="E1740" s="11"/>
      <c r="F1740" s="11"/>
      <c r="G1740" s="11"/>
      <c r="H1740" s="11">
        <v>6347</v>
      </c>
      <c r="I1740" s="11"/>
      <c r="J1740" s="11"/>
      <c r="K1740" s="11"/>
      <c r="L1740" s="11">
        <v>622</v>
      </c>
      <c r="M1740" s="1" t="s">
        <v>71</v>
      </c>
      <c r="N1740" s="1" t="s">
        <v>250</v>
      </c>
      <c r="O1740" s="1" t="s">
        <v>310</v>
      </c>
    </row>
    <row r="1741" spans="1:15" x14ac:dyDescent="0.2">
      <c r="A1741" s="1" t="s">
        <v>308</v>
      </c>
      <c r="B1741" s="1" t="s">
        <v>309</v>
      </c>
      <c r="C1741" s="4">
        <v>44206</v>
      </c>
      <c r="D1741" s="11"/>
      <c r="E1741" s="11"/>
      <c r="F1741" s="11"/>
      <c r="G1741" s="11"/>
      <c r="H1741" s="11">
        <v>6898</v>
      </c>
      <c r="I1741" s="11"/>
      <c r="J1741" s="11"/>
      <c r="K1741" s="11"/>
      <c r="L1741" s="11">
        <v>676</v>
      </c>
      <c r="M1741" s="1" t="s">
        <v>71</v>
      </c>
      <c r="N1741" s="1" t="s">
        <v>250</v>
      </c>
      <c r="O1741" s="1" t="s">
        <v>310</v>
      </c>
    </row>
    <row r="1742" spans="1:15" x14ac:dyDescent="0.2">
      <c r="A1742" s="1" t="s">
        <v>308</v>
      </c>
      <c r="B1742" s="1" t="s">
        <v>309</v>
      </c>
      <c r="C1742" s="4">
        <v>44207</v>
      </c>
      <c r="D1742" s="11"/>
      <c r="E1742" s="11"/>
      <c r="F1742" s="11"/>
      <c r="G1742" s="11"/>
      <c r="H1742" s="11">
        <v>7155</v>
      </c>
      <c r="I1742" s="11"/>
      <c r="J1742" s="11"/>
      <c r="K1742" s="11"/>
      <c r="L1742" s="11">
        <v>702</v>
      </c>
      <c r="M1742" s="1" t="s">
        <v>71</v>
      </c>
      <c r="N1742" s="1" t="s">
        <v>250</v>
      </c>
      <c r="O1742" s="1" t="s">
        <v>310</v>
      </c>
    </row>
    <row r="1743" spans="1:15" x14ac:dyDescent="0.2">
      <c r="A1743" s="1" t="s">
        <v>308</v>
      </c>
      <c r="B1743" s="1" t="s">
        <v>309</v>
      </c>
      <c r="C1743" s="4">
        <v>44208</v>
      </c>
      <c r="D1743" s="11"/>
      <c r="E1743" s="11"/>
      <c r="F1743" s="11"/>
      <c r="G1743" s="11"/>
      <c r="H1743" s="11">
        <v>7412</v>
      </c>
      <c r="I1743" s="11"/>
      <c r="J1743" s="11"/>
      <c r="K1743" s="11"/>
      <c r="L1743" s="11">
        <v>727</v>
      </c>
      <c r="M1743" s="1" t="s">
        <v>71</v>
      </c>
      <c r="N1743" s="1" t="s">
        <v>250</v>
      </c>
      <c r="O1743" s="1" t="s">
        <v>310</v>
      </c>
    </row>
    <row r="1744" spans="1:15" x14ac:dyDescent="0.2">
      <c r="A1744" s="1" t="s">
        <v>308</v>
      </c>
      <c r="B1744" s="1" t="s">
        <v>309</v>
      </c>
      <c r="C1744" s="4">
        <v>44209</v>
      </c>
      <c r="D1744" s="11"/>
      <c r="E1744" s="11"/>
      <c r="F1744" s="11"/>
      <c r="G1744" s="11"/>
      <c r="H1744" s="11">
        <v>7668</v>
      </c>
      <c r="I1744" s="11"/>
      <c r="J1744" s="11"/>
      <c r="K1744" s="11"/>
      <c r="L1744" s="11">
        <v>752</v>
      </c>
      <c r="M1744" s="1" t="s">
        <v>71</v>
      </c>
      <c r="N1744" s="1" t="s">
        <v>250</v>
      </c>
      <c r="O1744" s="1" t="s">
        <v>310</v>
      </c>
    </row>
    <row r="1745" spans="1:15" x14ac:dyDescent="0.2">
      <c r="A1745" s="1" t="s">
        <v>308</v>
      </c>
      <c r="B1745" s="1" t="s">
        <v>309</v>
      </c>
      <c r="C1745" s="4">
        <v>44210</v>
      </c>
      <c r="D1745" s="11"/>
      <c r="E1745" s="11"/>
      <c r="F1745" s="11"/>
      <c r="G1745" s="11"/>
      <c r="H1745" s="11">
        <v>6406</v>
      </c>
      <c r="I1745" s="11"/>
      <c r="J1745" s="11"/>
      <c r="K1745" s="11"/>
      <c r="L1745" s="11">
        <v>628</v>
      </c>
      <c r="M1745" s="1" t="s">
        <v>71</v>
      </c>
      <c r="N1745" s="1" t="s">
        <v>250</v>
      </c>
      <c r="O1745" s="1" t="s">
        <v>310</v>
      </c>
    </row>
    <row r="1746" spans="1:15" x14ac:dyDescent="0.2">
      <c r="A1746" s="1" t="s">
        <v>308</v>
      </c>
      <c r="B1746" s="1" t="s">
        <v>309</v>
      </c>
      <c r="C1746" s="4">
        <v>44211</v>
      </c>
      <c r="D1746" s="11">
        <v>106000</v>
      </c>
      <c r="E1746" s="11">
        <v>106000</v>
      </c>
      <c r="F1746" s="11"/>
      <c r="G1746" s="11"/>
      <c r="H1746" s="11">
        <v>5143</v>
      </c>
      <c r="I1746" s="11">
        <v>1.04</v>
      </c>
      <c r="J1746" s="11">
        <v>1.04</v>
      </c>
      <c r="K1746" s="11"/>
      <c r="L1746" s="11">
        <v>504</v>
      </c>
      <c r="M1746" s="1" t="s">
        <v>71</v>
      </c>
      <c r="N1746" s="1" t="s">
        <v>250</v>
      </c>
      <c r="O1746" s="1" t="s">
        <v>310</v>
      </c>
    </row>
    <row r="1747" spans="1:15" x14ac:dyDescent="0.2">
      <c r="A1747" s="1" t="s">
        <v>308</v>
      </c>
      <c r="B1747" s="1" t="s">
        <v>309</v>
      </c>
      <c r="C1747" s="4">
        <v>44212</v>
      </c>
      <c r="D1747" s="11"/>
      <c r="E1747" s="11"/>
      <c r="F1747" s="11"/>
      <c r="G1747" s="11"/>
      <c r="H1747" s="11">
        <v>6571</v>
      </c>
      <c r="I1747" s="11"/>
      <c r="J1747" s="11"/>
      <c r="K1747" s="11"/>
      <c r="L1747" s="11">
        <v>644</v>
      </c>
      <c r="M1747" s="1" t="s">
        <v>71</v>
      </c>
      <c r="N1747" s="1" t="s">
        <v>250</v>
      </c>
      <c r="O1747" s="1" t="s">
        <v>310</v>
      </c>
    </row>
    <row r="1748" spans="1:15" x14ac:dyDescent="0.2">
      <c r="A1748" s="1" t="s">
        <v>308</v>
      </c>
      <c r="B1748" s="1" t="s">
        <v>309</v>
      </c>
      <c r="C1748" s="4">
        <v>44213</v>
      </c>
      <c r="D1748" s="11"/>
      <c r="E1748" s="11"/>
      <c r="F1748" s="11"/>
      <c r="G1748" s="11"/>
      <c r="H1748" s="11">
        <v>8000</v>
      </c>
      <c r="I1748" s="11"/>
      <c r="J1748" s="11"/>
      <c r="K1748" s="11"/>
      <c r="L1748" s="11">
        <v>785</v>
      </c>
      <c r="M1748" s="1" t="s">
        <v>71</v>
      </c>
      <c r="N1748" s="1" t="s">
        <v>250</v>
      </c>
      <c r="O1748" s="1" t="s">
        <v>310</v>
      </c>
    </row>
    <row r="1749" spans="1:15" x14ac:dyDescent="0.2">
      <c r="A1749" s="1" t="s">
        <v>308</v>
      </c>
      <c r="B1749" s="1" t="s">
        <v>309</v>
      </c>
      <c r="C1749" s="4">
        <v>44214</v>
      </c>
      <c r="D1749" s="11"/>
      <c r="E1749" s="11"/>
      <c r="F1749" s="11"/>
      <c r="G1749" s="11"/>
      <c r="H1749" s="11">
        <v>9429</v>
      </c>
      <c r="I1749" s="11"/>
      <c r="J1749" s="11"/>
      <c r="K1749" s="11"/>
      <c r="L1749" s="11">
        <v>925</v>
      </c>
      <c r="M1749" s="1" t="s">
        <v>71</v>
      </c>
      <c r="N1749" s="1" t="s">
        <v>250</v>
      </c>
      <c r="O1749" s="1" t="s">
        <v>310</v>
      </c>
    </row>
    <row r="1750" spans="1:15" x14ac:dyDescent="0.2">
      <c r="A1750" s="1" t="s">
        <v>308</v>
      </c>
      <c r="B1750" s="1" t="s">
        <v>309</v>
      </c>
      <c r="C1750" s="4">
        <v>44215</v>
      </c>
      <c r="D1750" s="11"/>
      <c r="E1750" s="11"/>
      <c r="F1750" s="11"/>
      <c r="G1750" s="11"/>
      <c r="H1750" s="11">
        <v>10857</v>
      </c>
      <c r="I1750" s="11"/>
      <c r="J1750" s="11"/>
      <c r="K1750" s="11"/>
      <c r="L1750" s="11">
        <v>1065</v>
      </c>
      <c r="M1750" s="1" t="s">
        <v>71</v>
      </c>
      <c r="N1750" s="1" t="s">
        <v>250</v>
      </c>
      <c r="O1750" s="1" t="s">
        <v>310</v>
      </c>
    </row>
    <row r="1751" spans="1:15" x14ac:dyDescent="0.2">
      <c r="A1751" s="1" t="s">
        <v>308</v>
      </c>
      <c r="B1751" s="1" t="s">
        <v>309</v>
      </c>
      <c r="C1751" s="4">
        <v>44216</v>
      </c>
      <c r="D1751" s="11"/>
      <c r="E1751" s="11"/>
      <c r="F1751" s="11"/>
      <c r="G1751" s="11"/>
      <c r="H1751" s="11">
        <v>12286</v>
      </c>
      <c r="I1751" s="11"/>
      <c r="J1751" s="11"/>
      <c r="K1751" s="11"/>
      <c r="L1751" s="11">
        <v>1205</v>
      </c>
      <c r="M1751" s="1" t="s">
        <v>71</v>
      </c>
      <c r="N1751" s="1" t="s">
        <v>250</v>
      </c>
      <c r="O1751" s="1" t="s">
        <v>310</v>
      </c>
    </row>
    <row r="1752" spans="1:15" x14ac:dyDescent="0.2">
      <c r="A1752" s="1" t="s">
        <v>308</v>
      </c>
      <c r="B1752" s="1" t="s">
        <v>309</v>
      </c>
      <c r="C1752" s="4">
        <v>44217</v>
      </c>
      <c r="D1752" s="11"/>
      <c r="E1752" s="11"/>
      <c r="F1752" s="11"/>
      <c r="G1752" s="11"/>
      <c r="H1752" s="11">
        <v>13714</v>
      </c>
      <c r="I1752" s="11"/>
      <c r="J1752" s="11"/>
      <c r="K1752" s="11"/>
      <c r="L1752" s="11">
        <v>1345</v>
      </c>
      <c r="M1752" s="1" t="s">
        <v>71</v>
      </c>
      <c r="N1752" s="1" t="s">
        <v>250</v>
      </c>
      <c r="O1752" s="1" t="s">
        <v>310</v>
      </c>
    </row>
    <row r="1753" spans="1:15" x14ac:dyDescent="0.2">
      <c r="A1753" s="1" t="s">
        <v>308</v>
      </c>
      <c r="B1753" s="1" t="s">
        <v>309</v>
      </c>
      <c r="C1753" s="4">
        <v>44218</v>
      </c>
      <c r="D1753" s="11">
        <v>212000</v>
      </c>
      <c r="E1753" s="11"/>
      <c r="F1753" s="11"/>
      <c r="G1753" s="11"/>
      <c r="H1753" s="11">
        <v>15143</v>
      </c>
      <c r="I1753" s="11">
        <v>2.08</v>
      </c>
      <c r="J1753" s="11"/>
      <c r="K1753" s="11"/>
      <c r="L1753" s="11">
        <v>1485</v>
      </c>
      <c r="M1753" s="1" t="s">
        <v>71</v>
      </c>
      <c r="N1753" s="1" t="s">
        <v>250</v>
      </c>
      <c r="O1753" s="1" t="s">
        <v>310</v>
      </c>
    </row>
    <row r="1754" spans="1:15" x14ac:dyDescent="0.2">
      <c r="A1754" s="1" t="s">
        <v>308</v>
      </c>
      <c r="B1754" s="1" t="s">
        <v>309</v>
      </c>
      <c r="C1754" s="4">
        <v>44219</v>
      </c>
      <c r="D1754" s="11">
        <v>232725</v>
      </c>
      <c r="E1754" s="11"/>
      <c r="F1754" s="11"/>
      <c r="G1754" s="11">
        <v>20725</v>
      </c>
      <c r="H1754" s="11">
        <v>15940</v>
      </c>
      <c r="I1754" s="11">
        <v>2.2799999999999998</v>
      </c>
      <c r="J1754" s="11"/>
      <c r="K1754" s="11"/>
      <c r="L1754" s="11">
        <v>1563</v>
      </c>
      <c r="M1754" s="1" t="s">
        <v>71</v>
      </c>
      <c r="N1754" s="1" t="s">
        <v>250</v>
      </c>
      <c r="O1754" s="1" t="s">
        <v>310</v>
      </c>
    </row>
    <row r="1755" spans="1:15" x14ac:dyDescent="0.2">
      <c r="A1755" s="1" t="s">
        <v>308</v>
      </c>
      <c r="B1755" s="1" t="s">
        <v>309</v>
      </c>
      <c r="C1755" s="4">
        <v>44220</v>
      </c>
      <c r="D1755" s="11"/>
      <c r="E1755" s="11"/>
      <c r="F1755" s="11"/>
      <c r="G1755" s="11"/>
      <c r="H1755" s="11">
        <v>15242</v>
      </c>
      <c r="I1755" s="11"/>
      <c r="J1755" s="11"/>
      <c r="K1755" s="11"/>
      <c r="L1755" s="11">
        <v>1495</v>
      </c>
      <c r="M1755" s="1" t="s">
        <v>71</v>
      </c>
      <c r="N1755" s="1" t="s">
        <v>250</v>
      </c>
      <c r="O1755" s="1" t="s">
        <v>310</v>
      </c>
    </row>
    <row r="1756" spans="1:15" x14ac:dyDescent="0.2">
      <c r="A1756" s="1" t="s">
        <v>308</v>
      </c>
      <c r="B1756" s="1" t="s">
        <v>309</v>
      </c>
      <c r="C1756" s="4">
        <v>44221</v>
      </c>
      <c r="D1756" s="11"/>
      <c r="E1756" s="11"/>
      <c r="F1756" s="11"/>
      <c r="G1756" s="11"/>
      <c r="H1756" s="11">
        <v>14545</v>
      </c>
      <c r="I1756" s="11"/>
      <c r="J1756" s="11"/>
      <c r="K1756" s="11"/>
      <c r="L1756" s="11">
        <v>1426</v>
      </c>
      <c r="M1756" s="1" t="s">
        <v>71</v>
      </c>
      <c r="N1756" s="1" t="s">
        <v>250</v>
      </c>
      <c r="O1756" s="1" t="s">
        <v>310</v>
      </c>
    </row>
    <row r="1757" spans="1:15" x14ac:dyDescent="0.2">
      <c r="A1757" s="1" t="s">
        <v>308</v>
      </c>
      <c r="B1757" s="1" t="s">
        <v>309</v>
      </c>
      <c r="C1757" s="4">
        <v>44222</v>
      </c>
      <c r="D1757" s="11">
        <v>263499</v>
      </c>
      <c r="E1757" s="11">
        <v>225499</v>
      </c>
      <c r="F1757" s="11">
        <v>38000</v>
      </c>
      <c r="G1757" s="11"/>
      <c r="H1757" s="11">
        <v>13847</v>
      </c>
      <c r="I1757" s="11">
        <v>2.58</v>
      </c>
      <c r="J1757" s="11">
        <v>2.21</v>
      </c>
      <c r="K1757" s="11">
        <v>0.37</v>
      </c>
      <c r="L1757" s="11">
        <v>1358</v>
      </c>
      <c r="M1757" s="1" t="s">
        <v>71</v>
      </c>
      <c r="N1757" s="1" t="s">
        <v>250</v>
      </c>
      <c r="O1757" s="1" t="s">
        <v>310</v>
      </c>
    </row>
    <row r="1758" spans="1:15" x14ac:dyDescent="0.2">
      <c r="A1758" s="1" t="s">
        <v>308</v>
      </c>
      <c r="B1758" s="1" t="s">
        <v>309</v>
      </c>
      <c r="C1758" s="4">
        <v>44223</v>
      </c>
      <c r="D1758" s="11">
        <v>278413</v>
      </c>
      <c r="E1758" s="11"/>
      <c r="F1758" s="11"/>
      <c r="G1758" s="11">
        <v>14914</v>
      </c>
      <c r="H1758" s="11">
        <v>13814</v>
      </c>
      <c r="I1758" s="11">
        <v>2.73</v>
      </c>
      <c r="J1758" s="11"/>
      <c r="K1758" s="11"/>
      <c r="L1758" s="11">
        <v>1355</v>
      </c>
      <c r="M1758" s="1" t="s">
        <v>71</v>
      </c>
      <c r="N1758" s="1" t="s">
        <v>250</v>
      </c>
      <c r="O1758" s="1" t="s">
        <v>310</v>
      </c>
    </row>
    <row r="1759" spans="1:15" x14ac:dyDescent="0.2">
      <c r="A1759" s="1" t="s">
        <v>308</v>
      </c>
      <c r="B1759" s="1" t="s">
        <v>309</v>
      </c>
      <c r="C1759" s="4">
        <v>44224</v>
      </c>
      <c r="D1759" s="11">
        <v>296004</v>
      </c>
      <c r="E1759" s="11"/>
      <c r="F1759" s="11"/>
      <c r="G1759" s="11">
        <v>17591</v>
      </c>
      <c r="H1759" s="11">
        <v>14164</v>
      </c>
      <c r="I1759" s="11">
        <v>2.9</v>
      </c>
      <c r="J1759" s="11"/>
      <c r="K1759" s="11"/>
      <c r="L1759" s="11">
        <v>1389</v>
      </c>
      <c r="M1759" s="1" t="s">
        <v>71</v>
      </c>
      <c r="N1759" s="1" t="s">
        <v>250</v>
      </c>
      <c r="O1759" s="1" t="s">
        <v>310</v>
      </c>
    </row>
    <row r="1760" spans="1:15" x14ac:dyDescent="0.2">
      <c r="A1760" s="1" t="s">
        <v>308</v>
      </c>
      <c r="B1760" s="1" t="s">
        <v>309</v>
      </c>
      <c r="C1760" s="4">
        <v>44225</v>
      </c>
      <c r="D1760" s="11">
        <v>315737</v>
      </c>
      <c r="E1760" s="11"/>
      <c r="F1760" s="11"/>
      <c r="G1760" s="11">
        <v>19733</v>
      </c>
      <c r="H1760" s="11">
        <v>14820</v>
      </c>
      <c r="I1760" s="11">
        <v>3.1</v>
      </c>
      <c r="J1760" s="11"/>
      <c r="K1760" s="11"/>
      <c r="L1760" s="11">
        <v>1453</v>
      </c>
      <c r="M1760" s="1" t="s">
        <v>71</v>
      </c>
      <c r="N1760" s="1" t="s">
        <v>250</v>
      </c>
      <c r="O1760" s="1" t="s">
        <v>310</v>
      </c>
    </row>
    <row r="1761" spans="1:15" x14ac:dyDescent="0.2">
      <c r="A1761" s="1" t="s">
        <v>308</v>
      </c>
      <c r="B1761" s="1" t="s">
        <v>309</v>
      </c>
      <c r="C1761" s="4">
        <v>44226</v>
      </c>
      <c r="D1761" s="11">
        <v>330233</v>
      </c>
      <c r="E1761" s="11"/>
      <c r="F1761" s="11"/>
      <c r="G1761" s="11">
        <v>14496</v>
      </c>
      <c r="H1761" s="11">
        <v>13930</v>
      </c>
      <c r="I1761" s="11">
        <v>3.24</v>
      </c>
      <c r="J1761" s="11"/>
      <c r="K1761" s="11"/>
      <c r="L1761" s="11">
        <v>1366</v>
      </c>
      <c r="M1761" s="1" t="s">
        <v>71</v>
      </c>
      <c r="N1761" s="1" t="s">
        <v>250</v>
      </c>
      <c r="O1761" s="1" t="s">
        <v>310</v>
      </c>
    </row>
    <row r="1762" spans="1:15" x14ac:dyDescent="0.2">
      <c r="A1762" s="1" t="s">
        <v>308</v>
      </c>
      <c r="B1762" s="1" t="s">
        <v>309</v>
      </c>
      <c r="C1762" s="4">
        <v>44227</v>
      </c>
      <c r="D1762" s="11">
        <v>336771</v>
      </c>
      <c r="E1762" s="11">
        <v>268386</v>
      </c>
      <c r="F1762" s="11">
        <v>68385</v>
      </c>
      <c r="G1762" s="11">
        <v>6538</v>
      </c>
      <c r="H1762" s="11">
        <v>13398</v>
      </c>
      <c r="I1762" s="11">
        <v>3.3</v>
      </c>
      <c r="J1762" s="11">
        <v>2.63</v>
      </c>
      <c r="K1762" s="11">
        <v>0.67</v>
      </c>
      <c r="L1762" s="11">
        <v>1314</v>
      </c>
      <c r="M1762" s="1" t="s">
        <v>71</v>
      </c>
      <c r="N1762" s="1" t="s">
        <v>250</v>
      </c>
      <c r="O1762" s="1" t="s">
        <v>310</v>
      </c>
    </row>
    <row r="1763" spans="1:15" x14ac:dyDescent="0.2">
      <c r="A1763" s="1" t="s">
        <v>308</v>
      </c>
      <c r="B1763" s="1" t="s">
        <v>309</v>
      </c>
      <c r="C1763" s="4">
        <v>44228</v>
      </c>
      <c r="D1763" s="11">
        <v>338566</v>
      </c>
      <c r="E1763" s="11">
        <v>269814</v>
      </c>
      <c r="F1763" s="11">
        <v>68755</v>
      </c>
      <c r="G1763" s="11">
        <v>1795</v>
      </c>
      <c r="H1763" s="11">
        <v>12189</v>
      </c>
      <c r="I1763" s="11">
        <v>3.32</v>
      </c>
      <c r="J1763" s="11">
        <v>2.65</v>
      </c>
      <c r="K1763" s="11">
        <v>0.67</v>
      </c>
      <c r="L1763" s="11">
        <v>1195</v>
      </c>
      <c r="M1763" s="1" t="s">
        <v>71</v>
      </c>
      <c r="N1763" s="1" t="s">
        <v>250</v>
      </c>
      <c r="O1763" s="1" t="s">
        <v>310</v>
      </c>
    </row>
    <row r="1764" spans="1:15" x14ac:dyDescent="0.2">
      <c r="A1764" s="1" t="s">
        <v>308</v>
      </c>
      <c r="B1764" s="1" t="s">
        <v>309</v>
      </c>
      <c r="C1764" s="4">
        <v>44229</v>
      </c>
      <c r="D1764" s="11"/>
      <c r="E1764" s="11"/>
      <c r="F1764" s="11"/>
      <c r="G1764" s="11"/>
      <c r="H1764" s="11">
        <v>11608</v>
      </c>
      <c r="I1764" s="11"/>
      <c r="J1764" s="11"/>
      <c r="K1764" s="11"/>
      <c r="L1764" s="11">
        <v>1138</v>
      </c>
      <c r="M1764" s="1" t="s">
        <v>71</v>
      </c>
      <c r="N1764" s="1" t="s">
        <v>250</v>
      </c>
      <c r="O1764" s="1" t="s">
        <v>310</v>
      </c>
    </row>
    <row r="1765" spans="1:15" x14ac:dyDescent="0.2">
      <c r="A1765" s="1" t="s">
        <v>308</v>
      </c>
      <c r="B1765" s="1" t="s">
        <v>309</v>
      </c>
      <c r="C1765" s="4">
        <v>44230</v>
      </c>
      <c r="D1765" s="11">
        <v>350945</v>
      </c>
      <c r="E1765" s="11">
        <v>275093</v>
      </c>
      <c r="F1765" s="11">
        <v>75852</v>
      </c>
      <c r="G1765" s="11"/>
      <c r="H1765" s="11">
        <v>10362</v>
      </c>
      <c r="I1765" s="11">
        <v>3.44</v>
      </c>
      <c r="J1765" s="11">
        <v>2.7</v>
      </c>
      <c r="K1765" s="11">
        <v>0.74</v>
      </c>
      <c r="L1765" s="11">
        <v>1016</v>
      </c>
      <c r="M1765" s="1" t="s">
        <v>71</v>
      </c>
      <c r="N1765" s="1" t="s">
        <v>250</v>
      </c>
      <c r="O1765" s="1" t="s">
        <v>310</v>
      </c>
    </row>
    <row r="1766" spans="1:15" x14ac:dyDescent="0.2">
      <c r="A1766" s="1" t="s">
        <v>308</v>
      </c>
      <c r="B1766" s="1" t="s">
        <v>309</v>
      </c>
      <c r="C1766" s="4">
        <v>44231</v>
      </c>
      <c r="D1766" s="11">
        <v>364211</v>
      </c>
      <c r="E1766" s="11">
        <v>279236</v>
      </c>
      <c r="F1766" s="11">
        <v>84975</v>
      </c>
      <c r="G1766" s="11">
        <v>13266</v>
      </c>
      <c r="H1766" s="11">
        <v>9744</v>
      </c>
      <c r="I1766" s="11">
        <v>3.57</v>
      </c>
      <c r="J1766" s="11">
        <v>2.74</v>
      </c>
      <c r="K1766" s="11">
        <v>0.83</v>
      </c>
      <c r="L1766" s="11">
        <v>956</v>
      </c>
      <c r="M1766" s="1" t="s">
        <v>71</v>
      </c>
      <c r="N1766" s="1" t="s">
        <v>250</v>
      </c>
      <c r="O1766" s="1" t="s">
        <v>310</v>
      </c>
    </row>
    <row r="1767" spans="1:15" x14ac:dyDescent="0.2">
      <c r="A1767" s="1" t="s">
        <v>308</v>
      </c>
      <c r="B1767" s="1" t="s">
        <v>309</v>
      </c>
      <c r="C1767" s="4">
        <v>44232</v>
      </c>
      <c r="D1767" s="11"/>
      <c r="E1767" s="11"/>
      <c r="F1767" s="11"/>
      <c r="G1767" s="11"/>
      <c r="H1767" s="11">
        <v>8008</v>
      </c>
      <c r="I1767" s="11"/>
      <c r="J1767" s="11"/>
      <c r="K1767" s="11"/>
      <c r="L1767" s="11">
        <v>785</v>
      </c>
      <c r="M1767" s="1" t="s">
        <v>71</v>
      </c>
      <c r="N1767" s="1" t="s">
        <v>250</v>
      </c>
      <c r="O1767" s="1" t="s">
        <v>310</v>
      </c>
    </row>
    <row r="1768" spans="1:15" x14ac:dyDescent="0.2">
      <c r="A1768" s="1" t="s">
        <v>308</v>
      </c>
      <c r="B1768" s="1" t="s">
        <v>309</v>
      </c>
      <c r="C1768" s="4">
        <v>44233</v>
      </c>
      <c r="D1768" s="11">
        <v>379378</v>
      </c>
      <c r="E1768" s="11">
        <v>284462</v>
      </c>
      <c r="F1768" s="11">
        <v>94916</v>
      </c>
      <c r="G1768" s="11"/>
      <c r="H1768" s="11">
        <v>7021</v>
      </c>
      <c r="I1768" s="11">
        <v>3.72</v>
      </c>
      <c r="J1768" s="11">
        <v>2.79</v>
      </c>
      <c r="K1768" s="11">
        <v>0.93</v>
      </c>
      <c r="L1768" s="11">
        <v>689</v>
      </c>
      <c r="M1768" s="1" t="s">
        <v>71</v>
      </c>
      <c r="N1768" s="1" t="s">
        <v>250</v>
      </c>
      <c r="O1768" s="1" t="s">
        <v>310</v>
      </c>
    </row>
    <row r="1769" spans="1:15" x14ac:dyDescent="0.2">
      <c r="A1769" s="1" t="s">
        <v>311</v>
      </c>
      <c r="B1769" s="1" t="s">
        <v>312</v>
      </c>
      <c r="C1769" s="4">
        <v>44193</v>
      </c>
      <c r="D1769" s="11">
        <v>2066</v>
      </c>
      <c r="E1769" s="11">
        <v>2066</v>
      </c>
      <c r="F1769" s="11"/>
      <c r="G1769" s="11"/>
      <c r="H1769" s="11"/>
      <c r="I1769" s="11">
        <v>0.01</v>
      </c>
      <c r="J1769" s="11">
        <v>0.01</v>
      </c>
      <c r="K1769" s="11"/>
      <c r="L1769" s="11"/>
      <c r="M1769" s="1" t="s">
        <v>71</v>
      </c>
      <c r="N1769" s="1" t="s">
        <v>313</v>
      </c>
      <c r="O1769" s="1" t="s">
        <v>314</v>
      </c>
    </row>
    <row r="1770" spans="1:15" x14ac:dyDescent="0.2">
      <c r="A1770" s="1" t="s">
        <v>311</v>
      </c>
      <c r="B1770" s="1" t="s">
        <v>312</v>
      </c>
      <c r="C1770" s="4">
        <v>44194</v>
      </c>
      <c r="D1770" s="11">
        <v>2778</v>
      </c>
      <c r="E1770" s="11">
        <v>2778</v>
      </c>
      <c r="F1770" s="11"/>
      <c r="G1770" s="11">
        <v>712</v>
      </c>
      <c r="H1770" s="11">
        <v>712</v>
      </c>
      <c r="I1770" s="11">
        <v>0.01</v>
      </c>
      <c r="J1770" s="11">
        <v>0.01</v>
      </c>
      <c r="K1770" s="11"/>
      <c r="L1770" s="11">
        <v>37</v>
      </c>
      <c r="M1770" s="1" t="s">
        <v>71</v>
      </c>
      <c r="N1770" s="1" t="s">
        <v>313</v>
      </c>
      <c r="O1770" s="1" t="s">
        <v>314</v>
      </c>
    </row>
    <row r="1771" spans="1:15" x14ac:dyDescent="0.2">
      <c r="A1771" s="1" t="s">
        <v>311</v>
      </c>
      <c r="B1771" s="1" t="s">
        <v>312</v>
      </c>
      <c r="C1771" s="4">
        <v>44195</v>
      </c>
      <c r="D1771" s="11">
        <v>5666</v>
      </c>
      <c r="E1771" s="11">
        <v>5666</v>
      </c>
      <c r="F1771" s="11"/>
      <c r="G1771" s="11">
        <v>2888</v>
      </c>
      <c r="H1771" s="11">
        <v>1800</v>
      </c>
      <c r="I1771" s="11">
        <v>0.03</v>
      </c>
      <c r="J1771" s="11">
        <v>0.03</v>
      </c>
      <c r="K1771" s="11"/>
      <c r="L1771" s="11">
        <v>94</v>
      </c>
      <c r="M1771" s="1" t="s">
        <v>71</v>
      </c>
      <c r="N1771" s="1" t="s">
        <v>313</v>
      </c>
      <c r="O1771" s="1" t="s">
        <v>314</v>
      </c>
    </row>
    <row r="1772" spans="1:15" x14ac:dyDescent="0.2">
      <c r="A1772" s="1" t="s">
        <v>311</v>
      </c>
      <c r="B1772" s="1" t="s">
        <v>312</v>
      </c>
      <c r="C1772" s="4">
        <v>44196</v>
      </c>
      <c r="D1772" s="11">
        <v>10289</v>
      </c>
      <c r="E1772" s="11">
        <v>10289</v>
      </c>
      <c r="F1772" s="11"/>
      <c r="G1772" s="11">
        <v>4623</v>
      </c>
      <c r="H1772" s="11">
        <v>2741</v>
      </c>
      <c r="I1772" s="11">
        <v>0.05</v>
      </c>
      <c r="J1772" s="11">
        <v>0.05</v>
      </c>
      <c r="K1772" s="11"/>
      <c r="L1772" s="11">
        <v>142</v>
      </c>
      <c r="M1772" s="1" t="s">
        <v>71</v>
      </c>
      <c r="N1772" s="1" t="s">
        <v>313</v>
      </c>
      <c r="O1772" s="1" t="s">
        <v>314</v>
      </c>
    </row>
    <row r="1773" spans="1:15" x14ac:dyDescent="0.2">
      <c r="A1773" s="1" t="s">
        <v>311</v>
      </c>
      <c r="B1773" s="1" t="s">
        <v>312</v>
      </c>
      <c r="C1773" s="4">
        <v>44197</v>
      </c>
      <c r="D1773" s="11">
        <v>11656</v>
      </c>
      <c r="E1773" s="11">
        <v>11656</v>
      </c>
      <c r="F1773" s="11"/>
      <c r="G1773" s="11">
        <v>1367</v>
      </c>
      <c r="H1773" s="11">
        <v>2398</v>
      </c>
      <c r="I1773" s="11">
        <v>0.06</v>
      </c>
      <c r="J1773" s="11">
        <v>0.06</v>
      </c>
      <c r="K1773" s="11"/>
      <c r="L1773" s="11">
        <v>125</v>
      </c>
      <c r="M1773" s="1" t="s">
        <v>71</v>
      </c>
      <c r="N1773" s="1" t="s">
        <v>313</v>
      </c>
      <c r="O1773" s="1" t="s">
        <v>314</v>
      </c>
    </row>
    <row r="1774" spans="1:15" x14ac:dyDescent="0.2">
      <c r="A1774" s="1" t="s">
        <v>311</v>
      </c>
      <c r="B1774" s="1" t="s">
        <v>312</v>
      </c>
      <c r="C1774" s="4">
        <v>44198</v>
      </c>
      <c r="D1774" s="11">
        <v>13242</v>
      </c>
      <c r="E1774" s="11">
        <v>13242</v>
      </c>
      <c r="F1774" s="11"/>
      <c r="G1774" s="11">
        <v>1586</v>
      </c>
      <c r="H1774" s="11">
        <v>2235</v>
      </c>
      <c r="I1774" s="11">
        <v>7.0000000000000007E-2</v>
      </c>
      <c r="J1774" s="11">
        <v>7.0000000000000007E-2</v>
      </c>
      <c r="K1774" s="11"/>
      <c r="L1774" s="11">
        <v>116</v>
      </c>
      <c r="M1774" s="1" t="s">
        <v>71</v>
      </c>
      <c r="N1774" s="1" t="s">
        <v>313</v>
      </c>
      <c r="O1774" s="1" t="s">
        <v>314</v>
      </c>
    </row>
    <row r="1775" spans="1:15" x14ac:dyDescent="0.2">
      <c r="A1775" s="1" t="s">
        <v>311</v>
      </c>
      <c r="B1775" s="1" t="s">
        <v>312</v>
      </c>
      <c r="C1775" s="4">
        <v>44199</v>
      </c>
      <c r="D1775" s="11">
        <v>13596</v>
      </c>
      <c r="E1775" s="11">
        <v>13596</v>
      </c>
      <c r="F1775" s="11"/>
      <c r="G1775" s="11">
        <v>354</v>
      </c>
      <c r="H1775" s="11">
        <v>1922</v>
      </c>
      <c r="I1775" s="11">
        <v>7.0000000000000007E-2</v>
      </c>
      <c r="J1775" s="11">
        <v>7.0000000000000007E-2</v>
      </c>
      <c r="K1775" s="11"/>
      <c r="L1775" s="11">
        <v>100</v>
      </c>
      <c r="M1775" s="1" t="s">
        <v>71</v>
      </c>
      <c r="N1775" s="1" t="s">
        <v>313</v>
      </c>
      <c r="O1775" s="1" t="s">
        <v>314</v>
      </c>
    </row>
    <row r="1776" spans="1:15" x14ac:dyDescent="0.2">
      <c r="A1776" s="1" t="s">
        <v>311</v>
      </c>
      <c r="B1776" s="1" t="s">
        <v>312</v>
      </c>
      <c r="C1776" s="4">
        <v>44200</v>
      </c>
      <c r="D1776" s="11">
        <v>25508</v>
      </c>
      <c r="E1776" s="11">
        <v>25508</v>
      </c>
      <c r="F1776" s="11"/>
      <c r="G1776" s="11">
        <v>11912</v>
      </c>
      <c r="H1776" s="11">
        <v>3349</v>
      </c>
      <c r="I1776" s="11">
        <v>0.13</v>
      </c>
      <c r="J1776" s="11">
        <v>0.13</v>
      </c>
      <c r="K1776" s="11"/>
      <c r="L1776" s="11">
        <v>174</v>
      </c>
      <c r="M1776" s="1" t="s">
        <v>71</v>
      </c>
      <c r="N1776" s="1" t="s">
        <v>313</v>
      </c>
      <c r="O1776" s="1" t="s">
        <v>314</v>
      </c>
    </row>
    <row r="1777" spans="1:15" x14ac:dyDescent="0.2">
      <c r="A1777" s="1" t="s">
        <v>311</v>
      </c>
      <c r="B1777" s="1" t="s">
        <v>312</v>
      </c>
      <c r="C1777" s="4">
        <v>44201</v>
      </c>
      <c r="D1777" s="11">
        <v>41609</v>
      </c>
      <c r="E1777" s="11">
        <v>41609</v>
      </c>
      <c r="F1777" s="11"/>
      <c r="G1777" s="11">
        <v>16101</v>
      </c>
      <c r="H1777" s="11">
        <v>5547</v>
      </c>
      <c r="I1777" s="11">
        <v>0.22</v>
      </c>
      <c r="J1777" s="11">
        <v>0.22</v>
      </c>
      <c r="K1777" s="11"/>
      <c r="L1777" s="11">
        <v>288</v>
      </c>
      <c r="M1777" s="1" t="s">
        <v>71</v>
      </c>
      <c r="N1777" s="1" t="s">
        <v>313</v>
      </c>
      <c r="O1777" s="1" t="s">
        <v>314</v>
      </c>
    </row>
    <row r="1778" spans="1:15" x14ac:dyDescent="0.2">
      <c r="A1778" s="1" t="s">
        <v>311</v>
      </c>
      <c r="B1778" s="1" t="s">
        <v>312</v>
      </c>
      <c r="C1778" s="4">
        <v>44202</v>
      </c>
      <c r="D1778" s="11">
        <v>58554</v>
      </c>
      <c r="E1778" s="11">
        <v>58554</v>
      </c>
      <c r="F1778" s="11"/>
      <c r="G1778" s="11">
        <v>16945</v>
      </c>
      <c r="H1778" s="11">
        <v>7555</v>
      </c>
      <c r="I1778" s="11">
        <v>0.3</v>
      </c>
      <c r="J1778" s="11">
        <v>0.3</v>
      </c>
      <c r="K1778" s="11"/>
      <c r="L1778" s="11">
        <v>393</v>
      </c>
      <c r="M1778" s="1" t="s">
        <v>71</v>
      </c>
      <c r="N1778" s="1" t="s">
        <v>313</v>
      </c>
      <c r="O1778" s="1" t="s">
        <v>314</v>
      </c>
    </row>
    <row r="1779" spans="1:15" x14ac:dyDescent="0.2">
      <c r="A1779" s="1" t="s">
        <v>311</v>
      </c>
      <c r="B1779" s="1" t="s">
        <v>312</v>
      </c>
      <c r="C1779" s="4">
        <v>44203</v>
      </c>
      <c r="D1779" s="11">
        <v>76400</v>
      </c>
      <c r="E1779" s="11">
        <v>76400</v>
      </c>
      <c r="F1779" s="11"/>
      <c r="G1779" s="11">
        <v>17846</v>
      </c>
      <c r="H1779" s="11">
        <v>9444</v>
      </c>
      <c r="I1779" s="11">
        <v>0.4</v>
      </c>
      <c r="J1779" s="11">
        <v>0.4</v>
      </c>
      <c r="K1779" s="11"/>
      <c r="L1779" s="11">
        <v>491</v>
      </c>
      <c r="M1779" s="1" t="s">
        <v>71</v>
      </c>
      <c r="N1779" s="1" t="s">
        <v>313</v>
      </c>
      <c r="O1779" s="1" t="s">
        <v>314</v>
      </c>
    </row>
    <row r="1780" spans="1:15" x14ac:dyDescent="0.2">
      <c r="A1780" s="1" t="s">
        <v>311</v>
      </c>
      <c r="B1780" s="1" t="s">
        <v>312</v>
      </c>
      <c r="C1780" s="4">
        <v>44204</v>
      </c>
      <c r="D1780" s="11">
        <v>92706</v>
      </c>
      <c r="E1780" s="11">
        <v>92706</v>
      </c>
      <c r="F1780" s="11"/>
      <c r="G1780" s="11">
        <v>16306</v>
      </c>
      <c r="H1780" s="11">
        <v>11579</v>
      </c>
      <c r="I1780" s="11">
        <v>0.48</v>
      </c>
      <c r="J1780" s="11">
        <v>0.48</v>
      </c>
      <c r="K1780" s="11"/>
      <c r="L1780" s="11">
        <v>602</v>
      </c>
      <c r="M1780" s="1" t="s">
        <v>71</v>
      </c>
      <c r="N1780" s="1" t="s">
        <v>313</v>
      </c>
      <c r="O1780" s="1" t="s">
        <v>314</v>
      </c>
    </row>
    <row r="1781" spans="1:15" x14ac:dyDescent="0.2">
      <c r="A1781" s="1" t="s">
        <v>311</v>
      </c>
      <c r="B1781" s="1" t="s">
        <v>312</v>
      </c>
      <c r="C1781" s="4">
        <v>44205</v>
      </c>
      <c r="D1781" s="11">
        <v>102301</v>
      </c>
      <c r="E1781" s="11">
        <v>102301</v>
      </c>
      <c r="F1781" s="11"/>
      <c r="G1781" s="11">
        <v>9595</v>
      </c>
      <c r="H1781" s="11">
        <v>12723</v>
      </c>
      <c r="I1781" s="11">
        <v>0.53</v>
      </c>
      <c r="J1781" s="11">
        <v>0.53</v>
      </c>
      <c r="K1781" s="11"/>
      <c r="L1781" s="11">
        <v>661</v>
      </c>
      <c r="M1781" s="1" t="s">
        <v>71</v>
      </c>
      <c r="N1781" s="1" t="s">
        <v>313</v>
      </c>
      <c r="O1781" s="1" t="s">
        <v>314</v>
      </c>
    </row>
    <row r="1782" spans="1:15" x14ac:dyDescent="0.2">
      <c r="A1782" s="1" t="s">
        <v>311</v>
      </c>
      <c r="B1782" s="1" t="s">
        <v>312</v>
      </c>
      <c r="C1782" s="4">
        <v>44206</v>
      </c>
      <c r="D1782" s="11">
        <v>108294</v>
      </c>
      <c r="E1782" s="11">
        <v>108294</v>
      </c>
      <c r="F1782" s="11"/>
      <c r="G1782" s="11">
        <v>5993</v>
      </c>
      <c r="H1782" s="11">
        <v>13528</v>
      </c>
      <c r="I1782" s="11">
        <v>0.56000000000000005</v>
      </c>
      <c r="J1782" s="11">
        <v>0.56000000000000005</v>
      </c>
      <c r="K1782" s="11"/>
      <c r="L1782" s="11">
        <v>703</v>
      </c>
      <c r="M1782" s="1" t="s">
        <v>71</v>
      </c>
      <c r="N1782" s="1" t="s">
        <v>313</v>
      </c>
      <c r="O1782" s="1" t="s">
        <v>314</v>
      </c>
    </row>
    <row r="1783" spans="1:15" x14ac:dyDescent="0.2">
      <c r="A1783" s="1" t="s">
        <v>311</v>
      </c>
      <c r="B1783" s="1" t="s">
        <v>312</v>
      </c>
      <c r="C1783" s="4">
        <v>44207</v>
      </c>
      <c r="D1783" s="11">
        <v>125190</v>
      </c>
      <c r="E1783" s="11">
        <v>125190</v>
      </c>
      <c r="F1783" s="11"/>
      <c r="G1783" s="11">
        <v>16896</v>
      </c>
      <c r="H1783" s="11">
        <v>14240</v>
      </c>
      <c r="I1783" s="11">
        <v>0.65</v>
      </c>
      <c r="J1783" s="11">
        <v>0.65</v>
      </c>
      <c r="K1783" s="11"/>
      <c r="L1783" s="11">
        <v>740</v>
      </c>
      <c r="M1783" s="1" t="s">
        <v>71</v>
      </c>
      <c r="N1783" s="1" t="s">
        <v>313</v>
      </c>
      <c r="O1783" s="1" t="s">
        <v>314</v>
      </c>
    </row>
    <row r="1784" spans="1:15" x14ac:dyDescent="0.2">
      <c r="A1784" s="1" t="s">
        <v>311</v>
      </c>
      <c r="B1784" s="1" t="s">
        <v>312</v>
      </c>
      <c r="C1784" s="4">
        <v>44208</v>
      </c>
      <c r="D1784" s="11">
        <v>140447</v>
      </c>
      <c r="E1784" s="11">
        <v>140447</v>
      </c>
      <c r="F1784" s="11"/>
      <c r="G1784" s="11">
        <v>15257</v>
      </c>
      <c r="H1784" s="11">
        <v>14120</v>
      </c>
      <c r="I1784" s="11">
        <v>0.73</v>
      </c>
      <c r="J1784" s="11">
        <v>0.73</v>
      </c>
      <c r="K1784" s="11"/>
      <c r="L1784" s="11">
        <v>734</v>
      </c>
      <c r="M1784" s="1" t="s">
        <v>71</v>
      </c>
      <c r="N1784" s="1" t="s">
        <v>313</v>
      </c>
      <c r="O1784" s="1" t="s">
        <v>314</v>
      </c>
    </row>
    <row r="1785" spans="1:15" x14ac:dyDescent="0.2">
      <c r="A1785" s="1" t="s">
        <v>311</v>
      </c>
      <c r="B1785" s="1" t="s">
        <v>312</v>
      </c>
      <c r="C1785" s="4">
        <v>44209</v>
      </c>
      <c r="D1785" s="11">
        <v>154268</v>
      </c>
      <c r="E1785" s="11">
        <v>154268</v>
      </c>
      <c r="F1785" s="11"/>
      <c r="G1785" s="11">
        <v>13821</v>
      </c>
      <c r="H1785" s="11">
        <v>13673</v>
      </c>
      <c r="I1785" s="11">
        <v>0.8</v>
      </c>
      <c r="J1785" s="11">
        <v>0.8</v>
      </c>
      <c r="K1785" s="11"/>
      <c r="L1785" s="11">
        <v>711</v>
      </c>
      <c r="M1785" s="1" t="s">
        <v>71</v>
      </c>
      <c r="N1785" s="1" t="s">
        <v>313</v>
      </c>
      <c r="O1785" s="1" t="s">
        <v>314</v>
      </c>
    </row>
    <row r="1786" spans="1:15" x14ac:dyDescent="0.2">
      <c r="A1786" s="1" t="s">
        <v>311</v>
      </c>
      <c r="B1786" s="1" t="s">
        <v>312</v>
      </c>
      <c r="C1786" s="4">
        <v>44210</v>
      </c>
      <c r="D1786" s="11">
        <v>167612</v>
      </c>
      <c r="E1786" s="11">
        <v>167612</v>
      </c>
      <c r="F1786" s="11"/>
      <c r="G1786" s="11">
        <v>13344</v>
      </c>
      <c r="H1786" s="11">
        <v>13030</v>
      </c>
      <c r="I1786" s="11">
        <v>0.87</v>
      </c>
      <c r="J1786" s="11">
        <v>0.87</v>
      </c>
      <c r="K1786" s="11"/>
      <c r="L1786" s="11">
        <v>677</v>
      </c>
      <c r="M1786" s="1" t="s">
        <v>71</v>
      </c>
      <c r="N1786" s="1" t="s">
        <v>313</v>
      </c>
      <c r="O1786" s="1" t="s">
        <v>314</v>
      </c>
    </row>
    <row r="1787" spans="1:15" x14ac:dyDescent="0.2">
      <c r="A1787" s="1" t="s">
        <v>311</v>
      </c>
      <c r="B1787" s="1" t="s">
        <v>312</v>
      </c>
      <c r="C1787" s="4">
        <v>44211</v>
      </c>
      <c r="D1787" s="11">
        <v>183669</v>
      </c>
      <c r="E1787" s="11">
        <v>183669</v>
      </c>
      <c r="F1787" s="11"/>
      <c r="G1787" s="11">
        <v>16057</v>
      </c>
      <c r="H1787" s="11">
        <v>12995</v>
      </c>
      <c r="I1787" s="11">
        <v>0.95</v>
      </c>
      <c r="J1787" s="11">
        <v>0.95</v>
      </c>
      <c r="K1787" s="11"/>
      <c r="L1787" s="11">
        <v>675</v>
      </c>
      <c r="M1787" s="1" t="s">
        <v>71</v>
      </c>
      <c r="N1787" s="1" t="s">
        <v>313</v>
      </c>
      <c r="O1787" s="1" t="s">
        <v>314</v>
      </c>
    </row>
    <row r="1788" spans="1:15" x14ac:dyDescent="0.2">
      <c r="A1788" s="1" t="s">
        <v>311</v>
      </c>
      <c r="B1788" s="1" t="s">
        <v>312</v>
      </c>
      <c r="C1788" s="4">
        <v>44212</v>
      </c>
      <c r="D1788" s="11">
        <v>196090</v>
      </c>
      <c r="E1788" s="11">
        <v>196090</v>
      </c>
      <c r="F1788" s="11"/>
      <c r="G1788" s="11">
        <v>12421</v>
      </c>
      <c r="H1788" s="11">
        <v>13398</v>
      </c>
      <c r="I1788" s="11">
        <v>1.02</v>
      </c>
      <c r="J1788" s="11">
        <v>1.02</v>
      </c>
      <c r="K1788" s="11"/>
      <c r="L1788" s="11">
        <v>696</v>
      </c>
      <c r="M1788" s="1" t="s">
        <v>71</v>
      </c>
      <c r="N1788" s="1" t="s">
        <v>313</v>
      </c>
      <c r="O1788" s="1" t="s">
        <v>314</v>
      </c>
    </row>
    <row r="1789" spans="1:15" x14ac:dyDescent="0.2">
      <c r="A1789" s="1" t="s">
        <v>311</v>
      </c>
      <c r="B1789" s="1" t="s">
        <v>312</v>
      </c>
      <c r="C1789" s="4">
        <v>44213</v>
      </c>
      <c r="D1789" s="11">
        <v>205060</v>
      </c>
      <c r="E1789" s="11">
        <v>204185</v>
      </c>
      <c r="F1789" s="11">
        <v>875</v>
      </c>
      <c r="G1789" s="11">
        <v>8970</v>
      </c>
      <c r="H1789" s="11">
        <v>13824</v>
      </c>
      <c r="I1789" s="11">
        <v>1.07</v>
      </c>
      <c r="J1789" s="11">
        <v>1.06</v>
      </c>
      <c r="K1789" s="11">
        <v>0</v>
      </c>
      <c r="L1789" s="11">
        <v>719</v>
      </c>
      <c r="M1789" s="1" t="s">
        <v>71</v>
      </c>
      <c r="N1789" s="1" t="s">
        <v>313</v>
      </c>
      <c r="O1789" s="1" t="s">
        <v>314</v>
      </c>
    </row>
    <row r="1790" spans="1:15" x14ac:dyDescent="0.2">
      <c r="A1790" s="1" t="s">
        <v>311</v>
      </c>
      <c r="B1790" s="1" t="s">
        <v>312</v>
      </c>
      <c r="C1790" s="4">
        <v>44214</v>
      </c>
      <c r="D1790" s="11">
        <v>235239</v>
      </c>
      <c r="E1790" s="11">
        <v>233288</v>
      </c>
      <c r="F1790" s="11">
        <v>1951</v>
      </c>
      <c r="G1790" s="11">
        <v>30179</v>
      </c>
      <c r="H1790" s="11">
        <v>15721</v>
      </c>
      <c r="I1790" s="11">
        <v>1.22</v>
      </c>
      <c r="J1790" s="11">
        <v>1.21</v>
      </c>
      <c r="K1790" s="11">
        <v>0.01</v>
      </c>
      <c r="L1790" s="11">
        <v>817</v>
      </c>
      <c r="M1790" s="1" t="s">
        <v>71</v>
      </c>
      <c r="N1790" s="1" t="s">
        <v>313</v>
      </c>
      <c r="O1790" s="1" t="s">
        <v>314</v>
      </c>
    </row>
    <row r="1791" spans="1:15" x14ac:dyDescent="0.2">
      <c r="A1791" s="1" t="s">
        <v>311</v>
      </c>
      <c r="B1791" s="1" t="s">
        <v>312</v>
      </c>
      <c r="C1791" s="4">
        <v>44215</v>
      </c>
      <c r="D1791" s="11">
        <v>270046</v>
      </c>
      <c r="E1791" s="11">
        <v>267424</v>
      </c>
      <c r="F1791" s="11">
        <v>2622</v>
      </c>
      <c r="G1791" s="11">
        <v>34807</v>
      </c>
      <c r="H1791" s="11">
        <v>18514</v>
      </c>
      <c r="I1791" s="11">
        <v>1.4</v>
      </c>
      <c r="J1791" s="11">
        <v>1.39</v>
      </c>
      <c r="K1791" s="11">
        <v>0.01</v>
      </c>
      <c r="L1791" s="11">
        <v>962</v>
      </c>
      <c r="M1791" s="1" t="s">
        <v>71</v>
      </c>
      <c r="N1791" s="1" t="s">
        <v>313</v>
      </c>
      <c r="O1791" s="1" t="s">
        <v>314</v>
      </c>
    </row>
    <row r="1792" spans="1:15" x14ac:dyDescent="0.2">
      <c r="A1792" s="1" t="s">
        <v>311</v>
      </c>
      <c r="B1792" s="1" t="s">
        <v>312</v>
      </c>
      <c r="C1792" s="4">
        <v>44216</v>
      </c>
      <c r="D1792" s="11">
        <v>308384</v>
      </c>
      <c r="E1792" s="11">
        <v>302570</v>
      </c>
      <c r="F1792" s="11">
        <v>5814</v>
      </c>
      <c r="G1792" s="11">
        <v>38338</v>
      </c>
      <c r="H1792" s="11">
        <v>22017</v>
      </c>
      <c r="I1792" s="11">
        <v>1.6</v>
      </c>
      <c r="J1792" s="11">
        <v>1.57</v>
      </c>
      <c r="K1792" s="11">
        <v>0.03</v>
      </c>
      <c r="L1792" s="11">
        <v>1144</v>
      </c>
      <c r="M1792" s="1" t="s">
        <v>71</v>
      </c>
      <c r="N1792" s="1" t="s">
        <v>313</v>
      </c>
      <c r="O1792" s="1" t="s">
        <v>314</v>
      </c>
    </row>
    <row r="1793" spans="1:15" x14ac:dyDescent="0.2">
      <c r="A1793" s="1" t="s">
        <v>311</v>
      </c>
      <c r="B1793" s="1" t="s">
        <v>312</v>
      </c>
      <c r="C1793" s="4">
        <v>44217</v>
      </c>
      <c r="D1793" s="11">
        <v>348096</v>
      </c>
      <c r="E1793" s="11">
        <v>338252</v>
      </c>
      <c r="F1793" s="11">
        <v>9844</v>
      </c>
      <c r="G1793" s="11">
        <v>39712</v>
      </c>
      <c r="H1793" s="11">
        <v>25783</v>
      </c>
      <c r="I1793" s="11">
        <v>1.81</v>
      </c>
      <c r="J1793" s="11">
        <v>1.76</v>
      </c>
      <c r="K1793" s="11">
        <v>0.05</v>
      </c>
      <c r="L1793" s="11">
        <v>1340</v>
      </c>
      <c r="M1793" s="1" t="s">
        <v>71</v>
      </c>
      <c r="N1793" s="1" t="s">
        <v>313</v>
      </c>
      <c r="O1793" s="1" t="s">
        <v>314</v>
      </c>
    </row>
    <row r="1794" spans="1:15" x14ac:dyDescent="0.2">
      <c r="A1794" s="1" t="s">
        <v>311</v>
      </c>
      <c r="B1794" s="1" t="s">
        <v>312</v>
      </c>
      <c r="C1794" s="4">
        <v>44218</v>
      </c>
      <c r="D1794" s="11">
        <v>385936</v>
      </c>
      <c r="E1794" s="11">
        <v>374681</v>
      </c>
      <c r="F1794" s="11">
        <v>11255</v>
      </c>
      <c r="G1794" s="11">
        <v>37840</v>
      </c>
      <c r="H1794" s="11">
        <v>28895</v>
      </c>
      <c r="I1794" s="11">
        <v>2.0099999999999998</v>
      </c>
      <c r="J1794" s="11">
        <v>1.95</v>
      </c>
      <c r="K1794" s="11">
        <v>0.06</v>
      </c>
      <c r="L1794" s="11">
        <v>1502</v>
      </c>
      <c r="M1794" s="1" t="s">
        <v>71</v>
      </c>
      <c r="N1794" s="1" t="s">
        <v>313</v>
      </c>
      <c r="O1794" s="1" t="s">
        <v>314</v>
      </c>
    </row>
    <row r="1795" spans="1:15" x14ac:dyDescent="0.2">
      <c r="A1795" s="1" t="s">
        <v>311</v>
      </c>
      <c r="B1795" s="1" t="s">
        <v>312</v>
      </c>
      <c r="C1795" s="4">
        <v>44219</v>
      </c>
      <c r="D1795" s="11">
        <v>418885</v>
      </c>
      <c r="E1795" s="11">
        <v>406006</v>
      </c>
      <c r="F1795" s="11">
        <v>12879</v>
      </c>
      <c r="G1795" s="11">
        <v>32949</v>
      </c>
      <c r="H1795" s="11">
        <v>31828</v>
      </c>
      <c r="I1795" s="11">
        <v>2.1800000000000002</v>
      </c>
      <c r="J1795" s="11">
        <v>2.11</v>
      </c>
      <c r="K1795" s="11">
        <v>7.0000000000000007E-2</v>
      </c>
      <c r="L1795" s="11">
        <v>1654</v>
      </c>
      <c r="M1795" s="1" t="s">
        <v>71</v>
      </c>
      <c r="N1795" s="1" t="s">
        <v>313</v>
      </c>
      <c r="O1795" s="1" t="s">
        <v>314</v>
      </c>
    </row>
    <row r="1796" spans="1:15" x14ac:dyDescent="0.2">
      <c r="A1796" s="1" t="s">
        <v>311</v>
      </c>
      <c r="B1796" s="1" t="s">
        <v>312</v>
      </c>
      <c r="C1796" s="4">
        <v>44220</v>
      </c>
      <c r="D1796" s="11">
        <v>446285</v>
      </c>
      <c r="E1796" s="11">
        <v>433129</v>
      </c>
      <c r="F1796" s="11">
        <v>13156</v>
      </c>
      <c r="G1796" s="11">
        <v>27400</v>
      </c>
      <c r="H1796" s="11">
        <v>34461</v>
      </c>
      <c r="I1796" s="11">
        <v>2.3199999999999998</v>
      </c>
      <c r="J1796" s="11">
        <v>2.25</v>
      </c>
      <c r="K1796" s="11">
        <v>7.0000000000000007E-2</v>
      </c>
      <c r="L1796" s="11">
        <v>1791</v>
      </c>
      <c r="M1796" s="1" t="s">
        <v>71</v>
      </c>
      <c r="N1796" s="1" t="s">
        <v>313</v>
      </c>
      <c r="O1796" s="1" t="s">
        <v>314</v>
      </c>
    </row>
    <row r="1797" spans="1:15" x14ac:dyDescent="0.2">
      <c r="A1797" s="1" t="s">
        <v>311</v>
      </c>
      <c r="B1797" s="1" t="s">
        <v>312</v>
      </c>
      <c r="C1797" s="4">
        <v>44221</v>
      </c>
      <c r="D1797" s="11">
        <v>484631</v>
      </c>
      <c r="E1797" s="11">
        <v>459567</v>
      </c>
      <c r="F1797" s="11">
        <v>25064</v>
      </c>
      <c r="G1797" s="11">
        <v>38346</v>
      </c>
      <c r="H1797" s="11">
        <v>35627</v>
      </c>
      <c r="I1797" s="11">
        <v>2.52</v>
      </c>
      <c r="J1797" s="11">
        <v>2.39</v>
      </c>
      <c r="K1797" s="11">
        <v>0.13</v>
      </c>
      <c r="L1797" s="11">
        <v>1852</v>
      </c>
      <c r="M1797" s="1" t="s">
        <v>71</v>
      </c>
      <c r="N1797" s="1" t="s">
        <v>313</v>
      </c>
      <c r="O1797" s="1" t="s">
        <v>314</v>
      </c>
    </row>
    <row r="1798" spans="1:15" x14ac:dyDescent="0.2">
      <c r="A1798" s="1" t="s">
        <v>311</v>
      </c>
      <c r="B1798" s="1" t="s">
        <v>312</v>
      </c>
      <c r="C1798" s="4">
        <v>44222</v>
      </c>
      <c r="D1798" s="11">
        <v>528378</v>
      </c>
      <c r="E1798" s="11">
        <v>487711</v>
      </c>
      <c r="F1798" s="11">
        <v>40667</v>
      </c>
      <c r="G1798" s="11">
        <v>43747</v>
      </c>
      <c r="H1798" s="11">
        <v>36905</v>
      </c>
      <c r="I1798" s="11">
        <v>2.75</v>
      </c>
      <c r="J1798" s="11">
        <v>2.54</v>
      </c>
      <c r="K1798" s="11">
        <v>0.21</v>
      </c>
      <c r="L1798" s="11">
        <v>1918</v>
      </c>
      <c r="M1798" s="1" t="s">
        <v>71</v>
      </c>
      <c r="N1798" s="1" t="s">
        <v>313</v>
      </c>
      <c r="O1798" s="1" t="s">
        <v>314</v>
      </c>
    </row>
    <row r="1799" spans="1:15" x14ac:dyDescent="0.2">
      <c r="A1799" s="1" t="s">
        <v>311</v>
      </c>
      <c r="B1799" s="1" t="s">
        <v>312</v>
      </c>
      <c r="C1799" s="4">
        <v>44223</v>
      </c>
      <c r="D1799" s="11">
        <v>570704</v>
      </c>
      <c r="E1799" s="11">
        <v>513429</v>
      </c>
      <c r="F1799" s="11">
        <v>57275</v>
      </c>
      <c r="G1799" s="11">
        <v>42326</v>
      </c>
      <c r="H1799" s="11">
        <v>37474</v>
      </c>
      <c r="I1799" s="11">
        <v>2.97</v>
      </c>
      <c r="J1799" s="11">
        <v>2.67</v>
      </c>
      <c r="K1799" s="11">
        <v>0.3</v>
      </c>
      <c r="L1799" s="11">
        <v>1948</v>
      </c>
      <c r="M1799" s="1" t="s">
        <v>71</v>
      </c>
      <c r="N1799" s="1" t="s">
        <v>313</v>
      </c>
      <c r="O1799" s="1" t="s">
        <v>314</v>
      </c>
    </row>
    <row r="1800" spans="1:15" x14ac:dyDescent="0.2">
      <c r="A1800" s="1" t="s">
        <v>311</v>
      </c>
      <c r="B1800" s="1" t="s">
        <v>312</v>
      </c>
      <c r="C1800" s="4">
        <v>44224</v>
      </c>
      <c r="D1800" s="11">
        <v>609396</v>
      </c>
      <c r="E1800" s="11">
        <v>534346</v>
      </c>
      <c r="F1800" s="11">
        <v>75050</v>
      </c>
      <c r="G1800" s="11">
        <v>38692</v>
      </c>
      <c r="H1800" s="11">
        <v>37329</v>
      </c>
      <c r="I1800" s="11">
        <v>3.17</v>
      </c>
      <c r="J1800" s="11">
        <v>2.78</v>
      </c>
      <c r="K1800" s="11">
        <v>0.39</v>
      </c>
      <c r="L1800" s="11">
        <v>1940</v>
      </c>
      <c r="M1800" s="1" t="s">
        <v>71</v>
      </c>
      <c r="N1800" s="1" t="s">
        <v>313</v>
      </c>
      <c r="O1800" s="1" t="s">
        <v>314</v>
      </c>
    </row>
    <row r="1801" spans="1:15" x14ac:dyDescent="0.2">
      <c r="A1801" s="1" t="s">
        <v>311</v>
      </c>
      <c r="B1801" s="1" t="s">
        <v>312</v>
      </c>
      <c r="C1801" s="4">
        <v>44225</v>
      </c>
      <c r="D1801" s="11">
        <v>647000</v>
      </c>
      <c r="E1801" s="11">
        <v>554924</v>
      </c>
      <c r="F1801" s="11">
        <v>92076</v>
      </c>
      <c r="G1801" s="11">
        <v>37604</v>
      </c>
      <c r="H1801" s="11">
        <v>37295</v>
      </c>
      <c r="I1801" s="11">
        <v>3.36</v>
      </c>
      <c r="J1801" s="11">
        <v>2.88</v>
      </c>
      <c r="K1801" s="11">
        <v>0.48</v>
      </c>
      <c r="L1801" s="11">
        <v>1939</v>
      </c>
      <c r="M1801" s="1" t="s">
        <v>71</v>
      </c>
      <c r="N1801" s="1" t="s">
        <v>313</v>
      </c>
      <c r="O1801" s="1" t="s">
        <v>314</v>
      </c>
    </row>
    <row r="1802" spans="1:15" x14ac:dyDescent="0.2">
      <c r="A1802" s="1" t="s">
        <v>311</v>
      </c>
      <c r="B1802" s="1" t="s">
        <v>312</v>
      </c>
      <c r="C1802" s="4">
        <v>44226</v>
      </c>
      <c r="D1802" s="11">
        <v>672396</v>
      </c>
      <c r="E1802" s="11">
        <v>571091</v>
      </c>
      <c r="F1802" s="11">
        <v>101305</v>
      </c>
      <c r="G1802" s="11">
        <v>25396</v>
      </c>
      <c r="H1802" s="11">
        <v>36216</v>
      </c>
      <c r="I1802" s="11">
        <v>3.5</v>
      </c>
      <c r="J1802" s="11">
        <v>2.97</v>
      </c>
      <c r="K1802" s="11">
        <v>0.53</v>
      </c>
      <c r="L1802" s="11">
        <v>1883</v>
      </c>
      <c r="M1802" s="1" t="s">
        <v>71</v>
      </c>
      <c r="N1802" s="1" t="s">
        <v>313</v>
      </c>
      <c r="O1802" s="1" t="s">
        <v>314</v>
      </c>
    </row>
    <row r="1803" spans="1:15" x14ac:dyDescent="0.2">
      <c r="A1803" s="1" t="s">
        <v>311</v>
      </c>
      <c r="B1803" s="1" t="s">
        <v>312</v>
      </c>
      <c r="C1803" s="4">
        <v>44227</v>
      </c>
      <c r="D1803" s="11">
        <v>691415</v>
      </c>
      <c r="E1803" s="11">
        <v>585218</v>
      </c>
      <c r="F1803" s="11">
        <v>106197</v>
      </c>
      <c r="G1803" s="11">
        <v>19019</v>
      </c>
      <c r="H1803" s="11">
        <v>35019</v>
      </c>
      <c r="I1803" s="11">
        <v>3.59</v>
      </c>
      <c r="J1803" s="11">
        <v>3.04</v>
      </c>
      <c r="K1803" s="11">
        <v>0.55000000000000004</v>
      </c>
      <c r="L1803" s="11">
        <v>1820</v>
      </c>
      <c r="M1803" s="1" t="s">
        <v>71</v>
      </c>
      <c r="N1803" s="1" t="s">
        <v>313</v>
      </c>
      <c r="O1803" s="1" t="s">
        <v>314</v>
      </c>
    </row>
    <row r="1804" spans="1:15" x14ac:dyDescent="0.2">
      <c r="A1804" s="1" t="s">
        <v>311</v>
      </c>
      <c r="B1804" s="1" t="s">
        <v>312</v>
      </c>
      <c r="C1804" s="4">
        <v>44228</v>
      </c>
      <c r="D1804" s="11">
        <v>721184</v>
      </c>
      <c r="E1804" s="11">
        <v>598135</v>
      </c>
      <c r="F1804" s="11">
        <v>123049</v>
      </c>
      <c r="G1804" s="11">
        <v>29769</v>
      </c>
      <c r="H1804" s="11">
        <v>33793</v>
      </c>
      <c r="I1804" s="11">
        <v>3.75</v>
      </c>
      <c r="J1804" s="11">
        <v>3.11</v>
      </c>
      <c r="K1804" s="11">
        <v>0.64</v>
      </c>
      <c r="L1804" s="11">
        <v>1757</v>
      </c>
      <c r="M1804" s="1" t="s">
        <v>71</v>
      </c>
      <c r="N1804" s="1" t="s">
        <v>313</v>
      </c>
      <c r="O1804" s="1" t="s">
        <v>314</v>
      </c>
    </row>
    <row r="1805" spans="1:15" x14ac:dyDescent="0.2">
      <c r="A1805" s="1" t="s">
        <v>311</v>
      </c>
      <c r="B1805" s="1" t="s">
        <v>312</v>
      </c>
      <c r="C1805" s="4">
        <v>44229</v>
      </c>
      <c r="D1805" s="11">
        <v>748732</v>
      </c>
      <c r="E1805" s="11">
        <v>610383</v>
      </c>
      <c r="F1805" s="11">
        <v>138349</v>
      </c>
      <c r="G1805" s="11">
        <v>27548</v>
      </c>
      <c r="H1805" s="11">
        <v>31479</v>
      </c>
      <c r="I1805" s="11">
        <v>3.89</v>
      </c>
      <c r="J1805" s="11">
        <v>3.17</v>
      </c>
      <c r="K1805" s="11">
        <v>0.72</v>
      </c>
      <c r="L1805" s="11">
        <v>1636</v>
      </c>
      <c r="M1805" s="1" t="s">
        <v>71</v>
      </c>
      <c r="N1805" s="1" t="s">
        <v>313</v>
      </c>
      <c r="O1805" s="1" t="s">
        <v>314</v>
      </c>
    </row>
    <row r="1806" spans="1:15" x14ac:dyDescent="0.2">
      <c r="A1806" s="1" t="s">
        <v>311</v>
      </c>
      <c r="B1806" s="1" t="s">
        <v>312</v>
      </c>
      <c r="C1806" s="4">
        <v>44230</v>
      </c>
      <c r="D1806" s="11">
        <v>772202</v>
      </c>
      <c r="E1806" s="11">
        <v>620176</v>
      </c>
      <c r="F1806" s="11">
        <v>152026</v>
      </c>
      <c r="G1806" s="11">
        <v>23470</v>
      </c>
      <c r="H1806" s="11">
        <v>28785</v>
      </c>
      <c r="I1806" s="11">
        <v>4.01</v>
      </c>
      <c r="J1806" s="11">
        <v>3.22</v>
      </c>
      <c r="K1806" s="11">
        <v>0.79</v>
      </c>
      <c r="L1806" s="11">
        <v>1496</v>
      </c>
      <c r="M1806" s="1" t="s">
        <v>71</v>
      </c>
      <c r="N1806" s="1" t="s">
        <v>313</v>
      </c>
      <c r="O1806" s="1" t="s">
        <v>314</v>
      </c>
    </row>
    <row r="1807" spans="1:15" x14ac:dyDescent="0.2">
      <c r="A1807" s="1" t="s">
        <v>311</v>
      </c>
      <c r="B1807" s="1" t="s">
        <v>312</v>
      </c>
      <c r="C1807" s="4">
        <v>44231</v>
      </c>
      <c r="D1807" s="11">
        <v>794795</v>
      </c>
      <c r="E1807" s="11">
        <v>629279</v>
      </c>
      <c r="F1807" s="11">
        <v>165516</v>
      </c>
      <c r="G1807" s="11">
        <v>22593</v>
      </c>
      <c r="H1807" s="11">
        <v>26486</v>
      </c>
      <c r="I1807" s="11">
        <v>4.13</v>
      </c>
      <c r="J1807" s="11">
        <v>3.27</v>
      </c>
      <c r="K1807" s="11">
        <v>0.86</v>
      </c>
      <c r="L1807" s="11">
        <v>1377</v>
      </c>
      <c r="M1807" s="1" t="s">
        <v>71</v>
      </c>
      <c r="N1807" s="1" t="s">
        <v>313</v>
      </c>
      <c r="O1807" s="1" t="s">
        <v>314</v>
      </c>
    </row>
    <row r="1808" spans="1:15" x14ac:dyDescent="0.2">
      <c r="A1808" s="1" t="s">
        <v>311</v>
      </c>
      <c r="B1808" s="1" t="s">
        <v>312</v>
      </c>
      <c r="C1808" s="4">
        <v>44232</v>
      </c>
      <c r="D1808" s="11">
        <v>821552</v>
      </c>
      <c r="E1808" s="11">
        <v>638886</v>
      </c>
      <c r="F1808" s="11">
        <v>182666</v>
      </c>
      <c r="G1808" s="11">
        <v>26757</v>
      </c>
      <c r="H1808" s="11">
        <v>24936</v>
      </c>
      <c r="I1808" s="11">
        <v>4.2699999999999996</v>
      </c>
      <c r="J1808" s="11">
        <v>3.32</v>
      </c>
      <c r="K1808" s="11">
        <v>0.95</v>
      </c>
      <c r="L1808" s="11">
        <v>1296</v>
      </c>
      <c r="M1808" s="1" t="s">
        <v>71</v>
      </c>
      <c r="N1808" s="1" t="s">
        <v>313</v>
      </c>
      <c r="O1808" s="1" t="s">
        <v>314</v>
      </c>
    </row>
    <row r="1809" spans="1:15" x14ac:dyDescent="0.2">
      <c r="A1809" s="1" t="s">
        <v>311</v>
      </c>
      <c r="B1809" s="1" t="s">
        <v>312</v>
      </c>
      <c r="C1809" s="4">
        <v>44233</v>
      </c>
      <c r="D1809" s="11">
        <v>840812</v>
      </c>
      <c r="E1809" s="11">
        <v>647690</v>
      </c>
      <c r="F1809" s="11">
        <v>193122</v>
      </c>
      <c r="G1809" s="11">
        <v>19260</v>
      </c>
      <c r="H1809" s="11">
        <v>24059</v>
      </c>
      <c r="I1809" s="11">
        <v>4.37</v>
      </c>
      <c r="J1809" s="11">
        <v>3.37</v>
      </c>
      <c r="K1809" s="11">
        <v>1</v>
      </c>
      <c r="L1809" s="11">
        <v>1251</v>
      </c>
      <c r="M1809" s="1" t="s">
        <v>71</v>
      </c>
      <c r="N1809" s="1" t="s">
        <v>313</v>
      </c>
      <c r="O1809" s="1" t="s">
        <v>314</v>
      </c>
    </row>
    <row r="1810" spans="1:15" x14ac:dyDescent="0.2">
      <c r="A1810" s="1" t="s">
        <v>315</v>
      </c>
      <c r="B1810" s="1" t="s">
        <v>316</v>
      </c>
      <c r="C1810" s="4">
        <v>44180</v>
      </c>
      <c r="D1810" s="11">
        <v>28500</v>
      </c>
      <c r="E1810" s="11"/>
      <c r="F1810" s="11"/>
      <c r="G1810" s="11"/>
      <c r="H1810" s="11"/>
      <c r="I1810" s="11">
        <v>0.02</v>
      </c>
      <c r="J1810" s="11"/>
      <c r="K1810" s="11"/>
      <c r="L1810" s="11"/>
      <c r="M1810" s="1" t="s">
        <v>64</v>
      </c>
      <c r="N1810" s="1" t="s">
        <v>317</v>
      </c>
      <c r="O1810" s="1" t="s">
        <v>318</v>
      </c>
    </row>
    <row r="1811" spans="1:15" x14ac:dyDescent="0.2">
      <c r="A1811" s="1" t="s">
        <v>315</v>
      </c>
      <c r="B1811" s="1" t="s">
        <v>316</v>
      </c>
      <c r="C1811" s="4">
        <v>44181</v>
      </c>
      <c r="D1811" s="11"/>
      <c r="E1811" s="11"/>
      <c r="F1811" s="11"/>
      <c r="G1811" s="11"/>
      <c r="H1811" s="11">
        <v>3357</v>
      </c>
      <c r="I1811" s="11"/>
      <c r="J1811" s="11"/>
      <c r="K1811" s="11"/>
      <c r="L1811" s="11">
        <v>23</v>
      </c>
      <c r="M1811" s="1" t="s">
        <v>64</v>
      </c>
      <c r="N1811" s="1" t="s">
        <v>317</v>
      </c>
      <c r="O1811" s="1" t="s">
        <v>318</v>
      </c>
    </row>
    <row r="1812" spans="1:15" x14ac:dyDescent="0.2">
      <c r="A1812" s="1" t="s">
        <v>315</v>
      </c>
      <c r="B1812" s="1" t="s">
        <v>316</v>
      </c>
      <c r="C1812" s="4">
        <v>44182</v>
      </c>
      <c r="D1812" s="11"/>
      <c r="E1812" s="11"/>
      <c r="F1812" s="11"/>
      <c r="G1812" s="11"/>
      <c r="H1812" s="11">
        <v>3357</v>
      </c>
      <c r="I1812" s="11"/>
      <c r="J1812" s="11"/>
      <c r="K1812" s="11"/>
      <c r="L1812" s="11">
        <v>23</v>
      </c>
      <c r="M1812" s="1" t="s">
        <v>64</v>
      </c>
      <c r="N1812" s="1" t="s">
        <v>317</v>
      </c>
      <c r="O1812" s="1" t="s">
        <v>318</v>
      </c>
    </row>
    <row r="1813" spans="1:15" x14ac:dyDescent="0.2">
      <c r="A1813" s="1" t="s">
        <v>315</v>
      </c>
      <c r="B1813" s="1" t="s">
        <v>316</v>
      </c>
      <c r="C1813" s="4">
        <v>44183</v>
      </c>
      <c r="D1813" s="11"/>
      <c r="E1813" s="11"/>
      <c r="F1813" s="11"/>
      <c r="G1813" s="11"/>
      <c r="H1813" s="11">
        <v>3357</v>
      </c>
      <c r="I1813" s="11"/>
      <c r="J1813" s="11"/>
      <c r="K1813" s="11"/>
      <c r="L1813" s="11">
        <v>23</v>
      </c>
      <c r="M1813" s="1" t="s">
        <v>64</v>
      </c>
      <c r="N1813" s="1" t="s">
        <v>317</v>
      </c>
      <c r="O1813" s="1" t="s">
        <v>318</v>
      </c>
    </row>
    <row r="1814" spans="1:15" x14ac:dyDescent="0.2">
      <c r="A1814" s="1" t="s">
        <v>315</v>
      </c>
      <c r="B1814" s="1" t="s">
        <v>316</v>
      </c>
      <c r="C1814" s="4">
        <v>44184</v>
      </c>
      <c r="D1814" s="11"/>
      <c r="E1814" s="11"/>
      <c r="F1814" s="11"/>
      <c r="G1814" s="11"/>
      <c r="H1814" s="11">
        <v>3357</v>
      </c>
      <c r="I1814" s="11"/>
      <c r="J1814" s="11"/>
      <c r="K1814" s="11"/>
      <c r="L1814" s="11">
        <v>23</v>
      </c>
      <c r="M1814" s="1" t="s">
        <v>64</v>
      </c>
      <c r="N1814" s="1" t="s">
        <v>317</v>
      </c>
      <c r="O1814" s="1" t="s">
        <v>318</v>
      </c>
    </row>
    <row r="1815" spans="1:15" x14ac:dyDescent="0.2">
      <c r="A1815" s="1" t="s">
        <v>315</v>
      </c>
      <c r="B1815" s="1" t="s">
        <v>316</v>
      </c>
      <c r="C1815" s="4">
        <v>44185</v>
      </c>
      <c r="D1815" s="11"/>
      <c r="E1815" s="11"/>
      <c r="F1815" s="11"/>
      <c r="G1815" s="11"/>
      <c r="H1815" s="11">
        <v>3357</v>
      </c>
      <c r="I1815" s="11"/>
      <c r="J1815" s="11"/>
      <c r="K1815" s="11"/>
      <c r="L1815" s="11">
        <v>23</v>
      </c>
      <c r="M1815" s="1" t="s">
        <v>64</v>
      </c>
      <c r="N1815" s="1" t="s">
        <v>317</v>
      </c>
      <c r="O1815" s="1" t="s">
        <v>318</v>
      </c>
    </row>
    <row r="1816" spans="1:15" x14ac:dyDescent="0.2">
      <c r="A1816" s="1" t="s">
        <v>315</v>
      </c>
      <c r="B1816" s="1" t="s">
        <v>316</v>
      </c>
      <c r="C1816" s="4">
        <v>44186</v>
      </c>
      <c r="D1816" s="11"/>
      <c r="E1816" s="11"/>
      <c r="F1816" s="11"/>
      <c r="G1816" s="11"/>
      <c r="H1816" s="11">
        <v>3357</v>
      </c>
      <c r="I1816" s="11"/>
      <c r="J1816" s="11"/>
      <c r="K1816" s="11"/>
      <c r="L1816" s="11">
        <v>23</v>
      </c>
      <c r="M1816" s="1" t="s">
        <v>64</v>
      </c>
      <c r="N1816" s="1" t="s">
        <v>317</v>
      </c>
      <c r="O1816" s="1" t="s">
        <v>318</v>
      </c>
    </row>
    <row r="1817" spans="1:15" x14ac:dyDescent="0.2">
      <c r="A1817" s="1" t="s">
        <v>315</v>
      </c>
      <c r="B1817" s="1" t="s">
        <v>316</v>
      </c>
      <c r="C1817" s="4">
        <v>44187</v>
      </c>
      <c r="D1817" s="11">
        <v>52000</v>
      </c>
      <c r="E1817" s="11"/>
      <c r="F1817" s="11"/>
      <c r="G1817" s="11"/>
      <c r="H1817" s="11">
        <v>3357</v>
      </c>
      <c r="I1817" s="11">
        <v>0.04</v>
      </c>
      <c r="J1817" s="11"/>
      <c r="K1817" s="11"/>
      <c r="L1817" s="11">
        <v>23</v>
      </c>
      <c r="M1817" s="1" t="s">
        <v>64</v>
      </c>
      <c r="N1817" s="1" t="s">
        <v>317</v>
      </c>
      <c r="O1817" s="1" t="s">
        <v>318</v>
      </c>
    </row>
    <row r="1818" spans="1:15" x14ac:dyDescent="0.2">
      <c r="A1818" s="1" t="s">
        <v>315</v>
      </c>
      <c r="B1818" s="1" t="s">
        <v>316</v>
      </c>
      <c r="C1818" s="4">
        <v>44188</v>
      </c>
      <c r="D1818" s="11"/>
      <c r="E1818" s="11"/>
      <c r="F1818" s="11"/>
      <c r="G1818" s="11"/>
      <c r="H1818" s="11">
        <v>12592</v>
      </c>
      <c r="I1818" s="11"/>
      <c r="J1818" s="11"/>
      <c r="K1818" s="11"/>
      <c r="L1818" s="11">
        <v>86</v>
      </c>
      <c r="M1818" s="1" t="s">
        <v>64</v>
      </c>
      <c r="N1818" s="1" t="s">
        <v>317</v>
      </c>
      <c r="O1818" s="1" t="s">
        <v>318</v>
      </c>
    </row>
    <row r="1819" spans="1:15" x14ac:dyDescent="0.2">
      <c r="A1819" s="1" t="s">
        <v>315</v>
      </c>
      <c r="B1819" s="1" t="s">
        <v>316</v>
      </c>
      <c r="C1819" s="4">
        <v>44189</v>
      </c>
      <c r="D1819" s="11"/>
      <c r="E1819" s="11"/>
      <c r="F1819" s="11"/>
      <c r="G1819" s="11"/>
      <c r="H1819" s="11">
        <v>21827</v>
      </c>
      <c r="I1819" s="11"/>
      <c r="J1819" s="11"/>
      <c r="K1819" s="11"/>
      <c r="L1819" s="11">
        <v>150</v>
      </c>
      <c r="M1819" s="1" t="s">
        <v>64</v>
      </c>
      <c r="N1819" s="1" t="s">
        <v>317</v>
      </c>
      <c r="O1819" s="1" t="s">
        <v>318</v>
      </c>
    </row>
    <row r="1820" spans="1:15" x14ac:dyDescent="0.2">
      <c r="A1820" s="1" t="s">
        <v>315</v>
      </c>
      <c r="B1820" s="1" t="s">
        <v>316</v>
      </c>
      <c r="C1820" s="4">
        <v>44190</v>
      </c>
      <c r="D1820" s="11"/>
      <c r="E1820" s="11"/>
      <c r="F1820" s="11"/>
      <c r="G1820" s="11"/>
      <c r="H1820" s="11">
        <v>31061</v>
      </c>
      <c r="I1820" s="11"/>
      <c r="J1820" s="11"/>
      <c r="K1820" s="11"/>
      <c r="L1820" s="11">
        <v>213</v>
      </c>
      <c r="M1820" s="1" t="s">
        <v>64</v>
      </c>
      <c r="N1820" s="1" t="s">
        <v>317</v>
      </c>
      <c r="O1820" s="1" t="s">
        <v>318</v>
      </c>
    </row>
    <row r="1821" spans="1:15" x14ac:dyDescent="0.2">
      <c r="A1821" s="1" t="s">
        <v>315</v>
      </c>
      <c r="B1821" s="1" t="s">
        <v>316</v>
      </c>
      <c r="C1821" s="4">
        <v>44191</v>
      </c>
      <c r="D1821" s="11"/>
      <c r="E1821" s="11"/>
      <c r="F1821" s="11"/>
      <c r="G1821" s="11"/>
      <c r="H1821" s="11">
        <v>40296</v>
      </c>
      <c r="I1821" s="11"/>
      <c r="J1821" s="11"/>
      <c r="K1821" s="11"/>
      <c r="L1821" s="11">
        <v>276</v>
      </c>
      <c r="M1821" s="1" t="s">
        <v>64</v>
      </c>
      <c r="N1821" s="1" t="s">
        <v>317</v>
      </c>
      <c r="O1821" s="1" t="s">
        <v>318</v>
      </c>
    </row>
    <row r="1822" spans="1:15" x14ac:dyDescent="0.2">
      <c r="A1822" s="1" t="s">
        <v>315</v>
      </c>
      <c r="B1822" s="1" t="s">
        <v>316</v>
      </c>
      <c r="C1822" s="4">
        <v>44192</v>
      </c>
      <c r="D1822" s="11"/>
      <c r="E1822" s="11"/>
      <c r="F1822" s="11"/>
      <c r="G1822" s="11"/>
      <c r="H1822" s="11">
        <v>49531</v>
      </c>
      <c r="I1822" s="11"/>
      <c r="J1822" s="11"/>
      <c r="K1822" s="11"/>
      <c r="L1822" s="11">
        <v>339</v>
      </c>
      <c r="M1822" s="1" t="s">
        <v>64</v>
      </c>
      <c r="N1822" s="1" t="s">
        <v>317</v>
      </c>
      <c r="O1822" s="1" t="s">
        <v>318</v>
      </c>
    </row>
    <row r="1823" spans="1:15" x14ac:dyDescent="0.2">
      <c r="A1823" s="1" t="s">
        <v>315</v>
      </c>
      <c r="B1823" s="1" t="s">
        <v>316</v>
      </c>
      <c r="C1823" s="4">
        <v>44193</v>
      </c>
      <c r="D1823" s="11"/>
      <c r="E1823" s="11"/>
      <c r="F1823" s="11"/>
      <c r="G1823" s="11"/>
      <c r="H1823" s="11">
        <v>58765</v>
      </c>
      <c r="I1823" s="11"/>
      <c r="J1823" s="11"/>
      <c r="K1823" s="11"/>
      <c r="L1823" s="11">
        <v>403</v>
      </c>
      <c r="M1823" s="1" t="s">
        <v>64</v>
      </c>
      <c r="N1823" s="1" t="s">
        <v>317</v>
      </c>
      <c r="O1823" s="1" t="s">
        <v>318</v>
      </c>
    </row>
    <row r="1824" spans="1:15" x14ac:dyDescent="0.2">
      <c r="A1824" s="1" t="s">
        <v>315</v>
      </c>
      <c r="B1824" s="1" t="s">
        <v>316</v>
      </c>
      <c r="C1824" s="4">
        <v>44194</v>
      </c>
      <c r="D1824" s="11"/>
      <c r="E1824" s="11"/>
      <c r="F1824" s="11"/>
      <c r="G1824" s="11"/>
      <c r="H1824" s="11">
        <v>68000</v>
      </c>
      <c r="I1824" s="11"/>
      <c r="J1824" s="11"/>
      <c r="K1824" s="11"/>
      <c r="L1824" s="11">
        <v>466</v>
      </c>
      <c r="M1824" s="1" t="s">
        <v>64</v>
      </c>
      <c r="N1824" s="1" t="s">
        <v>317</v>
      </c>
      <c r="O1824" s="1" t="s">
        <v>318</v>
      </c>
    </row>
    <row r="1825" spans="1:15" x14ac:dyDescent="0.2">
      <c r="A1825" s="1" t="s">
        <v>315</v>
      </c>
      <c r="B1825" s="1" t="s">
        <v>316</v>
      </c>
      <c r="C1825" s="4">
        <v>44195</v>
      </c>
      <c r="D1825" s="11"/>
      <c r="E1825" s="11"/>
      <c r="F1825" s="11"/>
      <c r="G1825" s="11"/>
      <c r="H1825" s="11">
        <v>68000</v>
      </c>
      <c r="I1825" s="11"/>
      <c r="J1825" s="11"/>
      <c r="K1825" s="11"/>
      <c r="L1825" s="11">
        <v>466</v>
      </c>
      <c r="M1825" s="1" t="s">
        <v>64</v>
      </c>
      <c r="N1825" s="1" t="s">
        <v>317</v>
      </c>
      <c r="O1825" s="1" t="s">
        <v>318</v>
      </c>
    </row>
    <row r="1826" spans="1:15" x14ac:dyDescent="0.2">
      <c r="A1826" s="1" t="s">
        <v>315</v>
      </c>
      <c r="B1826" s="1" t="s">
        <v>316</v>
      </c>
      <c r="C1826" s="4">
        <v>44196</v>
      </c>
      <c r="D1826" s="11"/>
      <c r="E1826" s="11"/>
      <c r="F1826" s="11"/>
      <c r="G1826" s="11"/>
      <c r="H1826" s="11">
        <v>68000</v>
      </c>
      <c r="I1826" s="11"/>
      <c r="J1826" s="11"/>
      <c r="K1826" s="11"/>
      <c r="L1826" s="11">
        <v>466</v>
      </c>
      <c r="M1826" s="1" t="s">
        <v>64</v>
      </c>
      <c r="N1826" s="1" t="s">
        <v>317</v>
      </c>
      <c r="O1826" s="1" t="s">
        <v>318</v>
      </c>
    </row>
    <row r="1827" spans="1:15" x14ac:dyDescent="0.2">
      <c r="A1827" s="1" t="s">
        <v>315</v>
      </c>
      <c r="B1827" s="1" t="s">
        <v>316</v>
      </c>
      <c r="C1827" s="4">
        <v>44197</v>
      </c>
      <c r="D1827" s="11"/>
      <c r="E1827" s="11"/>
      <c r="F1827" s="11"/>
      <c r="G1827" s="11"/>
      <c r="H1827" s="11">
        <v>68000</v>
      </c>
      <c r="I1827" s="11"/>
      <c r="J1827" s="11"/>
      <c r="K1827" s="11"/>
      <c r="L1827" s="11">
        <v>466</v>
      </c>
      <c r="M1827" s="1" t="s">
        <v>64</v>
      </c>
      <c r="N1827" s="1" t="s">
        <v>317</v>
      </c>
      <c r="O1827" s="1" t="s">
        <v>318</v>
      </c>
    </row>
    <row r="1828" spans="1:15" x14ac:dyDescent="0.2">
      <c r="A1828" s="1" t="s">
        <v>315</v>
      </c>
      <c r="B1828" s="1" t="s">
        <v>316</v>
      </c>
      <c r="C1828" s="4">
        <v>44198</v>
      </c>
      <c r="D1828" s="11">
        <v>800000</v>
      </c>
      <c r="E1828" s="11"/>
      <c r="F1828" s="11"/>
      <c r="G1828" s="11"/>
      <c r="H1828" s="11">
        <v>68000</v>
      </c>
      <c r="I1828" s="11">
        <v>0.55000000000000004</v>
      </c>
      <c r="J1828" s="11"/>
      <c r="K1828" s="11"/>
      <c r="L1828" s="11">
        <v>466</v>
      </c>
      <c r="M1828" s="1" t="s">
        <v>64</v>
      </c>
      <c r="N1828" s="1" t="s">
        <v>317</v>
      </c>
      <c r="O1828" s="1" t="s">
        <v>318</v>
      </c>
    </row>
    <row r="1829" spans="1:15" x14ac:dyDescent="0.2">
      <c r="A1829" s="1" t="s">
        <v>315</v>
      </c>
      <c r="B1829" s="1" t="s">
        <v>316</v>
      </c>
      <c r="C1829" s="4">
        <v>44199</v>
      </c>
      <c r="D1829" s="11"/>
      <c r="E1829" s="11"/>
      <c r="F1829" s="11"/>
      <c r="G1829" s="11"/>
      <c r="H1829" s="11">
        <v>60883</v>
      </c>
      <c r="I1829" s="11"/>
      <c r="J1829" s="11"/>
      <c r="K1829" s="11"/>
      <c r="L1829" s="11">
        <v>417</v>
      </c>
      <c r="M1829" s="1" t="s">
        <v>64</v>
      </c>
      <c r="N1829" s="1" t="s">
        <v>317</v>
      </c>
      <c r="O1829" s="1" t="s">
        <v>318</v>
      </c>
    </row>
    <row r="1830" spans="1:15" x14ac:dyDescent="0.2">
      <c r="A1830" s="1" t="s">
        <v>315</v>
      </c>
      <c r="B1830" s="1" t="s">
        <v>316</v>
      </c>
      <c r="C1830" s="4">
        <v>44200</v>
      </c>
      <c r="D1830" s="11"/>
      <c r="E1830" s="11"/>
      <c r="F1830" s="11"/>
      <c r="G1830" s="11"/>
      <c r="H1830" s="11">
        <v>53766</v>
      </c>
      <c r="I1830" s="11"/>
      <c r="J1830" s="11"/>
      <c r="K1830" s="11"/>
      <c r="L1830" s="11">
        <v>368</v>
      </c>
      <c r="M1830" s="1" t="s">
        <v>64</v>
      </c>
      <c r="N1830" s="1" t="s">
        <v>317</v>
      </c>
      <c r="O1830" s="1" t="s">
        <v>318</v>
      </c>
    </row>
    <row r="1831" spans="1:15" x14ac:dyDescent="0.2">
      <c r="A1831" s="1" t="s">
        <v>315</v>
      </c>
      <c r="B1831" s="1" t="s">
        <v>316</v>
      </c>
      <c r="C1831" s="4">
        <v>44201</v>
      </c>
      <c r="D1831" s="11"/>
      <c r="E1831" s="11"/>
      <c r="F1831" s="11"/>
      <c r="G1831" s="11"/>
      <c r="H1831" s="11">
        <v>46649</v>
      </c>
      <c r="I1831" s="11"/>
      <c r="J1831" s="11"/>
      <c r="K1831" s="11"/>
      <c r="L1831" s="11">
        <v>320</v>
      </c>
      <c r="M1831" s="1" t="s">
        <v>64</v>
      </c>
      <c r="N1831" s="1" t="s">
        <v>317</v>
      </c>
      <c r="O1831" s="1" t="s">
        <v>318</v>
      </c>
    </row>
    <row r="1832" spans="1:15" x14ac:dyDescent="0.2">
      <c r="A1832" s="1" t="s">
        <v>315</v>
      </c>
      <c r="B1832" s="1" t="s">
        <v>316</v>
      </c>
      <c r="C1832" s="4">
        <v>44202</v>
      </c>
      <c r="D1832" s="11"/>
      <c r="E1832" s="11"/>
      <c r="F1832" s="11"/>
      <c r="G1832" s="11"/>
      <c r="H1832" s="11">
        <v>39532</v>
      </c>
      <c r="I1832" s="11"/>
      <c r="J1832" s="11"/>
      <c r="K1832" s="11"/>
      <c r="L1832" s="11">
        <v>271</v>
      </c>
      <c r="M1832" s="1" t="s">
        <v>64</v>
      </c>
      <c r="N1832" s="1" t="s">
        <v>317</v>
      </c>
      <c r="O1832" s="1" t="s">
        <v>318</v>
      </c>
    </row>
    <row r="1833" spans="1:15" x14ac:dyDescent="0.2">
      <c r="A1833" s="1" t="s">
        <v>315</v>
      </c>
      <c r="B1833" s="1" t="s">
        <v>316</v>
      </c>
      <c r="C1833" s="4">
        <v>44203</v>
      </c>
      <c r="D1833" s="11"/>
      <c r="E1833" s="11"/>
      <c r="F1833" s="11"/>
      <c r="G1833" s="11"/>
      <c r="H1833" s="11">
        <v>32416</v>
      </c>
      <c r="I1833" s="11"/>
      <c r="J1833" s="11"/>
      <c r="K1833" s="11"/>
      <c r="L1833" s="11">
        <v>222</v>
      </c>
      <c r="M1833" s="1" t="s">
        <v>64</v>
      </c>
      <c r="N1833" s="1" t="s">
        <v>317</v>
      </c>
      <c r="O1833" s="1" t="s">
        <v>318</v>
      </c>
    </row>
    <row r="1834" spans="1:15" x14ac:dyDescent="0.2">
      <c r="A1834" s="1" t="s">
        <v>315</v>
      </c>
      <c r="B1834" s="1" t="s">
        <v>316</v>
      </c>
      <c r="C1834" s="4">
        <v>44204</v>
      </c>
      <c r="D1834" s="11"/>
      <c r="E1834" s="11"/>
      <c r="F1834" s="11"/>
      <c r="G1834" s="11"/>
      <c r="H1834" s="11">
        <v>25299</v>
      </c>
      <c r="I1834" s="11"/>
      <c r="J1834" s="11"/>
      <c r="K1834" s="11"/>
      <c r="L1834" s="11">
        <v>173</v>
      </c>
      <c r="M1834" s="1" t="s">
        <v>64</v>
      </c>
      <c r="N1834" s="1" t="s">
        <v>317</v>
      </c>
      <c r="O1834" s="1" t="s">
        <v>318</v>
      </c>
    </row>
    <row r="1835" spans="1:15" x14ac:dyDescent="0.2">
      <c r="A1835" s="1" t="s">
        <v>315</v>
      </c>
      <c r="B1835" s="1" t="s">
        <v>316</v>
      </c>
      <c r="C1835" s="4">
        <v>44205</v>
      </c>
      <c r="D1835" s="11"/>
      <c r="E1835" s="11"/>
      <c r="F1835" s="11"/>
      <c r="G1835" s="11"/>
      <c r="H1835" s="11">
        <v>18182</v>
      </c>
      <c r="I1835" s="11"/>
      <c r="J1835" s="11"/>
      <c r="K1835" s="11"/>
      <c r="L1835" s="11">
        <v>125</v>
      </c>
      <c r="M1835" s="1" t="s">
        <v>64</v>
      </c>
      <c r="N1835" s="1" t="s">
        <v>317</v>
      </c>
      <c r="O1835" s="1" t="s">
        <v>318</v>
      </c>
    </row>
    <row r="1836" spans="1:15" x14ac:dyDescent="0.2">
      <c r="A1836" s="1" t="s">
        <v>315</v>
      </c>
      <c r="B1836" s="1" t="s">
        <v>316</v>
      </c>
      <c r="C1836" s="4">
        <v>44206</v>
      </c>
      <c r="D1836" s="11"/>
      <c r="E1836" s="11"/>
      <c r="F1836" s="11"/>
      <c r="G1836" s="11"/>
      <c r="H1836" s="11">
        <v>18182</v>
      </c>
      <c r="I1836" s="11"/>
      <c r="J1836" s="11"/>
      <c r="K1836" s="11"/>
      <c r="L1836" s="11">
        <v>125</v>
      </c>
      <c r="M1836" s="1" t="s">
        <v>64</v>
      </c>
      <c r="N1836" s="1" t="s">
        <v>317</v>
      </c>
      <c r="O1836" s="1" t="s">
        <v>318</v>
      </c>
    </row>
    <row r="1837" spans="1:15" x14ac:dyDescent="0.2">
      <c r="A1837" s="1" t="s">
        <v>315</v>
      </c>
      <c r="B1837" s="1" t="s">
        <v>316</v>
      </c>
      <c r="C1837" s="4">
        <v>44207</v>
      </c>
      <c r="D1837" s="11"/>
      <c r="E1837" s="11"/>
      <c r="F1837" s="11"/>
      <c r="G1837" s="11"/>
      <c r="H1837" s="11">
        <v>18182</v>
      </c>
      <c r="I1837" s="11"/>
      <c r="J1837" s="11"/>
      <c r="K1837" s="11"/>
      <c r="L1837" s="11">
        <v>125</v>
      </c>
      <c r="M1837" s="1" t="s">
        <v>64</v>
      </c>
      <c r="N1837" s="1" t="s">
        <v>317</v>
      </c>
      <c r="O1837" s="1" t="s">
        <v>318</v>
      </c>
    </row>
    <row r="1838" spans="1:15" x14ac:dyDescent="0.2">
      <c r="A1838" s="1" t="s">
        <v>315</v>
      </c>
      <c r="B1838" s="1" t="s">
        <v>316</v>
      </c>
      <c r="C1838" s="4">
        <v>44208</v>
      </c>
      <c r="D1838" s="11"/>
      <c r="E1838" s="11"/>
      <c r="F1838" s="11"/>
      <c r="G1838" s="11"/>
      <c r="H1838" s="11">
        <v>18182</v>
      </c>
      <c r="I1838" s="11"/>
      <c r="J1838" s="11"/>
      <c r="K1838" s="11"/>
      <c r="L1838" s="11">
        <v>125</v>
      </c>
      <c r="M1838" s="1" t="s">
        <v>64</v>
      </c>
      <c r="N1838" s="1" t="s">
        <v>317</v>
      </c>
      <c r="O1838" s="1" t="s">
        <v>318</v>
      </c>
    </row>
    <row r="1839" spans="1:15" x14ac:dyDescent="0.2">
      <c r="A1839" s="1" t="s">
        <v>315</v>
      </c>
      <c r="B1839" s="1" t="s">
        <v>316</v>
      </c>
      <c r="C1839" s="4">
        <v>44209</v>
      </c>
      <c r="D1839" s="11">
        <v>1000000</v>
      </c>
      <c r="E1839" s="11"/>
      <c r="F1839" s="11"/>
      <c r="G1839" s="11"/>
      <c r="H1839" s="11">
        <v>18182</v>
      </c>
      <c r="I1839" s="11">
        <v>0.69</v>
      </c>
      <c r="J1839" s="11"/>
      <c r="K1839" s="11"/>
      <c r="L1839" s="11">
        <v>125</v>
      </c>
      <c r="M1839" s="1" t="s">
        <v>64</v>
      </c>
      <c r="N1839" s="1" t="s">
        <v>317</v>
      </c>
      <c r="O1839" s="1" t="s">
        <v>318</v>
      </c>
    </row>
    <row r="1840" spans="1:15" x14ac:dyDescent="0.2">
      <c r="A1840" s="1" t="s">
        <v>319</v>
      </c>
      <c r="B1840" s="1" t="s">
        <v>320</v>
      </c>
      <c r="C1840" s="4">
        <v>44230</v>
      </c>
      <c r="D1840" s="11">
        <v>107</v>
      </c>
      <c r="E1840" s="11"/>
      <c r="F1840" s="11"/>
      <c r="G1840" s="11"/>
      <c r="H1840" s="11"/>
      <c r="I1840" s="11">
        <v>1.76</v>
      </c>
      <c r="J1840" s="11"/>
      <c r="K1840" s="11"/>
      <c r="L1840" s="11"/>
      <c r="M1840" s="1" t="s">
        <v>75</v>
      </c>
      <c r="N1840" s="1" t="s">
        <v>321</v>
      </c>
      <c r="O1840" s="1" t="s">
        <v>322</v>
      </c>
    </row>
    <row r="1841" spans="1:15" x14ac:dyDescent="0.2">
      <c r="A1841" s="1" t="s">
        <v>323</v>
      </c>
      <c r="B1841" s="1" t="s">
        <v>324</v>
      </c>
      <c r="C1841" s="4">
        <v>44202</v>
      </c>
      <c r="D1841" s="11">
        <v>100000</v>
      </c>
      <c r="E1841" s="11"/>
      <c r="F1841" s="11"/>
      <c r="G1841" s="11"/>
      <c r="H1841" s="11"/>
      <c r="I1841" s="11">
        <v>0.28999999999999998</v>
      </c>
      <c r="J1841" s="11"/>
      <c r="K1841" s="11"/>
      <c r="L1841" s="11"/>
      <c r="M1841" s="1" t="s">
        <v>71</v>
      </c>
      <c r="N1841" s="1" t="s">
        <v>325</v>
      </c>
      <c r="O1841" s="1" t="s">
        <v>326</v>
      </c>
    </row>
    <row r="1842" spans="1:15" x14ac:dyDescent="0.2">
      <c r="A1842" s="1" t="s">
        <v>323</v>
      </c>
      <c r="B1842" s="1" t="s">
        <v>324</v>
      </c>
      <c r="C1842" s="4">
        <v>44203</v>
      </c>
      <c r="D1842" s="11">
        <v>137862</v>
      </c>
      <c r="E1842" s="11"/>
      <c r="F1842" s="11"/>
      <c r="G1842" s="11">
        <v>37862</v>
      </c>
      <c r="H1842" s="11">
        <v>37862</v>
      </c>
      <c r="I1842" s="11">
        <v>0.4</v>
      </c>
      <c r="J1842" s="11"/>
      <c r="K1842" s="11"/>
      <c r="L1842" s="11">
        <v>1088</v>
      </c>
      <c r="M1842" s="1" t="s">
        <v>71</v>
      </c>
      <c r="N1842" s="1" t="s">
        <v>325</v>
      </c>
      <c r="O1842" s="1" t="s">
        <v>326</v>
      </c>
    </row>
    <row r="1843" spans="1:15" x14ac:dyDescent="0.2">
      <c r="A1843" s="1" t="s">
        <v>323</v>
      </c>
      <c r="B1843" s="1" t="s">
        <v>324</v>
      </c>
      <c r="C1843" s="4">
        <v>44204</v>
      </c>
      <c r="D1843" s="11"/>
      <c r="E1843" s="11"/>
      <c r="F1843" s="11"/>
      <c r="G1843" s="11"/>
      <c r="H1843" s="11">
        <v>23990</v>
      </c>
      <c r="I1843" s="11"/>
      <c r="J1843" s="11"/>
      <c r="K1843" s="11"/>
      <c r="L1843" s="11">
        <v>689</v>
      </c>
      <c r="M1843" s="1" t="s">
        <v>71</v>
      </c>
      <c r="N1843" s="1" t="s">
        <v>325</v>
      </c>
      <c r="O1843" s="1" t="s">
        <v>326</v>
      </c>
    </row>
    <row r="1844" spans="1:15" x14ac:dyDescent="0.2">
      <c r="A1844" s="1" t="s">
        <v>323</v>
      </c>
      <c r="B1844" s="1" t="s">
        <v>324</v>
      </c>
      <c r="C1844" s="4">
        <v>44205</v>
      </c>
      <c r="D1844" s="11"/>
      <c r="E1844" s="11"/>
      <c r="F1844" s="11"/>
      <c r="G1844" s="11"/>
      <c r="H1844" s="11">
        <v>19366</v>
      </c>
      <c r="I1844" s="11"/>
      <c r="J1844" s="11"/>
      <c r="K1844" s="11"/>
      <c r="L1844" s="11">
        <v>556</v>
      </c>
      <c r="M1844" s="1" t="s">
        <v>71</v>
      </c>
      <c r="N1844" s="1" t="s">
        <v>325</v>
      </c>
      <c r="O1844" s="1" t="s">
        <v>326</v>
      </c>
    </row>
    <row r="1845" spans="1:15" x14ac:dyDescent="0.2">
      <c r="A1845" s="1" t="s">
        <v>323</v>
      </c>
      <c r="B1845" s="1" t="s">
        <v>324</v>
      </c>
      <c r="C1845" s="4">
        <v>44206</v>
      </c>
      <c r="D1845" s="11"/>
      <c r="E1845" s="11"/>
      <c r="F1845" s="11"/>
      <c r="G1845" s="11"/>
      <c r="H1845" s="11">
        <v>17055</v>
      </c>
      <c r="I1845" s="11"/>
      <c r="J1845" s="11"/>
      <c r="K1845" s="11"/>
      <c r="L1845" s="11">
        <v>490</v>
      </c>
      <c r="M1845" s="1" t="s">
        <v>71</v>
      </c>
      <c r="N1845" s="1" t="s">
        <v>325</v>
      </c>
      <c r="O1845" s="1" t="s">
        <v>326</v>
      </c>
    </row>
    <row r="1846" spans="1:15" x14ac:dyDescent="0.2">
      <c r="A1846" s="1" t="s">
        <v>323</v>
      </c>
      <c r="B1846" s="1" t="s">
        <v>324</v>
      </c>
      <c r="C1846" s="4">
        <v>44207</v>
      </c>
      <c r="D1846" s="11">
        <v>178337</v>
      </c>
      <c r="E1846" s="11"/>
      <c r="F1846" s="11"/>
      <c r="G1846" s="11"/>
      <c r="H1846" s="11">
        <v>15667</v>
      </c>
      <c r="I1846" s="11">
        <v>0.51</v>
      </c>
      <c r="J1846" s="11"/>
      <c r="K1846" s="11"/>
      <c r="L1846" s="11">
        <v>450</v>
      </c>
      <c r="M1846" s="1" t="s">
        <v>71</v>
      </c>
      <c r="N1846" s="1" t="s">
        <v>325</v>
      </c>
      <c r="O1846" s="1" t="s">
        <v>326</v>
      </c>
    </row>
    <row r="1847" spans="1:15" x14ac:dyDescent="0.2">
      <c r="A1847" s="1" t="s">
        <v>323</v>
      </c>
      <c r="B1847" s="1" t="s">
        <v>324</v>
      </c>
      <c r="C1847" s="4">
        <v>44208</v>
      </c>
      <c r="D1847" s="11"/>
      <c r="E1847" s="11"/>
      <c r="F1847" s="11"/>
      <c r="G1847" s="11"/>
      <c r="H1847" s="11">
        <v>16312</v>
      </c>
      <c r="I1847" s="11"/>
      <c r="J1847" s="11"/>
      <c r="K1847" s="11"/>
      <c r="L1847" s="11">
        <v>469</v>
      </c>
      <c r="M1847" s="1" t="s">
        <v>71</v>
      </c>
      <c r="N1847" s="1" t="s">
        <v>325</v>
      </c>
      <c r="O1847" s="1" t="s">
        <v>326</v>
      </c>
    </row>
    <row r="1848" spans="1:15" x14ac:dyDescent="0.2">
      <c r="A1848" s="1" t="s">
        <v>323</v>
      </c>
      <c r="B1848" s="1" t="s">
        <v>324</v>
      </c>
      <c r="C1848" s="4">
        <v>44209</v>
      </c>
      <c r="D1848" s="11"/>
      <c r="E1848" s="11"/>
      <c r="F1848" s="11"/>
      <c r="G1848" s="11"/>
      <c r="H1848" s="11">
        <v>16772</v>
      </c>
      <c r="I1848" s="11"/>
      <c r="J1848" s="11"/>
      <c r="K1848" s="11"/>
      <c r="L1848" s="11">
        <v>482</v>
      </c>
      <c r="M1848" s="1" t="s">
        <v>71</v>
      </c>
      <c r="N1848" s="1" t="s">
        <v>325</v>
      </c>
      <c r="O1848" s="1" t="s">
        <v>326</v>
      </c>
    </row>
    <row r="1849" spans="1:15" x14ac:dyDescent="0.2">
      <c r="A1849" s="1" t="s">
        <v>323</v>
      </c>
      <c r="B1849" s="1" t="s">
        <v>324</v>
      </c>
      <c r="C1849" s="4">
        <v>44210</v>
      </c>
      <c r="D1849" s="11"/>
      <c r="E1849" s="11"/>
      <c r="F1849" s="11"/>
      <c r="G1849" s="11"/>
      <c r="H1849" s="11">
        <v>14153</v>
      </c>
      <c r="I1849" s="11"/>
      <c r="J1849" s="11"/>
      <c r="K1849" s="11"/>
      <c r="L1849" s="11">
        <v>407</v>
      </c>
      <c r="M1849" s="1" t="s">
        <v>71</v>
      </c>
      <c r="N1849" s="1" t="s">
        <v>325</v>
      </c>
      <c r="O1849" s="1" t="s">
        <v>326</v>
      </c>
    </row>
    <row r="1850" spans="1:15" x14ac:dyDescent="0.2">
      <c r="A1850" s="1" t="s">
        <v>323</v>
      </c>
      <c r="B1850" s="1" t="s">
        <v>324</v>
      </c>
      <c r="C1850" s="4">
        <v>44211</v>
      </c>
      <c r="D1850" s="11"/>
      <c r="E1850" s="11"/>
      <c r="F1850" s="11"/>
      <c r="G1850" s="11"/>
      <c r="H1850" s="11">
        <v>15498</v>
      </c>
      <c r="I1850" s="11"/>
      <c r="J1850" s="11"/>
      <c r="K1850" s="11"/>
      <c r="L1850" s="11">
        <v>445</v>
      </c>
      <c r="M1850" s="1" t="s">
        <v>71</v>
      </c>
      <c r="N1850" s="1" t="s">
        <v>325</v>
      </c>
      <c r="O1850" s="1" t="s">
        <v>326</v>
      </c>
    </row>
    <row r="1851" spans="1:15" x14ac:dyDescent="0.2">
      <c r="A1851" s="1" t="s">
        <v>323</v>
      </c>
      <c r="B1851" s="1" t="s">
        <v>324</v>
      </c>
      <c r="C1851" s="4">
        <v>44212</v>
      </c>
      <c r="D1851" s="11"/>
      <c r="E1851" s="11"/>
      <c r="F1851" s="11"/>
      <c r="G1851" s="11"/>
      <c r="H1851" s="11">
        <v>16843</v>
      </c>
      <c r="I1851" s="11"/>
      <c r="J1851" s="11"/>
      <c r="K1851" s="11"/>
      <c r="L1851" s="11">
        <v>484</v>
      </c>
      <c r="M1851" s="1" t="s">
        <v>71</v>
      </c>
      <c r="N1851" s="1" t="s">
        <v>325</v>
      </c>
      <c r="O1851" s="1" t="s">
        <v>326</v>
      </c>
    </row>
    <row r="1852" spans="1:15" x14ac:dyDescent="0.2">
      <c r="A1852" s="1" t="s">
        <v>323</v>
      </c>
      <c r="B1852" s="1" t="s">
        <v>324</v>
      </c>
      <c r="C1852" s="4">
        <v>44213</v>
      </c>
      <c r="D1852" s="11">
        <v>295530</v>
      </c>
      <c r="E1852" s="11"/>
      <c r="F1852" s="11"/>
      <c r="G1852" s="11"/>
      <c r="H1852" s="11">
        <v>18187</v>
      </c>
      <c r="I1852" s="11">
        <v>0.85</v>
      </c>
      <c r="J1852" s="11"/>
      <c r="K1852" s="11"/>
      <c r="L1852" s="11">
        <v>522</v>
      </c>
      <c r="M1852" s="1" t="s">
        <v>71</v>
      </c>
      <c r="N1852" s="1" t="s">
        <v>325</v>
      </c>
      <c r="O1852" s="1" t="s">
        <v>326</v>
      </c>
    </row>
    <row r="1853" spans="1:15" x14ac:dyDescent="0.2">
      <c r="A1853" s="1" t="s">
        <v>323</v>
      </c>
      <c r="B1853" s="1" t="s">
        <v>324</v>
      </c>
      <c r="C1853" s="4">
        <v>44214</v>
      </c>
      <c r="D1853" s="11"/>
      <c r="E1853" s="11"/>
      <c r="F1853" s="11"/>
      <c r="G1853" s="11"/>
      <c r="H1853" s="11">
        <v>17886</v>
      </c>
      <c r="I1853" s="11"/>
      <c r="J1853" s="11"/>
      <c r="K1853" s="11"/>
      <c r="L1853" s="11">
        <v>514</v>
      </c>
      <c r="M1853" s="1" t="s">
        <v>71</v>
      </c>
      <c r="N1853" s="1" t="s">
        <v>325</v>
      </c>
      <c r="O1853" s="1" t="s">
        <v>326</v>
      </c>
    </row>
    <row r="1854" spans="1:15" x14ac:dyDescent="0.2">
      <c r="A1854" s="1" t="s">
        <v>323</v>
      </c>
      <c r="B1854" s="1" t="s">
        <v>324</v>
      </c>
      <c r="C1854" s="4">
        <v>44215</v>
      </c>
      <c r="D1854" s="11"/>
      <c r="E1854" s="11"/>
      <c r="F1854" s="11"/>
      <c r="G1854" s="11"/>
      <c r="H1854" s="11">
        <v>16240</v>
      </c>
      <c r="I1854" s="11"/>
      <c r="J1854" s="11"/>
      <c r="K1854" s="11"/>
      <c r="L1854" s="11">
        <v>466</v>
      </c>
      <c r="M1854" s="1" t="s">
        <v>71</v>
      </c>
      <c r="N1854" s="1" t="s">
        <v>325</v>
      </c>
      <c r="O1854" s="1" t="s">
        <v>326</v>
      </c>
    </row>
    <row r="1855" spans="1:15" x14ac:dyDescent="0.2">
      <c r="A1855" s="1" t="s">
        <v>323</v>
      </c>
      <c r="B1855" s="1" t="s">
        <v>324</v>
      </c>
      <c r="C1855" s="4">
        <v>44216</v>
      </c>
      <c r="D1855" s="11"/>
      <c r="E1855" s="11"/>
      <c r="F1855" s="11"/>
      <c r="G1855" s="11"/>
      <c r="H1855" s="11">
        <v>14594</v>
      </c>
      <c r="I1855" s="11"/>
      <c r="J1855" s="11"/>
      <c r="K1855" s="11"/>
      <c r="L1855" s="11">
        <v>419</v>
      </c>
      <c r="M1855" s="1" t="s">
        <v>71</v>
      </c>
      <c r="N1855" s="1" t="s">
        <v>325</v>
      </c>
      <c r="O1855" s="1" t="s">
        <v>326</v>
      </c>
    </row>
    <row r="1856" spans="1:15" x14ac:dyDescent="0.2">
      <c r="A1856" s="1" t="s">
        <v>323</v>
      </c>
      <c r="B1856" s="1" t="s">
        <v>324</v>
      </c>
      <c r="C1856" s="4">
        <v>44217</v>
      </c>
      <c r="D1856" s="11"/>
      <c r="E1856" s="11"/>
      <c r="F1856" s="11"/>
      <c r="G1856" s="11"/>
      <c r="H1856" s="11">
        <v>12948</v>
      </c>
      <c r="I1856" s="11"/>
      <c r="J1856" s="11"/>
      <c r="K1856" s="11"/>
      <c r="L1856" s="11">
        <v>372</v>
      </c>
      <c r="M1856" s="1" t="s">
        <v>71</v>
      </c>
      <c r="N1856" s="1" t="s">
        <v>325</v>
      </c>
      <c r="O1856" s="1" t="s">
        <v>326</v>
      </c>
    </row>
    <row r="1857" spans="1:15" x14ac:dyDescent="0.2">
      <c r="A1857" s="1" t="s">
        <v>323</v>
      </c>
      <c r="B1857" s="1" t="s">
        <v>324</v>
      </c>
      <c r="C1857" s="4">
        <v>44218</v>
      </c>
      <c r="D1857" s="11"/>
      <c r="E1857" s="11"/>
      <c r="F1857" s="11"/>
      <c r="G1857" s="11"/>
      <c r="H1857" s="11">
        <v>11302</v>
      </c>
      <c r="I1857" s="11"/>
      <c r="J1857" s="11"/>
      <c r="K1857" s="11"/>
      <c r="L1857" s="11">
        <v>325</v>
      </c>
      <c r="M1857" s="1" t="s">
        <v>71</v>
      </c>
      <c r="N1857" s="1" t="s">
        <v>325</v>
      </c>
      <c r="O1857" s="1" t="s">
        <v>326</v>
      </c>
    </row>
    <row r="1858" spans="1:15" x14ac:dyDescent="0.2">
      <c r="A1858" s="1" t="s">
        <v>323</v>
      </c>
      <c r="B1858" s="1" t="s">
        <v>324</v>
      </c>
      <c r="C1858" s="4">
        <v>44219</v>
      </c>
      <c r="D1858" s="11"/>
      <c r="E1858" s="11"/>
      <c r="F1858" s="11"/>
      <c r="G1858" s="11"/>
      <c r="H1858" s="11">
        <v>9656</v>
      </c>
      <c r="I1858" s="11"/>
      <c r="J1858" s="11"/>
      <c r="K1858" s="11"/>
      <c r="L1858" s="11">
        <v>277</v>
      </c>
      <c r="M1858" s="1" t="s">
        <v>71</v>
      </c>
      <c r="N1858" s="1" t="s">
        <v>325</v>
      </c>
      <c r="O1858" s="1" t="s">
        <v>326</v>
      </c>
    </row>
    <row r="1859" spans="1:15" x14ac:dyDescent="0.2">
      <c r="A1859" s="1" t="s">
        <v>323</v>
      </c>
      <c r="B1859" s="1" t="s">
        <v>324</v>
      </c>
      <c r="C1859" s="4">
        <v>44220</v>
      </c>
      <c r="D1859" s="11"/>
      <c r="E1859" s="11"/>
      <c r="F1859" s="11"/>
      <c r="G1859" s="11"/>
      <c r="H1859" s="11">
        <v>8009</v>
      </c>
      <c r="I1859" s="11"/>
      <c r="J1859" s="11"/>
      <c r="K1859" s="11"/>
      <c r="L1859" s="11">
        <v>230</v>
      </c>
      <c r="M1859" s="1" t="s">
        <v>71</v>
      </c>
      <c r="N1859" s="1" t="s">
        <v>325</v>
      </c>
      <c r="O1859" s="1" t="s">
        <v>326</v>
      </c>
    </row>
    <row r="1860" spans="1:15" x14ac:dyDescent="0.2">
      <c r="A1860" s="1" t="s">
        <v>323</v>
      </c>
      <c r="B1860" s="1" t="s">
        <v>324</v>
      </c>
      <c r="C1860" s="4">
        <v>44221</v>
      </c>
      <c r="D1860" s="11"/>
      <c r="E1860" s="11"/>
      <c r="F1860" s="11"/>
      <c r="G1860" s="11"/>
      <c r="H1860" s="11">
        <v>8009</v>
      </c>
      <c r="I1860" s="11"/>
      <c r="J1860" s="11"/>
      <c r="K1860" s="11"/>
      <c r="L1860" s="11">
        <v>230</v>
      </c>
      <c r="M1860" s="1" t="s">
        <v>71</v>
      </c>
      <c r="N1860" s="1" t="s">
        <v>325</v>
      </c>
      <c r="O1860" s="1" t="s">
        <v>326</v>
      </c>
    </row>
    <row r="1861" spans="1:15" x14ac:dyDescent="0.2">
      <c r="A1861" s="1" t="s">
        <v>323</v>
      </c>
      <c r="B1861" s="1" t="s">
        <v>324</v>
      </c>
      <c r="C1861" s="4">
        <v>44222</v>
      </c>
      <c r="D1861" s="11"/>
      <c r="E1861" s="11"/>
      <c r="F1861" s="11"/>
      <c r="G1861" s="11"/>
      <c r="H1861" s="11">
        <v>8009</v>
      </c>
      <c r="I1861" s="11"/>
      <c r="J1861" s="11"/>
      <c r="K1861" s="11"/>
      <c r="L1861" s="11">
        <v>230</v>
      </c>
      <c r="M1861" s="1" t="s">
        <v>71</v>
      </c>
      <c r="N1861" s="1" t="s">
        <v>325</v>
      </c>
      <c r="O1861" s="1" t="s">
        <v>326</v>
      </c>
    </row>
    <row r="1862" spans="1:15" x14ac:dyDescent="0.2">
      <c r="A1862" s="1" t="s">
        <v>323</v>
      </c>
      <c r="B1862" s="1" t="s">
        <v>324</v>
      </c>
      <c r="C1862" s="4">
        <v>44223</v>
      </c>
      <c r="D1862" s="11"/>
      <c r="E1862" s="11"/>
      <c r="F1862" s="11"/>
      <c r="G1862" s="11"/>
      <c r="H1862" s="11">
        <v>8009</v>
      </c>
      <c r="I1862" s="11"/>
      <c r="J1862" s="11"/>
      <c r="K1862" s="11"/>
      <c r="L1862" s="11">
        <v>230</v>
      </c>
      <c r="M1862" s="1" t="s">
        <v>71</v>
      </c>
      <c r="N1862" s="1" t="s">
        <v>325</v>
      </c>
      <c r="O1862" s="1" t="s">
        <v>326</v>
      </c>
    </row>
    <row r="1863" spans="1:15" x14ac:dyDescent="0.2">
      <c r="A1863" s="1" t="s">
        <v>323</v>
      </c>
      <c r="B1863" s="1" t="s">
        <v>324</v>
      </c>
      <c r="C1863" s="4">
        <v>44224</v>
      </c>
      <c r="D1863" s="11"/>
      <c r="E1863" s="11"/>
      <c r="F1863" s="11"/>
      <c r="G1863" s="11"/>
      <c r="H1863" s="11">
        <v>8009</v>
      </c>
      <c r="I1863" s="11"/>
      <c r="J1863" s="11"/>
      <c r="K1863" s="11"/>
      <c r="L1863" s="11">
        <v>230</v>
      </c>
      <c r="M1863" s="1" t="s">
        <v>71</v>
      </c>
      <c r="N1863" s="1" t="s">
        <v>325</v>
      </c>
      <c r="O1863" s="1" t="s">
        <v>326</v>
      </c>
    </row>
    <row r="1864" spans="1:15" x14ac:dyDescent="0.2">
      <c r="A1864" s="1" t="s">
        <v>323</v>
      </c>
      <c r="B1864" s="1" t="s">
        <v>324</v>
      </c>
      <c r="C1864" s="4">
        <v>44225</v>
      </c>
      <c r="D1864" s="11">
        <v>391643</v>
      </c>
      <c r="E1864" s="11"/>
      <c r="F1864" s="11"/>
      <c r="G1864" s="11"/>
      <c r="H1864" s="11">
        <v>8009</v>
      </c>
      <c r="I1864" s="11">
        <v>1.1200000000000001</v>
      </c>
      <c r="J1864" s="11"/>
      <c r="K1864" s="11"/>
      <c r="L1864" s="11">
        <v>230</v>
      </c>
      <c r="M1864" s="1" t="s">
        <v>71</v>
      </c>
      <c r="N1864" s="1" t="s">
        <v>325</v>
      </c>
      <c r="O1864" s="1" t="s">
        <v>326</v>
      </c>
    </row>
    <row r="1865" spans="1:15" x14ac:dyDescent="0.2">
      <c r="A1865" s="1" t="s">
        <v>323</v>
      </c>
      <c r="B1865" s="1" t="s">
        <v>324</v>
      </c>
      <c r="C1865" s="4">
        <v>44226</v>
      </c>
      <c r="D1865" s="11"/>
      <c r="E1865" s="11"/>
      <c r="F1865" s="11"/>
      <c r="G1865" s="11"/>
      <c r="H1865" s="11">
        <v>9197</v>
      </c>
      <c r="I1865" s="11"/>
      <c r="J1865" s="11"/>
      <c r="K1865" s="11"/>
      <c r="L1865" s="11">
        <v>264</v>
      </c>
      <c r="M1865" s="1" t="s">
        <v>71</v>
      </c>
      <c r="N1865" s="1" t="s">
        <v>325</v>
      </c>
      <c r="O1865" s="1" t="s">
        <v>326</v>
      </c>
    </row>
    <row r="1866" spans="1:15" x14ac:dyDescent="0.2">
      <c r="A1866" s="1" t="s">
        <v>323</v>
      </c>
      <c r="B1866" s="1" t="s">
        <v>324</v>
      </c>
      <c r="C1866" s="4">
        <v>44227</v>
      </c>
      <c r="D1866" s="11"/>
      <c r="E1866" s="11"/>
      <c r="F1866" s="11"/>
      <c r="G1866" s="11"/>
      <c r="H1866" s="11">
        <v>10385</v>
      </c>
      <c r="I1866" s="11"/>
      <c r="J1866" s="11"/>
      <c r="K1866" s="11"/>
      <c r="L1866" s="11">
        <v>298</v>
      </c>
      <c r="M1866" s="1" t="s">
        <v>71</v>
      </c>
      <c r="N1866" s="1" t="s">
        <v>325</v>
      </c>
      <c r="O1866" s="1" t="s">
        <v>326</v>
      </c>
    </row>
    <row r="1867" spans="1:15" x14ac:dyDescent="0.2">
      <c r="A1867" s="1" t="s">
        <v>323</v>
      </c>
      <c r="B1867" s="1" t="s">
        <v>324</v>
      </c>
      <c r="C1867" s="4">
        <v>44228</v>
      </c>
      <c r="D1867" s="11">
        <v>440618</v>
      </c>
      <c r="E1867" s="11"/>
      <c r="F1867" s="11"/>
      <c r="G1867" s="11"/>
      <c r="H1867" s="11">
        <v>11573</v>
      </c>
      <c r="I1867" s="11">
        <v>1.27</v>
      </c>
      <c r="J1867" s="11"/>
      <c r="K1867" s="11"/>
      <c r="L1867" s="11">
        <v>332</v>
      </c>
      <c r="M1867" s="1" t="s">
        <v>71</v>
      </c>
      <c r="N1867" s="1" t="s">
        <v>325</v>
      </c>
      <c r="O1867" s="1" t="s">
        <v>326</v>
      </c>
    </row>
    <row r="1868" spans="1:15" x14ac:dyDescent="0.2">
      <c r="A1868" s="1" t="s">
        <v>327</v>
      </c>
      <c r="B1868" s="1"/>
      <c r="C1868" s="4">
        <v>44178</v>
      </c>
      <c r="D1868" s="11">
        <v>18996</v>
      </c>
      <c r="E1868" s="11">
        <v>18996</v>
      </c>
      <c r="F1868" s="11"/>
      <c r="G1868" s="11"/>
      <c r="H1868" s="11"/>
      <c r="I1868" s="11">
        <v>0.35</v>
      </c>
      <c r="J1868" s="11">
        <v>0.35</v>
      </c>
      <c r="K1868" s="11"/>
      <c r="L1868" s="11"/>
      <c r="M1868" s="1" t="s">
        <v>74</v>
      </c>
      <c r="N1868" s="1" t="s">
        <v>78</v>
      </c>
      <c r="O1868" s="1" t="s">
        <v>175</v>
      </c>
    </row>
    <row r="1869" spans="1:15" x14ac:dyDescent="0.2">
      <c r="A1869" s="1" t="s">
        <v>327</v>
      </c>
      <c r="B1869" s="1"/>
      <c r="C1869" s="4">
        <v>44179</v>
      </c>
      <c r="D1869" s="11"/>
      <c r="E1869" s="11"/>
      <c r="F1869" s="11"/>
      <c r="G1869" s="11"/>
      <c r="H1869" s="11">
        <v>5871</v>
      </c>
      <c r="I1869" s="11"/>
      <c r="J1869" s="11"/>
      <c r="K1869" s="11"/>
      <c r="L1869" s="11">
        <v>1075</v>
      </c>
      <c r="M1869" s="1" t="s">
        <v>74</v>
      </c>
      <c r="N1869" s="1" t="s">
        <v>78</v>
      </c>
      <c r="O1869" s="1" t="s">
        <v>175</v>
      </c>
    </row>
    <row r="1870" spans="1:15" x14ac:dyDescent="0.2">
      <c r="A1870" s="1" t="s">
        <v>327</v>
      </c>
      <c r="B1870" s="1"/>
      <c r="C1870" s="4">
        <v>44180</v>
      </c>
      <c r="D1870" s="11"/>
      <c r="E1870" s="11"/>
      <c r="F1870" s="11"/>
      <c r="G1870" s="11"/>
      <c r="H1870" s="11">
        <v>5871</v>
      </c>
      <c r="I1870" s="11"/>
      <c r="J1870" s="11"/>
      <c r="K1870" s="11"/>
      <c r="L1870" s="11">
        <v>1075</v>
      </c>
      <c r="M1870" s="1" t="s">
        <v>74</v>
      </c>
      <c r="N1870" s="1" t="s">
        <v>78</v>
      </c>
      <c r="O1870" s="1" t="s">
        <v>175</v>
      </c>
    </row>
    <row r="1871" spans="1:15" x14ac:dyDescent="0.2">
      <c r="A1871" s="1" t="s">
        <v>327</v>
      </c>
      <c r="B1871" s="1"/>
      <c r="C1871" s="4">
        <v>44181</v>
      </c>
      <c r="D1871" s="11"/>
      <c r="E1871" s="11"/>
      <c r="F1871" s="11"/>
      <c r="G1871" s="11"/>
      <c r="H1871" s="11">
        <v>5871</v>
      </c>
      <c r="I1871" s="11"/>
      <c r="J1871" s="11"/>
      <c r="K1871" s="11"/>
      <c r="L1871" s="11">
        <v>1075</v>
      </c>
      <c r="M1871" s="1" t="s">
        <v>74</v>
      </c>
      <c r="N1871" s="1" t="s">
        <v>78</v>
      </c>
      <c r="O1871" s="1" t="s">
        <v>175</v>
      </c>
    </row>
    <row r="1872" spans="1:15" x14ac:dyDescent="0.2">
      <c r="A1872" s="1" t="s">
        <v>327</v>
      </c>
      <c r="B1872" s="1"/>
      <c r="C1872" s="4">
        <v>44182</v>
      </c>
      <c r="D1872" s="11"/>
      <c r="E1872" s="11"/>
      <c r="F1872" s="11"/>
      <c r="G1872" s="11"/>
      <c r="H1872" s="11">
        <v>5871</v>
      </c>
      <c r="I1872" s="11"/>
      <c r="J1872" s="11"/>
      <c r="K1872" s="11"/>
      <c r="L1872" s="11">
        <v>1075</v>
      </c>
      <c r="M1872" s="1" t="s">
        <v>74</v>
      </c>
      <c r="N1872" s="1" t="s">
        <v>78</v>
      </c>
      <c r="O1872" s="1" t="s">
        <v>175</v>
      </c>
    </row>
    <row r="1873" spans="1:15" x14ac:dyDescent="0.2">
      <c r="A1873" s="1" t="s">
        <v>327</v>
      </c>
      <c r="B1873" s="1"/>
      <c r="C1873" s="4">
        <v>44183</v>
      </c>
      <c r="D1873" s="11"/>
      <c r="E1873" s="11"/>
      <c r="F1873" s="11"/>
      <c r="G1873" s="11"/>
      <c r="H1873" s="11">
        <v>5871</v>
      </c>
      <c r="I1873" s="11"/>
      <c r="J1873" s="11"/>
      <c r="K1873" s="11"/>
      <c r="L1873" s="11">
        <v>1075</v>
      </c>
      <c r="M1873" s="1" t="s">
        <v>74</v>
      </c>
      <c r="N1873" s="1" t="s">
        <v>78</v>
      </c>
      <c r="O1873" s="1" t="s">
        <v>175</v>
      </c>
    </row>
    <row r="1874" spans="1:15" x14ac:dyDescent="0.2">
      <c r="A1874" s="1" t="s">
        <v>327</v>
      </c>
      <c r="B1874" s="1"/>
      <c r="C1874" s="4">
        <v>44184</v>
      </c>
      <c r="D1874" s="11"/>
      <c r="E1874" s="11"/>
      <c r="F1874" s="11"/>
      <c r="G1874" s="11"/>
      <c r="H1874" s="11">
        <v>5871</v>
      </c>
      <c r="I1874" s="11"/>
      <c r="J1874" s="11"/>
      <c r="K1874" s="11"/>
      <c r="L1874" s="11">
        <v>1075</v>
      </c>
      <c r="M1874" s="1" t="s">
        <v>74</v>
      </c>
      <c r="N1874" s="1" t="s">
        <v>78</v>
      </c>
      <c r="O1874" s="1" t="s">
        <v>175</v>
      </c>
    </row>
    <row r="1875" spans="1:15" x14ac:dyDescent="0.2">
      <c r="A1875" s="1" t="s">
        <v>327</v>
      </c>
      <c r="B1875" s="1"/>
      <c r="C1875" s="4">
        <v>44185</v>
      </c>
      <c r="D1875" s="11">
        <v>60096</v>
      </c>
      <c r="E1875" s="11">
        <v>60096</v>
      </c>
      <c r="F1875" s="11"/>
      <c r="G1875" s="11"/>
      <c r="H1875" s="11">
        <v>5871</v>
      </c>
      <c r="I1875" s="11">
        <v>1.1000000000000001</v>
      </c>
      <c r="J1875" s="11">
        <v>1.1000000000000001</v>
      </c>
      <c r="K1875" s="11"/>
      <c r="L1875" s="11">
        <v>1075</v>
      </c>
      <c r="M1875" s="1" t="s">
        <v>74</v>
      </c>
      <c r="N1875" s="1" t="s">
        <v>78</v>
      </c>
      <c r="O1875" s="1" t="s">
        <v>175</v>
      </c>
    </row>
    <row r="1876" spans="1:15" x14ac:dyDescent="0.2">
      <c r="A1876" s="1" t="s">
        <v>327</v>
      </c>
      <c r="B1876" s="1"/>
      <c r="C1876" s="4">
        <v>44186</v>
      </c>
      <c r="D1876" s="11"/>
      <c r="E1876" s="11"/>
      <c r="F1876" s="11"/>
      <c r="G1876" s="11"/>
      <c r="H1876" s="11">
        <v>5734</v>
      </c>
      <c r="I1876" s="11"/>
      <c r="J1876" s="11"/>
      <c r="K1876" s="11"/>
      <c r="L1876" s="11">
        <v>1050</v>
      </c>
      <c r="M1876" s="1" t="s">
        <v>74</v>
      </c>
      <c r="N1876" s="1" t="s">
        <v>78</v>
      </c>
      <c r="O1876" s="1" t="s">
        <v>175</v>
      </c>
    </row>
    <row r="1877" spans="1:15" x14ac:dyDescent="0.2">
      <c r="A1877" s="1" t="s">
        <v>327</v>
      </c>
      <c r="B1877" s="1"/>
      <c r="C1877" s="4">
        <v>44187</v>
      </c>
      <c r="D1877" s="11"/>
      <c r="E1877" s="11"/>
      <c r="F1877" s="11"/>
      <c r="G1877" s="11"/>
      <c r="H1877" s="11">
        <v>5596</v>
      </c>
      <c r="I1877" s="11"/>
      <c r="J1877" s="11"/>
      <c r="K1877" s="11"/>
      <c r="L1877" s="11">
        <v>1024</v>
      </c>
      <c r="M1877" s="1" t="s">
        <v>74</v>
      </c>
      <c r="N1877" s="1" t="s">
        <v>78</v>
      </c>
      <c r="O1877" s="1" t="s">
        <v>175</v>
      </c>
    </row>
    <row r="1878" spans="1:15" x14ac:dyDescent="0.2">
      <c r="A1878" s="1" t="s">
        <v>327</v>
      </c>
      <c r="B1878" s="1"/>
      <c r="C1878" s="4">
        <v>44188</v>
      </c>
      <c r="D1878" s="11"/>
      <c r="E1878" s="11"/>
      <c r="F1878" s="11"/>
      <c r="G1878" s="11"/>
      <c r="H1878" s="11">
        <v>5459</v>
      </c>
      <c r="I1878" s="11"/>
      <c r="J1878" s="11"/>
      <c r="K1878" s="11"/>
      <c r="L1878" s="11">
        <v>999</v>
      </c>
      <c r="M1878" s="1" t="s">
        <v>74</v>
      </c>
      <c r="N1878" s="1" t="s">
        <v>78</v>
      </c>
      <c r="O1878" s="1" t="s">
        <v>175</v>
      </c>
    </row>
    <row r="1879" spans="1:15" x14ac:dyDescent="0.2">
      <c r="A1879" s="1" t="s">
        <v>327</v>
      </c>
      <c r="B1879" s="1"/>
      <c r="C1879" s="4">
        <v>44189</v>
      </c>
      <c r="D1879" s="11"/>
      <c r="E1879" s="11"/>
      <c r="F1879" s="11"/>
      <c r="G1879" s="11"/>
      <c r="H1879" s="11">
        <v>5321</v>
      </c>
      <c r="I1879" s="11"/>
      <c r="J1879" s="11"/>
      <c r="K1879" s="11"/>
      <c r="L1879" s="11">
        <v>974</v>
      </c>
      <c r="M1879" s="1" t="s">
        <v>74</v>
      </c>
      <c r="N1879" s="1" t="s">
        <v>78</v>
      </c>
      <c r="O1879" s="1" t="s">
        <v>175</v>
      </c>
    </row>
    <row r="1880" spans="1:15" x14ac:dyDescent="0.2">
      <c r="A1880" s="1" t="s">
        <v>327</v>
      </c>
      <c r="B1880" s="1"/>
      <c r="C1880" s="4">
        <v>44190</v>
      </c>
      <c r="D1880" s="11"/>
      <c r="E1880" s="11"/>
      <c r="F1880" s="11"/>
      <c r="G1880" s="11"/>
      <c r="H1880" s="11">
        <v>5184</v>
      </c>
      <c r="I1880" s="11"/>
      <c r="J1880" s="11"/>
      <c r="K1880" s="11"/>
      <c r="L1880" s="11">
        <v>949</v>
      </c>
      <c r="M1880" s="1" t="s">
        <v>74</v>
      </c>
      <c r="N1880" s="1" t="s">
        <v>78</v>
      </c>
      <c r="O1880" s="1" t="s">
        <v>175</v>
      </c>
    </row>
    <row r="1881" spans="1:15" x14ac:dyDescent="0.2">
      <c r="A1881" s="1" t="s">
        <v>327</v>
      </c>
      <c r="B1881" s="1"/>
      <c r="C1881" s="4">
        <v>44191</v>
      </c>
      <c r="D1881" s="11"/>
      <c r="E1881" s="11"/>
      <c r="F1881" s="11"/>
      <c r="G1881" s="11"/>
      <c r="H1881" s="11">
        <v>5046</v>
      </c>
      <c r="I1881" s="11"/>
      <c r="J1881" s="11"/>
      <c r="K1881" s="11"/>
      <c r="L1881" s="11">
        <v>924</v>
      </c>
      <c r="M1881" s="1" t="s">
        <v>74</v>
      </c>
      <c r="N1881" s="1" t="s">
        <v>78</v>
      </c>
      <c r="O1881" s="1" t="s">
        <v>175</v>
      </c>
    </row>
    <row r="1882" spans="1:15" x14ac:dyDescent="0.2">
      <c r="A1882" s="1" t="s">
        <v>327</v>
      </c>
      <c r="B1882" s="1"/>
      <c r="C1882" s="4">
        <v>44192</v>
      </c>
      <c r="D1882" s="11">
        <v>94458</v>
      </c>
      <c r="E1882" s="11">
        <v>94458</v>
      </c>
      <c r="F1882" s="11"/>
      <c r="G1882" s="11"/>
      <c r="H1882" s="11">
        <v>4909</v>
      </c>
      <c r="I1882" s="11">
        <v>1.73</v>
      </c>
      <c r="J1882" s="11">
        <v>1.73</v>
      </c>
      <c r="K1882" s="11"/>
      <c r="L1882" s="11">
        <v>899</v>
      </c>
      <c r="M1882" s="1" t="s">
        <v>74</v>
      </c>
      <c r="N1882" s="1" t="s">
        <v>78</v>
      </c>
      <c r="O1882" s="1" t="s">
        <v>175</v>
      </c>
    </row>
    <row r="1883" spans="1:15" x14ac:dyDescent="0.2">
      <c r="A1883" s="1" t="s">
        <v>327</v>
      </c>
      <c r="B1883" s="1"/>
      <c r="C1883" s="4">
        <v>44193</v>
      </c>
      <c r="D1883" s="11"/>
      <c r="E1883" s="11"/>
      <c r="F1883" s="11"/>
      <c r="G1883" s="11"/>
      <c r="H1883" s="11">
        <v>4643</v>
      </c>
      <c r="I1883" s="11"/>
      <c r="J1883" s="11"/>
      <c r="K1883" s="11"/>
      <c r="L1883" s="11">
        <v>850</v>
      </c>
      <c r="M1883" s="1" t="s">
        <v>74</v>
      </c>
      <c r="N1883" s="1" t="s">
        <v>78</v>
      </c>
      <c r="O1883" s="1" t="s">
        <v>175</v>
      </c>
    </row>
    <row r="1884" spans="1:15" x14ac:dyDescent="0.2">
      <c r="A1884" s="1" t="s">
        <v>327</v>
      </c>
      <c r="B1884" s="1"/>
      <c r="C1884" s="4">
        <v>44194</v>
      </c>
      <c r="D1884" s="11"/>
      <c r="E1884" s="11"/>
      <c r="F1884" s="11"/>
      <c r="G1884" s="11"/>
      <c r="H1884" s="11">
        <v>4378</v>
      </c>
      <c r="I1884" s="11"/>
      <c r="J1884" s="11"/>
      <c r="K1884" s="11"/>
      <c r="L1884" s="11">
        <v>801</v>
      </c>
      <c r="M1884" s="1" t="s">
        <v>74</v>
      </c>
      <c r="N1884" s="1" t="s">
        <v>78</v>
      </c>
      <c r="O1884" s="1" t="s">
        <v>175</v>
      </c>
    </row>
    <row r="1885" spans="1:15" x14ac:dyDescent="0.2">
      <c r="A1885" s="1" t="s">
        <v>327</v>
      </c>
      <c r="B1885" s="1"/>
      <c r="C1885" s="4">
        <v>44195</v>
      </c>
      <c r="D1885" s="11"/>
      <c r="E1885" s="11"/>
      <c r="F1885" s="11"/>
      <c r="G1885" s="11"/>
      <c r="H1885" s="11">
        <v>4113</v>
      </c>
      <c r="I1885" s="11"/>
      <c r="J1885" s="11"/>
      <c r="K1885" s="11"/>
      <c r="L1885" s="11">
        <v>753</v>
      </c>
      <c r="M1885" s="1" t="s">
        <v>74</v>
      </c>
      <c r="N1885" s="1" t="s">
        <v>78</v>
      </c>
      <c r="O1885" s="1" t="s">
        <v>175</v>
      </c>
    </row>
    <row r="1886" spans="1:15" x14ac:dyDescent="0.2">
      <c r="A1886" s="1" t="s">
        <v>327</v>
      </c>
      <c r="B1886" s="1"/>
      <c r="C1886" s="4">
        <v>44196</v>
      </c>
      <c r="D1886" s="11"/>
      <c r="E1886" s="11"/>
      <c r="F1886" s="11"/>
      <c r="G1886" s="11"/>
      <c r="H1886" s="11">
        <v>3847</v>
      </c>
      <c r="I1886" s="11"/>
      <c r="J1886" s="11"/>
      <c r="K1886" s="11"/>
      <c r="L1886" s="11">
        <v>704</v>
      </c>
      <c r="M1886" s="1" t="s">
        <v>74</v>
      </c>
      <c r="N1886" s="1" t="s">
        <v>78</v>
      </c>
      <c r="O1886" s="1" t="s">
        <v>175</v>
      </c>
    </row>
    <row r="1887" spans="1:15" x14ac:dyDescent="0.2">
      <c r="A1887" s="1" t="s">
        <v>327</v>
      </c>
      <c r="B1887" s="1"/>
      <c r="C1887" s="4">
        <v>44197</v>
      </c>
      <c r="D1887" s="11"/>
      <c r="E1887" s="11"/>
      <c r="F1887" s="11"/>
      <c r="G1887" s="11"/>
      <c r="H1887" s="11">
        <v>3582</v>
      </c>
      <c r="I1887" s="11"/>
      <c r="J1887" s="11"/>
      <c r="K1887" s="11"/>
      <c r="L1887" s="11">
        <v>656</v>
      </c>
      <c r="M1887" s="1" t="s">
        <v>74</v>
      </c>
      <c r="N1887" s="1" t="s">
        <v>78</v>
      </c>
      <c r="O1887" s="1" t="s">
        <v>175</v>
      </c>
    </row>
    <row r="1888" spans="1:15" x14ac:dyDescent="0.2">
      <c r="A1888" s="1" t="s">
        <v>327</v>
      </c>
      <c r="B1888" s="1"/>
      <c r="C1888" s="4">
        <v>44198</v>
      </c>
      <c r="D1888" s="11"/>
      <c r="E1888" s="11"/>
      <c r="F1888" s="11"/>
      <c r="G1888" s="11"/>
      <c r="H1888" s="11">
        <v>3316</v>
      </c>
      <c r="I1888" s="11"/>
      <c r="J1888" s="11"/>
      <c r="K1888" s="11"/>
      <c r="L1888" s="11">
        <v>607</v>
      </c>
      <c r="M1888" s="1" t="s">
        <v>74</v>
      </c>
      <c r="N1888" s="1" t="s">
        <v>78</v>
      </c>
      <c r="O1888" s="1" t="s">
        <v>175</v>
      </c>
    </row>
    <row r="1889" spans="1:15" x14ac:dyDescent="0.2">
      <c r="A1889" s="1" t="s">
        <v>327</v>
      </c>
      <c r="B1889" s="1"/>
      <c r="C1889" s="4">
        <v>44199</v>
      </c>
      <c r="D1889" s="11">
        <v>115815</v>
      </c>
      <c r="E1889" s="11">
        <v>115773</v>
      </c>
      <c r="F1889" s="11">
        <v>42</v>
      </c>
      <c r="G1889" s="11"/>
      <c r="H1889" s="11">
        <v>3051</v>
      </c>
      <c r="I1889" s="11">
        <v>2.12</v>
      </c>
      <c r="J1889" s="11">
        <v>2.12</v>
      </c>
      <c r="K1889" s="11">
        <v>0</v>
      </c>
      <c r="L1889" s="11">
        <v>558</v>
      </c>
      <c r="M1889" s="1" t="s">
        <v>74</v>
      </c>
      <c r="N1889" s="1" t="s">
        <v>78</v>
      </c>
      <c r="O1889" s="1" t="s">
        <v>175</v>
      </c>
    </row>
    <row r="1890" spans="1:15" x14ac:dyDescent="0.2">
      <c r="A1890" s="1" t="s">
        <v>327</v>
      </c>
      <c r="B1890" s="1"/>
      <c r="C1890" s="4">
        <v>44200</v>
      </c>
      <c r="D1890" s="11"/>
      <c r="E1890" s="11"/>
      <c r="F1890" s="11"/>
      <c r="G1890" s="11"/>
      <c r="H1890" s="11">
        <v>3642</v>
      </c>
      <c r="I1890" s="11"/>
      <c r="J1890" s="11"/>
      <c r="K1890" s="11"/>
      <c r="L1890" s="11">
        <v>667</v>
      </c>
      <c r="M1890" s="1" t="s">
        <v>74</v>
      </c>
      <c r="N1890" s="1" t="s">
        <v>78</v>
      </c>
      <c r="O1890" s="1" t="s">
        <v>175</v>
      </c>
    </row>
    <row r="1891" spans="1:15" x14ac:dyDescent="0.2">
      <c r="A1891" s="1" t="s">
        <v>327</v>
      </c>
      <c r="B1891" s="1"/>
      <c r="C1891" s="4">
        <v>44201</v>
      </c>
      <c r="D1891" s="11"/>
      <c r="E1891" s="11"/>
      <c r="F1891" s="11"/>
      <c r="G1891" s="11"/>
      <c r="H1891" s="11">
        <v>4233</v>
      </c>
      <c r="I1891" s="11"/>
      <c r="J1891" s="11"/>
      <c r="K1891" s="11"/>
      <c r="L1891" s="11">
        <v>775</v>
      </c>
      <c r="M1891" s="1" t="s">
        <v>74</v>
      </c>
      <c r="N1891" s="1" t="s">
        <v>78</v>
      </c>
      <c r="O1891" s="1" t="s">
        <v>175</v>
      </c>
    </row>
    <row r="1892" spans="1:15" x14ac:dyDescent="0.2">
      <c r="A1892" s="1" t="s">
        <v>327</v>
      </c>
      <c r="B1892" s="1"/>
      <c r="C1892" s="4">
        <v>44202</v>
      </c>
      <c r="D1892" s="11"/>
      <c r="E1892" s="11"/>
      <c r="F1892" s="11"/>
      <c r="G1892" s="11"/>
      <c r="H1892" s="11">
        <v>4824</v>
      </c>
      <c r="I1892" s="11"/>
      <c r="J1892" s="11"/>
      <c r="K1892" s="11"/>
      <c r="L1892" s="11">
        <v>883</v>
      </c>
      <c r="M1892" s="1" t="s">
        <v>74</v>
      </c>
      <c r="N1892" s="1" t="s">
        <v>78</v>
      </c>
      <c r="O1892" s="1" t="s">
        <v>175</v>
      </c>
    </row>
    <row r="1893" spans="1:15" x14ac:dyDescent="0.2">
      <c r="A1893" s="1" t="s">
        <v>327</v>
      </c>
      <c r="B1893" s="1"/>
      <c r="C1893" s="4">
        <v>44203</v>
      </c>
      <c r="D1893" s="11"/>
      <c r="E1893" s="11"/>
      <c r="F1893" s="11"/>
      <c r="G1893" s="11"/>
      <c r="H1893" s="11">
        <v>5415</v>
      </c>
      <c r="I1893" s="11"/>
      <c r="J1893" s="11"/>
      <c r="K1893" s="11"/>
      <c r="L1893" s="11">
        <v>991</v>
      </c>
      <c r="M1893" s="1" t="s">
        <v>74</v>
      </c>
      <c r="N1893" s="1" t="s">
        <v>78</v>
      </c>
      <c r="O1893" s="1" t="s">
        <v>175</v>
      </c>
    </row>
    <row r="1894" spans="1:15" x14ac:dyDescent="0.2">
      <c r="A1894" s="1" t="s">
        <v>327</v>
      </c>
      <c r="B1894" s="1"/>
      <c r="C1894" s="4">
        <v>44204</v>
      </c>
      <c r="D1894" s="11"/>
      <c r="E1894" s="11"/>
      <c r="F1894" s="11"/>
      <c r="G1894" s="11"/>
      <c r="H1894" s="11">
        <v>6006</v>
      </c>
      <c r="I1894" s="11"/>
      <c r="J1894" s="11"/>
      <c r="K1894" s="11"/>
      <c r="L1894" s="11">
        <v>1099</v>
      </c>
      <c r="M1894" s="1" t="s">
        <v>74</v>
      </c>
      <c r="N1894" s="1" t="s">
        <v>78</v>
      </c>
      <c r="O1894" s="1" t="s">
        <v>175</v>
      </c>
    </row>
    <row r="1895" spans="1:15" x14ac:dyDescent="0.2">
      <c r="A1895" s="1" t="s">
        <v>327</v>
      </c>
      <c r="B1895" s="1"/>
      <c r="C1895" s="4">
        <v>44205</v>
      </c>
      <c r="D1895" s="11"/>
      <c r="E1895" s="11"/>
      <c r="F1895" s="11"/>
      <c r="G1895" s="11"/>
      <c r="H1895" s="11">
        <v>6597</v>
      </c>
      <c r="I1895" s="11"/>
      <c r="J1895" s="11"/>
      <c r="K1895" s="11"/>
      <c r="L1895" s="11">
        <v>1208</v>
      </c>
      <c r="M1895" s="1" t="s">
        <v>74</v>
      </c>
      <c r="N1895" s="1" t="s">
        <v>78</v>
      </c>
      <c r="O1895" s="1" t="s">
        <v>175</v>
      </c>
    </row>
    <row r="1896" spans="1:15" x14ac:dyDescent="0.2">
      <c r="A1896" s="1" t="s">
        <v>327</v>
      </c>
      <c r="B1896" s="1"/>
      <c r="C1896" s="4">
        <v>44206</v>
      </c>
      <c r="D1896" s="11">
        <v>166135</v>
      </c>
      <c r="E1896" s="11">
        <v>163377</v>
      </c>
      <c r="F1896" s="11">
        <v>2758</v>
      </c>
      <c r="G1896" s="11"/>
      <c r="H1896" s="11">
        <v>7189</v>
      </c>
      <c r="I1896" s="11">
        <v>3.04</v>
      </c>
      <c r="J1896" s="11">
        <v>2.99</v>
      </c>
      <c r="K1896" s="11">
        <v>0.05</v>
      </c>
      <c r="L1896" s="11">
        <v>1316</v>
      </c>
      <c r="M1896" s="1" t="s">
        <v>74</v>
      </c>
      <c r="N1896" s="1" t="s">
        <v>78</v>
      </c>
      <c r="O1896" s="1" t="s">
        <v>175</v>
      </c>
    </row>
    <row r="1897" spans="1:15" x14ac:dyDescent="0.2">
      <c r="A1897" s="1" t="s">
        <v>327</v>
      </c>
      <c r="B1897" s="1"/>
      <c r="C1897" s="4">
        <v>44207</v>
      </c>
      <c r="D1897" s="11">
        <v>178799</v>
      </c>
      <c r="E1897" s="11">
        <v>175942</v>
      </c>
      <c r="F1897" s="11">
        <v>2857</v>
      </c>
      <c r="G1897" s="11">
        <v>12664</v>
      </c>
      <c r="H1897" s="11">
        <v>7971</v>
      </c>
      <c r="I1897" s="11">
        <v>3.27</v>
      </c>
      <c r="J1897" s="11">
        <v>3.22</v>
      </c>
      <c r="K1897" s="11">
        <v>0.05</v>
      </c>
      <c r="L1897" s="11">
        <v>1459</v>
      </c>
      <c r="M1897" s="1" t="s">
        <v>74</v>
      </c>
      <c r="N1897" s="1" t="s">
        <v>78</v>
      </c>
      <c r="O1897" s="1" t="s">
        <v>175</v>
      </c>
    </row>
    <row r="1898" spans="1:15" x14ac:dyDescent="0.2">
      <c r="A1898" s="1" t="s">
        <v>327</v>
      </c>
      <c r="B1898" s="1"/>
      <c r="C1898" s="4">
        <v>44208</v>
      </c>
      <c r="D1898" s="11">
        <v>194955</v>
      </c>
      <c r="E1898" s="11">
        <v>191965</v>
      </c>
      <c r="F1898" s="11">
        <v>2990</v>
      </c>
      <c r="G1898" s="11">
        <v>16156</v>
      </c>
      <c r="H1898" s="11">
        <v>9252</v>
      </c>
      <c r="I1898" s="11">
        <v>3.57</v>
      </c>
      <c r="J1898" s="11">
        <v>3.51</v>
      </c>
      <c r="K1898" s="11">
        <v>0.05</v>
      </c>
      <c r="L1898" s="11">
        <v>1693</v>
      </c>
      <c r="M1898" s="1" t="s">
        <v>74</v>
      </c>
      <c r="N1898" s="1" t="s">
        <v>78</v>
      </c>
      <c r="O1898" s="1" t="s">
        <v>175</v>
      </c>
    </row>
    <row r="1899" spans="1:15" x14ac:dyDescent="0.2">
      <c r="A1899" s="1" t="s">
        <v>327</v>
      </c>
      <c r="B1899" s="1"/>
      <c r="C1899" s="4">
        <v>44209</v>
      </c>
      <c r="D1899" s="11">
        <v>211397</v>
      </c>
      <c r="E1899" s="11">
        <v>208207</v>
      </c>
      <c r="F1899" s="11">
        <v>3190</v>
      </c>
      <c r="G1899" s="11">
        <v>16442</v>
      </c>
      <c r="H1899" s="11">
        <v>10574</v>
      </c>
      <c r="I1899" s="11">
        <v>3.87</v>
      </c>
      <c r="J1899" s="11">
        <v>3.81</v>
      </c>
      <c r="K1899" s="11">
        <v>0.06</v>
      </c>
      <c r="L1899" s="11">
        <v>1935</v>
      </c>
      <c r="M1899" s="1" t="s">
        <v>74</v>
      </c>
      <c r="N1899" s="1" t="s">
        <v>78</v>
      </c>
      <c r="O1899" s="1" t="s">
        <v>175</v>
      </c>
    </row>
    <row r="1900" spans="1:15" x14ac:dyDescent="0.2">
      <c r="A1900" s="1" t="s">
        <v>327</v>
      </c>
      <c r="B1900" s="1"/>
      <c r="C1900" s="4">
        <v>44210</v>
      </c>
      <c r="D1900" s="11">
        <v>228171</v>
      </c>
      <c r="E1900" s="11">
        <v>224840</v>
      </c>
      <c r="F1900" s="11">
        <v>3331</v>
      </c>
      <c r="G1900" s="11">
        <v>16774</v>
      </c>
      <c r="H1900" s="11">
        <v>11943</v>
      </c>
      <c r="I1900" s="11">
        <v>4.18</v>
      </c>
      <c r="J1900" s="11">
        <v>4.12</v>
      </c>
      <c r="K1900" s="11">
        <v>0.06</v>
      </c>
      <c r="L1900" s="11">
        <v>2186</v>
      </c>
      <c r="M1900" s="1" t="s">
        <v>74</v>
      </c>
      <c r="N1900" s="1" t="s">
        <v>78</v>
      </c>
      <c r="O1900" s="1" t="s">
        <v>175</v>
      </c>
    </row>
    <row r="1901" spans="1:15" x14ac:dyDescent="0.2">
      <c r="A1901" s="1" t="s">
        <v>327</v>
      </c>
      <c r="B1901" s="1"/>
      <c r="C1901" s="4">
        <v>44211</v>
      </c>
      <c r="D1901" s="11"/>
      <c r="E1901" s="11"/>
      <c r="F1901" s="11"/>
      <c r="G1901" s="11"/>
      <c r="H1901" s="11">
        <v>12846</v>
      </c>
      <c r="I1901" s="11"/>
      <c r="J1901" s="11"/>
      <c r="K1901" s="11"/>
      <c r="L1901" s="11">
        <v>2351</v>
      </c>
      <c r="M1901" s="1" t="s">
        <v>74</v>
      </c>
      <c r="N1901" s="1" t="s">
        <v>78</v>
      </c>
      <c r="O1901" s="1" t="s">
        <v>175</v>
      </c>
    </row>
    <row r="1902" spans="1:15" x14ac:dyDescent="0.2">
      <c r="A1902" s="1" t="s">
        <v>327</v>
      </c>
      <c r="B1902" s="1"/>
      <c r="C1902" s="4">
        <v>44212</v>
      </c>
      <c r="D1902" s="11"/>
      <c r="E1902" s="11"/>
      <c r="F1902" s="11"/>
      <c r="G1902" s="11"/>
      <c r="H1902" s="11">
        <v>13748</v>
      </c>
      <c r="I1902" s="11"/>
      <c r="J1902" s="11"/>
      <c r="K1902" s="11"/>
      <c r="L1902" s="11">
        <v>2516</v>
      </c>
      <c r="M1902" s="1" t="s">
        <v>74</v>
      </c>
      <c r="N1902" s="1" t="s">
        <v>78</v>
      </c>
      <c r="O1902" s="1" t="s">
        <v>175</v>
      </c>
    </row>
    <row r="1903" spans="1:15" x14ac:dyDescent="0.2">
      <c r="A1903" s="1" t="s">
        <v>327</v>
      </c>
      <c r="B1903" s="1"/>
      <c r="C1903" s="4">
        <v>44213</v>
      </c>
      <c r="D1903" s="11">
        <v>268689</v>
      </c>
      <c r="E1903" s="11">
        <v>264991</v>
      </c>
      <c r="F1903" s="11">
        <v>3698</v>
      </c>
      <c r="G1903" s="11"/>
      <c r="H1903" s="11">
        <v>14651</v>
      </c>
      <c r="I1903" s="11">
        <v>4.92</v>
      </c>
      <c r="J1903" s="11">
        <v>4.8499999999999996</v>
      </c>
      <c r="K1903" s="11">
        <v>7.0000000000000007E-2</v>
      </c>
      <c r="L1903" s="11">
        <v>2682</v>
      </c>
      <c r="M1903" s="1" t="s">
        <v>74</v>
      </c>
      <c r="N1903" s="1" t="s">
        <v>78</v>
      </c>
      <c r="O1903" s="1" t="s">
        <v>175</v>
      </c>
    </row>
    <row r="1904" spans="1:15" x14ac:dyDescent="0.2">
      <c r="A1904" s="1" t="s">
        <v>327</v>
      </c>
      <c r="B1904" s="1"/>
      <c r="C1904" s="4">
        <v>44214</v>
      </c>
      <c r="D1904" s="11">
        <v>288468</v>
      </c>
      <c r="E1904" s="11">
        <v>284582</v>
      </c>
      <c r="F1904" s="11">
        <v>3886</v>
      </c>
      <c r="G1904" s="11">
        <v>19779</v>
      </c>
      <c r="H1904" s="11">
        <v>15667</v>
      </c>
      <c r="I1904" s="11">
        <v>5.28</v>
      </c>
      <c r="J1904" s="11">
        <v>5.21</v>
      </c>
      <c r="K1904" s="11">
        <v>7.0000000000000007E-2</v>
      </c>
      <c r="L1904" s="11">
        <v>2868</v>
      </c>
      <c r="M1904" s="1" t="s">
        <v>74</v>
      </c>
      <c r="N1904" s="1" t="s">
        <v>78</v>
      </c>
      <c r="O1904" s="1" t="s">
        <v>175</v>
      </c>
    </row>
    <row r="1905" spans="1:15" x14ac:dyDescent="0.2">
      <c r="A1905" s="1" t="s">
        <v>327</v>
      </c>
      <c r="B1905" s="1"/>
      <c r="C1905" s="4">
        <v>44215</v>
      </c>
      <c r="D1905" s="11">
        <v>314079</v>
      </c>
      <c r="E1905" s="11">
        <v>309909</v>
      </c>
      <c r="F1905" s="11">
        <v>4170</v>
      </c>
      <c r="G1905" s="11">
        <v>25611</v>
      </c>
      <c r="H1905" s="11">
        <v>17018</v>
      </c>
      <c r="I1905" s="11">
        <v>5.75</v>
      </c>
      <c r="J1905" s="11">
        <v>5.67</v>
      </c>
      <c r="K1905" s="11">
        <v>0.08</v>
      </c>
      <c r="L1905" s="11">
        <v>3115</v>
      </c>
      <c r="M1905" s="1" t="s">
        <v>74</v>
      </c>
      <c r="N1905" s="1" t="s">
        <v>78</v>
      </c>
      <c r="O1905" s="1" t="s">
        <v>175</v>
      </c>
    </row>
    <row r="1906" spans="1:15" x14ac:dyDescent="0.2">
      <c r="A1906" s="1" t="s">
        <v>327</v>
      </c>
      <c r="B1906" s="1"/>
      <c r="C1906" s="4">
        <v>44216</v>
      </c>
      <c r="D1906" s="11">
        <v>339337</v>
      </c>
      <c r="E1906" s="11">
        <v>334871</v>
      </c>
      <c r="F1906" s="11">
        <v>4466</v>
      </c>
      <c r="G1906" s="11">
        <v>25258</v>
      </c>
      <c r="H1906" s="11">
        <v>18277</v>
      </c>
      <c r="I1906" s="11">
        <v>6.21</v>
      </c>
      <c r="J1906" s="11">
        <v>6.13</v>
      </c>
      <c r="K1906" s="11">
        <v>0.08</v>
      </c>
      <c r="L1906" s="11">
        <v>3345</v>
      </c>
      <c r="M1906" s="1" t="s">
        <v>74</v>
      </c>
      <c r="N1906" s="1" t="s">
        <v>78</v>
      </c>
      <c r="O1906" s="1" t="s">
        <v>175</v>
      </c>
    </row>
    <row r="1907" spans="1:15" x14ac:dyDescent="0.2">
      <c r="A1907" s="1" t="s">
        <v>327</v>
      </c>
      <c r="B1907" s="1"/>
      <c r="C1907" s="4">
        <v>44217</v>
      </c>
      <c r="D1907" s="11">
        <v>363143</v>
      </c>
      <c r="E1907" s="11">
        <v>358454</v>
      </c>
      <c r="F1907" s="11">
        <v>4689</v>
      </c>
      <c r="G1907" s="11">
        <v>23806</v>
      </c>
      <c r="H1907" s="11">
        <v>19282</v>
      </c>
      <c r="I1907" s="11">
        <v>6.65</v>
      </c>
      <c r="J1907" s="11">
        <v>6.56</v>
      </c>
      <c r="K1907" s="11">
        <v>0.09</v>
      </c>
      <c r="L1907" s="11">
        <v>3529</v>
      </c>
      <c r="M1907" s="1" t="s">
        <v>74</v>
      </c>
      <c r="N1907" s="1" t="s">
        <v>78</v>
      </c>
      <c r="O1907" s="1" t="s">
        <v>175</v>
      </c>
    </row>
    <row r="1908" spans="1:15" x14ac:dyDescent="0.2">
      <c r="A1908" s="1" t="s">
        <v>327</v>
      </c>
      <c r="B1908" s="1"/>
      <c r="C1908" s="4">
        <v>44218</v>
      </c>
      <c r="D1908" s="11">
        <v>385855</v>
      </c>
      <c r="E1908" s="11">
        <v>380667</v>
      </c>
      <c r="F1908" s="11">
        <v>5188</v>
      </c>
      <c r="G1908" s="11">
        <v>22712</v>
      </c>
      <c r="H1908" s="11">
        <v>20597</v>
      </c>
      <c r="I1908" s="11">
        <v>7.06</v>
      </c>
      <c r="J1908" s="11">
        <v>6.97</v>
      </c>
      <c r="K1908" s="11">
        <v>0.09</v>
      </c>
      <c r="L1908" s="11">
        <v>3770</v>
      </c>
      <c r="M1908" s="1" t="s">
        <v>74</v>
      </c>
      <c r="N1908" s="1" t="s">
        <v>78</v>
      </c>
      <c r="O1908" s="1" t="s">
        <v>175</v>
      </c>
    </row>
    <row r="1909" spans="1:15" x14ac:dyDescent="0.2">
      <c r="A1909" s="1" t="s">
        <v>327</v>
      </c>
      <c r="B1909" s="1"/>
      <c r="C1909" s="4">
        <v>44219</v>
      </c>
      <c r="D1909" s="11">
        <v>409421</v>
      </c>
      <c r="E1909" s="11">
        <v>404038</v>
      </c>
      <c r="F1909" s="11">
        <v>5383</v>
      </c>
      <c r="G1909" s="11">
        <v>23566</v>
      </c>
      <c r="H1909" s="11">
        <v>22034</v>
      </c>
      <c r="I1909" s="11">
        <v>7.49</v>
      </c>
      <c r="J1909" s="11">
        <v>7.4</v>
      </c>
      <c r="K1909" s="11">
        <v>0.1</v>
      </c>
      <c r="L1909" s="11">
        <v>4033</v>
      </c>
      <c r="M1909" s="1" t="s">
        <v>74</v>
      </c>
      <c r="N1909" s="1" t="s">
        <v>78</v>
      </c>
      <c r="O1909" s="1" t="s">
        <v>175</v>
      </c>
    </row>
    <row r="1910" spans="1:15" x14ac:dyDescent="0.2">
      <c r="A1910" s="1" t="s">
        <v>327</v>
      </c>
      <c r="B1910" s="1"/>
      <c r="C1910" s="4">
        <v>44220</v>
      </c>
      <c r="D1910" s="11">
        <v>420940</v>
      </c>
      <c r="E1910" s="11">
        <v>415402</v>
      </c>
      <c r="F1910" s="11">
        <v>5538</v>
      </c>
      <c r="G1910" s="11">
        <v>11519</v>
      </c>
      <c r="H1910" s="11">
        <v>21750</v>
      </c>
      <c r="I1910" s="11">
        <v>7.7</v>
      </c>
      <c r="J1910" s="11">
        <v>7.6</v>
      </c>
      <c r="K1910" s="11">
        <v>0.1</v>
      </c>
      <c r="L1910" s="11">
        <v>3981</v>
      </c>
      <c r="M1910" s="1" t="s">
        <v>74</v>
      </c>
      <c r="N1910" s="1" t="s">
        <v>78</v>
      </c>
      <c r="O1910" s="1" t="s">
        <v>175</v>
      </c>
    </row>
    <row r="1911" spans="1:15" x14ac:dyDescent="0.2">
      <c r="A1911" s="1" t="s">
        <v>327</v>
      </c>
      <c r="B1911" s="1"/>
      <c r="C1911" s="4">
        <v>44221</v>
      </c>
      <c r="D1911" s="11">
        <v>443960</v>
      </c>
      <c r="E1911" s="11">
        <v>437900</v>
      </c>
      <c r="F1911" s="11">
        <v>6060</v>
      </c>
      <c r="G1911" s="11">
        <v>23020</v>
      </c>
      <c r="H1911" s="11">
        <v>22213</v>
      </c>
      <c r="I1911" s="11">
        <v>8.1300000000000008</v>
      </c>
      <c r="J1911" s="11">
        <v>8.02</v>
      </c>
      <c r="K1911" s="11">
        <v>0.11</v>
      </c>
      <c r="L1911" s="11">
        <v>4066</v>
      </c>
      <c r="M1911" s="1" t="s">
        <v>74</v>
      </c>
      <c r="N1911" s="1" t="s">
        <v>78</v>
      </c>
      <c r="O1911" s="1" t="s">
        <v>175</v>
      </c>
    </row>
    <row r="1912" spans="1:15" x14ac:dyDescent="0.2">
      <c r="A1912" s="1" t="s">
        <v>327</v>
      </c>
      <c r="B1912" s="1"/>
      <c r="C1912" s="4">
        <v>44222</v>
      </c>
      <c r="D1912" s="11">
        <v>468688</v>
      </c>
      <c r="E1912" s="11">
        <v>462092</v>
      </c>
      <c r="F1912" s="11">
        <v>6596</v>
      </c>
      <c r="G1912" s="11">
        <v>24728</v>
      </c>
      <c r="H1912" s="11">
        <v>22087</v>
      </c>
      <c r="I1912" s="11">
        <v>8.58</v>
      </c>
      <c r="J1912" s="11">
        <v>8.4600000000000009</v>
      </c>
      <c r="K1912" s="11">
        <v>0.12</v>
      </c>
      <c r="L1912" s="11">
        <v>4043</v>
      </c>
      <c r="M1912" s="1" t="s">
        <v>74</v>
      </c>
      <c r="N1912" s="1" t="s">
        <v>78</v>
      </c>
      <c r="O1912" s="1" t="s">
        <v>175</v>
      </c>
    </row>
    <row r="1913" spans="1:15" x14ac:dyDescent="0.2">
      <c r="A1913" s="1" t="s">
        <v>327</v>
      </c>
      <c r="B1913" s="1"/>
      <c r="C1913" s="4">
        <v>44223</v>
      </c>
      <c r="D1913" s="11">
        <v>498441</v>
      </c>
      <c r="E1913" s="11">
        <v>491658</v>
      </c>
      <c r="F1913" s="11">
        <v>6783</v>
      </c>
      <c r="G1913" s="11">
        <v>29753</v>
      </c>
      <c r="H1913" s="11">
        <v>22729</v>
      </c>
      <c r="I1913" s="11">
        <v>9.1199999999999992</v>
      </c>
      <c r="J1913" s="11">
        <v>9</v>
      </c>
      <c r="K1913" s="11">
        <v>0.12</v>
      </c>
      <c r="L1913" s="11">
        <v>4160</v>
      </c>
      <c r="M1913" s="1" t="s">
        <v>74</v>
      </c>
      <c r="N1913" s="1" t="s">
        <v>78</v>
      </c>
      <c r="O1913" s="1" t="s">
        <v>175</v>
      </c>
    </row>
    <row r="1914" spans="1:15" x14ac:dyDescent="0.2">
      <c r="A1914" s="1" t="s">
        <v>327</v>
      </c>
      <c r="B1914" s="1"/>
      <c r="C1914" s="4">
        <v>44224</v>
      </c>
      <c r="D1914" s="11">
        <v>522950</v>
      </c>
      <c r="E1914" s="11">
        <v>515855</v>
      </c>
      <c r="F1914" s="11">
        <v>7095</v>
      </c>
      <c r="G1914" s="11">
        <v>24509</v>
      </c>
      <c r="H1914" s="11">
        <v>22830</v>
      </c>
      <c r="I1914" s="11">
        <v>9.57</v>
      </c>
      <c r="J1914" s="11">
        <v>9.44</v>
      </c>
      <c r="K1914" s="11">
        <v>0.13</v>
      </c>
      <c r="L1914" s="11">
        <v>4179</v>
      </c>
      <c r="M1914" s="1" t="s">
        <v>74</v>
      </c>
      <c r="N1914" s="1" t="s">
        <v>78</v>
      </c>
      <c r="O1914" s="1" t="s">
        <v>175</v>
      </c>
    </row>
    <row r="1915" spans="1:15" x14ac:dyDescent="0.2">
      <c r="A1915" s="1" t="s">
        <v>327</v>
      </c>
      <c r="B1915" s="1"/>
      <c r="C1915" s="4">
        <v>44225</v>
      </c>
      <c r="D1915" s="11">
        <v>551008</v>
      </c>
      <c r="E1915" s="11">
        <v>543370</v>
      </c>
      <c r="F1915" s="11">
        <v>7638</v>
      </c>
      <c r="G1915" s="11">
        <v>28058</v>
      </c>
      <c r="H1915" s="11">
        <v>23593</v>
      </c>
      <c r="I1915" s="11">
        <v>10.09</v>
      </c>
      <c r="J1915" s="11">
        <v>9.9499999999999993</v>
      </c>
      <c r="K1915" s="11">
        <v>0.14000000000000001</v>
      </c>
      <c r="L1915" s="11">
        <v>4318</v>
      </c>
      <c r="M1915" s="1" t="s">
        <v>74</v>
      </c>
      <c r="N1915" s="1" t="s">
        <v>78</v>
      </c>
      <c r="O1915" s="1" t="s">
        <v>175</v>
      </c>
    </row>
    <row r="1916" spans="1:15" x14ac:dyDescent="0.2">
      <c r="A1916" s="1" t="s">
        <v>327</v>
      </c>
      <c r="B1916" s="1"/>
      <c r="C1916" s="4">
        <v>44226</v>
      </c>
      <c r="D1916" s="11">
        <v>574063</v>
      </c>
      <c r="E1916" s="11">
        <v>566269</v>
      </c>
      <c r="F1916" s="11">
        <v>7794</v>
      </c>
      <c r="G1916" s="11">
        <v>23055</v>
      </c>
      <c r="H1916" s="11">
        <v>23520</v>
      </c>
      <c r="I1916" s="11">
        <v>10.51</v>
      </c>
      <c r="J1916" s="11">
        <v>10.36</v>
      </c>
      <c r="K1916" s="11">
        <v>0.14000000000000001</v>
      </c>
      <c r="L1916" s="11">
        <v>4305</v>
      </c>
      <c r="M1916" s="1" t="s">
        <v>74</v>
      </c>
      <c r="N1916" s="1" t="s">
        <v>78</v>
      </c>
      <c r="O1916" s="1" t="s">
        <v>175</v>
      </c>
    </row>
    <row r="1917" spans="1:15" x14ac:dyDescent="0.2">
      <c r="A1917" s="1" t="s">
        <v>327</v>
      </c>
      <c r="B1917" s="1"/>
      <c r="C1917" s="4">
        <v>44227</v>
      </c>
      <c r="D1917" s="11">
        <v>583746</v>
      </c>
      <c r="E1917" s="11">
        <v>575897</v>
      </c>
      <c r="F1917" s="11">
        <v>7849</v>
      </c>
      <c r="G1917" s="11">
        <v>9683</v>
      </c>
      <c r="H1917" s="11">
        <v>23258</v>
      </c>
      <c r="I1917" s="11">
        <v>10.68</v>
      </c>
      <c r="J1917" s="11">
        <v>10.54</v>
      </c>
      <c r="K1917" s="11">
        <v>0.14000000000000001</v>
      </c>
      <c r="L1917" s="11">
        <v>4257</v>
      </c>
      <c r="M1917" s="1" t="s">
        <v>74</v>
      </c>
      <c r="N1917" s="1" t="s">
        <v>78</v>
      </c>
      <c r="O1917" s="1" t="s">
        <v>175</v>
      </c>
    </row>
    <row r="1918" spans="1:15" x14ac:dyDescent="0.2">
      <c r="A1918" s="1" t="s">
        <v>327</v>
      </c>
      <c r="B1918" s="1"/>
      <c r="C1918" s="4">
        <v>44228</v>
      </c>
      <c r="D1918" s="11">
        <v>619123</v>
      </c>
      <c r="E1918" s="11">
        <v>610778</v>
      </c>
      <c r="F1918" s="11">
        <v>8345</v>
      </c>
      <c r="G1918" s="11">
        <v>35377</v>
      </c>
      <c r="H1918" s="11">
        <v>25023</v>
      </c>
      <c r="I1918" s="11">
        <v>11.33</v>
      </c>
      <c r="J1918" s="11">
        <v>11.18</v>
      </c>
      <c r="K1918" s="11">
        <v>0.15</v>
      </c>
      <c r="L1918" s="11">
        <v>4580</v>
      </c>
      <c r="M1918" s="1" t="s">
        <v>74</v>
      </c>
      <c r="N1918" s="1" t="s">
        <v>78</v>
      </c>
      <c r="O1918" s="1" t="s">
        <v>175</v>
      </c>
    </row>
    <row r="1919" spans="1:15" x14ac:dyDescent="0.2">
      <c r="A1919" s="1" t="s">
        <v>327</v>
      </c>
      <c r="B1919" s="1"/>
      <c r="C1919" s="4">
        <v>44229</v>
      </c>
      <c r="D1919" s="11">
        <v>658020</v>
      </c>
      <c r="E1919" s="11">
        <v>649262</v>
      </c>
      <c r="F1919" s="11">
        <v>8758</v>
      </c>
      <c r="G1919" s="11">
        <v>38897</v>
      </c>
      <c r="H1919" s="11">
        <v>27047</v>
      </c>
      <c r="I1919" s="11">
        <v>12.04</v>
      </c>
      <c r="J1919" s="11">
        <v>11.88</v>
      </c>
      <c r="K1919" s="11">
        <v>0.16</v>
      </c>
      <c r="L1919" s="11">
        <v>4951</v>
      </c>
      <c r="M1919" s="1" t="s">
        <v>74</v>
      </c>
      <c r="N1919" s="1" t="s">
        <v>78</v>
      </c>
      <c r="O1919" s="1" t="s">
        <v>175</v>
      </c>
    </row>
    <row r="1920" spans="1:15" x14ac:dyDescent="0.2">
      <c r="A1920" s="1" t="s">
        <v>327</v>
      </c>
      <c r="B1920" s="1"/>
      <c r="C1920" s="4">
        <v>44230</v>
      </c>
      <c r="D1920" s="11">
        <v>703378</v>
      </c>
      <c r="E1920" s="11">
        <v>694347</v>
      </c>
      <c r="F1920" s="11">
        <v>9031</v>
      </c>
      <c r="G1920" s="11">
        <v>45358</v>
      </c>
      <c r="H1920" s="11">
        <v>29277</v>
      </c>
      <c r="I1920" s="11">
        <v>12.87</v>
      </c>
      <c r="J1920" s="11">
        <v>12.71</v>
      </c>
      <c r="K1920" s="11">
        <v>0.17</v>
      </c>
      <c r="L1920" s="11">
        <v>5359</v>
      </c>
      <c r="M1920" s="1" t="s">
        <v>74</v>
      </c>
      <c r="N1920" s="1" t="s">
        <v>78</v>
      </c>
      <c r="O1920" s="1" t="s">
        <v>175</v>
      </c>
    </row>
    <row r="1921" spans="1:15" x14ac:dyDescent="0.2">
      <c r="A1921" s="1" t="s">
        <v>327</v>
      </c>
      <c r="B1921" s="1"/>
      <c r="C1921" s="4">
        <v>44231</v>
      </c>
      <c r="D1921" s="11">
        <v>752041</v>
      </c>
      <c r="E1921" s="11">
        <v>742512</v>
      </c>
      <c r="F1921" s="11">
        <v>9529</v>
      </c>
      <c r="G1921" s="11">
        <v>48663</v>
      </c>
      <c r="H1921" s="11">
        <v>32727</v>
      </c>
      <c r="I1921" s="11">
        <v>13.77</v>
      </c>
      <c r="J1921" s="11">
        <v>13.59</v>
      </c>
      <c r="K1921" s="11">
        <v>0.17</v>
      </c>
      <c r="L1921" s="11">
        <v>5990</v>
      </c>
      <c r="M1921" s="1" t="s">
        <v>74</v>
      </c>
      <c r="N1921" s="1" t="s">
        <v>78</v>
      </c>
      <c r="O1921" s="1" t="s">
        <v>175</v>
      </c>
    </row>
    <row r="1922" spans="1:15" x14ac:dyDescent="0.2">
      <c r="A1922" s="1" t="s">
        <v>327</v>
      </c>
      <c r="B1922" s="1"/>
      <c r="C1922" s="4">
        <v>44232</v>
      </c>
      <c r="D1922" s="11">
        <v>796759</v>
      </c>
      <c r="E1922" s="11">
        <v>786427</v>
      </c>
      <c r="F1922" s="11">
        <v>10332</v>
      </c>
      <c r="G1922" s="11">
        <v>44718</v>
      </c>
      <c r="H1922" s="11">
        <v>35107</v>
      </c>
      <c r="I1922" s="11">
        <v>14.58</v>
      </c>
      <c r="J1922" s="11">
        <v>14.39</v>
      </c>
      <c r="K1922" s="11">
        <v>0.19</v>
      </c>
      <c r="L1922" s="11">
        <v>6426</v>
      </c>
      <c r="M1922" s="1" t="s">
        <v>74</v>
      </c>
      <c r="N1922" s="1" t="s">
        <v>78</v>
      </c>
      <c r="O1922" s="1" t="s">
        <v>175</v>
      </c>
    </row>
    <row r="1923" spans="1:15" x14ac:dyDescent="0.2">
      <c r="A1923" s="1" t="s">
        <v>328</v>
      </c>
      <c r="B1923" s="1" t="s">
        <v>329</v>
      </c>
      <c r="C1923" s="4">
        <v>44204</v>
      </c>
      <c r="D1923" s="11">
        <v>7000</v>
      </c>
      <c r="E1923" s="11"/>
      <c r="F1923" s="11"/>
      <c r="G1923" s="11"/>
      <c r="H1923" s="11"/>
      <c r="I1923" s="11">
        <v>0.1</v>
      </c>
      <c r="J1923" s="11"/>
      <c r="K1923" s="11"/>
      <c r="L1923" s="11"/>
      <c r="M1923" s="1" t="s">
        <v>69</v>
      </c>
      <c r="N1923" s="1" t="s">
        <v>330</v>
      </c>
      <c r="O1923" s="1" t="s">
        <v>331</v>
      </c>
    </row>
    <row r="1924" spans="1:15" x14ac:dyDescent="0.2">
      <c r="A1924" s="1" t="s">
        <v>328</v>
      </c>
      <c r="B1924" s="1" t="s">
        <v>329</v>
      </c>
      <c r="C1924" s="4">
        <v>44205</v>
      </c>
      <c r="D1924" s="11"/>
      <c r="E1924" s="11"/>
      <c r="F1924" s="11"/>
      <c r="G1924" s="11"/>
      <c r="H1924" s="11">
        <v>1150</v>
      </c>
      <c r="I1924" s="11"/>
      <c r="J1924" s="11"/>
      <c r="K1924" s="11"/>
      <c r="L1924" s="11">
        <v>169</v>
      </c>
      <c r="M1924" s="1" t="s">
        <v>69</v>
      </c>
      <c r="N1924" s="1" t="s">
        <v>330</v>
      </c>
      <c r="O1924" s="1" t="s">
        <v>331</v>
      </c>
    </row>
    <row r="1925" spans="1:15" x14ac:dyDescent="0.2">
      <c r="A1925" s="1" t="s">
        <v>328</v>
      </c>
      <c r="B1925" s="1" t="s">
        <v>329</v>
      </c>
      <c r="C1925" s="4">
        <v>44206</v>
      </c>
      <c r="D1925" s="11">
        <v>9300</v>
      </c>
      <c r="E1925" s="11"/>
      <c r="F1925" s="11"/>
      <c r="G1925" s="11"/>
      <c r="H1925" s="11">
        <v>1150</v>
      </c>
      <c r="I1925" s="11">
        <v>0.14000000000000001</v>
      </c>
      <c r="J1925" s="11"/>
      <c r="K1925" s="11"/>
      <c r="L1925" s="11">
        <v>169</v>
      </c>
      <c r="M1925" s="1" t="s">
        <v>69</v>
      </c>
      <c r="N1925" s="1" t="s">
        <v>330</v>
      </c>
      <c r="O1925" s="1" t="s">
        <v>331</v>
      </c>
    </row>
    <row r="1926" spans="1:15" x14ac:dyDescent="0.2">
      <c r="A1926" s="1" t="s">
        <v>328</v>
      </c>
      <c r="B1926" s="1" t="s">
        <v>329</v>
      </c>
      <c r="C1926" s="4">
        <v>44207</v>
      </c>
      <c r="D1926" s="11"/>
      <c r="E1926" s="11"/>
      <c r="F1926" s="11"/>
      <c r="G1926" s="11"/>
      <c r="H1926" s="11">
        <v>1503</v>
      </c>
      <c r="I1926" s="11"/>
      <c r="J1926" s="11"/>
      <c r="K1926" s="11"/>
      <c r="L1926" s="11">
        <v>221</v>
      </c>
      <c r="M1926" s="1" t="s">
        <v>69</v>
      </c>
      <c r="N1926" s="1" t="s">
        <v>330</v>
      </c>
      <c r="O1926" s="1" t="s">
        <v>331</v>
      </c>
    </row>
    <row r="1927" spans="1:15" x14ac:dyDescent="0.2">
      <c r="A1927" s="1" t="s">
        <v>328</v>
      </c>
      <c r="B1927" s="1" t="s">
        <v>329</v>
      </c>
      <c r="C1927" s="4">
        <v>44208</v>
      </c>
      <c r="D1927" s="11"/>
      <c r="E1927" s="11"/>
      <c r="F1927" s="11"/>
      <c r="G1927" s="11"/>
      <c r="H1927" s="11">
        <v>1680</v>
      </c>
      <c r="I1927" s="11"/>
      <c r="J1927" s="11"/>
      <c r="K1927" s="11"/>
      <c r="L1927" s="11">
        <v>247</v>
      </c>
      <c r="M1927" s="1" t="s">
        <v>69</v>
      </c>
      <c r="N1927" s="1" t="s">
        <v>330</v>
      </c>
      <c r="O1927" s="1" t="s">
        <v>331</v>
      </c>
    </row>
    <row r="1928" spans="1:15" x14ac:dyDescent="0.2">
      <c r="A1928" s="1" t="s">
        <v>328</v>
      </c>
      <c r="B1928" s="1" t="s">
        <v>329</v>
      </c>
      <c r="C1928" s="4">
        <v>44209</v>
      </c>
      <c r="D1928" s="11"/>
      <c r="E1928" s="11"/>
      <c r="F1928" s="11"/>
      <c r="G1928" s="11"/>
      <c r="H1928" s="11">
        <v>1785</v>
      </c>
      <c r="I1928" s="11"/>
      <c r="J1928" s="11"/>
      <c r="K1928" s="11"/>
      <c r="L1928" s="11">
        <v>262</v>
      </c>
      <c r="M1928" s="1" t="s">
        <v>69</v>
      </c>
      <c r="N1928" s="1" t="s">
        <v>330</v>
      </c>
      <c r="O1928" s="1" t="s">
        <v>331</v>
      </c>
    </row>
    <row r="1929" spans="1:15" x14ac:dyDescent="0.2">
      <c r="A1929" s="1" t="s">
        <v>328</v>
      </c>
      <c r="B1929" s="1" t="s">
        <v>329</v>
      </c>
      <c r="C1929" s="4">
        <v>44210</v>
      </c>
      <c r="D1929" s="11">
        <v>18136</v>
      </c>
      <c r="E1929" s="11"/>
      <c r="F1929" s="11"/>
      <c r="G1929" s="11"/>
      <c r="H1929" s="11">
        <v>1856</v>
      </c>
      <c r="I1929" s="11">
        <v>0.27</v>
      </c>
      <c r="J1929" s="11"/>
      <c r="K1929" s="11"/>
      <c r="L1929" s="11">
        <v>273</v>
      </c>
      <c r="M1929" s="1" t="s">
        <v>69</v>
      </c>
      <c r="N1929" s="1" t="s">
        <v>330</v>
      </c>
      <c r="O1929" s="1" t="s">
        <v>331</v>
      </c>
    </row>
    <row r="1930" spans="1:15" x14ac:dyDescent="0.2">
      <c r="A1930" s="1" t="s">
        <v>328</v>
      </c>
      <c r="B1930" s="1" t="s">
        <v>329</v>
      </c>
      <c r="C1930" s="4">
        <v>44211</v>
      </c>
      <c r="D1930" s="11"/>
      <c r="E1930" s="11"/>
      <c r="F1930" s="11"/>
      <c r="G1930" s="11"/>
      <c r="H1930" s="11">
        <v>2221</v>
      </c>
      <c r="I1930" s="11"/>
      <c r="J1930" s="11"/>
      <c r="K1930" s="11"/>
      <c r="L1930" s="11">
        <v>326</v>
      </c>
      <c r="M1930" s="1" t="s">
        <v>69</v>
      </c>
      <c r="N1930" s="1" t="s">
        <v>330</v>
      </c>
      <c r="O1930" s="1" t="s">
        <v>331</v>
      </c>
    </row>
    <row r="1931" spans="1:15" x14ac:dyDescent="0.2">
      <c r="A1931" s="1" t="s">
        <v>328</v>
      </c>
      <c r="B1931" s="1" t="s">
        <v>329</v>
      </c>
      <c r="C1931" s="4">
        <v>44212</v>
      </c>
      <c r="D1931" s="11"/>
      <c r="E1931" s="11"/>
      <c r="F1931" s="11"/>
      <c r="G1931" s="11"/>
      <c r="H1931" s="11">
        <v>2687</v>
      </c>
      <c r="I1931" s="11"/>
      <c r="J1931" s="11"/>
      <c r="K1931" s="11"/>
      <c r="L1931" s="11">
        <v>395</v>
      </c>
      <c r="M1931" s="1" t="s">
        <v>69</v>
      </c>
      <c r="N1931" s="1" t="s">
        <v>330</v>
      </c>
      <c r="O1931" s="1" t="s">
        <v>331</v>
      </c>
    </row>
    <row r="1932" spans="1:15" x14ac:dyDescent="0.2">
      <c r="A1932" s="1" t="s">
        <v>328</v>
      </c>
      <c r="B1932" s="1" t="s">
        <v>329</v>
      </c>
      <c r="C1932" s="4">
        <v>44213</v>
      </c>
      <c r="D1932" s="11"/>
      <c r="E1932" s="11"/>
      <c r="F1932" s="11"/>
      <c r="G1932" s="11"/>
      <c r="H1932" s="11">
        <v>3153</v>
      </c>
      <c r="I1932" s="11"/>
      <c r="J1932" s="11"/>
      <c r="K1932" s="11"/>
      <c r="L1932" s="11">
        <v>463</v>
      </c>
      <c r="M1932" s="1" t="s">
        <v>69</v>
      </c>
      <c r="N1932" s="1" t="s">
        <v>330</v>
      </c>
      <c r="O1932" s="1" t="s">
        <v>331</v>
      </c>
    </row>
    <row r="1933" spans="1:15" x14ac:dyDescent="0.2">
      <c r="A1933" s="1" t="s">
        <v>328</v>
      </c>
      <c r="B1933" s="1" t="s">
        <v>329</v>
      </c>
      <c r="C1933" s="4">
        <v>44214</v>
      </c>
      <c r="D1933" s="11"/>
      <c r="E1933" s="11"/>
      <c r="F1933" s="11"/>
      <c r="G1933" s="11"/>
      <c r="H1933" s="11">
        <v>3468</v>
      </c>
      <c r="I1933" s="11"/>
      <c r="J1933" s="11"/>
      <c r="K1933" s="11"/>
      <c r="L1933" s="11">
        <v>510</v>
      </c>
      <c r="M1933" s="1" t="s">
        <v>69</v>
      </c>
      <c r="N1933" s="1" t="s">
        <v>330</v>
      </c>
      <c r="O1933" s="1" t="s">
        <v>331</v>
      </c>
    </row>
    <row r="1934" spans="1:15" x14ac:dyDescent="0.2">
      <c r="A1934" s="1" t="s">
        <v>328</v>
      </c>
      <c r="B1934" s="1" t="s">
        <v>329</v>
      </c>
      <c r="C1934" s="4">
        <v>44215</v>
      </c>
      <c r="D1934" s="11"/>
      <c r="E1934" s="11"/>
      <c r="F1934" s="11"/>
      <c r="G1934" s="11"/>
      <c r="H1934" s="11">
        <v>3783</v>
      </c>
      <c r="I1934" s="11"/>
      <c r="J1934" s="11"/>
      <c r="K1934" s="11"/>
      <c r="L1934" s="11">
        <v>556</v>
      </c>
      <c r="M1934" s="1" t="s">
        <v>69</v>
      </c>
      <c r="N1934" s="1" t="s">
        <v>330</v>
      </c>
      <c r="O1934" s="1" t="s">
        <v>331</v>
      </c>
    </row>
    <row r="1935" spans="1:15" x14ac:dyDescent="0.2">
      <c r="A1935" s="1" t="s">
        <v>328</v>
      </c>
      <c r="B1935" s="1" t="s">
        <v>329</v>
      </c>
      <c r="C1935" s="4">
        <v>44216</v>
      </c>
      <c r="D1935" s="11">
        <v>44611</v>
      </c>
      <c r="E1935" s="11"/>
      <c r="F1935" s="11"/>
      <c r="G1935" s="11"/>
      <c r="H1935" s="11">
        <v>4098</v>
      </c>
      <c r="I1935" s="11">
        <v>0.66</v>
      </c>
      <c r="J1935" s="11"/>
      <c r="K1935" s="11"/>
      <c r="L1935" s="11">
        <v>602</v>
      </c>
      <c r="M1935" s="1" t="s">
        <v>69</v>
      </c>
      <c r="N1935" s="1" t="s">
        <v>330</v>
      </c>
      <c r="O1935" s="1" t="s">
        <v>331</v>
      </c>
    </row>
    <row r="1936" spans="1:15" x14ac:dyDescent="0.2">
      <c r="A1936" s="1" t="s">
        <v>328</v>
      </c>
      <c r="B1936" s="1" t="s">
        <v>329</v>
      </c>
      <c r="C1936" s="4">
        <v>44217</v>
      </c>
      <c r="D1936" s="11">
        <v>84832</v>
      </c>
      <c r="E1936" s="11"/>
      <c r="F1936" s="11"/>
      <c r="G1936" s="11">
        <v>40221</v>
      </c>
      <c r="H1936" s="11">
        <v>9528</v>
      </c>
      <c r="I1936" s="11">
        <v>1.25</v>
      </c>
      <c r="J1936" s="11"/>
      <c r="K1936" s="11"/>
      <c r="L1936" s="11">
        <v>1400</v>
      </c>
      <c r="M1936" s="1" t="s">
        <v>69</v>
      </c>
      <c r="N1936" s="1" t="s">
        <v>330</v>
      </c>
      <c r="O1936" s="1" t="s">
        <v>331</v>
      </c>
    </row>
    <row r="1937" spans="1:15" x14ac:dyDescent="0.2">
      <c r="A1937" s="1" t="s">
        <v>328</v>
      </c>
      <c r="B1937" s="1" t="s">
        <v>329</v>
      </c>
      <c r="C1937" s="4">
        <v>44218</v>
      </c>
      <c r="D1937" s="11">
        <v>119711</v>
      </c>
      <c r="E1937" s="11"/>
      <c r="F1937" s="11"/>
      <c r="G1937" s="11">
        <v>34879</v>
      </c>
      <c r="H1937" s="11">
        <v>13880</v>
      </c>
      <c r="I1937" s="11">
        <v>1.76</v>
      </c>
      <c r="J1937" s="11"/>
      <c r="K1937" s="11"/>
      <c r="L1937" s="11">
        <v>2040</v>
      </c>
      <c r="M1937" s="1" t="s">
        <v>69</v>
      </c>
      <c r="N1937" s="1" t="s">
        <v>330</v>
      </c>
      <c r="O1937" s="1" t="s">
        <v>331</v>
      </c>
    </row>
    <row r="1938" spans="1:15" x14ac:dyDescent="0.2">
      <c r="A1938" s="1" t="s">
        <v>328</v>
      </c>
      <c r="B1938" s="1" t="s">
        <v>329</v>
      </c>
      <c r="C1938" s="4">
        <v>44219</v>
      </c>
      <c r="D1938" s="11">
        <v>163355</v>
      </c>
      <c r="E1938" s="11"/>
      <c r="F1938" s="11"/>
      <c r="G1938" s="11">
        <v>43644</v>
      </c>
      <c r="H1938" s="11">
        <v>19485</v>
      </c>
      <c r="I1938" s="11">
        <v>2.4</v>
      </c>
      <c r="J1938" s="11"/>
      <c r="K1938" s="11"/>
      <c r="L1938" s="11">
        <v>2864</v>
      </c>
      <c r="M1938" s="1" t="s">
        <v>69</v>
      </c>
      <c r="N1938" s="1" t="s">
        <v>330</v>
      </c>
      <c r="O1938" s="1" t="s">
        <v>331</v>
      </c>
    </row>
    <row r="1939" spans="1:15" x14ac:dyDescent="0.2">
      <c r="A1939" s="1" t="s">
        <v>328</v>
      </c>
      <c r="B1939" s="1" t="s">
        <v>329</v>
      </c>
      <c r="C1939" s="4">
        <v>44220</v>
      </c>
      <c r="D1939" s="11">
        <v>217800</v>
      </c>
      <c r="E1939" s="11"/>
      <c r="F1939" s="11"/>
      <c r="G1939" s="11">
        <v>54445</v>
      </c>
      <c r="H1939" s="11">
        <v>26632</v>
      </c>
      <c r="I1939" s="11">
        <v>3.2</v>
      </c>
      <c r="J1939" s="11"/>
      <c r="K1939" s="11"/>
      <c r="L1939" s="11">
        <v>3914</v>
      </c>
      <c r="M1939" s="1" t="s">
        <v>69</v>
      </c>
      <c r="N1939" s="1" t="s">
        <v>330</v>
      </c>
      <c r="O1939" s="1" t="s">
        <v>331</v>
      </c>
    </row>
    <row r="1940" spans="1:15" x14ac:dyDescent="0.2">
      <c r="A1940" s="1" t="s">
        <v>328</v>
      </c>
      <c r="B1940" s="1" t="s">
        <v>329</v>
      </c>
      <c r="C1940" s="4">
        <v>44221</v>
      </c>
      <c r="D1940" s="11">
        <v>256521</v>
      </c>
      <c r="E1940" s="11"/>
      <c r="F1940" s="11"/>
      <c r="G1940" s="11">
        <v>38721</v>
      </c>
      <c r="H1940" s="11">
        <v>31534</v>
      </c>
      <c r="I1940" s="11">
        <v>3.77</v>
      </c>
      <c r="J1940" s="11"/>
      <c r="K1940" s="11"/>
      <c r="L1940" s="11">
        <v>4634</v>
      </c>
      <c r="M1940" s="1" t="s">
        <v>69</v>
      </c>
      <c r="N1940" s="1" t="s">
        <v>330</v>
      </c>
      <c r="O1940" s="1" t="s">
        <v>331</v>
      </c>
    </row>
    <row r="1941" spans="1:15" x14ac:dyDescent="0.2">
      <c r="A1941" s="1" t="s">
        <v>328</v>
      </c>
      <c r="B1941" s="1" t="s">
        <v>329</v>
      </c>
      <c r="C1941" s="4">
        <v>44222</v>
      </c>
      <c r="D1941" s="11">
        <v>319504</v>
      </c>
      <c r="E1941" s="11"/>
      <c r="F1941" s="11"/>
      <c r="G1941" s="11">
        <v>62983</v>
      </c>
      <c r="H1941" s="11">
        <v>39901</v>
      </c>
      <c r="I1941" s="11">
        <v>4.7</v>
      </c>
      <c r="J1941" s="11"/>
      <c r="K1941" s="11"/>
      <c r="L1941" s="11">
        <v>5864</v>
      </c>
      <c r="M1941" s="1" t="s">
        <v>69</v>
      </c>
      <c r="N1941" s="1" t="s">
        <v>330</v>
      </c>
      <c r="O1941" s="1" t="s">
        <v>331</v>
      </c>
    </row>
    <row r="1942" spans="1:15" x14ac:dyDescent="0.2">
      <c r="A1942" s="1" t="s">
        <v>328</v>
      </c>
      <c r="B1942" s="1" t="s">
        <v>329</v>
      </c>
      <c r="C1942" s="4">
        <v>44223</v>
      </c>
      <c r="D1942" s="11">
        <v>361830</v>
      </c>
      <c r="E1942" s="11"/>
      <c r="F1942" s="11"/>
      <c r="G1942" s="11">
        <v>42326</v>
      </c>
      <c r="H1942" s="11">
        <v>45317</v>
      </c>
      <c r="I1942" s="11">
        <v>5.32</v>
      </c>
      <c r="J1942" s="11"/>
      <c r="K1942" s="11"/>
      <c r="L1942" s="11">
        <v>6660</v>
      </c>
      <c r="M1942" s="1" t="s">
        <v>69</v>
      </c>
      <c r="N1942" s="1" t="s">
        <v>330</v>
      </c>
      <c r="O1942" s="1" t="s">
        <v>331</v>
      </c>
    </row>
    <row r="1943" spans="1:15" x14ac:dyDescent="0.2">
      <c r="A1943" s="1" t="s">
        <v>328</v>
      </c>
      <c r="B1943" s="1" t="s">
        <v>329</v>
      </c>
      <c r="C1943" s="4">
        <v>44224</v>
      </c>
      <c r="D1943" s="11">
        <v>401556</v>
      </c>
      <c r="E1943" s="11"/>
      <c r="F1943" s="11"/>
      <c r="G1943" s="11">
        <v>39726</v>
      </c>
      <c r="H1943" s="11">
        <v>45246</v>
      </c>
      <c r="I1943" s="11">
        <v>5.9</v>
      </c>
      <c r="J1943" s="11"/>
      <c r="K1943" s="11"/>
      <c r="L1943" s="11">
        <v>6649</v>
      </c>
      <c r="M1943" s="1" t="s">
        <v>69</v>
      </c>
      <c r="N1943" s="1" t="s">
        <v>330</v>
      </c>
      <c r="O1943" s="1" t="s">
        <v>331</v>
      </c>
    </row>
    <row r="1944" spans="1:15" x14ac:dyDescent="0.2">
      <c r="A1944" s="1" t="s">
        <v>328</v>
      </c>
      <c r="B1944" s="1" t="s">
        <v>329</v>
      </c>
      <c r="C1944" s="4">
        <v>44225</v>
      </c>
      <c r="D1944" s="11">
        <v>430759</v>
      </c>
      <c r="E1944" s="11"/>
      <c r="F1944" s="11"/>
      <c r="G1944" s="11">
        <v>29203</v>
      </c>
      <c r="H1944" s="11">
        <v>44435</v>
      </c>
      <c r="I1944" s="11">
        <v>6.33</v>
      </c>
      <c r="J1944" s="11"/>
      <c r="K1944" s="11"/>
      <c r="L1944" s="11">
        <v>6530</v>
      </c>
      <c r="M1944" s="1" t="s">
        <v>69</v>
      </c>
      <c r="N1944" s="1" t="s">
        <v>330</v>
      </c>
      <c r="O1944" s="1" t="s">
        <v>331</v>
      </c>
    </row>
    <row r="1945" spans="1:15" x14ac:dyDescent="0.2">
      <c r="A1945" s="1" t="s">
        <v>328</v>
      </c>
      <c r="B1945" s="1" t="s">
        <v>329</v>
      </c>
      <c r="C1945" s="4">
        <v>44226</v>
      </c>
      <c r="D1945" s="11">
        <v>437380</v>
      </c>
      <c r="E1945" s="11"/>
      <c r="F1945" s="11"/>
      <c r="G1945" s="11">
        <v>6621</v>
      </c>
      <c r="H1945" s="11">
        <v>39146</v>
      </c>
      <c r="I1945" s="11">
        <v>6.43</v>
      </c>
      <c r="J1945" s="11"/>
      <c r="K1945" s="11"/>
      <c r="L1945" s="11">
        <v>5753</v>
      </c>
      <c r="M1945" s="1" t="s">
        <v>69</v>
      </c>
      <c r="N1945" s="1" t="s">
        <v>330</v>
      </c>
      <c r="O1945" s="1" t="s">
        <v>331</v>
      </c>
    </row>
    <row r="1946" spans="1:15" x14ac:dyDescent="0.2">
      <c r="A1946" s="1" t="s">
        <v>328</v>
      </c>
      <c r="B1946" s="1" t="s">
        <v>329</v>
      </c>
      <c r="C1946" s="4">
        <v>44227</v>
      </c>
      <c r="D1946" s="11"/>
      <c r="E1946" s="11"/>
      <c r="F1946" s="11"/>
      <c r="G1946" s="11"/>
      <c r="H1946" s="11">
        <v>34158</v>
      </c>
      <c r="I1946" s="11"/>
      <c r="J1946" s="11"/>
      <c r="K1946" s="11"/>
      <c r="L1946" s="11">
        <v>5020</v>
      </c>
      <c r="M1946" s="1" t="s">
        <v>69</v>
      </c>
      <c r="N1946" s="1" t="s">
        <v>330</v>
      </c>
      <c r="O1946" s="1" t="s">
        <v>331</v>
      </c>
    </row>
    <row r="1947" spans="1:15" x14ac:dyDescent="0.2">
      <c r="A1947" s="1" t="s">
        <v>328</v>
      </c>
      <c r="B1947" s="1" t="s">
        <v>329</v>
      </c>
      <c r="C1947" s="4">
        <v>44228</v>
      </c>
      <c r="D1947" s="11"/>
      <c r="E1947" s="11"/>
      <c r="F1947" s="11"/>
      <c r="G1947" s="11"/>
      <c r="H1947" s="11">
        <v>31416</v>
      </c>
      <c r="I1947" s="11"/>
      <c r="J1947" s="11"/>
      <c r="K1947" s="11"/>
      <c r="L1947" s="11">
        <v>4617</v>
      </c>
      <c r="M1947" s="1" t="s">
        <v>69</v>
      </c>
      <c r="N1947" s="1" t="s">
        <v>330</v>
      </c>
      <c r="O1947" s="1" t="s">
        <v>331</v>
      </c>
    </row>
    <row r="1948" spans="1:15" x14ac:dyDescent="0.2">
      <c r="A1948" s="1" t="s">
        <v>328</v>
      </c>
      <c r="B1948" s="1" t="s">
        <v>329</v>
      </c>
      <c r="C1948" s="4">
        <v>44229</v>
      </c>
      <c r="D1948" s="11">
        <v>495964</v>
      </c>
      <c r="E1948" s="11"/>
      <c r="F1948" s="11"/>
      <c r="G1948" s="11"/>
      <c r="H1948" s="11">
        <v>25209</v>
      </c>
      <c r="I1948" s="11">
        <v>7.29</v>
      </c>
      <c r="J1948" s="11"/>
      <c r="K1948" s="11"/>
      <c r="L1948" s="11">
        <v>3705</v>
      </c>
      <c r="M1948" s="1" t="s">
        <v>69</v>
      </c>
      <c r="N1948" s="1" t="s">
        <v>330</v>
      </c>
      <c r="O1948" s="1" t="s">
        <v>331</v>
      </c>
    </row>
    <row r="1949" spans="1:15" x14ac:dyDescent="0.2">
      <c r="A1949" s="1" t="s">
        <v>328</v>
      </c>
      <c r="B1949" s="1" t="s">
        <v>329</v>
      </c>
      <c r="C1949" s="4">
        <v>44230</v>
      </c>
      <c r="D1949" s="11">
        <v>513652</v>
      </c>
      <c r="E1949" s="11"/>
      <c r="F1949" s="11"/>
      <c r="G1949" s="11">
        <v>17688</v>
      </c>
      <c r="H1949" s="11">
        <v>21689</v>
      </c>
      <c r="I1949" s="11">
        <v>7.55</v>
      </c>
      <c r="J1949" s="11"/>
      <c r="K1949" s="11"/>
      <c r="L1949" s="11">
        <v>3187</v>
      </c>
      <c r="M1949" s="1" t="s">
        <v>69</v>
      </c>
      <c r="N1949" s="1" t="s">
        <v>330</v>
      </c>
      <c r="O1949" s="1" t="s">
        <v>331</v>
      </c>
    </row>
    <row r="1950" spans="1:15" x14ac:dyDescent="0.2">
      <c r="A1950" s="1" t="s">
        <v>328</v>
      </c>
      <c r="B1950" s="1" t="s">
        <v>329</v>
      </c>
      <c r="C1950" s="4">
        <v>44231</v>
      </c>
      <c r="D1950" s="11">
        <v>526930</v>
      </c>
      <c r="E1950" s="11"/>
      <c r="F1950" s="11"/>
      <c r="G1950" s="11">
        <v>13278</v>
      </c>
      <c r="H1950" s="11">
        <v>17911</v>
      </c>
      <c r="I1950" s="11">
        <v>7.74</v>
      </c>
      <c r="J1950" s="11"/>
      <c r="K1950" s="11"/>
      <c r="L1950" s="11">
        <v>2632</v>
      </c>
      <c r="M1950" s="1" t="s">
        <v>69</v>
      </c>
      <c r="N1950" s="1" t="s">
        <v>330</v>
      </c>
      <c r="O1950" s="1" t="s">
        <v>331</v>
      </c>
    </row>
    <row r="1951" spans="1:15" x14ac:dyDescent="0.2">
      <c r="A1951" s="1" t="s">
        <v>328</v>
      </c>
      <c r="B1951" s="1" t="s">
        <v>329</v>
      </c>
      <c r="C1951" s="4">
        <v>44232</v>
      </c>
      <c r="D1951" s="11">
        <v>538373</v>
      </c>
      <c r="E1951" s="11"/>
      <c r="F1951" s="11"/>
      <c r="G1951" s="11">
        <v>11443</v>
      </c>
      <c r="H1951" s="11">
        <v>15373</v>
      </c>
      <c r="I1951" s="11">
        <v>7.91</v>
      </c>
      <c r="J1951" s="11"/>
      <c r="K1951" s="11"/>
      <c r="L1951" s="11">
        <v>2259</v>
      </c>
      <c r="M1951" s="1" t="s">
        <v>69</v>
      </c>
      <c r="N1951" s="1" t="s">
        <v>330</v>
      </c>
      <c r="O1951" s="1" t="s">
        <v>331</v>
      </c>
    </row>
    <row r="1952" spans="1:15" x14ac:dyDescent="0.2">
      <c r="A1952" s="1" t="s">
        <v>332</v>
      </c>
      <c r="B1952" s="1" t="s">
        <v>333</v>
      </c>
      <c r="C1952" s="4">
        <v>44205</v>
      </c>
      <c r="D1952" s="11">
        <v>0</v>
      </c>
      <c r="E1952" s="11">
        <v>0</v>
      </c>
      <c r="F1952" s="11"/>
      <c r="G1952" s="11"/>
      <c r="H1952" s="11"/>
      <c r="I1952" s="11">
        <v>0</v>
      </c>
      <c r="J1952" s="11">
        <v>0</v>
      </c>
      <c r="K1952" s="11"/>
      <c r="L1952" s="11"/>
      <c r="M1952" s="1" t="s">
        <v>73</v>
      </c>
      <c r="N1952" s="1" t="s">
        <v>334</v>
      </c>
      <c r="O1952" s="1" t="s">
        <v>335</v>
      </c>
    </row>
    <row r="1953" spans="1:15" x14ac:dyDescent="0.2">
      <c r="A1953" s="1" t="s">
        <v>332</v>
      </c>
      <c r="B1953" s="1" t="s">
        <v>333</v>
      </c>
      <c r="C1953" s="4">
        <v>44206</v>
      </c>
      <c r="D1953" s="11"/>
      <c r="E1953" s="11"/>
      <c r="F1953" s="11"/>
      <c r="G1953" s="11"/>
      <c r="H1953" s="11">
        <v>500</v>
      </c>
      <c r="I1953" s="11"/>
      <c r="J1953" s="11"/>
      <c r="K1953" s="11"/>
      <c r="L1953" s="11">
        <v>5084</v>
      </c>
      <c r="M1953" s="1" t="s">
        <v>73</v>
      </c>
      <c r="N1953" s="1" t="s">
        <v>334</v>
      </c>
      <c r="O1953" s="1" t="s">
        <v>335</v>
      </c>
    </row>
    <row r="1954" spans="1:15" x14ac:dyDescent="0.2">
      <c r="A1954" s="1" t="s">
        <v>332</v>
      </c>
      <c r="B1954" s="1" t="s">
        <v>333</v>
      </c>
      <c r="C1954" s="4">
        <v>44207</v>
      </c>
      <c r="D1954" s="11"/>
      <c r="E1954" s="11"/>
      <c r="F1954" s="11"/>
      <c r="G1954" s="11"/>
      <c r="H1954" s="11">
        <v>500</v>
      </c>
      <c r="I1954" s="11"/>
      <c r="J1954" s="11"/>
      <c r="K1954" s="11"/>
      <c r="L1954" s="11">
        <v>5084</v>
      </c>
      <c r="M1954" s="1" t="s">
        <v>73</v>
      </c>
      <c r="N1954" s="1" t="s">
        <v>334</v>
      </c>
      <c r="O1954" s="1" t="s">
        <v>335</v>
      </c>
    </row>
    <row r="1955" spans="1:15" x14ac:dyDescent="0.2">
      <c r="A1955" s="1" t="s">
        <v>332</v>
      </c>
      <c r="B1955" s="1" t="s">
        <v>333</v>
      </c>
      <c r="C1955" s="4">
        <v>44208</v>
      </c>
      <c r="D1955" s="11"/>
      <c r="E1955" s="11"/>
      <c r="F1955" s="11"/>
      <c r="G1955" s="11"/>
      <c r="H1955" s="11">
        <v>500</v>
      </c>
      <c r="I1955" s="11"/>
      <c r="J1955" s="11"/>
      <c r="K1955" s="11"/>
      <c r="L1955" s="11">
        <v>5084</v>
      </c>
      <c r="M1955" s="1" t="s">
        <v>73</v>
      </c>
      <c r="N1955" s="1" t="s">
        <v>334</v>
      </c>
      <c r="O1955" s="1" t="s">
        <v>335</v>
      </c>
    </row>
    <row r="1956" spans="1:15" x14ac:dyDescent="0.2">
      <c r="A1956" s="1" t="s">
        <v>332</v>
      </c>
      <c r="B1956" s="1" t="s">
        <v>333</v>
      </c>
      <c r="C1956" s="4">
        <v>44209</v>
      </c>
      <c r="D1956" s="11">
        <v>2000</v>
      </c>
      <c r="E1956" s="11">
        <v>2000</v>
      </c>
      <c r="F1956" s="11"/>
      <c r="G1956" s="11"/>
      <c r="H1956" s="11">
        <v>500</v>
      </c>
      <c r="I1956" s="11">
        <v>2.0299999999999998</v>
      </c>
      <c r="J1956" s="11">
        <v>2.0299999999999998</v>
      </c>
      <c r="K1956" s="11"/>
      <c r="L1956" s="11">
        <v>5084</v>
      </c>
      <c r="M1956" s="1" t="s">
        <v>73</v>
      </c>
      <c r="N1956" s="1" t="s">
        <v>334</v>
      </c>
      <c r="O1956" s="1" t="s">
        <v>335</v>
      </c>
    </row>
    <row r="1957" spans="1:15" x14ac:dyDescent="0.2">
      <c r="A1957" s="1" t="s">
        <v>332</v>
      </c>
      <c r="B1957" s="1" t="s">
        <v>333</v>
      </c>
      <c r="C1957" s="4">
        <v>44210</v>
      </c>
      <c r="D1957" s="11"/>
      <c r="E1957" s="11"/>
      <c r="F1957" s="11"/>
      <c r="G1957" s="11"/>
      <c r="H1957" s="11">
        <v>600</v>
      </c>
      <c r="I1957" s="11"/>
      <c r="J1957" s="11"/>
      <c r="K1957" s="11"/>
      <c r="L1957" s="11">
        <v>6101</v>
      </c>
      <c r="M1957" s="1" t="s">
        <v>73</v>
      </c>
      <c r="N1957" s="1" t="s">
        <v>334</v>
      </c>
      <c r="O1957" s="1" t="s">
        <v>335</v>
      </c>
    </row>
    <row r="1958" spans="1:15" x14ac:dyDescent="0.2">
      <c r="A1958" s="1" t="s">
        <v>332</v>
      </c>
      <c r="B1958" s="1" t="s">
        <v>333</v>
      </c>
      <c r="C1958" s="4">
        <v>44211</v>
      </c>
      <c r="D1958" s="11">
        <v>4000</v>
      </c>
      <c r="E1958" s="11">
        <v>4000</v>
      </c>
      <c r="F1958" s="11"/>
      <c r="G1958" s="11"/>
      <c r="H1958" s="11">
        <v>667</v>
      </c>
      <c r="I1958" s="11">
        <v>4.07</v>
      </c>
      <c r="J1958" s="11">
        <v>4.07</v>
      </c>
      <c r="K1958" s="11"/>
      <c r="L1958" s="11">
        <v>6783</v>
      </c>
      <c r="M1958" s="1" t="s">
        <v>73</v>
      </c>
      <c r="N1958" s="1" t="s">
        <v>334</v>
      </c>
      <c r="O1958" s="1" t="s">
        <v>335</v>
      </c>
    </row>
    <row r="1959" spans="1:15" x14ac:dyDescent="0.2">
      <c r="A1959" s="1" t="s">
        <v>332</v>
      </c>
      <c r="B1959" s="1" t="s">
        <v>333</v>
      </c>
      <c r="C1959" s="4">
        <v>44212</v>
      </c>
      <c r="D1959" s="11">
        <v>7000</v>
      </c>
      <c r="E1959" s="11">
        <v>7000</v>
      </c>
      <c r="F1959" s="11"/>
      <c r="G1959" s="11">
        <v>3000</v>
      </c>
      <c r="H1959" s="11">
        <v>1000</v>
      </c>
      <c r="I1959" s="11">
        <v>7.12</v>
      </c>
      <c r="J1959" s="11">
        <v>7.12</v>
      </c>
      <c r="K1959" s="11"/>
      <c r="L1959" s="11">
        <v>10169</v>
      </c>
      <c r="M1959" s="1" t="s">
        <v>73</v>
      </c>
      <c r="N1959" s="1" t="s">
        <v>334</v>
      </c>
      <c r="O1959" s="1" t="s">
        <v>335</v>
      </c>
    </row>
    <row r="1960" spans="1:15" x14ac:dyDescent="0.2">
      <c r="A1960" s="1" t="s">
        <v>332</v>
      </c>
      <c r="B1960" s="1" t="s">
        <v>333</v>
      </c>
      <c r="C1960" s="4">
        <v>44213</v>
      </c>
      <c r="D1960" s="11"/>
      <c r="E1960" s="11"/>
      <c r="F1960" s="11"/>
      <c r="G1960" s="11"/>
      <c r="H1960" s="11">
        <v>1118</v>
      </c>
      <c r="I1960" s="11"/>
      <c r="J1960" s="11"/>
      <c r="K1960" s="11"/>
      <c r="L1960" s="11">
        <v>11369</v>
      </c>
      <c r="M1960" s="1" t="s">
        <v>73</v>
      </c>
      <c r="N1960" s="1" t="s">
        <v>334</v>
      </c>
      <c r="O1960" s="1" t="s">
        <v>335</v>
      </c>
    </row>
    <row r="1961" spans="1:15" x14ac:dyDescent="0.2">
      <c r="A1961" s="1" t="s">
        <v>332</v>
      </c>
      <c r="B1961" s="1" t="s">
        <v>333</v>
      </c>
      <c r="C1961" s="4">
        <v>44214</v>
      </c>
      <c r="D1961" s="11"/>
      <c r="E1961" s="11"/>
      <c r="F1961" s="11"/>
      <c r="G1961" s="11"/>
      <c r="H1961" s="11">
        <v>1236</v>
      </c>
      <c r="I1961" s="11"/>
      <c r="J1961" s="11"/>
      <c r="K1961" s="11"/>
      <c r="L1961" s="11">
        <v>12569</v>
      </c>
      <c r="M1961" s="1" t="s">
        <v>73</v>
      </c>
      <c r="N1961" s="1" t="s">
        <v>334</v>
      </c>
      <c r="O1961" s="1" t="s">
        <v>335</v>
      </c>
    </row>
    <row r="1962" spans="1:15" x14ac:dyDescent="0.2">
      <c r="A1962" s="1" t="s">
        <v>332</v>
      </c>
      <c r="B1962" s="1" t="s">
        <v>333</v>
      </c>
      <c r="C1962" s="4">
        <v>44215</v>
      </c>
      <c r="D1962" s="11">
        <v>10976</v>
      </c>
      <c r="E1962" s="11">
        <v>10976</v>
      </c>
      <c r="F1962" s="11"/>
      <c r="G1962" s="11"/>
      <c r="H1962" s="11">
        <v>1354</v>
      </c>
      <c r="I1962" s="11">
        <v>11.16</v>
      </c>
      <c r="J1962" s="11">
        <v>11.16</v>
      </c>
      <c r="K1962" s="11"/>
      <c r="L1962" s="11">
        <v>13769</v>
      </c>
      <c r="M1962" s="1" t="s">
        <v>73</v>
      </c>
      <c r="N1962" s="1" t="s">
        <v>334</v>
      </c>
      <c r="O1962" s="1" t="s">
        <v>335</v>
      </c>
    </row>
    <row r="1963" spans="1:15" x14ac:dyDescent="0.2">
      <c r="A1963" s="1" t="s">
        <v>332</v>
      </c>
      <c r="B1963" s="1" t="s">
        <v>333</v>
      </c>
      <c r="C1963" s="4">
        <v>44216</v>
      </c>
      <c r="D1963" s="11">
        <v>13163</v>
      </c>
      <c r="E1963" s="11">
        <v>13163</v>
      </c>
      <c r="F1963" s="11"/>
      <c r="G1963" s="11">
        <v>2187</v>
      </c>
      <c r="H1963" s="11">
        <v>1595</v>
      </c>
      <c r="I1963" s="11">
        <v>13.39</v>
      </c>
      <c r="J1963" s="11">
        <v>13.39</v>
      </c>
      <c r="K1963" s="11"/>
      <c r="L1963" s="11">
        <v>16219</v>
      </c>
      <c r="M1963" s="1" t="s">
        <v>73</v>
      </c>
      <c r="N1963" s="1" t="s">
        <v>334</v>
      </c>
      <c r="O1963" s="1" t="s">
        <v>335</v>
      </c>
    </row>
    <row r="1964" spans="1:15" x14ac:dyDescent="0.2">
      <c r="A1964" s="1" t="s">
        <v>332</v>
      </c>
      <c r="B1964" s="1" t="s">
        <v>333</v>
      </c>
      <c r="C1964" s="4">
        <v>44217</v>
      </c>
      <c r="D1964" s="11"/>
      <c r="E1964" s="11"/>
      <c r="F1964" s="11"/>
      <c r="G1964" s="11"/>
      <c r="H1964" s="11">
        <v>1718</v>
      </c>
      <c r="I1964" s="11"/>
      <c r="J1964" s="11"/>
      <c r="K1964" s="11"/>
      <c r="L1964" s="11">
        <v>17470</v>
      </c>
      <c r="M1964" s="1" t="s">
        <v>73</v>
      </c>
      <c r="N1964" s="1" t="s">
        <v>334</v>
      </c>
      <c r="O1964" s="1" t="s">
        <v>335</v>
      </c>
    </row>
    <row r="1965" spans="1:15" x14ac:dyDescent="0.2">
      <c r="A1965" s="1" t="s">
        <v>332</v>
      </c>
      <c r="B1965" s="1" t="s">
        <v>333</v>
      </c>
      <c r="C1965" s="4">
        <v>44218</v>
      </c>
      <c r="D1965" s="11">
        <v>16890</v>
      </c>
      <c r="E1965" s="11">
        <v>16890</v>
      </c>
      <c r="F1965" s="11"/>
      <c r="G1965" s="11"/>
      <c r="H1965" s="11">
        <v>1841</v>
      </c>
      <c r="I1965" s="11">
        <v>17.18</v>
      </c>
      <c r="J1965" s="11">
        <v>17.18</v>
      </c>
      <c r="K1965" s="11"/>
      <c r="L1965" s="11">
        <v>18721</v>
      </c>
      <c r="M1965" s="1" t="s">
        <v>73</v>
      </c>
      <c r="N1965" s="1" t="s">
        <v>334</v>
      </c>
      <c r="O1965" s="1" t="s">
        <v>335</v>
      </c>
    </row>
    <row r="1966" spans="1:15" x14ac:dyDescent="0.2">
      <c r="A1966" s="1" t="s">
        <v>332</v>
      </c>
      <c r="B1966" s="1" t="s">
        <v>333</v>
      </c>
      <c r="C1966" s="4">
        <v>44219</v>
      </c>
      <c r="D1966" s="11">
        <v>18353</v>
      </c>
      <c r="E1966" s="11">
        <v>18353</v>
      </c>
      <c r="F1966" s="11"/>
      <c r="G1966" s="11">
        <v>1463</v>
      </c>
      <c r="H1966" s="11">
        <v>1622</v>
      </c>
      <c r="I1966" s="11">
        <v>18.66</v>
      </c>
      <c r="J1966" s="11">
        <v>18.66</v>
      </c>
      <c r="K1966" s="11"/>
      <c r="L1966" s="11">
        <v>16494</v>
      </c>
      <c r="M1966" s="1" t="s">
        <v>73</v>
      </c>
      <c r="N1966" s="1" t="s">
        <v>334</v>
      </c>
      <c r="O1966" s="1" t="s">
        <v>335</v>
      </c>
    </row>
    <row r="1967" spans="1:15" x14ac:dyDescent="0.2">
      <c r="A1967" s="1" t="s">
        <v>332</v>
      </c>
      <c r="B1967" s="1" t="s">
        <v>333</v>
      </c>
      <c r="C1967" s="4">
        <v>44220</v>
      </c>
      <c r="D1967" s="11"/>
      <c r="E1967" s="11"/>
      <c r="F1967" s="11"/>
      <c r="G1967" s="11"/>
      <c r="H1967" s="11">
        <v>1542</v>
      </c>
      <c r="I1967" s="11"/>
      <c r="J1967" s="11"/>
      <c r="K1967" s="11"/>
      <c r="L1967" s="11">
        <v>15680</v>
      </c>
      <c r="M1967" s="1" t="s">
        <v>73</v>
      </c>
      <c r="N1967" s="1" t="s">
        <v>334</v>
      </c>
      <c r="O1967" s="1" t="s">
        <v>335</v>
      </c>
    </row>
    <row r="1968" spans="1:15" x14ac:dyDescent="0.2">
      <c r="A1968" s="1" t="s">
        <v>332</v>
      </c>
      <c r="B1968" s="1" t="s">
        <v>333</v>
      </c>
      <c r="C1968" s="4">
        <v>44221</v>
      </c>
      <c r="D1968" s="11">
        <v>19889</v>
      </c>
      <c r="E1968" s="11">
        <v>19889</v>
      </c>
      <c r="F1968" s="11"/>
      <c r="G1968" s="11"/>
      <c r="H1968" s="11">
        <v>1463</v>
      </c>
      <c r="I1968" s="11">
        <v>20.22</v>
      </c>
      <c r="J1968" s="11">
        <v>20.22</v>
      </c>
      <c r="K1968" s="11"/>
      <c r="L1968" s="11">
        <v>14877</v>
      </c>
      <c r="M1968" s="1" t="s">
        <v>73</v>
      </c>
      <c r="N1968" s="1" t="s">
        <v>334</v>
      </c>
      <c r="O1968" s="1" t="s">
        <v>335</v>
      </c>
    </row>
    <row r="1969" spans="1:15" x14ac:dyDescent="0.2">
      <c r="A1969" s="1" t="s">
        <v>332</v>
      </c>
      <c r="B1969" s="1" t="s">
        <v>333</v>
      </c>
      <c r="C1969" s="4">
        <v>44222</v>
      </c>
      <c r="D1969" s="11">
        <v>22712</v>
      </c>
      <c r="E1969" s="11">
        <v>22712</v>
      </c>
      <c r="F1969" s="11"/>
      <c r="G1969" s="11">
        <v>2823</v>
      </c>
      <c r="H1969" s="11">
        <v>1677</v>
      </c>
      <c r="I1969" s="11">
        <v>23.1</v>
      </c>
      <c r="J1969" s="11">
        <v>23.1</v>
      </c>
      <c r="K1969" s="11"/>
      <c r="L1969" s="11">
        <v>17053</v>
      </c>
      <c r="M1969" s="1" t="s">
        <v>73</v>
      </c>
      <c r="N1969" s="1" t="s">
        <v>334</v>
      </c>
      <c r="O1969" s="1" t="s">
        <v>335</v>
      </c>
    </row>
    <row r="1970" spans="1:15" x14ac:dyDescent="0.2">
      <c r="A1970" s="1" t="s">
        <v>332</v>
      </c>
      <c r="B1970" s="1" t="s">
        <v>333</v>
      </c>
      <c r="C1970" s="4">
        <v>44223</v>
      </c>
      <c r="D1970" s="11">
        <v>25587</v>
      </c>
      <c r="E1970" s="11">
        <v>25587</v>
      </c>
      <c r="F1970" s="11"/>
      <c r="G1970" s="11">
        <v>2875</v>
      </c>
      <c r="H1970" s="11">
        <v>1775</v>
      </c>
      <c r="I1970" s="11">
        <v>26.02</v>
      </c>
      <c r="J1970" s="11">
        <v>26.02</v>
      </c>
      <c r="K1970" s="11"/>
      <c r="L1970" s="11">
        <v>18050</v>
      </c>
      <c r="M1970" s="1" t="s">
        <v>73</v>
      </c>
      <c r="N1970" s="1" t="s">
        <v>334</v>
      </c>
      <c r="O1970" s="1" t="s">
        <v>335</v>
      </c>
    </row>
    <row r="1971" spans="1:15" x14ac:dyDescent="0.2">
      <c r="A1971" s="1" t="s">
        <v>332</v>
      </c>
      <c r="B1971" s="1" t="s">
        <v>333</v>
      </c>
      <c r="C1971" s="4">
        <v>44224</v>
      </c>
      <c r="D1971" s="11">
        <v>28779</v>
      </c>
      <c r="E1971" s="11">
        <v>28779</v>
      </c>
      <c r="F1971" s="11"/>
      <c r="G1971" s="11">
        <v>3192</v>
      </c>
      <c r="H1971" s="11">
        <v>1965</v>
      </c>
      <c r="I1971" s="11">
        <v>29.26</v>
      </c>
      <c r="J1971" s="11">
        <v>29.26</v>
      </c>
      <c r="K1971" s="11"/>
      <c r="L1971" s="11">
        <v>19982</v>
      </c>
      <c r="M1971" s="1" t="s">
        <v>73</v>
      </c>
      <c r="N1971" s="1" t="s">
        <v>334</v>
      </c>
      <c r="O1971" s="1" t="s">
        <v>335</v>
      </c>
    </row>
    <row r="1972" spans="1:15" x14ac:dyDescent="0.2">
      <c r="A1972" s="1" t="s">
        <v>332</v>
      </c>
      <c r="B1972" s="1" t="s">
        <v>333</v>
      </c>
      <c r="C1972" s="4">
        <v>44225</v>
      </c>
      <c r="D1972" s="11">
        <v>30861</v>
      </c>
      <c r="E1972" s="11">
        <v>30861</v>
      </c>
      <c r="F1972" s="11"/>
      <c r="G1972" s="11">
        <v>2082</v>
      </c>
      <c r="H1972" s="11">
        <v>1996</v>
      </c>
      <c r="I1972" s="11">
        <v>31.38</v>
      </c>
      <c r="J1972" s="11">
        <v>31.38</v>
      </c>
      <c r="K1972" s="11"/>
      <c r="L1972" s="11">
        <v>20297</v>
      </c>
      <c r="M1972" s="1" t="s">
        <v>73</v>
      </c>
      <c r="N1972" s="1" t="s">
        <v>334</v>
      </c>
      <c r="O1972" s="1" t="s">
        <v>335</v>
      </c>
    </row>
    <row r="1973" spans="1:15" x14ac:dyDescent="0.2">
      <c r="A1973" s="1" t="s">
        <v>332</v>
      </c>
      <c r="B1973" s="1" t="s">
        <v>333</v>
      </c>
      <c r="C1973" s="4">
        <v>44226</v>
      </c>
      <c r="D1973" s="11"/>
      <c r="E1973" s="11"/>
      <c r="F1973" s="11"/>
      <c r="G1973" s="11"/>
      <c r="H1973" s="11">
        <v>1988</v>
      </c>
      <c r="I1973" s="11"/>
      <c r="J1973" s="11"/>
      <c r="K1973" s="11"/>
      <c r="L1973" s="11">
        <v>20216</v>
      </c>
      <c r="M1973" s="1" t="s">
        <v>73</v>
      </c>
      <c r="N1973" s="1" t="s">
        <v>334</v>
      </c>
      <c r="O1973" s="1" t="s">
        <v>335</v>
      </c>
    </row>
    <row r="1974" spans="1:15" x14ac:dyDescent="0.2">
      <c r="A1974" s="1" t="s">
        <v>332</v>
      </c>
      <c r="B1974" s="1" t="s">
        <v>333</v>
      </c>
      <c r="C1974" s="4">
        <v>44227</v>
      </c>
      <c r="D1974" s="11"/>
      <c r="E1974" s="11"/>
      <c r="F1974" s="11"/>
      <c r="G1974" s="11"/>
      <c r="H1974" s="11">
        <v>2079</v>
      </c>
      <c r="I1974" s="11"/>
      <c r="J1974" s="11"/>
      <c r="K1974" s="11"/>
      <c r="L1974" s="11">
        <v>21141</v>
      </c>
      <c r="M1974" s="1" t="s">
        <v>73</v>
      </c>
      <c r="N1974" s="1" t="s">
        <v>334</v>
      </c>
      <c r="O1974" s="1" t="s">
        <v>335</v>
      </c>
    </row>
    <row r="1975" spans="1:15" x14ac:dyDescent="0.2">
      <c r="A1975" s="1" t="s">
        <v>332</v>
      </c>
      <c r="B1975" s="1" t="s">
        <v>333</v>
      </c>
      <c r="C1975" s="4">
        <v>44228</v>
      </c>
      <c r="D1975" s="11">
        <v>35079</v>
      </c>
      <c r="E1975" s="11">
        <v>35079</v>
      </c>
      <c r="F1975" s="11"/>
      <c r="G1975" s="11"/>
      <c r="H1975" s="11">
        <v>2170</v>
      </c>
      <c r="I1975" s="11">
        <v>35.67</v>
      </c>
      <c r="J1975" s="11">
        <v>35.67</v>
      </c>
      <c r="K1975" s="11"/>
      <c r="L1975" s="11">
        <v>22066</v>
      </c>
      <c r="M1975" s="1" t="s">
        <v>73</v>
      </c>
      <c r="N1975" s="1" t="s">
        <v>334</v>
      </c>
      <c r="O1975" s="1" t="s">
        <v>335</v>
      </c>
    </row>
    <row r="1976" spans="1:15" x14ac:dyDescent="0.2">
      <c r="A1976" s="1" t="s">
        <v>332</v>
      </c>
      <c r="B1976" s="1" t="s">
        <v>333</v>
      </c>
      <c r="C1976" s="4">
        <v>44229</v>
      </c>
      <c r="D1976" s="11">
        <v>36284</v>
      </c>
      <c r="E1976" s="11">
        <v>36284</v>
      </c>
      <c r="F1976" s="11"/>
      <c r="G1976" s="11">
        <v>1205</v>
      </c>
      <c r="H1976" s="11">
        <v>1939</v>
      </c>
      <c r="I1976" s="11">
        <v>36.9</v>
      </c>
      <c r="J1976" s="11">
        <v>36.9</v>
      </c>
      <c r="K1976" s="11"/>
      <c r="L1976" s="11">
        <v>19717</v>
      </c>
      <c r="M1976" s="1" t="s">
        <v>73</v>
      </c>
      <c r="N1976" s="1" t="s">
        <v>334</v>
      </c>
      <c r="O1976" s="1" t="s">
        <v>335</v>
      </c>
    </row>
    <row r="1977" spans="1:15" x14ac:dyDescent="0.2">
      <c r="A1977" s="1" t="s">
        <v>332</v>
      </c>
      <c r="B1977" s="1" t="s">
        <v>333</v>
      </c>
      <c r="C1977" s="4">
        <v>44230</v>
      </c>
      <c r="D1977" s="11">
        <v>37092</v>
      </c>
      <c r="E1977" s="11">
        <v>37087</v>
      </c>
      <c r="F1977" s="11">
        <v>5</v>
      </c>
      <c r="G1977" s="11">
        <v>808</v>
      </c>
      <c r="H1977" s="11">
        <v>1644</v>
      </c>
      <c r="I1977" s="11">
        <v>37.72</v>
      </c>
      <c r="J1977" s="11">
        <v>37.71</v>
      </c>
      <c r="K1977" s="11">
        <v>0.01</v>
      </c>
      <c r="L1977" s="11">
        <v>16718</v>
      </c>
      <c r="M1977" s="1" t="s">
        <v>73</v>
      </c>
      <c r="N1977" s="1" t="s">
        <v>334</v>
      </c>
      <c r="O1977" s="1" t="s">
        <v>335</v>
      </c>
    </row>
    <row r="1978" spans="1:15" x14ac:dyDescent="0.2">
      <c r="A1978" s="1" t="s">
        <v>336</v>
      </c>
      <c r="B1978" s="1" t="s">
        <v>337</v>
      </c>
      <c r="C1978" s="4">
        <v>44207</v>
      </c>
      <c r="D1978" s="11">
        <v>3400</v>
      </c>
      <c r="E1978" s="11">
        <v>3400</v>
      </c>
      <c r="F1978" s="11"/>
      <c r="G1978" s="11"/>
      <c r="H1978" s="11"/>
      <c r="I1978" s="11">
        <v>0.06</v>
      </c>
      <c r="J1978" s="11">
        <v>0.06</v>
      </c>
      <c r="K1978" s="11"/>
      <c r="L1978" s="11"/>
      <c r="M1978" s="1" t="s">
        <v>71</v>
      </c>
      <c r="N1978" s="1" t="s">
        <v>77</v>
      </c>
      <c r="O1978" s="1" t="s">
        <v>338</v>
      </c>
    </row>
    <row r="1979" spans="1:15" x14ac:dyDescent="0.2">
      <c r="A1979" s="1" t="s">
        <v>336</v>
      </c>
      <c r="B1979" s="1" t="s">
        <v>337</v>
      </c>
      <c r="C1979" s="4">
        <v>44208</v>
      </c>
      <c r="D1979" s="11">
        <v>6200</v>
      </c>
      <c r="E1979" s="11">
        <v>6200</v>
      </c>
      <c r="F1979" s="11"/>
      <c r="G1979" s="11">
        <v>2800</v>
      </c>
      <c r="H1979" s="11">
        <v>2800</v>
      </c>
      <c r="I1979" s="11">
        <v>0.11</v>
      </c>
      <c r="J1979" s="11">
        <v>0.11</v>
      </c>
      <c r="K1979" s="11"/>
      <c r="L1979" s="11">
        <v>479</v>
      </c>
      <c r="M1979" s="1" t="s">
        <v>71</v>
      </c>
      <c r="N1979" s="1" t="s">
        <v>77</v>
      </c>
      <c r="O1979" s="1" t="s">
        <v>338</v>
      </c>
    </row>
    <row r="1980" spans="1:15" x14ac:dyDescent="0.2">
      <c r="A1980" s="1" t="s">
        <v>336</v>
      </c>
      <c r="B1980" s="1" t="s">
        <v>337</v>
      </c>
      <c r="C1980" s="4">
        <v>44209</v>
      </c>
      <c r="D1980" s="11"/>
      <c r="E1980" s="11"/>
      <c r="F1980" s="11"/>
      <c r="G1980" s="11"/>
      <c r="H1980" s="11">
        <v>4090</v>
      </c>
      <c r="I1980" s="11"/>
      <c r="J1980" s="11"/>
      <c r="K1980" s="11"/>
      <c r="L1980" s="11">
        <v>699</v>
      </c>
      <c r="M1980" s="1" t="s">
        <v>71</v>
      </c>
      <c r="N1980" s="1" t="s">
        <v>77</v>
      </c>
      <c r="O1980" s="1" t="s">
        <v>338</v>
      </c>
    </row>
    <row r="1981" spans="1:15" x14ac:dyDescent="0.2">
      <c r="A1981" s="1" t="s">
        <v>336</v>
      </c>
      <c r="B1981" s="1" t="s">
        <v>337</v>
      </c>
      <c r="C1981" s="4">
        <v>44210</v>
      </c>
      <c r="D1981" s="11"/>
      <c r="E1981" s="11"/>
      <c r="F1981" s="11"/>
      <c r="G1981" s="11"/>
      <c r="H1981" s="11">
        <v>4520</v>
      </c>
      <c r="I1981" s="11"/>
      <c r="J1981" s="11"/>
      <c r="K1981" s="11"/>
      <c r="L1981" s="11">
        <v>773</v>
      </c>
      <c r="M1981" s="1" t="s">
        <v>71</v>
      </c>
      <c r="N1981" s="1" t="s">
        <v>77</v>
      </c>
      <c r="O1981" s="1" t="s">
        <v>338</v>
      </c>
    </row>
    <row r="1982" spans="1:15" x14ac:dyDescent="0.2">
      <c r="A1982" s="1" t="s">
        <v>336</v>
      </c>
      <c r="B1982" s="1" t="s">
        <v>337</v>
      </c>
      <c r="C1982" s="4">
        <v>44211</v>
      </c>
      <c r="D1982" s="11"/>
      <c r="E1982" s="11"/>
      <c r="F1982" s="11"/>
      <c r="G1982" s="11"/>
      <c r="H1982" s="11">
        <v>4735</v>
      </c>
      <c r="I1982" s="11"/>
      <c r="J1982" s="11"/>
      <c r="K1982" s="11"/>
      <c r="L1982" s="11">
        <v>809</v>
      </c>
      <c r="M1982" s="1" t="s">
        <v>71</v>
      </c>
      <c r="N1982" s="1" t="s">
        <v>77</v>
      </c>
      <c r="O1982" s="1" t="s">
        <v>338</v>
      </c>
    </row>
    <row r="1983" spans="1:15" x14ac:dyDescent="0.2">
      <c r="A1983" s="1" t="s">
        <v>336</v>
      </c>
      <c r="B1983" s="1" t="s">
        <v>337</v>
      </c>
      <c r="C1983" s="4">
        <v>44212</v>
      </c>
      <c r="D1983" s="11"/>
      <c r="E1983" s="11"/>
      <c r="F1983" s="11"/>
      <c r="G1983" s="11"/>
      <c r="H1983" s="11">
        <v>4864</v>
      </c>
      <c r="I1983" s="11"/>
      <c r="J1983" s="11"/>
      <c r="K1983" s="11"/>
      <c r="L1983" s="11">
        <v>831</v>
      </c>
      <c r="M1983" s="1" t="s">
        <v>71</v>
      </c>
      <c r="N1983" s="1" t="s">
        <v>77</v>
      </c>
      <c r="O1983" s="1" t="s">
        <v>338</v>
      </c>
    </row>
    <row r="1984" spans="1:15" x14ac:dyDescent="0.2">
      <c r="A1984" s="1" t="s">
        <v>336</v>
      </c>
      <c r="B1984" s="1" t="s">
        <v>337</v>
      </c>
      <c r="C1984" s="4">
        <v>44213</v>
      </c>
      <c r="D1984" s="11"/>
      <c r="E1984" s="11"/>
      <c r="F1984" s="11"/>
      <c r="G1984" s="11"/>
      <c r="H1984" s="11">
        <v>4950</v>
      </c>
      <c r="I1984" s="11"/>
      <c r="J1984" s="11"/>
      <c r="K1984" s="11"/>
      <c r="L1984" s="11">
        <v>846</v>
      </c>
      <c r="M1984" s="1" t="s">
        <v>71</v>
      </c>
      <c r="N1984" s="1" t="s">
        <v>77</v>
      </c>
      <c r="O1984" s="1" t="s">
        <v>338</v>
      </c>
    </row>
    <row r="1985" spans="1:15" x14ac:dyDescent="0.2">
      <c r="A1985" s="1" t="s">
        <v>336</v>
      </c>
      <c r="B1985" s="1" t="s">
        <v>337</v>
      </c>
      <c r="C1985" s="4">
        <v>44214</v>
      </c>
      <c r="D1985" s="11"/>
      <c r="E1985" s="11"/>
      <c r="F1985" s="11"/>
      <c r="G1985" s="11"/>
      <c r="H1985" s="11">
        <v>5011</v>
      </c>
      <c r="I1985" s="11"/>
      <c r="J1985" s="11"/>
      <c r="K1985" s="11"/>
      <c r="L1985" s="11">
        <v>857</v>
      </c>
      <c r="M1985" s="1" t="s">
        <v>71</v>
      </c>
      <c r="N1985" s="1" t="s">
        <v>77</v>
      </c>
      <c r="O1985" s="1" t="s">
        <v>338</v>
      </c>
    </row>
    <row r="1986" spans="1:15" x14ac:dyDescent="0.2">
      <c r="A1986" s="1" t="s">
        <v>336</v>
      </c>
      <c r="B1986" s="1" t="s">
        <v>337</v>
      </c>
      <c r="C1986" s="4">
        <v>44215</v>
      </c>
      <c r="D1986" s="11"/>
      <c r="E1986" s="11"/>
      <c r="F1986" s="11"/>
      <c r="G1986" s="11"/>
      <c r="H1986" s="11">
        <v>5380</v>
      </c>
      <c r="I1986" s="11"/>
      <c r="J1986" s="11"/>
      <c r="K1986" s="11"/>
      <c r="L1986" s="11">
        <v>920</v>
      </c>
      <c r="M1986" s="1" t="s">
        <v>71</v>
      </c>
      <c r="N1986" s="1" t="s">
        <v>77</v>
      </c>
      <c r="O1986" s="1" t="s">
        <v>338</v>
      </c>
    </row>
    <row r="1987" spans="1:15" x14ac:dyDescent="0.2">
      <c r="A1987" s="1" t="s">
        <v>336</v>
      </c>
      <c r="B1987" s="1" t="s">
        <v>337</v>
      </c>
      <c r="C1987" s="4">
        <v>44216</v>
      </c>
      <c r="D1987" s="11"/>
      <c r="E1987" s="11"/>
      <c r="F1987" s="11"/>
      <c r="G1987" s="11"/>
      <c r="H1987" s="11">
        <v>5380</v>
      </c>
      <c r="I1987" s="11"/>
      <c r="J1987" s="11"/>
      <c r="K1987" s="11"/>
      <c r="L1987" s="11">
        <v>920</v>
      </c>
      <c r="M1987" s="1" t="s">
        <v>71</v>
      </c>
      <c r="N1987" s="1" t="s">
        <v>77</v>
      </c>
      <c r="O1987" s="1" t="s">
        <v>338</v>
      </c>
    </row>
    <row r="1988" spans="1:15" x14ac:dyDescent="0.2">
      <c r="A1988" s="1" t="s">
        <v>336</v>
      </c>
      <c r="B1988" s="1" t="s">
        <v>337</v>
      </c>
      <c r="C1988" s="4">
        <v>44217</v>
      </c>
      <c r="D1988" s="11"/>
      <c r="E1988" s="11"/>
      <c r="F1988" s="11"/>
      <c r="G1988" s="11"/>
      <c r="H1988" s="11">
        <v>5380</v>
      </c>
      <c r="I1988" s="11"/>
      <c r="J1988" s="11"/>
      <c r="K1988" s="11"/>
      <c r="L1988" s="11">
        <v>920</v>
      </c>
      <c r="M1988" s="1" t="s">
        <v>71</v>
      </c>
      <c r="N1988" s="1" t="s">
        <v>77</v>
      </c>
      <c r="O1988" s="1" t="s">
        <v>338</v>
      </c>
    </row>
    <row r="1989" spans="1:15" x14ac:dyDescent="0.2">
      <c r="A1989" s="1" t="s">
        <v>336</v>
      </c>
      <c r="B1989" s="1" t="s">
        <v>337</v>
      </c>
      <c r="C1989" s="4">
        <v>44218</v>
      </c>
      <c r="D1989" s="11">
        <v>60000</v>
      </c>
      <c r="E1989" s="11">
        <v>60000</v>
      </c>
      <c r="F1989" s="11"/>
      <c r="G1989" s="11"/>
      <c r="H1989" s="11">
        <v>5380</v>
      </c>
      <c r="I1989" s="11">
        <v>1.03</v>
      </c>
      <c r="J1989" s="11">
        <v>1.03</v>
      </c>
      <c r="K1989" s="11"/>
      <c r="L1989" s="11">
        <v>920</v>
      </c>
      <c r="M1989" s="1" t="s">
        <v>71</v>
      </c>
      <c r="N1989" s="1" t="s">
        <v>77</v>
      </c>
      <c r="O1989" s="1" t="s">
        <v>338</v>
      </c>
    </row>
    <row r="1990" spans="1:15" x14ac:dyDescent="0.2">
      <c r="A1990" s="1" t="s">
        <v>336</v>
      </c>
      <c r="B1990" s="1" t="s">
        <v>337</v>
      </c>
      <c r="C1990" s="4">
        <v>44219</v>
      </c>
      <c r="D1990" s="11"/>
      <c r="E1990" s="11"/>
      <c r="F1990" s="11"/>
      <c r="G1990" s="11"/>
      <c r="H1990" s="11">
        <v>6127</v>
      </c>
      <c r="I1990" s="11"/>
      <c r="J1990" s="11"/>
      <c r="K1990" s="11"/>
      <c r="L1990" s="11">
        <v>1047</v>
      </c>
      <c r="M1990" s="1" t="s">
        <v>71</v>
      </c>
      <c r="N1990" s="1" t="s">
        <v>77</v>
      </c>
      <c r="O1990" s="1" t="s">
        <v>338</v>
      </c>
    </row>
    <row r="1991" spans="1:15" x14ac:dyDescent="0.2">
      <c r="A1991" s="1" t="s">
        <v>336</v>
      </c>
      <c r="B1991" s="1" t="s">
        <v>337</v>
      </c>
      <c r="C1991" s="4">
        <v>44220</v>
      </c>
      <c r="D1991" s="11"/>
      <c r="E1991" s="11"/>
      <c r="F1991" s="11"/>
      <c r="G1991" s="11"/>
      <c r="H1991" s="11">
        <v>6874</v>
      </c>
      <c r="I1991" s="11"/>
      <c r="J1991" s="11"/>
      <c r="K1991" s="11"/>
      <c r="L1991" s="11">
        <v>1175</v>
      </c>
      <c r="M1991" s="1" t="s">
        <v>71</v>
      </c>
      <c r="N1991" s="1" t="s">
        <v>77</v>
      </c>
      <c r="O1991" s="1" t="s">
        <v>338</v>
      </c>
    </row>
    <row r="1992" spans="1:15" x14ac:dyDescent="0.2">
      <c r="A1992" s="1" t="s">
        <v>336</v>
      </c>
      <c r="B1992" s="1" t="s">
        <v>337</v>
      </c>
      <c r="C1992" s="4">
        <v>44221</v>
      </c>
      <c r="D1992" s="11"/>
      <c r="E1992" s="11"/>
      <c r="F1992" s="11"/>
      <c r="G1992" s="11"/>
      <c r="H1992" s="11">
        <v>7621</v>
      </c>
      <c r="I1992" s="11"/>
      <c r="J1992" s="11"/>
      <c r="K1992" s="11"/>
      <c r="L1992" s="11">
        <v>1303</v>
      </c>
      <c r="M1992" s="1" t="s">
        <v>71</v>
      </c>
      <c r="N1992" s="1" t="s">
        <v>77</v>
      </c>
      <c r="O1992" s="1" t="s">
        <v>338</v>
      </c>
    </row>
    <row r="1993" spans="1:15" x14ac:dyDescent="0.2">
      <c r="A1993" s="1" t="s">
        <v>336</v>
      </c>
      <c r="B1993" s="1" t="s">
        <v>337</v>
      </c>
      <c r="C1993" s="4">
        <v>44222</v>
      </c>
      <c r="D1993" s="11"/>
      <c r="E1993" s="11"/>
      <c r="F1993" s="11"/>
      <c r="G1993" s="11"/>
      <c r="H1993" s="11">
        <v>8369</v>
      </c>
      <c r="I1993" s="11"/>
      <c r="J1993" s="11"/>
      <c r="K1993" s="11"/>
      <c r="L1993" s="11">
        <v>1431</v>
      </c>
      <c r="M1993" s="1" t="s">
        <v>71</v>
      </c>
      <c r="N1993" s="1" t="s">
        <v>77</v>
      </c>
      <c r="O1993" s="1" t="s">
        <v>338</v>
      </c>
    </row>
    <row r="1994" spans="1:15" x14ac:dyDescent="0.2">
      <c r="A1994" s="1" t="s">
        <v>336</v>
      </c>
      <c r="B1994" s="1" t="s">
        <v>337</v>
      </c>
      <c r="C1994" s="4">
        <v>44223</v>
      </c>
      <c r="D1994" s="11">
        <v>113050</v>
      </c>
      <c r="E1994" s="11">
        <v>113000</v>
      </c>
      <c r="F1994" s="11">
        <v>50</v>
      </c>
      <c r="G1994" s="11"/>
      <c r="H1994" s="11">
        <v>9116</v>
      </c>
      <c r="I1994" s="11">
        <v>1.93</v>
      </c>
      <c r="J1994" s="11">
        <v>1.93</v>
      </c>
      <c r="K1994" s="11">
        <v>0</v>
      </c>
      <c r="L1994" s="11">
        <v>1558</v>
      </c>
      <c r="M1994" s="1" t="s">
        <v>71</v>
      </c>
      <c r="N1994" s="1" t="s">
        <v>77</v>
      </c>
      <c r="O1994" s="1" t="s">
        <v>338</v>
      </c>
    </row>
    <row r="1995" spans="1:15" x14ac:dyDescent="0.2">
      <c r="A1995" s="1" t="s">
        <v>336</v>
      </c>
      <c r="B1995" s="1" t="s">
        <v>337</v>
      </c>
      <c r="C1995" s="4">
        <v>44224</v>
      </c>
      <c r="D1995" s="11"/>
      <c r="E1995" s="11"/>
      <c r="F1995" s="11"/>
      <c r="G1995" s="11"/>
      <c r="H1995" s="11">
        <v>9847</v>
      </c>
      <c r="I1995" s="11"/>
      <c r="J1995" s="11"/>
      <c r="K1995" s="11"/>
      <c r="L1995" s="11">
        <v>1683</v>
      </c>
      <c r="M1995" s="1" t="s">
        <v>71</v>
      </c>
      <c r="N1995" s="1" t="s">
        <v>77</v>
      </c>
      <c r="O1995" s="1" t="s">
        <v>338</v>
      </c>
    </row>
    <row r="1996" spans="1:15" x14ac:dyDescent="0.2">
      <c r="A1996" s="1" t="s">
        <v>336</v>
      </c>
      <c r="B1996" s="1" t="s">
        <v>337</v>
      </c>
      <c r="C1996" s="4">
        <v>44225</v>
      </c>
      <c r="D1996" s="11"/>
      <c r="E1996" s="11"/>
      <c r="F1996" s="11"/>
      <c r="G1996" s="11"/>
      <c r="H1996" s="11">
        <v>10579</v>
      </c>
      <c r="I1996" s="11"/>
      <c r="J1996" s="11"/>
      <c r="K1996" s="11"/>
      <c r="L1996" s="11">
        <v>1808</v>
      </c>
      <c r="M1996" s="1" t="s">
        <v>71</v>
      </c>
      <c r="N1996" s="1" t="s">
        <v>77</v>
      </c>
      <c r="O1996" s="1" t="s">
        <v>338</v>
      </c>
    </row>
    <row r="1997" spans="1:15" x14ac:dyDescent="0.2">
      <c r="A1997" s="1" t="s">
        <v>336</v>
      </c>
      <c r="B1997" s="1" t="s">
        <v>337</v>
      </c>
      <c r="C1997" s="4">
        <v>44226</v>
      </c>
      <c r="D1997" s="11"/>
      <c r="E1997" s="11"/>
      <c r="F1997" s="11"/>
      <c r="G1997" s="11"/>
      <c r="H1997" s="11">
        <v>10563</v>
      </c>
      <c r="I1997" s="11"/>
      <c r="J1997" s="11"/>
      <c r="K1997" s="11"/>
      <c r="L1997" s="11">
        <v>1806</v>
      </c>
      <c r="M1997" s="1" t="s">
        <v>71</v>
      </c>
      <c r="N1997" s="1" t="s">
        <v>77</v>
      </c>
      <c r="O1997" s="1" t="s">
        <v>338</v>
      </c>
    </row>
    <row r="1998" spans="1:15" x14ac:dyDescent="0.2">
      <c r="A1998" s="1" t="s">
        <v>336</v>
      </c>
      <c r="B1998" s="1" t="s">
        <v>337</v>
      </c>
      <c r="C1998" s="4">
        <v>44227</v>
      </c>
      <c r="D1998" s="11">
        <v>155050</v>
      </c>
      <c r="E1998" s="11">
        <v>155000</v>
      </c>
      <c r="F1998" s="11">
        <v>50</v>
      </c>
      <c r="G1998" s="11"/>
      <c r="H1998" s="11">
        <v>10547</v>
      </c>
      <c r="I1998" s="11">
        <v>2.65</v>
      </c>
      <c r="J1998" s="11">
        <v>2.65</v>
      </c>
      <c r="K1998" s="11">
        <v>0</v>
      </c>
      <c r="L1998" s="11">
        <v>1803</v>
      </c>
      <c r="M1998" s="1" t="s">
        <v>71</v>
      </c>
      <c r="N1998" s="1" t="s">
        <v>77</v>
      </c>
      <c r="O1998" s="1" t="s">
        <v>338</v>
      </c>
    </row>
    <row r="1999" spans="1:15" x14ac:dyDescent="0.2">
      <c r="A1999" s="1" t="s">
        <v>336</v>
      </c>
      <c r="B1999" s="1" t="s">
        <v>337</v>
      </c>
      <c r="C1999" s="4">
        <v>44228</v>
      </c>
      <c r="D1999" s="11"/>
      <c r="E1999" s="11"/>
      <c r="F1999" s="11"/>
      <c r="G1999" s="11"/>
      <c r="H1999" s="11">
        <v>10885</v>
      </c>
      <c r="I1999" s="11"/>
      <c r="J1999" s="11"/>
      <c r="K1999" s="11"/>
      <c r="L1999" s="11">
        <v>1861</v>
      </c>
      <c r="M1999" s="1" t="s">
        <v>71</v>
      </c>
      <c r="N1999" s="1" t="s">
        <v>77</v>
      </c>
      <c r="O1999" s="1" t="s">
        <v>338</v>
      </c>
    </row>
    <row r="2000" spans="1:15" x14ac:dyDescent="0.2">
      <c r="A2000" s="1" t="s">
        <v>336</v>
      </c>
      <c r="B2000" s="1" t="s">
        <v>337</v>
      </c>
      <c r="C2000" s="4">
        <v>44229</v>
      </c>
      <c r="D2000" s="11">
        <v>181000</v>
      </c>
      <c r="E2000" s="11">
        <v>175000</v>
      </c>
      <c r="F2000" s="11">
        <v>6000</v>
      </c>
      <c r="G2000" s="11"/>
      <c r="H2000" s="11">
        <v>11223</v>
      </c>
      <c r="I2000" s="11">
        <v>3.09</v>
      </c>
      <c r="J2000" s="11">
        <v>2.99</v>
      </c>
      <c r="K2000" s="11">
        <v>0.1</v>
      </c>
      <c r="L2000" s="11">
        <v>1918</v>
      </c>
      <c r="M2000" s="1" t="s">
        <v>71</v>
      </c>
      <c r="N2000" s="1" t="s">
        <v>77</v>
      </c>
      <c r="O2000" s="1" t="s">
        <v>338</v>
      </c>
    </row>
    <row r="2001" spans="1:15" x14ac:dyDescent="0.2">
      <c r="A2001" s="1" t="s">
        <v>339</v>
      </c>
      <c r="B2001" s="1" t="s">
        <v>340</v>
      </c>
      <c r="C2001" s="4">
        <v>44200</v>
      </c>
      <c r="D2001" s="11">
        <v>0</v>
      </c>
      <c r="E2001" s="11">
        <v>0</v>
      </c>
      <c r="F2001" s="11"/>
      <c r="G2001" s="11"/>
      <c r="H2001" s="11"/>
      <c r="I2001" s="11">
        <v>0</v>
      </c>
      <c r="J2001" s="11">
        <v>0</v>
      </c>
      <c r="K2001" s="11"/>
      <c r="L2001" s="11"/>
      <c r="M2001" s="1" t="s">
        <v>71</v>
      </c>
      <c r="N2001" s="1" t="s">
        <v>77</v>
      </c>
      <c r="O2001" s="1" t="s">
        <v>341</v>
      </c>
    </row>
    <row r="2002" spans="1:15" x14ac:dyDescent="0.2">
      <c r="A2002" s="1" t="s">
        <v>339</v>
      </c>
      <c r="B2002" s="1" t="s">
        <v>340</v>
      </c>
      <c r="C2002" s="4">
        <v>44201</v>
      </c>
      <c r="D2002" s="11">
        <v>425</v>
      </c>
      <c r="E2002" s="11">
        <v>425</v>
      </c>
      <c r="F2002" s="11"/>
      <c r="G2002" s="11">
        <v>425</v>
      </c>
      <c r="H2002" s="11">
        <v>425</v>
      </c>
      <c r="I2002" s="11">
        <v>0.01</v>
      </c>
      <c r="J2002" s="11">
        <v>0.01</v>
      </c>
      <c r="K2002" s="11"/>
      <c r="L2002" s="11">
        <v>78</v>
      </c>
      <c r="M2002" s="1" t="s">
        <v>71</v>
      </c>
      <c r="N2002" s="1" t="s">
        <v>77</v>
      </c>
      <c r="O2002" s="1" t="s">
        <v>341</v>
      </c>
    </row>
    <row r="2003" spans="1:15" x14ac:dyDescent="0.2">
      <c r="A2003" s="1" t="s">
        <v>339</v>
      </c>
      <c r="B2003" s="1" t="s">
        <v>340</v>
      </c>
      <c r="C2003" s="4">
        <v>44202</v>
      </c>
      <c r="D2003" s="11">
        <v>6618</v>
      </c>
      <c r="E2003" s="11">
        <v>6618</v>
      </c>
      <c r="F2003" s="11"/>
      <c r="G2003" s="11">
        <v>6193</v>
      </c>
      <c r="H2003" s="11">
        <v>3309</v>
      </c>
      <c r="I2003" s="11">
        <v>0.12</v>
      </c>
      <c r="J2003" s="11">
        <v>0.12</v>
      </c>
      <c r="K2003" s="11"/>
      <c r="L2003" s="11">
        <v>606</v>
      </c>
      <c r="M2003" s="1" t="s">
        <v>71</v>
      </c>
      <c r="N2003" s="1" t="s">
        <v>77</v>
      </c>
      <c r="O2003" s="1" t="s">
        <v>341</v>
      </c>
    </row>
    <row r="2004" spans="1:15" x14ac:dyDescent="0.2">
      <c r="A2004" s="1" t="s">
        <v>339</v>
      </c>
      <c r="B2004" s="1" t="s">
        <v>340</v>
      </c>
      <c r="C2004" s="4">
        <v>44203</v>
      </c>
      <c r="D2004" s="11">
        <v>13631</v>
      </c>
      <c r="E2004" s="11">
        <v>13631</v>
      </c>
      <c r="F2004" s="11"/>
      <c r="G2004" s="11">
        <v>7013</v>
      </c>
      <c r="H2004" s="11">
        <v>4544</v>
      </c>
      <c r="I2004" s="11">
        <v>0.25</v>
      </c>
      <c r="J2004" s="11">
        <v>0.25</v>
      </c>
      <c r="K2004" s="11"/>
      <c r="L2004" s="11">
        <v>832</v>
      </c>
      <c r="M2004" s="1" t="s">
        <v>71</v>
      </c>
      <c r="N2004" s="1" t="s">
        <v>77</v>
      </c>
      <c r="O2004" s="1" t="s">
        <v>341</v>
      </c>
    </row>
    <row r="2005" spans="1:15" x14ac:dyDescent="0.2">
      <c r="A2005" s="1" t="s">
        <v>339</v>
      </c>
      <c r="B2005" s="1" t="s">
        <v>340</v>
      </c>
      <c r="C2005" s="4">
        <v>44204</v>
      </c>
      <c r="D2005" s="11">
        <v>20548</v>
      </c>
      <c r="E2005" s="11">
        <v>20548</v>
      </c>
      <c r="F2005" s="11"/>
      <c r="G2005" s="11">
        <v>6917</v>
      </c>
      <c r="H2005" s="11">
        <v>5137</v>
      </c>
      <c r="I2005" s="11">
        <v>0.38</v>
      </c>
      <c r="J2005" s="11">
        <v>0.38</v>
      </c>
      <c r="K2005" s="11"/>
      <c r="L2005" s="11">
        <v>941</v>
      </c>
      <c r="M2005" s="1" t="s">
        <v>71</v>
      </c>
      <c r="N2005" s="1" t="s">
        <v>77</v>
      </c>
      <c r="O2005" s="1" t="s">
        <v>341</v>
      </c>
    </row>
    <row r="2006" spans="1:15" x14ac:dyDescent="0.2">
      <c r="A2006" s="1" t="s">
        <v>339</v>
      </c>
      <c r="B2006" s="1" t="s">
        <v>340</v>
      </c>
      <c r="C2006" s="4">
        <v>44205</v>
      </c>
      <c r="D2006" s="11">
        <v>22281</v>
      </c>
      <c r="E2006" s="11">
        <v>22281</v>
      </c>
      <c r="F2006" s="11"/>
      <c r="G2006" s="11">
        <v>1733</v>
      </c>
      <c r="H2006" s="11">
        <v>4456</v>
      </c>
      <c r="I2006" s="11">
        <v>0.41</v>
      </c>
      <c r="J2006" s="11">
        <v>0.41</v>
      </c>
      <c r="K2006" s="11"/>
      <c r="L2006" s="11">
        <v>816</v>
      </c>
      <c r="M2006" s="1" t="s">
        <v>71</v>
      </c>
      <c r="N2006" s="1" t="s">
        <v>77</v>
      </c>
      <c r="O2006" s="1" t="s">
        <v>341</v>
      </c>
    </row>
    <row r="2007" spans="1:15" x14ac:dyDescent="0.2">
      <c r="A2007" s="1" t="s">
        <v>339</v>
      </c>
      <c r="B2007" s="1" t="s">
        <v>340</v>
      </c>
      <c r="C2007" s="4">
        <v>44206</v>
      </c>
      <c r="D2007" s="11">
        <v>25326</v>
      </c>
      <c r="E2007" s="11">
        <v>25326</v>
      </c>
      <c r="F2007" s="11"/>
      <c r="G2007" s="11">
        <v>3045</v>
      </c>
      <c r="H2007" s="11">
        <v>4221</v>
      </c>
      <c r="I2007" s="11">
        <v>0.46</v>
      </c>
      <c r="J2007" s="11">
        <v>0.46</v>
      </c>
      <c r="K2007" s="11"/>
      <c r="L2007" s="11">
        <v>773</v>
      </c>
      <c r="M2007" s="1" t="s">
        <v>71</v>
      </c>
      <c r="N2007" s="1" t="s">
        <v>77</v>
      </c>
      <c r="O2007" s="1" t="s">
        <v>341</v>
      </c>
    </row>
    <row r="2008" spans="1:15" x14ac:dyDescent="0.2">
      <c r="A2008" s="1" t="s">
        <v>339</v>
      </c>
      <c r="B2008" s="1" t="s">
        <v>340</v>
      </c>
      <c r="C2008" s="4">
        <v>44207</v>
      </c>
      <c r="D2008" s="11">
        <v>29221</v>
      </c>
      <c r="E2008" s="11">
        <v>29221</v>
      </c>
      <c r="F2008" s="11"/>
      <c r="G2008" s="11">
        <v>3895</v>
      </c>
      <c r="H2008" s="11">
        <v>4174</v>
      </c>
      <c r="I2008" s="11">
        <v>0.54</v>
      </c>
      <c r="J2008" s="11">
        <v>0.54</v>
      </c>
      <c r="K2008" s="11"/>
      <c r="L2008" s="11">
        <v>765</v>
      </c>
      <c r="M2008" s="1" t="s">
        <v>71</v>
      </c>
      <c r="N2008" s="1" t="s">
        <v>77</v>
      </c>
      <c r="O2008" s="1" t="s">
        <v>341</v>
      </c>
    </row>
    <row r="2009" spans="1:15" x14ac:dyDescent="0.2">
      <c r="A2009" s="1" t="s">
        <v>339</v>
      </c>
      <c r="B2009" s="1" t="s">
        <v>340</v>
      </c>
      <c r="C2009" s="4">
        <v>44208</v>
      </c>
      <c r="D2009" s="11">
        <v>39735</v>
      </c>
      <c r="E2009" s="11">
        <v>39735</v>
      </c>
      <c r="F2009" s="11"/>
      <c r="G2009" s="11">
        <v>10514</v>
      </c>
      <c r="H2009" s="11">
        <v>5616</v>
      </c>
      <c r="I2009" s="11">
        <v>0.73</v>
      </c>
      <c r="J2009" s="11">
        <v>0.73</v>
      </c>
      <c r="K2009" s="11"/>
      <c r="L2009" s="11">
        <v>1029</v>
      </c>
      <c r="M2009" s="1" t="s">
        <v>71</v>
      </c>
      <c r="N2009" s="1" t="s">
        <v>77</v>
      </c>
      <c r="O2009" s="1" t="s">
        <v>341</v>
      </c>
    </row>
    <row r="2010" spans="1:15" x14ac:dyDescent="0.2">
      <c r="A2010" s="1" t="s">
        <v>339</v>
      </c>
      <c r="B2010" s="1" t="s">
        <v>340</v>
      </c>
      <c r="C2010" s="4">
        <v>44209</v>
      </c>
      <c r="D2010" s="11">
        <v>46243</v>
      </c>
      <c r="E2010" s="11">
        <v>46243</v>
      </c>
      <c r="F2010" s="11"/>
      <c r="G2010" s="11">
        <v>6508</v>
      </c>
      <c r="H2010" s="11">
        <v>5661</v>
      </c>
      <c r="I2010" s="11">
        <v>0.85</v>
      </c>
      <c r="J2010" s="11">
        <v>0.85</v>
      </c>
      <c r="K2010" s="11"/>
      <c r="L2010" s="11">
        <v>1037</v>
      </c>
      <c r="M2010" s="1" t="s">
        <v>71</v>
      </c>
      <c r="N2010" s="1" t="s">
        <v>77</v>
      </c>
      <c r="O2010" s="1" t="s">
        <v>341</v>
      </c>
    </row>
    <row r="2011" spans="1:15" x14ac:dyDescent="0.2">
      <c r="A2011" s="1" t="s">
        <v>339</v>
      </c>
      <c r="B2011" s="1" t="s">
        <v>340</v>
      </c>
      <c r="C2011" s="4">
        <v>44210</v>
      </c>
      <c r="D2011" s="11">
        <v>53830</v>
      </c>
      <c r="E2011" s="11">
        <v>53830</v>
      </c>
      <c r="F2011" s="11"/>
      <c r="G2011" s="11">
        <v>7587</v>
      </c>
      <c r="H2011" s="11">
        <v>5743</v>
      </c>
      <c r="I2011" s="11">
        <v>0.99</v>
      </c>
      <c r="J2011" s="11">
        <v>0.99</v>
      </c>
      <c r="K2011" s="11"/>
      <c r="L2011" s="11">
        <v>1052</v>
      </c>
      <c r="M2011" s="1" t="s">
        <v>71</v>
      </c>
      <c r="N2011" s="1" t="s">
        <v>77</v>
      </c>
      <c r="O2011" s="1" t="s">
        <v>341</v>
      </c>
    </row>
    <row r="2012" spans="1:15" x14ac:dyDescent="0.2">
      <c r="A2012" s="1" t="s">
        <v>339</v>
      </c>
      <c r="B2012" s="1" t="s">
        <v>340</v>
      </c>
      <c r="C2012" s="4">
        <v>44211</v>
      </c>
      <c r="D2012" s="11">
        <v>61372</v>
      </c>
      <c r="E2012" s="11">
        <v>61372</v>
      </c>
      <c r="F2012" s="11"/>
      <c r="G2012" s="11">
        <v>7542</v>
      </c>
      <c r="H2012" s="11">
        <v>5832</v>
      </c>
      <c r="I2012" s="11">
        <v>1.1200000000000001</v>
      </c>
      <c r="J2012" s="11">
        <v>1.1200000000000001</v>
      </c>
      <c r="K2012" s="11"/>
      <c r="L2012" s="11">
        <v>1068</v>
      </c>
      <c r="M2012" s="1" t="s">
        <v>71</v>
      </c>
      <c r="N2012" s="1" t="s">
        <v>77</v>
      </c>
      <c r="O2012" s="1" t="s">
        <v>341</v>
      </c>
    </row>
    <row r="2013" spans="1:15" x14ac:dyDescent="0.2">
      <c r="A2013" s="1" t="s">
        <v>339</v>
      </c>
      <c r="B2013" s="1" t="s">
        <v>340</v>
      </c>
      <c r="C2013" s="4">
        <v>44212</v>
      </c>
      <c r="D2013" s="11">
        <v>62580</v>
      </c>
      <c r="E2013" s="11">
        <v>62580</v>
      </c>
      <c r="F2013" s="11"/>
      <c r="G2013" s="11">
        <v>1208</v>
      </c>
      <c r="H2013" s="11">
        <v>5757</v>
      </c>
      <c r="I2013" s="11">
        <v>1.1499999999999999</v>
      </c>
      <c r="J2013" s="11">
        <v>1.1499999999999999</v>
      </c>
      <c r="K2013" s="11"/>
      <c r="L2013" s="11">
        <v>1054</v>
      </c>
      <c r="M2013" s="1" t="s">
        <v>71</v>
      </c>
      <c r="N2013" s="1" t="s">
        <v>77</v>
      </c>
      <c r="O2013" s="1" t="s">
        <v>341</v>
      </c>
    </row>
    <row r="2014" spans="1:15" x14ac:dyDescent="0.2">
      <c r="A2014" s="1" t="s">
        <v>339</v>
      </c>
      <c r="B2014" s="1" t="s">
        <v>340</v>
      </c>
      <c r="C2014" s="4">
        <v>44213</v>
      </c>
      <c r="D2014" s="11">
        <v>62634</v>
      </c>
      <c r="E2014" s="11">
        <v>62634</v>
      </c>
      <c r="F2014" s="11"/>
      <c r="G2014" s="11">
        <v>54</v>
      </c>
      <c r="H2014" s="11">
        <v>5330</v>
      </c>
      <c r="I2014" s="11">
        <v>1.1499999999999999</v>
      </c>
      <c r="J2014" s="11">
        <v>1.1499999999999999</v>
      </c>
      <c r="K2014" s="11"/>
      <c r="L2014" s="11">
        <v>976</v>
      </c>
      <c r="M2014" s="1" t="s">
        <v>71</v>
      </c>
      <c r="N2014" s="1" t="s">
        <v>77</v>
      </c>
      <c r="O2014" s="1" t="s">
        <v>341</v>
      </c>
    </row>
    <row r="2015" spans="1:15" x14ac:dyDescent="0.2">
      <c r="A2015" s="1" t="s">
        <v>339</v>
      </c>
      <c r="B2015" s="1" t="s">
        <v>340</v>
      </c>
      <c r="C2015" s="4">
        <v>44214</v>
      </c>
      <c r="D2015" s="11">
        <v>71617</v>
      </c>
      <c r="E2015" s="11">
        <v>71035</v>
      </c>
      <c r="F2015" s="11">
        <v>582</v>
      </c>
      <c r="G2015" s="11">
        <v>8983</v>
      </c>
      <c r="H2015" s="11">
        <v>6057</v>
      </c>
      <c r="I2015" s="11">
        <v>1.31</v>
      </c>
      <c r="J2015" s="11">
        <v>1.3</v>
      </c>
      <c r="K2015" s="11">
        <v>0.01</v>
      </c>
      <c r="L2015" s="11">
        <v>1109</v>
      </c>
      <c r="M2015" s="1" t="s">
        <v>71</v>
      </c>
      <c r="N2015" s="1" t="s">
        <v>77</v>
      </c>
      <c r="O2015" s="1" t="s">
        <v>341</v>
      </c>
    </row>
    <row r="2016" spans="1:15" x14ac:dyDescent="0.2">
      <c r="A2016" s="1" t="s">
        <v>339</v>
      </c>
      <c r="B2016" s="1" t="s">
        <v>340</v>
      </c>
      <c r="C2016" s="4">
        <v>44215</v>
      </c>
      <c r="D2016" s="11">
        <v>78663</v>
      </c>
      <c r="E2016" s="11">
        <v>77624</v>
      </c>
      <c r="F2016" s="11">
        <v>1039</v>
      </c>
      <c r="G2016" s="11">
        <v>7046</v>
      </c>
      <c r="H2016" s="11">
        <v>5561</v>
      </c>
      <c r="I2016" s="11">
        <v>1.44</v>
      </c>
      <c r="J2016" s="11">
        <v>1.42</v>
      </c>
      <c r="K2016" s="11">
        <v>0.02</v>
      </c>
      <c r="L2016" s="11">
        <v>1019</v>
      </c>
      <c r="M2016" s="1" t="s">
        <v>71</v>
      </c>
      <c r="N2016" s="1" t="s">
        <v>77</v>
      </c>
      <c r="O2016" s="1" t="s">
        <v>341</v>
      </c>
    </row>
    <row r="2017" spans="1:15" x14ac:dyDescent="0.2">
      <c r="A2017" s="1" t="s">
        <v>339</v>
      </c>
      <c r="B2017" s="1" t="s">
        <v>340</v>
      </c>
      <c r="C2017" s="4">
        <v>44216</v>
      </c>
      <c r="D2017" s="11">
        <v>85957</v>
      </c>
      <c r="E2017" s="11">
        <v>84057</v>
      </c>
      <c r="F2017" s="11">
        <v>1900</v>
      </c>
      <c r="G2017" s="11">
        <v>7294</v>
      </c>
      <c r="H2017" s="11">
        <v>5673</v>
      </c>
      <c r="I2017" s="11">
        <v>1.57</v>
      </c>
      <c r="J2017" s="11">
        <v>1.54</v>
      </c>
      <c r="K2017" s="11">
        <v>0.03</v>
      </c>
      <c r="L2017" s="11">
        <v>1039</v>
      </c>
      <c r="M2017" s="1" t="s">
        <v>71</v>
      </c>
      <c r="N2017" s="1" t="s">
        <v>77</v>
      </c>
      <c r="O2017" s="1" t="s">
        <v>341</v>
      </c>
    </row>
    <row r="2018" spans="1:15" x14ac:dyDescent="0.2">
      <c r="A2018" s="1" t="s">
        <v>339</v>
      </c>
      <c r="B2018" s="1" t="s">
        <v>340</v>
      </c>
      <c r="C2018" s="4">
        <v>44217</v>
      </c>
      <c r="D2018" s="11">
        <v>92828</v>
      </c>
      <c r="E2018" s="11">
        <v>90284</v>
      </c>
      <c r="F2018" s="11">
        <v>2544</v>
      </c>
      <c r="G2018" s="11">
        <v>6871</v>
      </c>
      <c r="H2018" s="11">
        <v>5571</v>
      </c>
      <c r="I2018" s="11">
        <v>1.7</v>
      </c>
      <c r="J2018" s="11">
        <v>1.65</v>
      </c>
      <c r="K2018" s="11">
        <v>0.05</v>
      </c>
      <c r="L2018" s="11">
        <v>1020</v>
      </c>
      <c r="M2018" s="1" t="s">
        <v>71</v>
      </c>
      <c r="N2018" s="1" t="s">
        <v>77</v>
      </c>
      <c r="O2018" s="1" t="s">
        <v>341</v>
      </c>
    </row>
    <row r="2019" spans="1:15" x14ac:dyDescent="0.2">
      <c r="A2019" s="1" t="s">
        <v>339</v>
      </c>
      <c r="B2019" s="1" t="s">
        <v>340</v>
      </c>
      <c r="C2019" s="4">
        <v>44218</v>
      </c>
      <c r="D2019" s="11">
        <v>99090</v>
      </c>
      <c r="E2019" s="11">
        <v>96421</v>
      </c>
      <c r="F2019" s="11">
        <v>2669</v>
      </c>
      <c r="G2019" s="11">
        <v>6262</v>
      </c>
      <c r="H2019" s="11">
        <v>5388</v>
      </c>
      <c r="I2019" s="11">
        <v>1.81</v>
      </c>
      <c r="J2019" s="11">
        <v>1.77</v>
      </c>
      <c r="K2019" s="11">
        <v>0.05</v>
      </c>
      <c r="L2019" s="11">
        <v>987</v>
      </c>
      <c r="M2019" s="1" t="s">
        <v>71</v>
      </c>
      <c r="N2019" s="1" t="s">
        <v>77</v>
      </c>
      <c r="O2019" s="1" t="s">
        <v>341</v>
      </c>
    </row>
    <row r="2020" spans="1:15" x14ac:dyDescent="0.2">
      <c r="A2020" s="1" t="s">
        <v>339</v>
      </c>
      <c r="B2020" s="1" t="s">
        <v>340</v>
      </c>
      <c r="C2020" s="4">
        <v>44219</v>
      </c>
      <c r="D2020" s="11">
        <v>99366</v>
      </c>
      <c r="E2020" s="11">
        <v>96697</v>
      </c>
      <c r="F2020" s="11">
        <v>2669</v>
      </c>
      <c r="G2020" s="11">
        <v>276</v>
      </c>
      <c r="H2020" s="11">
        <v>5255</v>
      </c>
      <c r="I2020" s="11">
        <v>1.82</v>
      </c>
      <c r="J2020" s="11">
        <v>1.77</v>
      </c>
      <c r="K2020" s="11">
        <v>0.05</v>
      </c>
      <c r="L2020" s="11">
        <v>963</v>
      </c>
      <c r="M2020" s="1" t="s">
        <v>71</v>
      </c>
      <c r="N2020" s="1" t="s">
        <v>77</v>
      </c>
      <c r="O2020" s="1" t="s">
        <v>341</v>
      </c>
    </row>
    <row r="2021" spans="1:15" x14ac:dyDescent="0.2">
      <c r="A2021" s="1" t="s">
        <v>339</v>
      </c>
      <c r="B2021" s="1" t="s">
        <v>340</v>
      </c>
      <c r="C2021" s="4">
        <v>44220</v>
      </c>
      <c r="D2021" s="11">
        <v>99366</v>
      </c>
      <c r="E2021" s="11">
        <v>96697</v>
      </c>
      <c r="F2021" s="11">
        <v>2669</v>
      </c>
      <c r="G2021" s="11">
        <v>0</v>
      </c>
      <c r="H2021" s="11">
        <v>5247</v>
      </c>
      <c r="I2021" s="11">
        <v>1.82</v>
      </c>
      <c r="J2021" s="11">
        <v>1.77</v>
      </c>
      <c r="K2021" s="11">
        <v>0.05</v>
      </c>
      <c r="L2021" s="11">
        <v>961</v>
      </c>
      <c r="M2021" s="1" t="s">
        <v>71</v>
      </c>
      <c r="N2021" s="1" t="s">
        <v>77</v>
      </c>
      <c r="O2021" s="1" t="s">
        <v>341</v>
      </c>
    </row>
    <row r="2022" spans="1:15" x14ac:dyDescent="0.2">
      <c r="A2022" s="1" t="s">
        <v>339</v>
      </c>
      <c r="B2022" s="1" t="s">
        <v>340</v>
      </c>
      <c r="C2022" s="4">
        <v>44221</v>
      </c>
      <c r="D2022" s="11">
        <v>107506</v>
      </c>
      <c r="E2022" s="11">
        <v>102683</v>
      </c>
      <c r="F2022" s="11">
        <v>4823</v>
      </c>
      <c r="G2022" s="11">
        <v>8140</v>
      </c>
      <c r="H2022" s="11">
        <v>5127</v>
      </c>
      <c r="I2022" s="11">
        <v>1.97</v>
      </c>
      <c r="J2022" s="11">
        <v>1.88</v>
      </c>
      <c r="K2022" s="11">
        <v>0.09</v>
      </c>
      <c r="L2022" s="11">
        <v>939</v>
      </c>
      <c r="M2022" s="1" t="s">
        <v>71</v>
      </c>
      <c r="N2022" s="1" t="s">
        <v>77</v>
      </c>
      <c r="O2022" s="1" t="s">
        <v>341</v>
      </c>
    </row>
    <row r="2023" spans="1:15" x14ac:dyDescent="0.2">
      <c r="A2023" s="1" t="s">
        <v>339</v>
      </c>
      <c r="B2023" s="1" t="s">
        <v>340</v>
      </c>
      <c r="C2023" s="4">
        <v>44222</v>
      </c>
      <c r="D2023" s="11">
        <v>114247</v>
      </c>
      <c r="E2023" s="11">
        <v>109042</v>
      </c>
      <c r="F2023" s="11">
        <v>5205</v>
      </c>
      <c r="G2023" s="11">
        <v>6741</v>
      </c>
      <c r="H2023" s="11">
        <v>5083</v>
      </c>
      <c r="I2023" s="11">
        <v>2.09</v>
      </c>
      <c r="J2023" s="11">
        <v>2</v>
      </c>
      <c r="K2023" s="11">
        <v>0.1</v>
      </c>
      <c r="L2023" s="11">
        <v>931</v>
      </c>
      <c r="M2023" s="1" t="s">
        <v>71</v>
      </c>
      <c r="N2023" s="1" t="s">
        <v>77</v>
      </c>
      <c r="O2023" s="1" t="s">
        <v>341</v>
      </c>
    </row>
    <row r="2024" spans="1:15" x14ac:dyDescent="0.2">
      <c r="A2024" s="1" t="s">
        <v>339</v>
      </c>
      <c r="B2024" s="1" t="s">
        <v>340</v>
      </c>
      <c r="C2024" s="4">
        <v>44223</v>
      </c>
      <c r="D2024" s="11">
        <v>120898</v>
      </c>
      <c r="E2024" s="11">
        <v>115425</v>
      </c>
      <c r="F2024" s="11">
        <v>5473</v>
      </c>
      <c r="G2024" s="11">
        <v>6651</v>
      </c>
      <c r="H2024" s="11">
        <v>4992</v>
      </c>
      <c r="I2024" s="11">
        <v>2.21</v>
      </c>
      <c r="J2024" s="11">
        <v>2.11</v>
      </c>
      <c r="K2024" s="11">
        <v>0.1</v>
      </c>
      <c r="L2024" s="11">
        <v>914</v>
      </c>
      <c r="M2024" s="1" t="s">
        <v>71</v>
      </c>
      <c r="N2024" s="1" t="s">
        <v>77</v>
      </c>
      <c r="O2024" s="1" t="s">
        <v>341</v>
      </c>
    </row>
    <row r="2025" spans="1:15" x14ac:dyDescent="0.2">
      <c r="A2025" s="1" t="s">
        <v>339</v>
      </c>
      <c r="B2025" s="1" t="s">
        <v>340</v>
      </c>
      <c r="C2025" s="4">
        <v>44224</v>
      </c>
      <c r="D2025" s="11">
        <v>130034</v>
      </c>
      <c r="E2025" s="11">
        <v>123115</v>
      </c>
      <c r="F2025" s="11">
        <v>6919</v>
      </c>
      <c r="G2025" s="11">
        <v>9136</v>
      </c>
      <c r="H2025" s="11">
        <v>5315</v>
      </c>
      <c r="I2025" s="11">
        <v>2.38</v>
      </c>
      <c r="J2025" s="11">
        <v>2.2599999999999998</v>
      </c>
      <c r="K2025" s="11">
        <v>0.13</v>
      </c>
      <c r="L2025" s="11">
        <v>974</v>
      </c>
      <c r="M2025" s="1" t="s">
        <v>71</v>
      </c>
      <c r="N2025" s="1" t="s">
        <v>77</v>
      </c>
      <c r="O2025" s="1" t="s">
        <v>341</v>
      </c>
    </row>
    <row r="2026" spans="1:15" x14ac:dyDescent="0.2">
      <c r="A2026" s="1" t="s">
        <v>339</v>
      </c>
      <c r="B2026" s="1" t="s">
        <v>340</v>
      </c>
      <c r="C2026" s="4">
        <v>44225</v>
      </c>
      <c r="D2026" s="11">
        <v>141833</v>
      </c>
      <c r="E2026" s="11">
        <v>132581</v>
      </c>
      <c r="F2026" s="11">
        <v>9252</v>
      </c>
      <c r="G2026" s="11">
        <v>11799</v>
      </c>
      <c r="H2026" s="11">
        <v>6106</v>
      </c>
      <c r="I2026" s="11">
        <v>2.6</v>
      </c>
      <c r="J2026" s="11">
        <v>2.4300000000000002</v>
      </c>
      <c r="K2026" s="11">
        <v>0.17</v>
      </c>
      <c r="L2026" s="11">
        <v>1118</v>
      </c>
      <c r="M2026" s="1" t="s">
        <v>71</v>
      </c>
      <c r="N2026" s="1" t="s">
        <v>77</v>
      </c>
      <c r="O2026" s="1" t="s">
        <v>341</v>
      </c>
    </row>
    <row r="2027" spans="1:15" x14ac:dyDescent="0.2">
      <c r="A2027" s="1" t="s">
        <v>339</v>
      </c>
      <c r="B2027" s="1" t="s">
        <v>340</v>
      </c>
      <c r="C2027" s="4">
        <v>44226</v>
      </c>
      <c r="D2027" s="11">
        <v>142817</v>
      </c>
      <c r="E2027" s="11">
        <v>133562</v>
      </c>
      <c r="F2027" s="11">
        <v>9255</v>
      </c>
      <c r="G2027" s="11">
        <v>984</v>
      </c>
      <c r="H2027" s="11">
        <v>6207</v>
      </c>
      <c r="I2027" s="11">
        <v>2.62</v>
      </c>
      <c r="J2027" s="11">
        <v>2.4500000000000002</v>
      </c>
      <c r="K2027" s="11">
        <v>0.17</v>
      </c>
      <c r="L2027" s="11">
        <v>1137</v>
      </c>
      <c r="M2027" s="1" t="s">
        <v>71</v>
      </c>
      <c r="N2027" s="1" t="s">
        <v>77</v>
      </c>
      <c r="O2027" s="1" t="s">
        <v>341</v>
      </c>
    </row>
    <row r="2028" spans="1:15" x14ac:dyDescent="0.2">
      <c r="A2028" s="1" t="s">
        <v>339</v>
      </c>
      <c r="B2028" s="1" t="s">
        <v>340</v>
      </c>
      <c r="C2028" s="4">
        <v>44227</v>
      </c>
      <c r="D2028" s="11">
        <v>143098</v>
      </c>
      <c r="E2028" s="11">
        <v>133675</v>
      </c>
      <c r="F2028" s="11">
        <v>9423</v>
      </c>
      <c r="G2028" s="11">
        <v>281</v>
      </c>
      <c r="H2028" s="11">
        <v>6247</v>
      </c>
      <c r="I2028" s="11">
        <v>2.62</v>
      </c>
      <c r="J2028" s="11">
        <v>2.4500000000000002</v>
      </c>
      <c r="K2028" s="11">
        <v>0.17</v>
      </c>
      <c r="L2028" s="11">
        <v>1144</v>
      </c>
      <c r="M2028" s="1" t="s">
        <v>71</v>
      </c>
      <c r="N2028" s="1" t="s">
        <v>77</v>
      </c>
      <c r="O2028" s="1" t="s">
        <v>341</v>
      </c>
    </row>
    <row r="2029" spans="1:15" x14ac:dyDescent="0.2">
      <c r="A2029" s="1" t="s">
        <v>339</v>
      </c>
      <c r="B2029" s="1" t="s">
        <v>340</v>
      </c>
      <c r="C2029" s="4">
        <v>44228</v>
      </c>
      <c r="D2029" s="11">
        <v>154984</v>
      </c>
      <c r="E2029" s="11">
        <v>142652</v>
      </c>
      <c r="F2029" s="11">
        <v>12332</v>
      </c>
      <c r="G2029" s="11">
        <v>11886</v>
      </c>
      <c r="H2029" s="11">
        <v>6783</v>
      </c>
      <c r="I2029" s="11">
        <v>2.84</v>
      </c>
      <c r="J2029" s="11">
        <v>2.61</v>
      </c>
      <c r="K2029" s="11">
        <v>0.23</v>
      </c>
      <c r="L2029" s="11">
        <v>1242</v>
      </c>
      <c r="M2029" s="1" t="s">
        <v>71</v>
      </c>
      <c r="N2029" s="1" t="s">
        <v>77</v>
      </c>
      <c r="O2029" s="1" t="s">
        <v>341</v>
      </c>
    </row>
    <row r="2030" spans="1:15" x14ac:dyDescent="0.2">
      <c r="A2030" s="1" t="s">
        <v>339</v>
      </c>
      <c r="B2030" s="1" t="s">
        <v>340</v>
      </c>
      <c r="C2030" s="4">
        <v>44229</v>
      </c>
      <c r="D2030" s="11">
        <v>167241</v>
      </c>
      <c r="E2030" s="11">
        <v>151464</v>
      </c>
      <c r="F2030" s="11">
        <v>15777</v>
      </c>
      <c r="G2030" s="11">
        <v>12257</v>
      </c>
      <c r="H2030" s="11">
        <v>7571</v>
      </c>
      <c r="I2030" s="11">
        <v>3.06</v>
      </c>
      <c r="J2030" s="11">
        <v>2.77</v>
      </c>
      <c r="K2030" s="11">
        <v>0.28999999999999998</v>
      </c>
      <c r="L2030" s="11">
        <v>1387</v>
      </c>
      <c r="M2030" s="1" t="s">
        <v>71</v>
      </c>
      <c r="N2030" s="1" t="s">
        <v>77</v>
      </c>
      <c r="O2030" s="1" t="s">
        <v>341</v>
      </c>
    </row>
    <row r="2031" spans="1:15" x14ac:dyDescent="0.2">
      <c r="A2031" s="1" t="s">
        <v>339</v>
      </c>
      <c r="B2031" s="1" t="s">
        <v>340</v>
      </c>
      <c r="C2031" s="4">
        <v>44230</v>
      </c>
      <c r="D2031" s="11">
        <v>178946</v>
      </c>
      <c r="E2031" s="11">
        <v>160839</v>
      </c>
      <c r="F2031" s="11">
        <v>18107</v>
      </c>
      <c r="G2031" s="11">
        <v>11705</v>
      </c>
      <c r="H2031" s="11">
        <v>8293</v>
      </c>
      <c r="I2031" s="11">
        <v>3.28</v>
      </c>
      <c r="J2031" s="11">
        <v>2.95</v>
      </c>
      <c r="K2031" s="11">
        <v>0.33</v>
      </c>
      <c r="L2031" s="11">
        <v>1519</v>
      </c>
      <c r="M2031" s="1" t="s">
        <v>71</v>
      </c>
      <c r="N2031" s="1" t="s">
        <v>77</v>
      </c>
      <c r="O2031" s="1" t="s">
        <v>341</v>
      </c>
    </row>
    <row r="2032" spans="1:15" x14ac:dyDescent="0.2">
      <c r="A2032" s="1" t="s">
        <v>339</v>
      </c>
      <c r="B2032" s="1" t="s">
        <v>340</v>
      </c>
      <c r="C2032" s="4">
        <v>44231</v>
      </c>
      <c r="D2032" s="11">
        <v>193211</v>
      </c>
      <c r="E2032" s="11">
        <v>169709</v>
      </c>
      <c r="F2032" s="11">
        <v>23502</v>
      </c>
      <c r="G2032" s="11">
        <v>14265</v>
      </c>
      <c r="H2032" s="11">
        <v>9025</v>
      </c>
      <c r="I2032" s="11">
        <v>3.54</v>
      </c>
      <c r="J2032" s="11">
        <v>3.11</v>
      </c>
      <c r="K2032" s="11">
        <v>0.43</v>
      </c>
      <c r="L2032" s="11">
        <v>1653</v>
      </c>
      <c r="M2032" s="1" t="s">
        <v>71</v>
      </c>
      <c r="N2032" s="1" t="s">
        <v>77</v>
      </c>
      <c r="O2032" s="1" t="s">
        <v>341</v>
      </c>
    </row>
    <row r="2033" spans="1:15" x14ac:dyDescent="0.2">
      <c r="A2033" s="1" t="s">
        <v>339</v>
      </c>
      <c r="B2033" s="1" t="s">
        <v>340</v>
      </c>
      <c r="C2033" s="4">
        <v>44232</v>
      </c>
      <c r="D2033" s="11">
        <v>207704</v>
      </c>
      <c r="E2033" s="11">
        <v>177751</v>
      </c>
      <c r="F2033" s="11">
        <v>29953</v>
      </c>
      <c r="G2033" s="11">
        <v>14493</v>
      </c>
      <c r="H2033" s="11">
        <v>9410</v>
      </c>
      <c r="I2033" s="11">
        <v>3.8</v>
      </c>
      <c r="J2033" s="11">
        <v>3.26</v>
      </c>
      <c r="K2033" s="11">
        <v>0.55000000000000004</v>
      </c>
      <c r="L2033" s="11">
        <v>1724</v>
      </c>
      <c r="M2033" s="1" t="s">
        <v>71</v>
      </c>
      <c r="N2033" s="1" t="s">
        <v>77</v>
      </c>
      <c r="O2033" s="1" t="s">
        <v>341</v>
      </c>
    </row>
    <row r="2034" spans="1:15" x14ac:dyDescent="0.2">
      <c r="A2034" s="1" t="s">
        <v>339</v>
      </c>
      <c r="B2034" s="1" t="s">
        <v>340</v>
      </c>
      <c r="C2034" s="4">
        <v>44233</v>
      </c>
      <c r="D2034" s="11">
        <v>210410</v>
      </c>
      <c r="E2034" s="11">
        <v>179815</v>
      </c>
      <c r="F2034" s="11">
        <v>30595</v>
      </c>
      <c r="G2034" s="11">
        <v>2706</v>
      </c>
      <c r="H2034" s="11">
        <v>9656</v>
      </c>
      <c r="I2034" s="11">
        <v>3.85</v>
      </c>
      <c r="J2034" s="11">
        <v>3.29</v>
      </c>
      <c r="K2034" s="11">
        <v>0.56000000000000005</v>
      </c>
      <c r="L2034" s="11">
        <v>1769</v>
      </c>
      <c r="M2034" s="1" t="s">
        <v>71</v>
      </c>
      <c r="N2034" s="1" t="s">
        <v>77</v>
      </c>
      <c r="O2034" s="1" t="s">
        <v>341</v>
      </c>
    </row>
    <row r="2035" spans="1:15" x14ac:dyDescent="0.2">
      <c r="A2035" s="1" t="s">
        <v>342</v>
      </c>
      <c r="B2035" s="1" t="s">
        <v>343</v>
      </c>
      <c r="C2035" s="4">
        <v>44192</v>
      </c>
      <c r="D2035" s="11">
        <v>5821</v>
      </c>
      <c r="E2035" s="11">
        <v>5821</v>
      </c>
      <c r="F2035" s="11"/>
      <c r="G2035" s="11"/>
      <c r="H2035" s="11"/>
      <c r="I2035" s="11">
        <v>0.28000000000000003</v>
      </c>
      <c r="J2035" s="11">
        <v>0.28000000000000003</v>
      </c>
      <c r="K2035" s="11"/>
      <c r="L2035" s="11"/>
      <c r="M2035" s="1" t="s">
        <v>71</v>
      </c>
      <c r="N2035" s="1" t="s">
        <v>344</v>
      </c>
      <c r="O2035" s="1" t="s">
        <v>345</v>
      </c>
    </row>
    <row r="2036" spans="1:15" x14ac:dyDescent="0.2">
      <c r="A2036" s="1" t="s">
        <v>342</v>
      </c>
      <c r="B2036" s="1" t="s">
        <v>343</v>
      </c>
      <c r="C2036" s="4">
        <v>44193</v>
      </c>
      <c r="D2036" s="11">
        <v>7367</v>
      </c>
      <c r="E2036" s="11">
        <v>7367</v>
      </c>
      <c r="F2036" s="11"/>
      <c r="G2036" s="11">
        <v>1546</v>
      </c>
      <c r="H2036" s="11">
        <v>1546</v>
      </c>
      <c r="I2036" s="11">
        <v>0.35</v>
      </c>
      <c r="J2036" s="11">
        <v>0.35</v>
      </c>
      <c r="K2036" s="11"/>
      <c r="L2036" s="11">
        <v>744</v>
      </c>
      <c r="M2036" s="1" t="s">
        <v>71</v>
      </c>
      <c r="N2036" s="1" t="s">
        <v>344</v>
      </c>
      <c r="O2036" s="1" t="s">
        <v>345</v>
      </c>
    </row>
    <row r="2037" spans="1:15" x14ac:dyDescent="0.2">
      <c r="A2037" s="1" t="s">
        <v>342</v>
      </c>
      <c r="B2037" s="1" t="s">
        <v>343</v>
      </c>
      <c r="C2037" s="4">
        <v>44194</v>
      </c>
      <c r="D2037" s="11">
        <v>8467</v>
      </c>
      <c r="E2037" s="11">
        <v>8467</v>
      </c>
      <c r="F2037" s="11"/>
      <c r="G2037" s="11">
        <v>1100</v>
      </c>
      <c r="H2037" s="11">
        <v>1323</v>
      </c>
      <c r="I2037" s="11">
        <v>0.41</v>
      </c>
      <c r="J2037" s="11">
        <v>0.41</v>
      </c>
      <c r="K2037" s="11"/>
      <c r="L2037" s="11">
        <v>636</v>
      </c>
      <c r="M2037" s="1" t="s">
        <v>71</v>
      </c>
      <c r="N2037" s="1" t="s">
        <v>344</v>
      </c>
      <c r="O2037" s="1" t="s">
        <v>345</v>
      </c>
    </row>
    <row r="2038" spans="1:15" x14ac:dyDescent="0.2">
      <c r="A2038" s="1" t="s">
        <v>342</v>
      </c>
      <c r="B2038" s="1" t="s">
        <v>343</v>
      </c>
      <c r="C2038" s="4">
        <v>44195</v>
      </c>
      <c r="D2038" s="11">
        <v>8895</v>
      </c>
      <c r="E2038" s="11">
        <v>8895</v>
      </c>
      <c r="F2038" s="11"/>
      <c r="G2038" s="11">
        <v>428</v>
      </c>
      <c r="H2038" s="11">
        <v>1025</v>
      </c>
      <c r="I2038" s="11">
        <v>0.43</v>
      </c>
      <c r="J2038" s="11">
        <v>0.43</v>
      </c>
      <c r="K2038" s="11"/>
      <c r="L2038" s="11">
        <v>493</v>
      </c>
      <c r="M2038" s="1" t="s">
        <v>71</v>
      </c>
      <c r="N2038" s="1" t="s">
        <v>344</v>
      </c>
      <c r="O2038" s="1" t="s">
        <v>345</v>
      </c>
    </row>
    <row r="2039" spans="1:15" x14ac:dyDescent="0.2">
      <c r="A2039" s="1" t="s">
        <v>342</v>
      </c>
      <c r="B2039" s="1" t="s">
        <v>343</v>
      </c>
      <c r="C2039" s="4">
        <v>44196</v>
      </c>
      <c r="D2039" s="11">
        <v>10545</v>
      </c>
      <c r="E2039" s="11">
        <v>10545</v>
      </c>
      <c r="F2039" s="11"/>
      <c r="G2039" s="11">
        <v>1650</v>
      </c>
      <c r="H2039" s="11">
        <v>1181</v>
      </c>
      <c r="I2039" s="11">
        <v>0.51</v>
      </c>
      <c r="J2039" s="11">
        <v>0.51</v>
      </c>
      <c r="K2039" s="11"/>
      <c r="L2039" s="11">
        <v>568</v>
      </c>
      <c r="M2039" s="1" t="s">
        <v>71</v>
      </c>
      <c r="N2039" s="1" t="s">
        <v>344</v>
      </c>
      <c r="O2039" s="1" t="s">
        <v>345</v>
      </c>
    </row>
    <row r="2040" spans="1:15" x14ac:dyDescent="0.2">
      <c r="A2040" s="1" t="s">
        <v>342</v>
      </c>
      <c r="B2040" s="1" t="s">
        <v>343</v>
      </c>
      <c r="C2040" s="4">
        <v>44197</v>
      </c>
      <c r="D2040" s="11">
        <v>10636</v>
      </c>
      <c r="E2040" s="11">
        <v>10636</v>
      </c>
      <c r="F2040" s="11"/>
      <c r="G2040" s="11">
        <v>91</v>
      </c>
      <c r="H2040" s="11">
        <v>963</v>
      </c>
      <c r="I2040" s="11">
        <v>0.51</v>
      </c>
      <c r="J2040" s="11">
        <v>0.51</v>
      </c>
      <c r="K2040" s="11"/>
      <c r="L2040" s="11">
        <v>463</v>
      </c>
      <c r="M2040" s="1" t="s">
        <v>71</v>
      </c>
      <c r="N2040" s="1" t="s">
        <v>344</v>
      </c>
      <c r="O2040" s="1" t="s">
        <v>345</v>
      </c>
    </row>
    <row r="2041" spans="1:15" x14ac:dyDescent="0.2">
      <c r="A2041" s="1" t="s">
        <v>342</v>
      </c>
      <c r="B2041" s="1" t="s">
        <v>343</v>
      </c>
      <c r="C2041" s="4">
        <v>44198</v>
      </c>
      <c r="D2041" s="11">
        <v>11039</v>
      </c>
      <c r="E2041" s="11">
        <v>11039</v>
      </c>
      <c r="F2041" s="11"/>
      <c r="G2041" s="11">
        <v>403</v>
      </c>
      <c r="H2041" s="11">
        <v>870</v>
      </c>
      <c r="I2041" s="11">
        <v>0.53</v>
      </c>
      <c r="J2041" s="11">
        <v>0.53</v>
      </c>
      <c r="K2041" s="11"/>
      <c r="L2041" s="11">
        <v>418</v>
      </c>
      <c r="M2041" s="1" t="s">
        <v>71</v>
      </c>
      <c r="N2041" s="1" t="s">
        <v>344</v>
      </c>
      <c r="O2041" s="1" t="s">
        <v>345</v>
      </c>
    </row>
    <row r="2042" spans="1:15" x14ac:dyDescent="0.2">
      <c r="A2042" s="1" t="s">
        <v>342</v>
      </c>
      <c r="B2042" s="1" t="s">
        <v>343</v>
      </c>
      <c r="C2042" s="4">
        <v>44199</v>
      </c>
      <c r="D2042" s="11">
        <v>11594</v>
      </c>
      <c r="E2042" s="11">
        <v>11594</v>
      </c>
      <c r="F2042" s="11"/>
      <c r="G2042" s="11">
        <v>555</v>
      </c>
      <c r="H2042" s="11">
        <v>825</v>
      </c>
      <c r="I2042" s="11">
        <v>0.56000000000000005</v>
      </c>
      <c r="J2042" s="11">
        <v>0.56000000000000005</v>
      </c>
      <c r="K2042" s="11"/>
      <c r="L2042" s="11">
        <v>397</v>
      </c>
      <c r="M2042" s="1" t="s">
        <v>71</v>
      </c>
      <c r="N2042" s="1" t="s">
        <v>344</v>
      </c>
      <c r="O2042" s="1" t="s">
        <v>345</v>
      </c>
    </row>
    <row r="2043" spans="1:15" x14ac:dyDescent="0.2">
      <c r="A2043" s="1" t="s">
        <v>342</v>
      </c>
      <c r="B2043" s="1" t="s">
        <v>343</v>
      </c>
      <c r="C2043" s="4">
        <v>44200</v>
      </c>
      <c r="D2043" s="11">
        <v>12684</v>
      </c>
      <c r="E2043" s="11">
        <v>12684</v>
      </c>
      <c r="F2043" s="11"/>
      <c r="G2043" s="11">
        <v>1090</v>
      </c>
      <c r="H2043" s="11">
        <v>760</v>
      </c>
      <c r="I2043" s="11">
        <v>0.61</v>
      </c>
      <c r="J2043" s="11">
        <v>0.61</v>
      </c>
      <c r="K2043" s="11"/>
      <c r="L2043" s="11">
        <v>366</v>
      </c>
      <c r="M2043" s="1" t="s">
        <v>71</v>
      </c>
      <c r="N2043" s="1" t="s">
        <v>344</v>
      </c>
      <c r="O2043" s="1" t="s">
        <v>345</v>
      </c>
    </row>
    <row r="2044" spans="1:15" x14ac:dyDescent="0.2">
      <c r="A2044" s="1" t="s">
        <v>342</v>
      </c>
      <c r="B2044" s="1" t="s">
        <v>343</v>
      </c>
      <c r="C2044" s="4">
        <v>44201</v>
      </c>
      <c r="D2044" s="11">
        <v>15102</v>
      </c>
      <c r="E2044" s="11">
        <v>15102</v>
      </c>
      <c r="F2044" s="11"/>
      <c r="G2044" s="11">
        <v>2418</v>
      </c>
      <c r="H2044" s="11">
        <v>948</v>
      </c>
      <c r="I2044" s="11">
        <v>0.73</v>
      </c>
      <c r="J2044" s="11">
        <v>0.73</v>
      </c>
      <c r="K2044" s="11"/>
      <c r="L2044" s="11">
        <v>456</v>
      </c>
      <c r="M2044" s="1" t="s">
        <v>71</v>
      </c>
      <c r="N2044" s="1" t="s">
        <v>344</v>
      </c>
      <c r="O2044" s="1" t="s">
        <v>345</v>
      </c>
    </row>
    <row r="2045" spans="1:15" x14ac:dyDescent="0.2">
      <c r="A2045" s="1" t="s">
        <v>342</v>
      </c>
      <c r="B2045" s="1" t="s">
        <v>343</v>
      </c>
      <c r="C2045" s="4">
        <v>44202</v>
      </c>
      <c r="D2045" s="11">
        <v>20204</v>
      </c>
      <c r="E2045" s="11">
        <v>20204</v>
      </c>
      <c r="F2045" s="11"/>
      <c r="G2045" s="11">
        <v>5102</v>
      </c>
      <c r="H2045" s="11">
        <v>1616</v>
      </c>
      <c r="I2045" s="11">
        <v>0.97</v>
      </c>
      <c r="J2045" s="11">
        <v>0.97</v>
      </c>
      <c r="K2045" s="11"/>
      <c r="L2045" s="11">
        <v>777</v>
      </c>
      <c r="M2045" s="1" t="s">
        <v>71</v>
      </c>
      <c r="N2045" s="1" t="s">
        <v>344</v>
      </c>
      <c r="O2045" s="1" t="s">
        <v>345</v>
      </c>
    </row>
    <row r="2046" spans="1:15" x14ac:dyDescent="0.2">
      <c r="A2046" s="1" t="s">
        <v>342</v>
      </c>
      <c r="B2046" s="1" t="s">
        <v>343</v>
      </c>
      <c r="C2046" s="4">
        <v>44203</v>
      </c>
      <c r="D2046" s="11">
        <v>25442</v>
      </c>
      <c r="E2046" s="11">
        <v>25442</v>
      </c>
      <c r="F2046" s="11"/>
      <c r="G2046" s="11">
        <v>5238</v>
      </c>
      <c r="H2046" s="11">
        <v>2128</v>
      </c>
      <c r="I2046" s="11">
        <v>1.22</v>
      </c>
      <c r="J2046" s="11">
        <v>1.22</v>
      </c>
      <c r="K2046" s="11"/>
      <c r="L2046" s="11">
        <v>1024</v>
      </c>
      <c r="M2046" s="1" t="s">
        <v>71</v>
      </c>
      <c r="N2046" s="1" t="s">
        <v>344</v>
      </c>
      <c r="O2046" s="1" t="s">
        <v>345</v>
      </c>
    </row>
    <row r="2047" spans="1:15" x14ac:dyDescent="0.2">
      <c r="A2047" s="1" t="s">
        <v>342</v>
      </c>
      <c r="B2047" s="1" t="s">
        <v>343</v>
      </c>
      <c r="C2047" s="4">
        <v>44204</v>
      </c>
      <c r="D2047" s="11">
        <v>28633</v>
      </c>
      <c r="E2047" s="11">
        <v>28633</v>
      </c>
      <c r="F2047" s="11"/>
      <c r="G2047" s="11">
        <v>3191</v>
      </c>
      <c r="H2047" s="11">
        <v>2571</v>
      </c>
      <c r="I2047" s="11">
        <v>1.38</v>
      </c>
      <c r="J2047" s="11">
        <v>1.38</v>
      </c>
      <c r="K2047" s="11"/>
      <c r="L2047" s="11">
        <v>1237</v>
      </c>
      <c r="M2047" s="1" t="s">
        <v>71</v>
      </c>
      <c r="N2047" s="1" t="s">
        <v>344</v>
      </c>
      <c r="O2047" s="1" t="s">
        <v>345</v>
      </c>
    </row>
    <row r="2048" spans="1:15" x14ac:dyDescent="0.2">
      <c r="A2048" s="1" t="s">
        <v>342</v>
      </c>
      <c r="B2048" s="1" t="s">
        <v>343</v>
      </c>
      <c r="C2048" s="4">
        <v>44205</v>
      </c>
      <c r="D2048" s="11">
        <v>28881</v>
      </c>
      <c r="E2048" s="11">
        <v>28881</v>
      </c>
      <c r="F2048" s="11"/>
      <c r="G2048" s="11">
        <v>248</v>
      </c>
      <c r="H2048" s="11">
        <v>2549</v>
      </c>
      <c r="I2048" s="11">
        <v>1.39</v>
      </c>
      <c r="J2048" s="11">
        <v>1.39</v>
      </c>
      <c r="K2048" s="11"/>
      <c r="L2048" s="11">
        <v>1226</v>
      </c>
      <c r="M2048" s="1" t="s">
        <v>71</v>
      </c>
      <c r="N2048" s="1" t="s">
        <v>344</v>
      </c>
      <c r="O2048" s="1" t="s">
        <v>345</v>
      </c>
    </row>
    <row r="2049" spans="1:15" x14ac:dyDescent="0.2">
      <c r="A2049" s="1" t="s">
        <v>342</v>
      </c>
      <c r="B2049" s="1" t="s">
        <v>343</v>
      </c>
      <c r="C2049" s="4">
        <v>44206</v>
      </c>
      <c r="D2049" s="11">
        <v>28882</v>
      </c>
      <c r="E2049" s="11">
        <v>28882</v>
      </c>
      <c r="F2049" s="11"/>
      <c r="G2049" s="11">
        <v>1</v>
      </c>
      <c r="H2049" s="11">
        <v>2470</v>
      </c>
      <c r="I2049" s="11">
        <v>1.39</v>
      </c>
      <c r="J2049" s="11">
        <v>1.39</v>
      </c>
      <c r="K2049" s="11"/>
      <c r="L2049" s="11">
        <v>1188</v>
      </c>
      <c r="M2049" s="1" t="s">
        <v>71</v>
      </c>
      <c r="N2049" s="1" t="s">
        <v>344</v>
      </c>
      <c r="O2049" s="1" t="s">
        <v>345</v>
      </c>
    </row>
    <row r="2050" spans="1:15" x14ac:dyDescent="0.2">
      <c r="A2050" s="1" t="s">
        <v>342</v>
      </c>
      <c r="B2050" s="1" t="s">
        <v>343</v>
      </c>
      <c r="C2050" s="4">
        <v>44207</v>
      </c>
      <c r="D2050" s="11">
        <v>29366</v>
      </c>
      <c r="E2050" s="11">
        <v>29366</v>
      </c>
      <c r="F2050" s="11"/>
      <c r="G2050" s="11">
        <v>484</v>
      </c>
      <c r="H2050" s="11">
        <v>2383</v>
      </c>
      <c r="I2050" s="11">
        <v>1.41</v>
      </c>
      <c r="J2050" s="11">
        <v>1.41</v>
      </c>
      <c r="K2050" s="11"/>
      <c r="L2050" s="11">
        <v>1146</v>
      </c>
      <c r="M2050" s="1" t="s">
        <v>71</v>
      </c>
      <c r="N2050" s="1" t="s">
        <v>344</v>
      </c>
      <c r="O2050" s="1" t="s">
        <v>345</v>
      </c>
    </row>
    <row r="2051" spans="1:15" x14ac:dyDescent="0.2">
      <c r="A2051" s="1" t="s">
        <v>342</v>
      </c>
      <c r="B2051" s="1" t="s">
        <v>343</v>
      </c>
      <c r="C2051" s="4">
        <v>44208</v>
      </c>
      <c r="D2051" s="11">
        <v>31131</v>
      </c>
      <c r="E2051" s="11">
        <v>31131</v>
      </c>
      <c r="F2051" s="11"/>
      <c r="G2051" s="11">
        <v>1765</v>
      </c>
      <c r="H2051" s="11">
        <v>2290</v>
      </c>
      <c r="I2051" s="11">
        <v>1.5</v>
      </c>
      <c r="J2051" s="11">
        <v>1.5</v>
      </c>
      <c r="K2051" s="11"/>
      <c r="L2051" s="11">
        <v>1102</v>
      </c>
      <c r="M2051" s="1" t="s">
        <v>71</v>
      </c>
      <c r="N2051" s="1" t="s">
        <v>344</v>
      </c>
      <c r="O2051" s="1" t="s">
        <v>345</v>
      </c>
    </row>
    <row r="2052" spans="1:15" x14ac:dyDescent="0.2">
      <c r="A2052" s="1" t="s">
        <v>342</v>
      </c>
      <c r="B2052" s="1" t="s">
        <v>343</v>
      </c>
      <c r="C2052" s="4">
        <v>44209</v>
      </c>
      <c r="D2052" s="11">
        <v>35751</v>
      </c>
      <c r="E2052" s="11">
        <v>35751</v>
      </c>
      <c r="F2052" s="11"/>
      <c r="G2052" s="11">
        <v>4620</v>
      </c>
      <c r="H2052" s="11">
        <v>2221</v>
      </c>
      <c r="I2052" s="11">
        <v>1.72</v>
      </c>
      <c r="J2052" s="11">
        <v>1.72</v>
      </c>
      <c r="K2052" s="11"/>
      <c r="L2052" s="11">
        <v>1068</v>
      </c>
      <c r="M2052" s="1" t="s">
        <v>71</v>
      </c>
      <c r="N2052" s="1" t="s">
        <v>344</v>
      </c>
      <c r="O2052" s="1" t="s">
        <v>345</v>
      </c>
    </row>
    <row r="2053" spans="1:15" x14ac:dyDescent="0.2">
      <c r="A2053" s="1" t="s">
        <v>342</v>
      </c>
      <c r="B2053" s="1" t="s">
        <v>343</v>
      </c>
      <c r="C2053" s="4">
        <v>44210</v>
      </c>
      <c r="D2053" s="11">
        <v>42369</v>
      </c>
      <c r="E2053" s="11">
        <v>42369</v>
      </c>
      <c r="F2053" s="11"/>
      <c r="G2053" s="11">
        <v>6618</v>
      </c>
      <c r="H2053" s="11">
        <v>2418</v>
      </c>
      <c r="I2053" s="11">
        <v>2.04</v>
      </c>
      <c r="J2053" s="11">
        <v>2.04</v>
      </c>
      <c r="K2053" s="11"/>
      <c r="L2053" s="11">
        <v>1163</v>
      </c>
      <c r="M2053" s="1" t="s">
        <v>71</v>
      </c>
      <c r="N2053" s="1" t="s">
        <v>344</v>
      </c>
      <c r="O2053" s="1" t="s">
        <v>345</v>
      </c>
    </row>
    <row r="2054" spans="1:15" x14ac:dyDescent="0.2">
      <c r="A2054" s="1" t="s">
        <v>342</v>
      </c>
      <c r="B2054" s="1" t="s">
        <v>343</v>
      </c>
      <c r="C2054" s="4">
        <v>44211</v>
      </c>
      <c r="D2054" s="11">
        <v>47122</v>
      </c>
      <c r="E2054" s="11">
        <v>47122</v>
      </c>
      <c r="F2054" s="11"/>
      <c r="G2054" s="11">
        <v>4753</v>
      </c>
      <c r="H2054" s="11">
        <v>2641</v>
      </c>
      <c r="I2054" s="11">
        <v>2.27</v>
      </c>
      <c r="J2054" s="11">
        <v>2.27</v>
      </c>
      <c r="K2054" s="11"/>
      <c r="L2054" s="11">
        <v>1270</v>
      </c>
      <c r="M2054" s="1" t="s">
        <v>71</v>
      </c>
      <c r="N2054" s="1" t="s">
        <v>344</v>
      </c>
      <c r="O2054" s="1" t="s">
        <v>345</v>
      </c>
    </row>
    <row r="2055" spans="1:15" x14ac:dyDescent="0.2">
      <c r="A2055" s="1" t="s">
        <v>342</v>
      </c>
      <c r="B2055" s="1" t="s">
        <v>343</v>
      </c>
      <c r="C2055" s="4">
        <v>44212</v>
      </c>
      <c r="D2055" s="11">
        <v>47446</v>
      </c>
      <c r="E2055" s="11">
        <v>47446</v>
      </c>
      <c r="F2055" s="11"/>
      <c r="G2055" s="11">
        <v>324</v>
      </c>
      <c r="H2055" s="11">
        <v>2652</v>
      </c>
      <c r="I2055" s="11">
        <v>2.2799999999999998</v>
      </c>
      <c r="J2055" s="11">
        <v>2.2799999999999998</v>
      </c>
      <c r="K2055" s="11"/>
      <c r="L2055" s="11">
        <v>1276</v>
      </c>
      <c r="M2055" s="1" t="s">
        <v>71</v>
      </c>
      <c r="N2055" s="1" t="s">
        <v>344</v>
      </c>
      <c r="O2055" s="1" t="s">
        <v>345</v>
      </c>
    </row>
    <row r="2056" spans="1:15" x14ac:dyDescent="0.2">
      <c r="A2056" s="1" t="s">
        <v>342</v>
      </c>
      <c r="B2056" s="1" t="s">
        <v>343</v>
      </c>
      <c r="C2056" s="4">
        <v>44213</v>
      </c>
      <c r="D2056" s="11">
        <v>47450</v>
      </c>
      <c r="E2056" s="11">
        <v>47450</v>
      </c>
      <c r="F2056" s="11"/>
      <c r="G2056" s="11">
        <v>4</v>
      </c>
      <c r="H2056" s="11">
        <v>2653</v>
      </c>
      <c r="I2056" s="11">
        <v>2.2799999999999998</v>
      </c>
      <c r="J2056" s="11">
        <v>2.2799999999999998</v>
      </c>
      <c r="K2056" s="11"/>
      <c r="L2056" s="11">
        <v>1276</v>
      </c>
      <c r="M2056" s="1" t="s">
        <v>71</v>
      </c>
      <c r="N2056" s="1" t="s">
        <v>344</v>
      </c>
      <c r="O2056" s="1" t="s">
        <v>345</v>
      </c>
    </row>
    <row r="2057" spans="1:15" x14ac:dyDescent="0.2">
      <c r="A2057" s="1" t="s">
        <v>342</v>
      </c>
      <c r="B2057" s="1" t="s">
        <v>343</v>
      </c>
      <c r="C2057" s="4">
        <v>44214</v>
      </c>
      <c r="D2057" s="11">
        <v>47677</v>
      </c>
      <c r="E2057" s="11">
        <v>47512</v>
      </c>
      <c r="F2057" s="11">
        <v>165</v>
      </c>
      <c r="G2057" s="11">
        <v>227</v>
      </c>
      <c r="H2057" s="11">
        <v>2616</v>
      </c>
      <c r="I2057" s="11">
        <v>2.29</v>
      </c>
      <c r="J2057" s="11">
        <v>2.29</v>
      </c>
      <c r="K2057" s="11">
        <v>0.01</v>
      </c>
      <c r="L2057" s="11">
        <v>1258</v>
      </c>
      <c r="M2057" s="1" t="s">
        <v>71</v>
      </c>
      <c r="N2057" s="1" t="s">
        <v>344</v>
      </c>
      <c r="O2057" s="1" t="s">
        <v>345</v>
      </c>
    </row>
    <row r="2058" spans="1:15" x14ac:dyDescent="0.2">
      <c r="A2058" s="1" t="s">
        <v>342</v>
      </c>
      <c r="B2058" s="1" t="s">
        <v>343</v>
      </c>
      <c r="C2058" s="4">
        <v>44215</v>
      </c>
      <c r="D2058" s="11">
        <v>49705</v>
      </c>
      <c r="E2058" s="11">
        <v>48061</v>
      </c>
      <c r="F2058" s="11">
        <v>1644</v>
      </c>
      <c r="G2058" s="11">
        <v>2028</v>
      </c>
      <c r="H2058" s="11">
        <v>2653</v>
      </c>
      <c r="I2058" s="11">
        <v>2.39</v>
      </c>
      <c r="J2058" s="11">
        <v>2.31</v>
      </c>
      <c r="K2058" s="11">
        <v>0.08</v>
      </c>
      <c r="L2058" s="11">
        <v>1276</v>
      </c>
      <c r="M2058" s="1" t="s">
        <v>71</v>
      </c>
      <c r="N2058" s="1" t="s">
        <v>344</v>
      </c>
      <c r="O2058" s="1" t="s">
        <v>345</v>
      </c>
    </row>
    <row r="2059" spans="1:15" x14ac:dyDescent="0.2">
      <c r="A2059" s="1" t="s">
        <v>342</v>
      </c>
      <c r="B2059" s="1" t="s">
        <v>343</v>
      </c>
      <c r="C2059" s="4">
        <v>44216</v>
      </c>
      <c r="D2059" s="11">
        <v>54245</v>
      </c>
      <c r="E2059" s="11">
        <v>49221</v>
      </c>
      <c r="F2059" s="11">
        <v>5024</v>
      </c>
      <c r="G2059" s="11">
        <v>4540</v>
      </c>
      <c r="H2059" s="11">
        <v>2642</v>
      </c>
      <c r="I2059" s="11">
        <v>2.61</v>
      </c>
      <c r="J2059" s="11">
        <v>2.37</v>
      </c>
      <c r="K2059" s="11">
        <v>0.24</v>
      </c>
      <c r="L2059" s="11">
        <v>1271</v>
      </c>
      <c r="M2059" s="1" t="s">
        <v>71</v>
      </c>
      <c r="N2059" s="1" t="s">
        <v>344</v>
      </c>
      <c r="O2059" s="1" t="s">
        <v>345</v>
      </c>
    </row>
    <row r="2060" spans="1:15" x14ac:dyDescent="0.2">
      <c r="A2060" s="1" t="s">
        <v>342</v>
      </c>
      <c r="B2060" s="1" t="s">
        <v>343</v>
      </c>
      <c r="C2060" s="4">
        <v>44217</v>
      </c>
      <c r="D2060" s="11">
        <v>58654</v>
      </c>
      <c r="E2060" s="11">
        <v>50571</v>
      </c>
      <c r="F2060" s="11">
        <v>8083</v>
      </c>
      <c r="G2060" s="11">
        <v>4409</v>
      </c>
      <c r="H2060" s="11">
        <v>2326</v>
      </c>
      <c r="I2060" s="11">
        <v>2.82</v>
      </c>
      <c r="J2060" s="11">
        <v>2.4300000000000002</v>
      </c>
      <c r="K2060" s="11">
        <v>0.39</v>
      </c>
      <c r="L2060" s="11">
        <v>1119</v>
      </c>
      <c r="M2060" s="1" t="s">
        <v>71</v>
      </c>
      <c r="N2060" s="1" t="s">
        <v>344</v>
      </c>
      <c r="O2060" s="1" t="s">
        <v>345</v>
      </c>
    </row>
    <row r="2061" spans="1:15" x14ac:dyDescent="0.2">
      <c r="A2061" s="1" t="s">
        <v>342</v>
      </c>
      <c r="B2061" s="1" t="s">
        <v>343</v>
      </c>
      <c r="C2061" s="4">
        <v>44218</v>
      </c>
      <c r="D2061" s="11">
        <v>60810</v>
      </c>
      <c r="E2061" s="11">
        <v>51810</v>
      </c>
      <c r="F2061" s="11">
        <v>9000</v>
      </c>
      <c r="G2061" s="11">
        <v>2156</v>
      </c>
      <c r="H2061" s="11">
        <v>1955</v>
      </c>
      <c r="I2061" s="11">
        <v>2.93</v>
      </c>
      <c r="J2061" s="11">
        <v>2.4900000000000002</v>
      </c>
      <c r="K2061" s="11">
        <v>0.43</v>
      </c>
      <c r="L2061" s="11">
        <v>940</v>
      </c>
      <c r="M2061" s="1" t="s">
        <v>71</v>
      </c>
      <c r="N2061" s="1" t="s">
        <v>344</v>
      </c>
      <c r="O2061" s="1" t="s">
        <v>345</v>
      </c>
    </row>
    <row r="2062" spans="1:15" x14ac:dyDescent="0.2">
      <c r="A2062" s="1" t="s">
        <v>342</v>
      </c>
      <c r="B2062" s="1" t="s">
        <v>343</v>
      </c>
      <c r="C2062" s="4">
        <v>44219</v>
      </c>
      <c r="D2062" s="11">
        <v>61520</v>
      </c>
      <c r="E2062" s="11">
        <v>52048</v>
      </c>
      <c r="F2062" s="11">
        <v>9472</v>
      </c>
      <c r="G2062" s="11">
        <v>710</v>
      </c>
      <c r="H2062" s="11">
        <v>2011</v>
      </c>
      <c r="I2062" s="11">
        <v>2.96</v>
      </c>
      <c r="J2062" s="11">
        <v>2.5</v>
      </c>
      <c r="K2062" s="11">
        <v>0.46</v>
      </c>
      <c r="L2062" s="11">
        <v>967</v>
      </c>
      <c r="M2062" s="1" t="s">
        <v>71</v>
      </c>
      <c r="N2062" s="1" t="s">
        <v>344</v>
      </c>
      <c r="O2062" s="1" t="s">
        <v>345</v>
      </c>
    </row>
    <row r="2063" spans="1:15" x14ac:dyDescent="0.2">
      <c r="A2063" s="1" t="s">
        <v>342</v>
      </c>
      <c r="B2063" s="1" t="s">
        <v>343</v>
      </c>
      <c r="C2063" s="4">
        <v>44220</v>
      </c>
      <c r="D2063" s="11">
        <v>61669</v>
      </c>
      <c r="E2063" s="11">
        <v>52064</v>
      </c>
      <c r="F2063" s="11">
        <v>9605</v>
      </c>
      <c r="G2063" s="11">
        <v>149</v>
      </c>
      <c r="H2063" s="11">
        <v>2031</v>
      </c>
      <c r="I2063" s="11">
        <v>2.97</v>
      </c>
      <c r="J2063" s="11">
        <v>2.5</v>
      </c>
      <c r="K2063" s="11">
        <v>0.46</v>
      </c>
      <c r="L2063" s="11">
        <v>977</v>
      </c>
      <c r="M2063" s="1" t="s">
        <v>71</v>
      </c>
      <c r="N2063" s="1" t="s">
        <v>344</v>
      </c>
      <c r="O2063" s="1" t="s">
        <v>345</v>
      </c>
    </row>
    <row r="2064" spans="1:15" x14ac:dyDescent="0.2">
      <c r="A2064" s="1" t="s">
        <v>342</v>
      </c>
      <c r="B2064" s="1" t="s">
        <v>343</v>
      </c>
      <c r="C2064" s="4">
        <v>44221</v>
      </c>
      <c r="D2064" s="11">
        <v>61679</v>
      </c>
      <c r="E2064" s="11">
        <v>52069</v>
      </c>
      <c r="F2064" s="11">
        <v>9610</v>
      </c>
      <c r="G2064" s="11">
        <v>10</v>
      </c>
      <c r="H2064" s="11">
        <v>2000</v>
      </c>
      <c r="I2064" s="11">
        <v>2.97</v>
      </c>
      <c r="J2064" s="11">
        <v>2.5</v>
      </c>
      <c r="K2064" s="11">
        <v>0.46</v>
      </c>
      <c r="L2064" s="11">
        <v>962</v>
      </c>
      <c r="M2064" s="1" t="s">
        <v>71</v>
      </c>
      <c r="N2064" s="1" t="s">
        <v>344</v>
      </c>
      <c r="O2064" s="1" t="s">
        <v>345</v>
      </c>
    </row>
    <row r="2065" spans="1:15" x14ac:dyDescent="0.2">
      <c r="A2065" s="1" t="s">
        <v>342</v>
      </c>
      <c r="B2065" s="1" t="s">
        <v>343</v>
      </c>
      <c r="C2065" s="4">
        <v>44222</v>
      </c>
      <c r="D2065" s="11">
        <v>63456</v>
      </c>
      <c r="E2065" s="11">
        <v>52157</v>
      </c>
      <c r="F2065" s="11">
        <v>11299</v>
      </c>
      <c r="G2065" s="11">
        <v>1777</v>
      </c>
      <c r="H2065" s="11">
        <v>1964</v>
      </c>
      <c r="I2065" s="11">
        <v>3.05</v>
      </c>
      <c r="J2065" s="11">
        <v>2.5099999999999998</v>
      </c>
      <c r="K2065" s="11">
        <v>0.54</v>
      </c>
      <c r="L2065" s="11">
        <v>945</v>
      </c>
      <c r="M2065" s="1" t="s">
        <v>71</v>
      </c>
      <c r="N2065" s="1" t="s">
        <v>344</v>
      </c>
      <c r="O2065" s="1" t="s">
        <v>345</v>
      </c>
    </row>
    <row r="2066" spans="1:15" x14ac:dyDescent="0.2">
      <c r="A2066" s="1" t="s">
        <v>342</v>
      </c>
      <c r="B2066" s="1" t="s">
        <v>343</v>
      </c>
      <c r="C2066" s="4">
        <v>44223</v>
      </c>
      <c r="D2066" s="11">
        <v>68239</v>
      </c>
      <c r="E2066" s="11">
        <v>52437</v>
      </c>
      <c r="F2066" s="11">
        <v>15802</v>
      </c>
      <c r="G2066" s="11">
        <v>4783</v>
      </c>
      <c r="H2066" s="11">
        <v>1999</v>
      </c>
      <c r="I2066" s="11">
        <v>3.28</v>
      </c>
      <c r="J2066" s="11">
        <v>2.52</v>
      </c>
      <c r="K2066" s="11">
        <v>0.76</v>
      </c>
      <c r="L2066" s="11">
        <v>962</v>
      </c>
      <c r="M2066" s="1" t="s">
        <v>71</v>
      </c>
      <c r="N2066" s="1" t="s">
        <v>344</v>
      </c>
      <c r="O2066" s="1" t="s">
        <v>345</v>
      </c>
    </row>
    <row r="2067" spans="1:15" x14ac:dyDescent="0.2">
      <c r="A2067" s="1" t="s">
        <v>342</v>
      </c>
      <c r="B2067" s="1" t="s">
        <v>343</v>
      </c>
      <c r="C2067" s="4">
        <v>44224</v>
      </c>
      <c r="D2067" s="11">
        <v>74163</v>
      </c>
      <c r="E2067" s="11">
        <v>52928</v>
      </c>
      <c r="F2067" s="11">
        <v>21235</v>
      </c>
      <c r="G2067" s="11">
        <v>5924</v>
      </c>
      <c r="H2067" s="11">
        <v>2216</v>
      </c>
      <c r="I2067" s="11">
        <v>3.57</v>
      </c>
      <c r="J2067" s="11">
        <v>2.5499999999999998</v>
      </c>
      <c r="K2067" s="11">
        <v>1.02</v>
      </c>
      <c r="L2067" s="11">
        <v>1066</v>
      </c>
      <c r="M2067" s="1" t="s">
        <v>71</v>
      </c>
      <c r="N2067" s="1" t="s">
        <v>344</v>
      </c>
      <c r="O2067" s="1" t="s">
        <v>345</v>
      </c>
    </row>
    <row r="2068" spans="1:15" x14ac:dyDescent="0.2">
      <c r="A2068" s="1" t="s">
        <v>342</v>
      </c>
      <c r="B2068" s="1" t="s">
        <v>343</v>
      </c>
      <c r="C2068" s="4">
        <v>44225</v>
      </c>
      <c r="D2068" s="11">
        <v>78638</v>
      </c>
      <c r="E2068" s="11">
        <v>53458</v>
      </c>
      <c r="F2068" s="11">
        <v>25180</v>
      </c>
      <c r="G2068" s="11">
        <v>4475</v>
      </c>
      <c r="H2068" s="11">
        <v>2547</v>
      </c>
      <c r="I2068" s="11">
        <v>3.78</v>
      </c>
      <c r="J2068" s="11">
        <v>2.57</v>
      </c>
      <c r="K2068" s="11">
        <v>1.21</v>
      </c>
      <c r="L2068" s="11">
        <v>1225</v>
      </c>
      <c r="M2068" s="1" t="s">
        <v>71</v>
      </c>
      <c r="N2068" s="1" t="s">
        <v>344</v>
      </c>
      <c r="O2068" s="1" t="s">
        <v>345</v>
      </c>
    </row>
    <row r="2069" spans="1:15" x14ac:dyDescent="0.2">
      <c r="A2069" s="1" t="s">
        <v>342</v>
      </c>
      <c r="B2069" s="1" t="s">
        <v>343</v>
      </c>
      <c r="C2069" s="4">
        <v>44226</v>
      </c>
      <c r="D2069" s="11">
        <v>78742</v>
      </c>
      <c r="E2069" s="11">
        <v>53463</v>
      </c>
      <c r="F2069" s="11">
        <v>25279</v>
      </c>
      <c r="G2069" s="11">
        <v>104</v>
      </c>
      <c r="H2069" s="11">
        <v>2460</v>
      </c>
      <c r="I2069" s="11">
        <v>3.79</v>
      </c>
      <c r="J2069" s="11">
        <v>2.57</v>
      </c>
      <c r="K2069" s="11">
        <v>1.22</v>
      </c>
      <c r="L2069" s="11">
        <v>1183</v>
      </c>
      <c r="M2069" s="1" t="s">
        <v>71</v>
      </c>
      <c r="N2069" s="1" t="s">
        <v>344</v>
      </c>
      <c r="O2069" s="1" t="s">
        <v>345</v>
      </c>
    </row>
    <row r="2070" spans="1:15" x14ac:dyDescent="0.2">
      <c r="A2070" s="1" t="s">
        <v>342</v>
      </c>
      <c r="B2070" s="1" t="s">
        <v>343</v>
      </c>
      <c r="C2070" s="4">
        <v>44227</v>
      </c>
      <c r="D2070" s="11">
        <v>78744</v>
      </c>
      <c r="E2070" s="11">
        <v>53463</v>
      </c>
      <c r="F2070" s="11">
        <v>25281</v>
      </c>
      <c r="G2070" s="11">
        <v>2</v>
      </c>
      <c r="H2070" s="11">
        <v>2439</v>
      </c>
      <c r="I2070" s="11">
        <v>3.79</v>
      </c>
      <c r="J2070" s="11">
        <v>2.57</v>
      </c>
      <c r="K2070" s="11">
        <v>1.22</v>
      </c>
      <c r="L2070" s="11">
        <v>1173</v>
      </c>
      <c r="M2070" s="1" t="s">
        <v>71</v>
      </c>
      <c r="N2070" s="1" t="s">
        <v>344</v>
      </c>
      <c r="O2070" s="1" t="s">
        <v>345</v>
      </c>
    </row>
    <row r="2071" spans="1:15" x14ac:dyDescent="0.2">
      <c r="A2071" s="1" t="s">
        <v>342</v>
      </c>
      <c r="B2071" s="1" t="s">
        <v>343</v>
      </c>
      <c r="C2071" s="4">
        <v>44228</v>
      </c>
      <c r="D2071" s="11">
        <v>78790</v>
      </c>
      <c r="E2071" s="11">
        <v>53476</v>
      </c>
      <c r="F2071" s="11">
        <v>25314</v>
      </c>
      <c r="G2071" s="11">
        <v>46</v>
      </c>
      <c r="H2071" s="11">
        <v>2444</v>
      </c>
      <c r="I2071" s="11">
        <v>3.79</v>
      </c>
      <c r="J2071" s="11">
        <v>2.57</v>
      </c>
      <c r="K2071" s="11">
        <v>1.22</v>
      </c>
      <c r="L2071" s="11">
        <v>1176</v>
      </c>
      <c r="M2071" s="1" t="s">
        <v>71</v>
      </c>
      <c r="N2071" s="1" t="s">
        <v>344</v>
      </c>
      <c r="O2071" s="1" t="s">
        <v>345</v>
      </c>
    </row>
    <row r="2072" spans="1:15" x14ac:dyDescent="0.2">
      <c r="A2072" s="1" t="s">
        <v>342</v>
      </c>
      <c r="B2072" s="1" t="s">
        <v>343</v>
      </c>
      <c r="C2072" s="4">
        <v>44229</v>
      </c>
      <c r="D2072" s="11">
        <v>79872</v>
      </c>
      <c r="E2072" s="11">
        <v>53491</v>
      </c>
      <c r="F2072" s="11">
        <v>26381</v>
      </c>
      <c r="G2072" s="11">
        <v>1082</v>
      </c>
      <c r="H2072" s="11">
        <v>2345</v>
      </c>
      <c r="I2072" s="11">
        <v>3.84</v>
      </c>
      <c r="J2072" s="11">
        <v>2.57</v>
      </c>
      <c r="K2072" s="11">
        <v>1.27</v>
      </c>
      <c r="L2072" s="11">
        <v>1128</v>
      </c>
      <c r="M2072" s="1" t="s">
        <v>71</v>
      </c>
      <c r="N2072" s="1" t="s">
        <v>344</v>
      </c>
      <c r="O2072" s="1" t="s">
        <v>345</v>
      </c>
    </row>
    <row r="2073" spans="1:15" x14ac:dyDescent="0.2">
      <c r="A2073" s="1" t="s">
        <v>342</v>
      </c>
      <c r="B2073" s="1" t="s">
        <v>343</v>
      </c>
      <c r="C2073" s="4">
        <v>44230</v>
      </c>
      <c r="D2073" s="11">
        <v>84325</v>
      </c>
      <c r="E2073" s="11">
        <v>53632</v>
      </c>
      <c r="F2073" s="11">
        <v>30693</v>
      </c>
      <c r="G2073" s="11">
        <v>4453</v>
      </c>
      <c r="H2073" s="11">
        <v>2298</v>
      </c>
      <c r="I2073" s="11">
        <v>4.0599999999999996</v>
      </c>
      <c r="J2073" s="11">
        <v>2.58</v>
      </c>
      <c r="K2073" s="11">
        <v>1.48</v>
      </c>
      <c r="L2073" s="11">
        <v>1105</v>
      </c>
      <c r="M2073" s="1" t="s">
        <v>71</v>
      </c>
      <c r="N2073" s="1" t="s">
        <v>344</v>
      </c>
      <c r="O2073" s="1" t="s">
        <v>345</v>
      </c>
    </row>
    <row r="2074" spans="1:15" x14ac:dyDescent="0.2">
      <c r="A2074" s="1" t="s">
        <v>342</v>
      </c>
      <c r="B2074" s="1" t="s">
        <v>343</v>
      </c>
      <c r="C2074" s="4">
        <v>44231</v>
      </c>
      <c r="D2074" s="11">
        <v>91306</v>
      </c>
      <c r="E2074" s="11">
        <v>54243</v>
      </c>
      <c r="F2074" s="11">
        <v>37063</v>
      </c>
      <c r="G2074" s="11">
        <v>6981</v>
      </c>
      <c r="H2074" s="11">
        <v>2449</v>
      </c>
      <c r="I2074" s="11">
        <v>4.3899999999999997</v>
      </c>
      <c r="J2074" s="11">
        <v>2.61</v>
      </c>
      <c r="K2074" s="11">
        <v>1.78</v>
      </c>
      <c r="L2074" s="11">
        <v>1178</v>
      </c>
      <c r="M2074" s="1" t="s">
        <v>71</v>
      </c>
      <c r="N2074" s="1" t="s">
        <v>344</v>
      </c>
      <c r="O2074" s="1" t="s">
        <v>345</v>
      </c>
    </row>
    <row r="2075" spans="1:15" x14ac:dyDescent="0.2">
      <c r="A2075" s="1" t="s">
        <v>342</v>
      </c>
      <c r="B2075" s="1" t="s">
        <v>343</v>
      </c>
      <c r="C2075" s="4">
        <v>44232</v>
      </c>
      <c r="D2075" s="11">
        <v>96446</v>
      </c>
      <c r="E2075" s="11">
        <v>54559</v>
      </c>
      <c r="F2075" s="11">
        <v>41887</v>
      </c>
      <c r="G2075" s="11">
        <v>5140</v>
      </c>
      <c r="H2075" s="11">
        <v>2544</v>
      </c>
      <c r="I2075" s="11">
        <v>4.6399999999999997</v>
      </c>
      <c r="J2075" s="11">
        <v>2.62</v>
      </c>
      <c r="K2075" s="11">
        <v>2.0099999999999998</v>
      </c>
      <c r="L2075" s="11">
        <v>1224</v>
      </c>
      <c r="M2075" s="1" t="s">
        <v>71</v>
      </c>
      <c r="N2075" s="1" t="s">
        <v>344</v>
      </c>
      <c r="O2075" s="1" t="s">
        <v>345</v>
      </c>
    </row>
    <row r="2076" spans="1:15" x14ac:dyDescent="0.2">
      <c r="A2076" s="1" t="s">
        <v>342</v>
      </c>
      <c r="B2076" s="1" t="s">
        <v>343</v>
      </c>
      <c r="C2076" s="4">
        <v>44233</v>
      </c>
      <c r="D2076" s="11">
        <v>97038</v>
      </c>
      <c r="E2076" s="11">
        <v>54588</v>
      </c>
      <c r="F2076" s="11">
        <v>42450</v>
      </c>
      <c r="G2076" s="11">
        <v>592</v>
      </c>
      <c r="H2076" s="11">
        <v>2614</v>
      </c>
      <c r="I2076" s="11">
        <v>4.67</v>
      </c>
      <c r="J2076" s="11">
        <v>2.63</v>
      </c>
      <c r="K2076" s="11">
        <v>2.04</v>
      </c>
      <c r="L2076" s="11">
        <v>1257</v>
      </c>
      <c r="M2076" s="1" t="s">
        <v>71</v>
      </c>
      <c r="N2076" s="1" t="s">
        <v>344</v>
      </c>
      <c r="O2076" s="1" t="s">
        <v>345</v>
      </c>
    </row>
    <row r="2077" spans="1:15" x14ac:dyDescent="0.2">
      <c r="A2077" s="1" t="s">
        <v>346</v>
      </c>
      <c r="B2077" s="1" t="s">
        <v>347</v>
      </c>
      <c r="C2077" s="4">
        <v>44200</v>
      </c>
      <c r="D2077" s="11">
        <v>82834</v>
      </c>
      <c r="E2077" s="11">
        <v>82834</v>
      </c>
      <c r="F2077" s="11"/>
      <c r="G2077" s="11"/>
      <c r="H2077" s="11"/>
      <c r="I2077" s="11">
        <v>0.18</v>
      </c>
      <c r="J2077" s="11">
        <v>0.18</v>
      </c>
      <c r="K2077" s="11"/>
      <c r="L2077" s="11"/>
      <c r="M2077" s="1" t="s">
        <v>76</v>
      </c>
      <c r="N2077" s="1" t="s">
        <v>77</v>
      </c>
      <c r="O2077" s="1" t="s">
        <v>348</v>
      </c>
    </row>
    <row r="2078" spans="1:15" x14ac:dyDescent="0.2">
      <c r="A2078" s="1" t="s">
        <v>346</v>
      </c>
      <c r="B2078" s="1" t="s">
        <v>347</v>
      </c>
      <c r="C2078" s="4">
        <v>44201</v>
      </c>
      <c r="D2078" s="11">
        <v>139339</v>
      </c>
      <c r="E2078" s="11">
        <v>139339</v>
      </c>
      <c r="F2078" s="11"/>
      <c r="G2078" s="11">
        <v>56505</v>
      </c>
      <c r="H2078" s="11">
        <v>56505</v>
      </c>
      <c r="I2078" s="11">
        <v>0.3</v>
      </c>
      <c r="J2078" s="11">
        <v>0.3</v>
      </c>
      <c r="K2078" s="11"/>
      <c r="L2078" s="11">
        <v>1209</v>
      </c>
      <c r="M2078" s="1" t="s">
        <v>76</v>
      </c>
      <c r="N2078" s="1" t="s">
        <v>77</v>
      </c>
      <c r="O2078" s="1" t="s">
        <v>348</v>
      </c>
    </row>
    <row r="2079" spans="1:15" x14ac:dyDescent="0.2">
      <c r="A2079" s="1" t="s">
        <v>346</v>
      </c>
      <c r="B2079" s="1" t="s">
        <v>347</v>
      </c>
      <c r="C2079" s="4">
        <v>44202</v>
      </c>
      <c r="D2079" s="11"/>
      <c r="E2079" s="11"/>
      <c r="F2079" s="11"/>
      <c r="G2079" s="11"/>
      <c r="H2079" s="11">
        <v>45248</v>
      </c>
      <c r="I2079" s="11"/>
      <c r="J2079" s="11"/>
      <c r="K2079" s="11"/>
      <c r="L2079" s="11">
        <v>968</v>
      </c>
      <c r="M2079" s="1" t="s">
        <v>76</v>
      </c>
      <c r="N2079" s="1" t="s">
        <v>77</v>
      </c>
      <c r="O2079" s="1" t="s">
        <v>348</v>
      </c>
    </row>
    <row r="2080" spans="1:15" x14ac:dyDescent="0.2">
      <c r="A2080" s="1" t="s">
        <v>346</v>
      </c>
      <c r="B2080" s="1" t="s">
        <v>347</v>
      </c>
      <c r="C2080" s="4">
        <v>44203</v>
      </c>
      <c r="D2080" s="11">
        <v>207323</v>
      </c>
      <c r="E2080" s="11">
        <v>207323</v>
      </c>
      <c r="F2080" s="11"/>
      <c r="G2080" s="11"/>
      <c r="H2080" s="11">
        <v>41496</v>
      </c>
      <c r="I2080" s="11">
        <v>0.44</v>
      </c>
      <c r="J2080" s="11">
        <v>0.44</v>
      </c>
      <c r="K2080" s="11"/>
      <c r="L2080" s="11">
        <v>888</v>
      </c>
      <c r="M2080" s="1" t="s">
        <v>76</v>
      </c>
      <c r="N2080" s="1" t="s">
        <v>77</v>
      </c>
      <c r="O2080" s="1" t="s">
        <v>348</v>
      </c>
    </row>
    <row r="2081" spans="1:15" x14ac:dyDescent="0.2">
      <c r="A2081" s="1" t="s">
        <v>346</v>
      </c>
      <c r="B2081" s="1" t="s">
        <v>347</v>
      </c>
      <c r="C2081" s="4">
        <v>44204</v>
      </c>
      <c r="D2081" s="11">
        <v>277976</v>
      </c>
      <c r="E2081" s="11">
        <v>277976</v>
      </c>
      <c r="F2081" s="11"/>
      <c r="G2081" s="11">
        <v>70653</v>
      </c>
      <c r="H2081" s="11">
        <v>48786</v>
      </c>
      <c r="I2081" s="11">
        <v>0.59</v>
      </c>
      <c r="J2081" s="11">
        <v>0.59</v>
      </c>
      <c r="K2081" s="11"/>
      <c r="L2081" s="11">
        <v>1043</v>
      </c>
      <c r="M2081" s="1" t="s">
        <v>76</v>
      </c>
      <c r="N2081" s="1" t="s">
        <v>77</v>
      </c>
      <c r="O2081" s="1" t="s">
        <v>348</v>
      </c>
    </row>
    <row r="2082" spans="1:15" x14ac:dyDescent="0.2">
      <c r="A2082" s="1" t="s">
        <v>346</v>
      </c>
      <c r="B2082" s="1" t="s">
        <v>347</v>
      </c>
      <c r="C2082" s="4">
        <v>44205</v>
      </c>
      <c r="D2082" s="11"/>
      <c r="E2082" s="11"/>
      <c r="F2082" s="11"/>
      <c r="G2082" s="11"/>
      <c r="H2082" s="11">
        <v>47569</v>
      </c>
      <c r="I2082" s="11"/>
      <c r="J2082" s="11"/>
      <c r="K2082" s="11"/>
      <c r="L2082" s="11">
        <v>1017</v>
      </c>
      <c r="M2082" s="1" t="s">
        <v>76</v>
      </c>
      <c r="N2082" s="1" t="s">
        <v>77</v>
      </c>
      <c r="O2082" s="1" t="s">
        <v>348</v>
      </c>
    </row>
    <row r="2083" spans="1:15" x14ac:dyDescent="0.2">
      <c r="A2083" s="1" t="s">
        <v>346</v>
      </c>
      <c r="B2083" s="1" t="s">
        <v>347</v>
      </c>
      <c r="C2083" s="4">
        <v>44206</v>
      </c>
      <c r="D2083" s="11"/>
      <c r="E2083" s="11"/>
      <c r="F2083" s="11"/>
      <c r="G2083" s="11"/>
      <c r="H2083" s="11">
        <v>46759</v>
      </c>
      <c r="I2083" s="11"/>
      <c r="J2083" s="11"/>
      <c r="K2083" s="11"/>
      <c r="L2083" s="11">
        <v>1000</v>
      </c>
      <c r="M2083" s="1" t="s">
        <v>76</v>
      </c>
      <c r="N2083" s="1" t="s">
        <v>77</v>
      </c>
      <c r="O2083" s="1" t="s">
        <v>348</v>
      </c>
    </row>
    <row r="2084" spans="1:15" x14ac:dyDescent="0.2">
      <c r="A2084" s="1" t="s">
        <v>346</v>
      </c>
      <c r="B2084" s="1" t="s">
        <v>347</v>
      </c>
      <c r="C2084" s="4">
        <v>44207</v>
      </c>
      <c r="D2084" s="11">
        <v>406091</v>
      </c>
      <c r="E2084" s="11">
        <v>406091</v>
      </c>
      <c r="F2084" s="11"/>
      <c r="G2084" s="11"/>
      <c r="H2084" s="11">
        <v>46180</v>
      </c>
      <c r="I2084" s="11">
        <v>0.87</v>
      </c>
      <c r="J2084" s="11">
        <v>0.87</v>
      </c>
      <c r="K2084" s="11"/>
      <c r="L2084" s="11">
        <v>988</v>
      </c>
      <c r="M2084" s="1" t="s">
        <v>76</v>
      </c>
      <c r="N2084" s="1" t="s">
        <v>77</v>
      </c>
      <c r="O2084" s="1" t="s">
        <v>348</v>
      </c>
    </row>
    <row r="2085" spans="1:15" x14ac:dyDescent="0.2">
      <c r="A2085" s="1" t="s">
        <v>346</v>
      </c>
      <c r="B2085" s="1" t="s">
        <v>347</v>
      </c>
      <c r="C2085" s="4">
        <v>44208</v>
      </c>
      <c r="D2085" s="11">
        <v>488122</v>
      </c>
      <c r="E2085" s="11">
        <v>488122</v>
      </c>
      <c r="F2085" s="11"/>
      <c r="G2085" s="11">
        <v>82031</v>
      </c>
      <c r="H2085" s="11">
        <v>49826</v>
      </c>
      <c r="I2085" s="11">
        <v>1.04</v>
      </c>
      <c r="J2085" s="11">
        <v>1.04</v>
      </c>
      <c r="K2085" s="11"/>
      <c r="L2085" s="11">
        <v>1066</v>
      </c>
      <c r="M2085" s="1" t="s">
        <v>76</v>
      </c>
      <c r="N2085" s="1" t="s">
        <v>77</v>
      </c>
      <c r="O2085" s="1" t="s">
        <v>348</v>
      </c>
    </row>
    <row r="2086" spans="1:15" x14ac:dyDescent="0.2">
      <c r="A2086" s="1" t="s">
        <v>346</v>
      </c>
      <c r="B2086" s="1" t="s">
        <v>347</v>
      </c>
      <c r="C2086" s="4">
        <v>44209</v>
      </c>
      <c r="D2086" s="11">
        <v>581638</v>
      </c>
      <c r="E2086" s="11">
        <v>581638</v>
      </c>
      <c r="F2086" s="11"/>
      <c r="G2086" s="11">
        <v>93516</v>
      </c>
      <c r="H2086" s="11">
        <v>58330</v>
      </c>
      <c r="I2086" s="11">
        <v>1.24</v>
      </c>
      <c r="J2086" s="11">
        <v>1.24</v>
      </c>
      <c r="K2086" s="11"/>
      <c r="L2086" s="11">
        <v>1248</v>
      </c>
      <c r="M2086" s="1" t="s">
        <v>76</v>
      </c>
      <c r="N2086" s="1" t="s">
        <v>77</v>
      </c>
      <c r="O2086" s="1" t="s">
        <v>348</v>
      </c>
    </row>
    <row r="2087" spans="1:15" x14ac:dyDescent="0.2">
      <c r="A2087" s="1" t="s">
        <v>346</v>
      </c>
      <c r="B2087" s="1" t="s">
        <v>347</v>
      </c>
      <c r="C2087" s="4">
        <v>44210</v>
      </c>
      <c r="D2087" s="11">
        <v>676186</v>
      </c>
      <c r="E2087" s="11">
        <v>676186</v>
      </c>
      <c r="F2087" s="11"/>
      <c r="G2087" s="11">
        <v>94548</v>
      </c>
      <c r="H2087" s="11">
        <v>66980</v>
      </c>
      <c r="I2087" s="11">
        <v>1.45</v>
      </c>
      <c r="J2087" s="11">
        <v>1.45</v>
      </c>
      <c r="K2087" s="11"/>
      <c r="L2087" s="11">
        <v>1433</v>
      </c>
      <c r="M2087" s="1" t="s">
        <v>76</v>
      </c>
      <c r="N2087" s="1" t="s">
        <v>77</v>
      </c>
      <c r="O2087" s="1" t="s">
        <v>348</v>
      </c>
    </row>
    <row r="2088" spans="1:15" x14ac:dyDescent="0.2">
      <c r="A2088" s="1" t="s">
        <v>346</v>
      </c>
      <c r="B2088" s="1" t="s">
        <v>347</v>
      </c>
      <c r="C2088" s="4">
        <v>44211</v>
      </c>
      <c r="D2088" s="11">
        <v>768950</v>
      </c>
      <c r="E2088" s="11">
        <v>768950</v>
      </c>
      <c r="F2088" s="11"/>
      <c r="G2088" s="11">
        <v>92764</v>
      </c>
      <c r="H2088" s="11">
        <v>70139</v>
      </c>
      <c r="I2088" s="11">
        <v>1.64</v>
      </c>
      <c r="J2088" s="11">
        <v>1.64</v>
      </c>
      <c r="K2088" s="11"/>
      <c r="L2088" s="11">
        <v>1500</v>
      </c>
      <c r="M2088" s="1" t="s">
        <v>76</v>
      </c>
      <c r="N2088" s="1" t="s">
        <v>77</v>
      </c>
      <c r="O2088" s="1" t="s">
        <v>348</v>
      </c>
    </row>
    <row r="2089" spans="1:15" x14ac:dyDescent="0.2">
      <c r="A2089" s="1" t="s">
        <v>346</v>
      </c>
      <c r="B2089" s="1" t="s">
        <v>347</v>
      </c>
      <c r="C2089" s="4">
        <v>44212</v>
      </c>
      <c r="D2089" s="11"/>
      <c r="E2089" s="11"/>
      <c r="F2089" s="11"/>
      <c r="G2089" s="11"/>
      <c r="H2089" s="11">
        <v>70181</v>
      </c>
      <c r="I2089" s="11"/>
      <c r="J2089" s="11"/>
      <c r="K2089" s="11"/>
      <c r="L2089" s="11">
        <v>1501</v>
      </c>
      <c r="M2089" s="1" t="s">
        <v>76</v>
      </c>
      <c r="N2089" s="1" t="s">
        <v>77</v>
      </c>
      <c r="O2089" s="1" t="s">
        <v>348</v>
      </c>
    </row>
    <row r="2090" spans="1:15" x14ac:dyDescent="0.2">
      <c r="A2090" s="1" t="s">
        <v>346</v>
      </c>
      <c r="B2090" s="1" t="s">
        <v>347</v>
      </c>
      <c r="C2090" s="4">
        <v>44213</v>
      </c>
      <c r="D2090" s="11"/>
      <c r="E2090" s="11"/>
      <c r="F2090" s="11"/>
      <c r="G2090" s="11"/>
      <c r="H2090" s="11">
        <v>70223</v>
      </c>
      <c r="I2090" s="11"/>
      <c r="J2090" s="11"/>
      <c r="K2090" s="11"/>
      <c r="L2090" s="11">
        <v>1502</v>
      </c>
      <c r="M2090" s="1" t="s">
        <v>76</v>
      </c>
      <c r="N2090" s="1" t="s">
        <v>77</v>
      </c>
      <c r="O2090" s="1" t="s">
        <v>348</v>
      </c>
    </row>
    <row r="2091" spans="1:15" x14ac:dyDescent="0.2">
      <c r="A2091" s="1" t="s">
        <v>346</v>
      </c>
      <c r="B2091" s="1" t="s">
        <v>347</v>
      </c>
      <c r="C2091" s="4">
        <v>44214</v>
      </c>
      <c r="D2091" s="11">
        <v>897942</v>
      </c>
      <c r="E2091" s="11">
        <v>895627</v>
      </c>
      <c r="F2091" s="11">
        <v>2315</v>
      </c>
      <c r="G2091" s="11"/>
      <c r="H2091" s="11">
        <v>70264</v>
      </c>
      <c r="I2091" s="11">
        <v>1.92</v>
      </c>
      <c r="J2091" s="11">
        <v>1.92</v>
      </c>
      <c r="K2091" s="11">
        <v>0</v>
      </c>
      <c r="L2091" s="11">
        <v>1503</v>
      </c>
      <c r="M2091" s="1" t="s">
        <v>76</v>
      </c>
      <c r="N2091" s="1" t="s">
        <v>77</v>
      </c>
      <c r="O2091" s="1" t="s">
        <v>348</v>
      </c>
    </row>
    <row r="2092" spans="1:15" x14ac:dyDescent="0.2">
      <c r="A2092" s="1" t="s">
        <v>346</v>
      </c>
      <c r="B2092" s="1" t="s">
        <v>347</v>
      </c>
      <c r="C2092" s="4">
        <v>44215</v>
      </c>
      <c r="D2092" s="11">
        <v>966097</v>
      </c>
      <c r="E2092" s="11">
        <v>956756</v>
      </c>
      <c r="F2092" s="11">
        <v>9341</v>
      </c>
      <c r="G2092" s="11">
        <v>68155</v>
      </c>
      <c r="H2092" s="11">
        <v>68282</v>
      </c>
      <c r="I2092" s="11">
        <v>2.0699999999999998</v>
      </c>
      <c r="J2092" s="11">
        <v>2.0499999999999998</v>
      </c>
      <c r="K2092" s="11">
        <v>0.02</v>
      </c>
      <c r="L2092" s="11">
        <v>1460</v>
      </c>
      <c r="M2092" s="1" t="s">
        <v>76</v>
      </c>
      <c r="N2092" s="1" t="s">
        <v>77</v>
      </c>
      <c r="O2092" s="1" t="s">
        <v>348</v>
      </c>
    </row>
    <row r="2093" spans="1:15" x14ac:dyDescent="0.2">
      <c r="A2093" s="1" t="s">
        <v>346</v>
      </c>
      <c r="B2093" s="1" t="s">
        <v>347</v>
      </c>
      <c r="C2093" s="4">
        <v>44216</v>
      </c>
      <c r="D2093" s="11">
        <v>1025937</v>
      </c>
      <c r="E2093" s="11">
        <v>1010295</v>
      </c>
      <c r="F2093" s="11">
        <v>15642</v>
      </c>
      <c r="G2093" s="11">
        <v>59840</v>
      </c>
      <c r="H2093" s="11">
        <v>63471</v>
      </c>
      <c r="I2093" s="11">
        <v>2.19</v>
      </c>
      <c r="J2093" s="11">
        <v>2.16</v>
      </c>
      <c r="K2093" s="11">
        <v>0.03</v>
      </c>
      <c r="L2093" s="11">
        <v>1358</v>
      </c>
      <c r="M2093" s="1" t="s">
        <v>76</v>
      </c>
      <c r="N2093" s="1" t="s">
        <v>77</v>
      </c>
      <c r="O2093" s="1" t="s">
        <v>348</v>
      </c>
    </row>
    <row r="2094" spans="1:15" x14ac:dyDescent="0.2">
      <c r="A2094" s="1" t="s">
        <v>346</v>
      </c>
      <c r="B2094" s="1" t="s">
        <v>347</v>
      </c>
      <c r="C2094" s="4">
        <v>44217</v>
      </c>
      <c r="D2094" s="11">
        <v>1103301</v>
      </c>
      <c r="E2094" s="11">
        <v>1054245</v>
      </c>
      <c r="F2094" s="11">
        <v>49056</v>
      </c>
      <c r="G2094" s="11">
        <v>77364</v>
      </c>
      <c r="H2094" s="11">
        <v>61016</v>
      </c>
      <c r="I2094" s="11">
        <v>2.36</v>
      </c>
      <c r="J2094" s="11">
        <v>2.25</v>
      </c>
      <c r="K2094" s="11">
        <v>0.1</v>
      </c>
      <c r="L2094" s="11">
        <v>1305</v>
      </c>
      <c r="M2094" s="1" t="s">
        <v>76</v>
      </c>
      <c r="N2094" s="1" t="s">
        <v>77</v>
      </c>
      <c r="O2094" s="1" t="s">
        <v>348</v>
      </c>
    </row>
    <row r="2095" spans="1:15" x14ac:dyDescent="0.2">
      <c r="A2095" s="1" t="s">
        <v>346</v>
      </c>
      <c r="B2095" s="1" t="s">
        <v>347</v>
      </c>
      <c r="C2095" s="4">
        <v>44218</v>
      </c>
      <c r="D2095" s="11">
        <v>1165825</v>
      </c>
      <c r="E2095" s="11">
        <v>1097369</v>
      </c>
      <c r="F2095" s="11">
        <v>68456</v>
      </c>
      <c r="G2095" s="11">
        <v>62524</v>
      </c>
      <c r="H2095" s="11">
        <v>56696</v>
      </c>
      <c r="I2095" s="11">
        <v>2.4900000000000002</v>
      </c>
      <c r="J2095" s="11">
        <v>2.35</v>
      </c>
      <c r="K2095" s="11">
        <v>0.15</v>
      </c>
      <c r="L2095" s="11">
        <v>1213</v>
      </c>
      <c r="M2095" s="1" t="s">
        <v>76</v>
      </c>
      <c r="N2095" s="1" t="s">
        <v>77</v>
      </c>
      <c r="O2095" s="1" t="s">
        <v>348</v>
      </c>
    </row>
    <row r="2096" spans="1:15" x14ac:dyDescent="0.2">
      <c r="A2096" s="1" t="s">
        <v>346</v>
      </c>
      <c r="B2096" s="1" t="s">
        <v>347</v>
      </c>
      <c r="C2096" s="4">
        <v>44219</v>
      </c>
      <c r="D2096" s="11"/>
      <c r="E2096" s="11"/>
      <c r="F2096" s="11"/>
      <c r="G2096" s="11"/>
      <c r="H2096" s="11">
        <v>55680</v>
      </c>
      <c r="I2096" s="11"/>
      <c r="J2096" s="11"/>
      <c r="K2096" s="11"/>
      <c r="L2096" s="11">
        <v>1191</v>
      </c>
      <c r="M2096" s="1" t="s">
        <v>76</v>
      </c>
      <c r="N2096" s="1" t="s">
        <v>77</v>
      </c>
      <c r="O2096" s="1" t="s">
        <v>348</v>
      </c>
    </row>
    <row r="2097" spans="1:15" x14ac:dyDescent="0.2">
      <c r="A2097" s="1" t="s">
        <v>346</v>
      </c>
      <c r="B2097" s="1" t="s">
        <v>347</v>
      </c>
      <c r="C2097" s="4">
        <v>44220</v>
      </c>
      <c r="D2097" s="11">
        <v>1237593</v>
      </c>
      <c r="E2097" s="11">
        <v>1148895</v>
      </c>
      <c r="F2097" s="11">
        <v>88698</v>
      </c>
      <c r="G2097" s="11"/>
      <c r="H2097" s="11">
        <v>54664</v>
      </c>
      <c r="I2097" s="11">
        <v>2.65</v>
      </c>
      <c r="J2097" s="11">
        <v>2.46</v>
      </c>
      <c r="K2097" s="11">
        <v>0.19</v>
      </c>
      <c r="L2097" s="11">
        <v>1169</v>
      </c>
      <c r="M2097" s="1" t="s">
        <v>76</v>
      </c>
      <c r="N2097" s="1" t="s">
        <v>77</v>
      </c>
      <c r="O2097" s="1" t="s">
        <v>348</v>
      </c>
    </row>
    <row r="2098" spans="1:15" x14ac:dyDescent="0.2">
      <c r="A2098" s="1" t="s">
        <v>346</v>
      </c>
      <c r="B2098" s="1" t="s">
        <v>347</v>
      </c>
      <c r="C2098" s="4">
        <v>44221</v>
      </c>
      <c r="D2098" s="11">
        <v>1291216</v>
      </c>
      <c r="E2098" s="11">
        <v>1167519</v>
      </c>
      <c r="F2098" s="11">
        <v>123697</v>
      </c>
      <c r="G2098" s="11">
        <v>53623</v>
      </c>
      <c r="H2098" s="11">
        <v>56182</v>
      </c>
      <c r="I2098" s="11">
        <v>2.76</v>
      </c>
      <c r="J2098" s="11">
        <v>2.5</v>
      </c>
      <c r="K2098" s="11">
        <v>0.26</v>
      </c>
      <c r="L2098" s="11">
        <v>1202</v>
      </c>
      <c r="M2098" s="1" t="s">
        <v>76</v>
      </c>
      <c r="N2098" s="1" t="s">
        <v>77</v>
      </c>
      <c r="O2098" s="1" t="s">
        <v>348</v>
      </c>
    </row>
    <row r="2099" spans="1:15" x14ac:dyDescent="0.2">
      <c r="A2099" s="1" t="s">
        <v>346</v>
      </c>
      <c r="B2099" s="1" t="s">
        <v>347</v>
      </c>
      <c r="C2099" s="4">
        <v>44222</v>
      </c>
      <c r="D2099" s="11">
        <v>1356461</v>
      </c>
      <c r="E2099" s="11">
        <v>1183395</v>
      </c>
      <c r="F2099" s="11">
        <v>173066</v>
      </c>
      <c r="G2099" s="11">
        <v>65245</v>
      </c>
      <c r="H2099" s="11">
        <v>55766</v>
      </c>
      <c r="I2099" s="11">
        <v>2.9</v>
      </c>
      <c r="J2099" s="11">
        <v>2.5299999999999998</v>
      </c>
      <c r="K2099" s="11">
        <v>0.37</v>
      </c>
      <c r="L2099" s="11">
        <v>1193</v>
      </c>
      <c r="M2099" s="1" t="s">
        <v>76</v>
      </c>
      <c r="N2099" s="1" t="s">
        <v>77</v>
      </c>
      <c r="O2099" s="1" t="s">
        <v>348</v>
      </c>
    </row>
    <row r="2100" spans="1:15" x14ac:dyDescent="0.2">
      <c r="A2100" s="1" t="s">
        <v>346</v>
      </c>
      <c r="B2100" s="1" t="s">
        <v>347</v>
      </c>
      <c r="C2100" s="4">
        <v>44223</v>
      </c>
      <c r="D2100" s="11">
        <v>1395618</v>
      </c>
      <c r="E2100" s="11">
        <v>1202859</v>
      </c>
      <c r="F2100" s="11">
        <v>192759</v>
      </c>
      <c r="G2100" s="11">
        <v>39157</v>
      </c>
      <c r="H2100" s="11">
        <v>52812</v>
      </c>
      <c r="I2100" s="11">
        <v>2.98</v>
      </c>
      <c r="J2100" s="11">
        <v>2.57</v>
      </c>
      <c r="K2100" s="11">
        <v>0.41</v>
      </c>
      <c r="L2100" s="11">
        <v>1130</v>
      </c>
      <c r="M2100" s="1" t="s">
        <v>76</v>
      </c>
      <c r="N2100" s="1" t="s">
        <v>77</v>
      </c>
      <c r="O2100" s="1" t="s">
        <v>348</v>
      </c>
    </row>
    <row r="2101" spans="1:15" x14ac:dyDescent="0.2">
      <c r="A2101" s="1" t="s">
        <v>346</v>
      </c>
      <c r="B2101" s="1" t="s">
        <v>347</v>
      </c>
      <c r="C2101" s="4">
        <v>44224</v>
      </c>
      <c r="D2101" s="11">
        <v>1474189</v>
      </c>
      <c r="E2101" s="11">
        <v>1222323</v>
      </c>
      <c r="F2101" s="11">
        <v>251866</v>
      </c>
      <c r="G2101" s="11">
        <v>78571</v>
      </c>
      <c r="H2101" s="11">
        <v>52984</v>
      </c>
      <c r="I2101" s="11">
        <v>3.15</v>
      </c>
      <c r="J2101" s="11">
        <v>2.61</v>
      </c>
      <c r="K2101" s="11">
        <v>0.54</v>
      </c>
      <c r="L2101" s="11">
        <v>1133</v>
      </c>
      <c r="M2101" s="1" t="s">
        <v>76</v>
      </c>
      <c r="N2101" s="1" t="s">
        <v>77</v>
      </c>
      <c r="O2101" s="1" t="s">
        <v>348</v>
      </c>
    </row>
    <row r="2102" spans="1:15" x14ac:dyDescent="0.2">
      <c r="A2102" s="1" t="s">
        <v>346</v>
      </c>
      <c r="B2102" s="1" t="s">
        <v>347</v>
      </c>
      <c r="C2102" s="4">
        <v>44225</v>
      </c>
      <c r="D2102" s="11"/>
      <c r="E2102" s="11"/>
      <c r="F2102" s="11"/>
      <c r="G2102" s="11"/>
      <c r="H2102" s="11">
        <v>50484</v>
      </c>
      <c r="I2102" s="11"/>
      <c r="J2102" s="11"/>
      <c r="K2102" s="11"/>
      <c r="L2102" s="11">
        <v>1080</v>
      </c>
      <c r="M2102" s="1" t="s">
        <v>76</v>
      </c>
      <c r="N2102" s="1" t="s">
        <v>77</v>
      </c>
      <c r="O2102" s="1" t="s">
        <v>348</v>
      </c>
    </row>
    <row r="2103" spans="1:15" x14ac:dyDescent="0.2">
      <c r="A2103" s="1" t="s">
        <v>346</v>
      </c>
      <c r="B2103" s="1" t="s">
        <v>347</v>
      </c>
      <c r="C2103" s="4">
        <v>44226</v>
      </c>
      <c r="D2103" s="11"/>
      <c r="E2103" s="11"/>
      <c r="F2103" s="11"/>
      <c r="G2103" s="11"/>
      <c r="H2103" s="11">
        <v>51790</v>
      </c>
      <c r="I2103" s="11"/>
      <c r="J2103" s="11"/>
      <c r="K2103" s="11"/>
      <c r="L2103" s="11">
        <v>1108</v>
      </c>
      <c r="M2103" s="1" t="s">
        <v>76</v>
      </c>
      <c r="N2103" s="1" t="s">
        <v>77</v>
      </c>
      <c r="O2103" s="1" t="s">
        <v>348</v>
      </c>
    </row>
    <row r="2104" spans="1:15" x14ac:dyDescent="0.2">
      <c r="A2104" s="1" t="s">
        <v>346</v>
      </c>
      <c r="B2104" s="1" t="s">
        <v>347</v>
      </c>
      <c r="C2104" s="4">
        <v>44227</v>
      </c>
      <c r="D2104" s="11">
        <v>1609261</v>
      </c>
      <c r="E2104" s="11">
        <v>1251369</v>
      </c>
      <c r="F2104" s="11">
        <v>357892</v>
      </c>
      <c r="G2104" s="11"/>
      <c r="H2104" s="11">
        <v>53095</v>
      </c>
      <c r="I2104" s="11">
        <v>3.44</v>
      </c>
      <c r="J2104" s="11">
        <v>2.68</v>
      </c>
      <c r="K2104" s="11">
        <v>0.77</v>
      </c>
      <c r="L2104" s="11">
        <v>1136</v>
      </c>
      <c r="M2104" s="1" t="s">
        <v>76</v>
      </c>
      <c r="N2104" s="1" t="s">
        <v>77</v>
      </c>
      <c r="O2104" s="1" t="s">
        <v>348</v>
      </c>
    </row>
    <row r="2105" spans="1:15" x14ac:dyDescent="0.2">
      <c r="A2105" s="1" t="s">
        <v>346</v>
      </c>
      <c r="B2105" s="1" t="s">
        <v>347</v>
      </c>
      <c r="C2105" s="4">
        <v>44228</v>
      </c>
      <c r="D2105" s="11">
        <v>1673054</v>
      </c>
      <c r="E2105" s="11">
        <v>1254535</v>
      </c>
      <c r="F2105" s="11">
        <v>418519</v>
      </c>
      <c r="G2105" s="11">
        <v>63793</v>
      </c>
      <c r="H2105" s="11">
        <v>54548</v>
      </c>
      <c r="I2105" s="11">
        <v>3.58</v>
      </c>
      <c r="J2105" s="11">
        <v>2.68</v>
      </c>
      <c r="K2105" s="11">
        <v>0.9</v>
      </c>
      <c r="L2105" s="11">
        <v>1167</v>
      </c>
      <c r="M2105" s="1" t="s">
        <v>76</v>
      </c>
      <c r="N2105" s="1" t="s">
        <v>77</v>
      </c>
      <c r="O2105" s="1" t="s">
        <v>348</v>
      </c>
    </row>
    <row r="2106" spans="1:15" x14ac:dyDescent="0.2">
      <c r="A2106" s="1" t="s">
        <v>346</v>
      </c>
      <c r="B2106" s="1" t="s">
        <v>347</v>
      </c>
      <c r="C2106" s="4">
        <v>44229</v>
      </c>
      <c r="D2106" s="11">
        <v>1764778</v>
      </c>
      <c r="E2106" s="11">
        <v>1265800</v>
      </c>
      <c r="F2106" s="11">
        <v>498978</v>
      </c>
      <c r="G2106" s="11">
        <v>91724</v>
      </c>
      <c r="H2106" s="11">
        <v>58331</v>
      </c>
      <c r="I2106" s="11">
        <v>3.77</v>
      </c>
      <c r="J2106" s="11">
        <v>2.71</v>
      </c>
      <c r="K2106" s="11">
        <v>1.07</v>
      </c>
      <c r="L2106" s="11">
        <v>1248</v>
      </c>
      <c r="M2106" s="1" t="s">
        <v>76</v>
      </c>
      <c r="N2106" s="1" t="s">
        <v>77</v>
      </c>
      <c r="O2106" s="1" t="s">
        <v>348</v>
      </c>
    </row>
    <row r="2107" spans="1:15" x14ac:dyDescent="0.2">
      <c r="A2107" s="1" t="s">
        <v>346</v>
      </c>
      <c r="B2107" s="1" t="s">
        <v>347</v>
      </c>
      <c r="C2107" s="4">
        <v>44230</v>
      </c>
      <c r="D2107" s="11">
        <v>1865342</v>
      </c>
      <c r="E2107" s="11">
        <v>1279220</v>
      </c>
      <c r="F2107" s="11">
        <v>586122</v>
      </c>
      <c r="G2107" s="11">
        <v>100564</v>
      </c>
      <c r="H2107" s="11">
        <v>67103</v>
      </c>
      <c r="I2107" s="11">
        <v>3.99</v>
      </c>
      <c r="J2107" s="11">
        <v>2.74</v>
      </c>
      <c r="K2107" s="11">
        <v>1.25</v>
      </c>
      <c r="L2107" s="11">
        <v>1435</v>
      </c>
      <c r="M2107" s="1" t="s">
        <v>76</v>
      </c>
      <c r="N2107" s="1" t="s">
        <v>77</v>
      </c>
      <c r="O2107" s="1" t="s">
        <v>348</v>
      </c>
    </row>
    <row r="2108" spans="1:15" x14ac:dyDescent="0.2">
      <c r="A2108" s="1" t="s">
        <v>346</v>
      </c>
      <c r="B2108" s="1" t="s">
        <v>347</v>
      </c>
      <c r="C2108" s="4">
        <v>44231</v>
      </c>
      <c r="D2108" s="11">
        <v>1988160</v>
      </c>
      <c r="E2108" s="11">
        <v>1305251</v>
      </c>
      <c r="F2108" s="11">
        <v>682909</v>
      </c>
      <c r="G2108" s="11">
        <v>122818</v>
      </c>
      <c r="H2108" s="11">
        <v>73424</v>
      </c>
      <c r="I2108" s="11">
        <v>4.25</v>
      </c>
      <c r="J2108" s="11">
        <v>2.79</v>
      </c>
      <c r="K2108" s="11">
        <v>1.46</v>
      </c>
      <c r="L2108" s="11">
        <v>1570</v>
      </c>
      <c r="M2108" s="1" t="s">
        <v>76</v>
      </c>
      <c r="N2108" s="1" t="s">
        <v>77</v>
      </c>
      <c r="O2108" s="1" t="s">
        <v>348</v>
      </c>
    </row>
    <row r="2109" spans="1:15" x14ac:dyDescent="0.2">
      <c r="A2109" s="1" t="s">
        <v>349</v>
      </c>
      <c r="B2109" s="1" t="s">
        <v>350</v>
      </c>
      <c r="C2109" s="4">
        <v>44224</v>
      </c>
      <c r="D2109" s="11">
        <v>0</v>
      </c>
      <c r="E2109" s="11"/>
      <c r="F2109" s="11"/>
      <c r="G2109" s="11"/>
      <c r="H2109" s="11"/>
      <c r="I2109" s="11">
        <v>0</v>
      </c>
      <c r="J2109" s="11"/>
      <c r="K2109" s="11"/>
      <c r="L2109" s="11"/>
      <c r="M2109" s="1" t="s">
        <v>75</v>
      </c>
      <c r="N2109" s="1" t="s">
        <v>77</v>
      </c>
      <c r="O2109" s="1" t="s">
        <v>351</v>
      </c>
    </row>
    <row r="2110" spans="1:15" x14ac:dyDescent="0.2">
      <c r="A2110" s="1" t="s">
        <v>349</v>
      </c>
      <c r="B2110" s="1" t="s">
        <v>350</v>
      </c>
      <c r="C2110" s="4">
        <v>44225</v>
      </c>
      <c r="D2110" s="11">
        <v>5286</v>
      </c>
      <c r="E2110" s="11"/>
      <c r="F2110" s="11"/>
      <c r="G2110" s="11">
        <v>5286</v>
      </c>
      <c r="H2110" s="11">
        <v>5286</v>
      </c>
      <c r="I2110" s="11">
        <v>0.02</v>
      </c>
      <c r="J2110" s="11"/>
      <c r="K2110" s="11"/>
      <c r="L2110" s="11">
        <v>247</v>
      </c>
      <c r="M2110" s="1" t="s">
        <v>75</v>
      </c>
      <c r="N2110" s="1" t="s">
        <v>77</v>
      </c>
      <c r="O2110" s="1" t="s">
        <v>351</v>
      </c>
    </row>
    <row r="2111" spans="1:15" x14ac:dyDescent="0.2">
      <c r="A2111" s="1" t="s">
        <v>349</v>
      </c>
      <c r="B2111" s="1" t="s">
        <v>350</v>
      </c>
      <c r="C2111" s="4">
        <v>44226</v>
      </c>
      <c r="D2111" s="11">
        <v>37825</v>
      </c>
      <c r="E2111" s="11"/>
      <c r="F2111" s="11"/>
      <c r="G2111" s="11">
        <v>32539</v>
      </c>
      <c r="H2111" s="11">
        <v>18912</v>
      </c>
      <c r="I2111" s="11">
        <v>0.18</v>
      </c>
      <c r="J2111" s="11"/>
      <c r="K2111" s="11"/>
      <c r="L2111" s="11">
        <v>883</v>
      </c>
      <c r="M2111" s="1" t="s">
        <v>75</v>
      </c>
      <c r="N2111" s="1" t="s">
        <v>77</v>
      </c>
      <c r="O2111" s="1" t="s">
        <v>351</v>
      </c>
    </row>
    <row r="2112" spans="1:15" x14ac:dyDescent="0.2">
      <c r="A2112" s="1" t="s">
        <v>349</v>
      </c>
      <c r="B2112" s="1" t="s">
        <v>350</v>
      </c>
      <c r="C2112" s="4">
        <v>44227</v>
      </c>
      <c r="D2112" s="11">
        <v>59154</v>
      </c>
      <c r="E2112" s="11"/>
      <c r="F2112" s="11"/>
      <c r="G2112" s="11">
        <v>21329</v>
      </c>
      <c r="H2112" s="11">
        <v>19718</v>
      </c>
      <c r="I2112" s="11">
        <v>0.28000000000000003</v>
      </c>
      <c r="J2112" s="11"/>
      <c r="K2112" s="11"/>
      <c r="L2112" s="11">
        <v>921</v>
      </c>
      <c r="M2112" s="1" t="s">
        <v>75</v>
      </c>
      <c r="N2112" s="1" t="s">
        <v>77</v>
      </c>
      <c r="O2112" s="1" t="s">
        <v>351</v>
      </c>
    </row>
    <row r="2113" spans="1:15" x14ac:dyDescent="0.2">
      <c r="A2113" s="1" t="s">
        <v>349</v>
      </c>
      <c r="B2113" s="1" t="s">
        <v>350</v>
      </c>
      <c r="C2113" s="4">
        <v>44228</v>
      </c>
      <c r="D2113" s="11">
        <v>95550</v>
      </c>
      <c r="E2113" s="11"/>
      <c r="F2113" s="11"/>
      <c r="G2113" s="11">
        <v>36396</v>
      </c>
      <c r="H2113" s="11">
        <v>23888</v>
      </c>
      <c r="I2113" s="11">
        <v>0.45</v>
      </c>
      <c r="J2113" s="11"/>
      <c r="K2113" s="11"/>
      <c r="L2113" s="11">
        <v>1116</v>
      </c>
      <c r="M2113" s="1" t="s">
        <v>75</v>
      </c>
      <c r="N2113" s="1" t="s">
        <v>77</v>
      </c>
      <c r="O2113" s="1" t="s">
        <v>351</v>
      </c>
    </row>
    <row r="2114" spans="1:15" x14ac:dyDescent="0.2">
      <c r="A2114" s="1" t="s">
        <v>349</v>
      </c>
      <c r="B2114" s="1" t="s">
        <v>350</v>
      </c>
      <c r="C2114" s="4">
        <v>44229</v>
      </c>
      <c r="D2114" s="11">
        <v>118767</v>
      </c>
      <c r="E2114" s="11"/>
      <c r="F2114" s="11"/>
      <c r="G2114" s="11">
        <v>23217</v>
      </c>
      <c r="H2114" s="11">
        <v>23753</v>
      </c>
      <c r="I2114" s="11">
        <v>0.55000000000000004</v>
      </c>
      <c r="J2114" s="11"/>
      <c r="K2114" s="11"/>
      <c r="L2114" s="11">
        <v>1109</v>
      </c>
      <c r="M2114" s="1" t="s">
        <v>75</v>
      </c>
      <c r="N2114" s="1" t="s">
        <v>77</v>
      </c>
      <c r="O2114" s="1" t="s">
        <v>351</v>
      </c>
    </row>
    <row r="2115" spans="1:15" x14ac:dyDescent="0.2">
      <c r="A2115" s="1" t="s">
        <v>349</v>
      </c>
      <c r="B2115" s="1" t="s">
        <v>350</v>
      </c>
      <c r="C2115" s="4">
        <v>44230</v>
      </c>
      <c r="D2115" s="11">
        <v>139914</v>
      </c>
      <c r="E2115" s="11"/>
      <c r="F2115" s="11"/>
      <c r="G2115" s="11">
        <v>21147</v>
      </c>
      <c r="H2115" s="11">
        <v>23319</v>
      </c>
      <c r="I2115" s="11">
        <v>0.65</v>
      </c>
      <c r="J2115" s="11"/>
      <c r="K2115" s="11"/>
      <c r="L2115" s="11">
        <v>1089</v>
      </c>
      <c r="M2115" s="1" t="s">
        <v>75</v>
      </c>
      <c r="N2115" s="1" t="s">
        <v>77</v>
      </c>
      <c r="O2115" s="1" t="s">
        <v>351</v>
      </c>
    </row>
    <row r="2116" spans="1:15" x14ac:dyDescent="0.2">
      <c r="A2116" s="1" t="s">
        <v>349</v>
      </c>
      <c r="B2116" s="1" t="s">
        <v>350</v>
      </c>
      <c r="C2116" s="4">
        <v>44231</v>
      </c>
      <c r="D2116" s="11">
        <v>146327</v>
      </c>
      <c r="E2116" s="11"/>
      <c r="F2116" s="11"/>
      <c r="G2116" s="11">
        <v>6413</v>
      </c>
      <c r="H2116" s="11">
        <v>20904</v>
      </c>
      <c r="I2116" s="11">
        <v>0.68</v>
      </c>
      <c r="J2116" s="11"/>
      <c r="K2116" s="11"/>
      <c r="L2116" s="11">
        <v>976</v>
      </c>
      <c r="M2116" s="1" t="s">
        <v>75</v>
      </c>
      <c r="N2116" s="1" t="s">
        <v>77</v>
      </c>
      <c r="O2116" s="1" t="s">
        <v>351</v>
      </c>
    </row>
    <row r="2117" spans="1:15" x14ac:dyDescent="0.2">
      <c r="A2117" s="1" t="s">
        <v>349</v>
      </c>
      <c r="B2117" s="1" t="s">
        <v>350</v>
      </c>
      <c r="C2117" s="4">
        <v>44232</v>
      </c>
      <c r="D2117" s="11">
        <v>156310</v>
      </c>
      <c r="E2117" s="11"/>
      <c r="F2117" s="11"/>
      <c r="G2117" s="11">
        <v>9983</v>
      </c>
      <c r="H2117" s="11">
        <v>21575</v>
      </c>
      <c r="I2117" s="11">
        <v>0.73</v>
      </c>
      <c r="J2117" s="11"/>
      <c r="K2117" s="11"/>
      <c r="L2117" s="11">
        <v>1008</v>
      </c>
      <c r="M2117" s="1" t="s">
        <v>75</v>
      </c>
      <c r="N2117" s="1" t="s">
        <v>77</v>
      </c>
      <c r="O2117" s="1" t="s">
        <v>351</v>
      </c>
    </row>
    <row r="2118" spans="1:15" x14ac:dyDescent="0.2">
      <c r="A2118" s="1" t="s">
        <v>349</v>
      </c>
      <c r="B2118" s="1" t="s">
        <v>350</v>
      </c>
      <c r="C2118" s="4">
        <v>44233</v>
      </c>
      <c r="D2118" s="11">
        <v>160148</v>
      </c>
      <c r="E2118" s="11"/>
      <c r="F2118" s="11"/>
      <c r="G2118" s="11">
        <v>3838</v>
      </c>
      <c r="H2118" s="11">
        <v>17475</v>
      </c>
      <c r="I2118" s="11">
        <v>0.75</v>
      </c>
      <c r="J2118" s="11"/>
      <c r="K2118" s="11"/>
      <c r="L2118" s="11">
        <v>816</v>
      </c>
      <c r="M2118" s="1" t="s">
        <v>75</v>
      </c>
      <c r="N2118" s="1" t="s">
        <v>77</v>
      </c>
      <c r="O2118" s="1" t="s">
        <v>351</v>
      </c>
    </row>
    <row r="2119" spans="1:15" x14ac:dyDescent="0.2">
      <c r="A2119" s="1" t="s">
        <v>352</v>
      </c>
      <c r="B2119" s="1" t="s">
        <v>353</v>
      </c>
      <c r="C2119" s="4">
        <v>44192</v>
      </c>
      <c r="D2119" s="11">
        <v>1730</v>
      </c>
      <c r="E2119" s="11">
        <v>1730</v>
      </c>
      <c r="F2119" s="11"/>
      <c r="G2119" s="11"/>
      <c r="H2119" s="11"/>
      <c r="I2119" s="11">
        <v>0.02</v>
      </c>
      <c r="J2119" s="11">
        <v>0.02</v>
      </c>
      <c r="K2119" s="11"/>
      <c r="L2119" s="11"/>
      <c r="M2119" s="1" t="s">
        <v>71</v>
      </c>
      <c r="N2119" s="1" t="s">
        <v>354</v>
      </c>
      <c r="O2119" s="1" t="s">
        <v>355</v>
      </c>
    </row>
    <row r="2120" spans="1:15" x14ac:dyDescent="0.2">
      <c r="A2120" s="1" t="s">
        <v>352</v>
      </c>
      <c r="B2120" s="1" t="s">
        <v>353</v>
      </c>
      <c r="C2120" s="4">
        <v>44193</v>
      </c>
      <c r="D2120" s="11"/>
      <c r="E2120" s="11"/>
      <c r="F2120" s="11"/>
      <c r="G2120" s="11"/>
      <c r="H2120" s="11">
        <v>1711</v>
      </c>
      <c r="I2120" s="11"/>
      <c r="J2120" s="11"/>
      <c r="K2120" s="11"/>
      <c r="L2120" s="11">
        <v>169</v>
      </c>
      <c r="M2120" s="1" t="s">
        <v>71</v>
      </c>
      <c r="N2120" s="1" t="s">
        <v>354</v>
      </c>
      <c r="O2120" s="1" t="s">
        <v>355</v>
      </c>
    </row>
    <row r="2121" spans="1:15" x14ac:dyDescent="0.2">
      <c r="A2121" s="1" t="s">
        <v>352</v>
      </c>
      <c r="B2121" s="1" t="s">
        <v>353</v>
      </c>
      <c r="C2121" s="4">
        <v>44194</v>
      </c>
      <c r="D2121" s="11"/>
      <c r="E2121" s="11"/>
      <c r="F2121" s="11"/>
      <c r="G2121" s="11"/>
      <c r="H2121" s="11">
        <v>1711</v>
      </c>
      <c r="I2121" s="11"/>
      <c r="J2121" s="11"/>
      <c r="K2121" s="11"/>
      <c r="L2121" s="11">
        <v>169</v>
      </c>
      <c r="M2121" s="1" t="s">
        <v>71</v>
      </c>
      <c r="N2121" s="1" t="s">
        <v>354</v>
      </c>
      <c r="O2121" s="1" t="s">
        <v>355</v>
      </c>
    </row>
    <row r="2122" spans="1:15" x14ac:dyDescent="0.2">
      <c r="A2122" s="1" t="s">
        <v>352</v>
      </c>
      <c r="B2122" s="1" t="s">
        <v>353</v>
      </c>
      <c r="C2122" s="4">
        <v>44195</v>
      </c>
      <c r="D2122" s="11"/>
      <c r="E2122" s="11"/>
      <c r="F2122" s="11"/>
      <c r="G2122" s="11"/>
      <c r="H2122" s="11">
        <v>1711</v>
      </c>
      <c r="I2122" s="11"/>
      <c r="J2122" s="11"/>
      <c r="K2122" s="11"/>
      <c r="L2122" s="11">
        <v>169</v>
      </c>
      <c r="M2122" s="1" t="s">
        <v>71</v>
      </c>
      <c r="N2122" s="1" t="s">
        <v>354</v>
      </c>
      <c r="O2122" s="1" t="s">
        <v>355</v>
      </c>
    </row>
    <row r="2123" spans="1:15" x14ac:dyDescent="0.2">
      <c r="A2123" s="1" t="s">
        <v>352</v>
      </c>
      <c r="B2123" s="1" t="s">
        <v>353</v>
      </c>
      <c r="C2123" s="4">
        <v>44196</v>
      </c>
      <c r="D2123" s="11"/>
      <c r="E2123" s="11"/>
      <c r="F2123" s="11"/>
      <c r="G2123" s="11"/>
      <c r="H2123" s="11">
        <v>1711</v>
      </c>
      <c r="I2123" s="11"/>
      <c r="J2123" s="11"/>
      <c r="K2123" s="11"/>
      <c r="L2123" s="11">
        <v>169</v>
      </c>
      <c r="M2123" s="1" t="s">
        <v>71</v>
      </c>
      <c r="N2123" s="1" t="s">
        <v>354</v>
      </c>
      <c r="O2123" s="1" t="s">
        <v>355</v>
      </c>
    </row>
    <row r="2124" spans="1:15" x14ac:dyDescent="0.2">
      <c r="A2124" s="1" t="s">
        <v>352</v>
      </c>
      <c r="B2124" s="1" t="s">
        <v>353</v>
      </c>
      <c r="C2124" s="4">
        <v>44197</v>
      </c>
      <c r="D2124" s="11"/>
      <c r="E2124" s="11"/>
      <c r="F2124" s="11"/>
      <c r="G2124" s="11"/>
      <c r="H2124" s="11">
        <v>1711</v>
      </c>
      <c r="I2124" s="11"/>
      <c r="J2124" s="11"/>
      <c r="K2124" s="11"/>
      <c r="L2124" s="11">
        <v>169</v>
      </c>
      <c r="M2124" s="1" t="s">
        <v>71</v>
      </c>
      <c r="N2124" s="1" t="s">
        <v>354</v>
      </c>
      <c r="O2124" s="1" t="s">
        <v>355</v>
      </c>
    </row>
    <row r="2125" spans="1:15" x14ac:dyDescent="0.2">
      <c r="A2125" s="1" t="s">
        <v>352</v>
      </c>
      <c r="B2125" s="1" t="s">
        <v>353</v>
      </c>
      <c r="C2125" s="4">
        <v>44198</v>
      </c>
      <c r="D2125" s="11"/>
      <c r="E2125" s="11"/>
      <c r="F2125" s="11"/>
      <c r="G2125" s="11"/>
      <c r="H2125" s="11">
        <v>1711</v>
      </c>
      <c r="I2125" s="11"/>
      <c r="J2125" s="11"/>
      <c r="K2125" s="11"/>
      <c r="L2125" s="11">
        <v>169</v>
      </c>
      <c r="M2125" s="1" t="s">
        <v>71</v>
      </c>
      <c r="N2125" s="1" t="s">
        <v>354</v>
      </c>
      <c r="O2125" s="1" t="s">
        <v>355</v>
      </c>
    </row>
    <row r="2126" spans="1:15" x14ac:dyDescent="0.2">
      <c r="A2126" s="1" t="s">
        <v>352</v>
      </c>
      <c r="B2126" s="1" t="s">
        <v>353</v>
      </c>
      <c r="C2126" s="4">
        <v>44199</v>
      </c>
      <c r="D2126" s="11">
        <v>13705</v>
      </c>
      <c r="E2126" s="11">
        <v>13705</v>
      </c>
      <c r="F2126" s="11"/>
      <c r="G2126" s="11"/>
      <c r="H2126" s="11">
        <v>1711</v>
      </c>
      <c r="I2126" s="11">
        <v>0.14000000000000001</v>
      </c>
      <c r="J2126" s="11">
        <v>0.14000000000000001</v>
      </c>
      <c r="K2126" s="11"/>
      <c r="L2126" s="11">
        <v>169</v>
      </c>
      <c r="M2126" s="1" t="s">
        <v>71</v>
      </c>
      <c r="N2126" s="1" t="s">
        <v>354</v>
      </c>
      <c r="O2126" s="1" t="s">
        <v>355</v>
      </c>
    </row>
    <row r="2127" spans="1:15" x14ac:dyDescent="0.2">
      <c r="A2127" s="1" t="s">
        <v>352</v>
      </c>
      <c r="B2127" s="1" t="s">
        <v>353</v>
      </c>
      <c r="C2127" s="4">
        <v>44200</v>
      </c>
      <c r="D2127" s="11"/>
      <c r="E2127" s="11"/>
      <c r="F2127" s="11"/>
      <c r="G2127" s="11"/>
      <c r="H2127" s="11">
        <v>2116</v>
      </c>
      <c r="I2127" s="11"/>
      <c r="J2127" s="11"/>
      <c r="K2127" s="11"/>
      <c r="L2127" s="11">
        <v>210</v>
      </c>
      <c r="M2127" s="1" t="s">
        <v>71</v>
      </c>
      <c r="N2127" s="1" t="s">
        <v>354</v>
      </c>
      <c r="O2127" s="1" t="s">
        <v>355</v>
      </c>
    </row>
    <row r="2128" spans="1:15" x14ac:dyDescent="0.2">
      <c r="A2128" s="1" t="s">
        <v>352</v>
      </c>
      <c r="B2128" s="1" t="s">
        <v>353</v>
      </c>
      <c r="C2128" s="4">
        <v>44201</v>
      </c>
      <c r="D2128" s="11"/>
      <c r="E2128" s="11"/>
      <c r="F2128" s="11"/>
      <c r="G2128" s="11"/>
      <c r="H2128" s="11">
        <v>2522</v>
      </c>
      <c r="I2128" s="11"/>
      <c r="J2128" s="11"/>
      <c r="K2128" s="11"/>
      <c r="L2128" s="11">
        <v>250</v>
      </c>
      <c r="M2128" s="1" t="s">
        <v>71</v>
      </c>
      <c r="N2128" s="1" t="s">
        <v>354</v>
      </c>
      <c r="O2128" s="1" t="s">
        <v>355</v>
      </c>
    </row>
    <row r="2129" spans="1:15" x14ac:dyDescent="0.2">
      <c r="A2129" s="1" t="s">
        <v>352</v>
      </c>
      <c r="B2129" s="1" t="s">
        <v>353</v>
      </c>
      <c r="C2129" s="4">
        <v>44202</v>
      </c>
      <c r="D2129" s="11"/>
      <c r="E2129" s="11"/>
      <c r="F2129" s="11"/>
      <c r="G2129" s="11"/>
      <c r="H2129" s="11">
        <v>2927</v>
      </c>
      <c r="I2129" s="11"/>
      <c r="J2129" s="11"/>
      <c r="K2129" s="11"/>
      <c r="L2129" s="11">
        <v>290</v>
      </c>
      <c r="M2129" s="1" t="s">
        <v>71</v>
      </c>
      <c r="N2129" s="1" t="s">
        <v>354</v>
      </c>
      <c r="O2129" s="1" t="s">
        <v>355</v>
      </c>
    </row>
    <row r="2130" spans="1:15" x14ac:dyDescent="0.2">
      <c r="A2130" s="1" t="s">
        <v>352</v>
      </c>
      <c r="B2130" s="1" t="s">
        <v>353</v>
      </c>
      <c r="C2130" s="4">
        <v>44203</v>
      </c>
      <c r="D2130" s="11"/>
      <c r="E2130" s="11"/>
      <c r="F2130" s="11"/>
      <c r="G2130" s="11"/>
      <c r="H2130" s="11">
        <v>3333</v>
      </c>
      <c r="I2130" s="11"/>
      <c r="J2130" s="11"/>
      <c r="K2130" s="11"/>
      <c r="L2130" s="11">
        <v>330</v>
      </c>
      <c r="M2130" s="1" t="s">
        <v>71</v>
      </c>
      <c r="N2130" s="1" t="s">
        <v>354</v>
      </c>
      <c r="O2130" s="1" t="s">
        <v>355</v>
      </c>
    </row>
    <row r="2131" spans="1:15" x14ac:dyDescent="0.2">
      <c r="A2131" s="1" t="s">
        <v>352</v>
      </c>
      <c r="B2131" s="1" t="s">
        <v>353</v>
      </c>
      <c r="C2131" s="4">
        <v>44204</v>
      </c>
      <c r="D2131" s="11"/>
      <c r="E2131" s="11"/>
      <c r="F2131" s="11"/>
      <c r="G2131" s="11"/>
      <c r="H2131" s="11">
        <v>3738</v>
      </c>
      <c r="I2131" s="11"/>
      <c r="J2131" s="11"/>
      <c r="K2131" s="11"/>
      <c r="L2131" s="11">
        <v>370</v>
      </c>
      <c r="M2131" s="1" t="s">
        <v>71</v>
      </c>
      <c r="N2131" s="1" t="s">
        <v>354</v>
      </c>
      <c r="O2131" s="1" t="s">
        <v>355</v>
      </c>
    </row>
    <row r="2132" spans="1:15" x14ac:dyDescent="0.2">
      <c r="A2132" s="1" t="s">
        <v>352</v>
      </c>
      <c r="B2132" s="1" t="s">
        <v>353</v>
      </c>
      <c r="C2132" s="4">
        <v>44205</v>
      </c>
      <c r="D2132" s="11"/>
      <c r="E2132" s="11"/>
      <c r="F2132" s="11"/>
      <c r="G2132" s="11"/>
      <c r="H2132" s="11">
        <v>4143</v>
      </c>
      <c r="I2132" s="11"/>
      <c r="J2132" s="11"/>
      <c r="K2132" s="11"/>
      <c r="L2132" s="11">
        <v>410</v>
      </c>
      <c r="M2132" s="1" t="s">
        <v>71</v>
      </c>
      <c r="N2132" s="1" t="s">
        <v>354</v>
      </c>
      <c r="O2132" s="1" t="s">
        <v>355</v>
      </c>
    </row>
    <row r="2133" spans="1:15" x14ac:dyDescent="0.2">
      <c r="A2133" s="1" t="s">
        <v>352</v>
      </c>
      <c r="B2133" s="1" t="s">
        <v>353</v>
      </c>
      <c r="C2133" s="4">
        <v>44206</v>
      </c>
      <c r="D2133" s="11">
        <v>45547</v>
      </c>
      <c r="E2133" s="11">
        <v>45536</v>
      </c>
      <c r="F2133" s="11">
        <v>11</v>
      </c>
      <c r="G2133" s="11"/>
      <c r="H2133" s="11">
        <v>4549</v>
      </c>
      <c r="I2133" s="11">
        <v>0.45</v>
      </c>
      <c r="J2133" s="11">
        <v>0.45</v>
      </c>
      <c r="K2133" s="11">
        <v>0</v>
      </c>
      <c r="L2133" s="11">
        <v>450</v>
      </c>
      <c r="M2133" s="1" t="s">
        <v>71</v>
      </c>
      <c r="N2133" s="1" t="s">
        <v>354</v>
      </c>
      <c r="O2133" s="1" t="s">
        <v>355</v>
      </c>
    </row>
    <row r="2134" spans="1:15" x14ac:dyDescent="0.2">
      <c r="A2134" s="1" t="s">
        <v>352</v>
      </c>
      <c r="B2134" s="1" t="s">
        <v>353</v>
      </c>
      <c r="C2134" s="4">
        <v>44207</v>
      </c>
      <c r="D2134" s="11"/>
      <c r="E2134" s="11"/>
      <c r="F2134" s="11"/>
      <c r="G2134" s="11"/>
      <c r="H2134" s="11">
        <v>5329</v>
      </c>
      <c r="I2134" s="11"/>
      <c r="J2134" s="11"/>
      <c r="K2134" s="11"/>
      <c r="L2134" s="11">
        <v>528</v>
      </c>
      <c r="M2134" s="1" t="s">
        <v>71</v>
      </c>
      <c r="N2134" s="1" t="s">
        <v>354</v>
      </c>
      <c r="O2134" s="1" t="s">
        <v>355</v>
      </c>
    </row>
    <row r="2135" spans="1:15" x14ac:dyDescent="0.2">
      <c r="A2135" s="1" t="s">
        <v>352</v>
      </c>
      <c r="B2135" s="1" t="s">
        <v>353</v>
      </c>
      <c r="C2135" s="4">
        <v>44208</v>
      </c>
      <c r="D2135" s="11"/>
      <c r="E2135" s="11"/>
      <c r="F2135" s="11"/>
      <c r="G2135" s="11"/>
      <c r="H2135" s="11">
        <v>6109</v>
      </c>
      <c r="I2135" s="11"/>
      <c r="J2135" s="11"/>
      <c r="K2135" s="11"/>
      <c r="L2135" s="11">
        <v>605</v>
      </c>
      <c r="M2135" s="1" t="s">
        <v>71</v>
      </c>
      <c r="N2135" s="1" t="s">
        <v>354</v>
      </c>
      <c r="O2135" s="1" t="s">
        <v>355</v>
      </c>
    </row>
    <row r="2136" spans="1:15" x14ac:dyDescent="0.2">
      <c r="A2136" s="1" t="s">
        <v>352</v>
      </c>
      <c r="B2136" s="1" t="s">
        <v>353</v>
      </c>
      <c r="C2136" s="4">
        <v>44209</v>
      </c>
      <c r="D2136" s="11"/>
      <c r="E2136" s="11"/>
      <c r="F2136" s="11"/>
      <c r="G2136" s="11"/>
      <c r="H2136" s="11">
        <v>6889</v>
      </c>
      <c r="I2136" s="11"/>
      <c r="J2136" s="11"/>
      <c r="K2136" s="11"/>
      <c r="L2136" s="11">
        <v>682</v>
      </c>
      <c r="M2136" s="1" t="s">
        <v>71</v>
      </c>
      <c r="N2136" s="1" t="s">
        <v>354</v>
      </c>
      <c r="O2136" s="1" t="s">
        <v>355</v>
      </c>
    </row>
    <row r="2137" spans="1:15" x14ac:dyDescent="0.2">
      <c r="A2137" s="1" t="s">
        <v>352</v>
      </c>
      <c r="B2137" s="1" t="s">
        <v>353</v>
      </c>
      <c r="C2137" s="4">
        <v>44210</v>
      </c>
      <c r="D2137" s="11"/>
      <c r="E2137" s="11"/>
      <c r="F2137" s="11"/>
      <c r="G2137" s="11"/>
      <c r="H2137" s="11">
        <v>7669</v>
      </c>
      <c r="I2137" s="11"/>
      <c r="J2137" s="11"/>
      <c r="K2137" s="11"/>
      <c r="L2137" s="11">
        <v>759</v>
      </c>
      <c r="M2137" s="1" t="s">
        <v>71</v>
      </c>
      <c r="N2137" s="1" t="s">
        <v>354</v>
      </c>
      <c r="O2137" s="1" t="s">
        <v>355</v>
      </c>
    </row>
    <row r="2138" spans="1:15" x14ac:dyDescent="0.2">
      <c r="A2138" s="1" t="s">
        <v>352</v>
      </c>
      <c r="B2138" s="1" t="s">
        <v>353</v>
      </c>
      <c r="C2138" s="4">
        <v>44211</v>
      </c>
      <c r="D2138" s="11"/>
      <c r="E2138" s="11"/>
      <c r="F2138" s="11"/>
      <c r="G2138" s="11"/>
      <c r="H2138" s="11">
        <v>8449</v>
      </c>
      <c r="I2138" s="11"/>
      <c r="J2138" s="11"/>
      <c r="K2138" s="11"/>
      <c r="L2138" s="11">
        <v>837</v>
      </c>
      <c r="M2138" s="1" t="s">
        <v>71</v>
      </c>
      <c r="N2138" s="1" t="s">
        <v>354</v>
      </c>
      <c r="O2138" s="1" t="s">
        <v>355</v>
      </c>
    </row>
    <row r="2139" spans="1:15" x14ac:dyDescent="0.2">
      <c r="A2139" s="1" t="s">
        <v>352</v>
      </c>
      <c r="B2139" s="1" t="s">
        <v>353</v>
      </c>
      <c r="C2139" s="4">
        <v>44212</v>
      </c>
      <c r="D2139" s="11"/>
      <c r="E2139" s="11"/>
      <c r="F2139" s="11"/>
      <c r="G2139" s="11"/>
      <c r="H2139" s="11">
        <v>9229</v>
      </c>
      <c r="I2139" s="11"/>
      <c r="J2139" s="11"/>
      <c r="K2139" s="11"/>
      <c r="L2139" s="11">
        <v>914</v>
      </c>
      <c r="M2139" s="1" t="s">
        <v>71</v>
      </c>
      <c r="N2139" s="1" t="s">
        <v>354</v>
      </c>
      <c r="O2139" s="1" t="s">
        <v>355</v>
      </c>
    </row>
    <row r="2140" spans="1:15" x14ac:dyDescent="0.2">
      <c r="A2140" s="1" t="s">
        <v>352</v>
      </c>
      <c r="B2140" s="1" t="s">
        <v>353</v>
      </c>
      <c r="C2140" s="4">
        <v>44213</v>
      </c>
      <c r="D2140" s="11">
        <v>115607</v>
      </c>
      <c r="E2140" s="11">
        <v>115476</v>
      </c>
      <c r="F2140" s="11">
        <v>131</v>
      </c>
      <c r="G2140" s="11"/>
      <c r="H2140" s="11">
        <v>10009</v>
      </c>
      <c r="I2140" s="11">
        <v>1.1399999999999999</v>
      </c>
      <c r="J2140" s="11">
        <v>1.1399999999999999</v>
      </c>
      <c r="K2140" s="11">
        <v>0</v>
      </c>
      <c r="L2140" s="11">
        <v>991</v>
      </c>
      <c r="M2140" s="1" t="s">
        <v>71</v>
      </c>
      <c r="N2140" s="1" t="s">
        <v>354</v>
      </c>
      <c r="O2140" s="1" t="s">
        <v>355</v>
      </c>
    </row>
    <row r="2141" spans="1:15" x14ac:dyDescent="0.2">
      <c r="A2141" s="1" t="s">
        <v>352</v>
      </c>
      <c r="B2141" s="1" t="s">
        <v>353</v>
      </c>
      <c r="C2141" s="4">
        <v>44214</v>
      </c>
      <c r="D2141" s="11"/>
      <c r="E2141" s="11"/>
      <c r="F2141" s="11"/>
      <c r="G2141" s="11"/>
      <c r="H2141" s="11">
        <v>10677</v>
      </c>
      <c r="I2141" s="11"/>
      <c r="J2141" s="11"/>
      <c r="K2141" s="11"/>
      <c r="L2141" s="11">
        <v>1057</v>
      </c>
      <c r="M2141" s="1" t="s">
        <v>71</v>
      </c>
      <c r="N2141" s="1" t="s">
        <v>354</v>
      </c>
      <c r="O2141" s="1" t="s">
        <v>355</v>
      </c>
    </row>
    <row r="2142" spans="1:15" x14ac:dyDescent="0.2">
      <c r="A2142" s="1" t="s">
        <v>352</v>
      </c>
      <c r="B2142" s="1" t="s">
        <v>353</v>
      </c>
      <c r="C2142" s="4">
        <v>44215</v>
      </c>
      <c r="D2142" s="11"/>
      <c r="E2142" s="11"/>
      <c r="F2142" s="11"/>
      <c r="G2142" s="11"/>
      <c r="H2142" s="11">
        <v>11345</v>
      </c>
      <c r="I2142" s="11"/>
      <c r="J2142" s="11"/>
      <c r="K2142" s="11"/>
      <c r="L2142" s="11">
        <v>1123</v>
      </c>
      <c r="M2142" s="1" t="s">
        <v>71</v>
      </c>
      <c r="N2142" s="1" t="s">
        <v>354</v>
      </c>
      <c r="O2142" s="1" t="s">
        <v>355</v>
      </c>
    </row>
    <row r="2143" spans="1:15" x14ac:dyDescent="0.2">
      <c r="A2143" s="1" t="s">
        <v>352</v>
      </c>
      <c r="B2143" s="1" t="s">
        <v>353</v>
      </c>
      <c r="C2143" s="4">
        <v>44216</v>
      </c>
      <c r="D2143" s="11"/>
      <c r="E2143" s="11"/>
      <c r="F2143" s="11"/>
      <c r="G2143" s="11"/>
      <c r="H2143" s="11">
        <v>12013</v>
      </c>
      <c r="I2143" s="11"/>
      <c r="J2143" s="11"/>
      <c r="K2143" s="11"/>
      <c r="L2143" s="11">
        <v>1189</v>
      </c>
      <c r="M2143" s="1" t="s">
        <v>71</v>
      </c>
      <c r="N2143" s="1" t="s">
        <v>354</v>
      </c>
      <c r="O2143" s="1" t="s">
        <v>355</v>
      </c>
    </row>
    <row r="2144" spans="1:15" x14ac:dyDescent="0.2">
      <c r="A2144" s="1" t="s">
        <v>352</v>
      </c>
      <c r="B2144" s="1" t="s">
        <v>353</v>
      </c>
      <c r="C2144" s="4">
        <v>44217</v>
      </c>
      <c r="D2144" s="11"/>
      <c r="E2144" s="11"/>
      <c r="F2144" s="11"/>
      <c r="G2144" s="11"/>
      <c r="H2144" s="11">
        <v>12681</v>
      </c>
      <c r="I2144" s="11"/>
      <c r="J2144" s="11"/>
      <c r="K2144" s="11"/>
      <c r="L2144" s="11">
        <v>1256</v>
      </c>
      <c r="M2144" s="1" t="s">
        <v>71</v>
      </c>
      <c r="N2144" s="1" t="s">
        <v>354</v>
      </c>
      <c r="O2144" s="1" t="s">
        <v>355</v>
      </c>
    </row>
    <row r="2145" spans="1:15" x14ac:dyDescent="0.2">
      <c r="A2145" s="1" t="s">
        <v>352</v>
      </c>
      <c r="B2145" s="1" t="s">
        <v>353</v>
      </c>
      <c r="C2145" s="4">
        <v>44218</v>
      </c>
      <c r="D2145" s="11"/>
      <c r="E2145" s="11"/>
      <c r="F2145" s="11"/>
      <c r="G2145" s="11"/>
      <c r="H2145" s="11">
        <v>13349</v>
      </c>
      <c r="I2145" s="11"/>
      <c r="J2145" s="11"/>
      <c r="K2145" s="11"/>
      <c r="L2145" s="11">
        <v>1322</v>
      </c>
      <c r="M2145" s="1" t="s">
        <v>71</v>
      </c>
      <c r="N2145" s="1" t="s">
        <v>354</v>
      </c>
      <c r="O2145" s="1" t="s">
        <v>355</v>
      </c>
    </row>
    <row r="2146" spans="1:15" x14ac:dyDescent="0.2">
      <c r="A2146" s="1" t="s">
        <v>352</v>
      </c>
      <c r="B2146" s="1" t="s">
        <v>353</v>
      </c>
      <c r="C2146" s="4">
        <v>44219</v>
      </c>
      <c r="D2146" s="11"/>
      <c r="E2146" s="11"/>
      <c r="F2146" s="11"/>
      <c r="G2146" s="11"/>
      <c r="H2146" s="11">
        <v>14017</v>
      </c>
      <c r="I2146" s="11"/>
      <c r="J2146" s="11"/>
      <c r="K2146" s="11"/>
      <c r="L2146" s="11">
        <v>1388</v>
      </c>
      <c r="M2146" s="1" t="s">
        <v>71</v>
      </c>
      <c r="N2146" s="1" t="s">
        <v>354</v>
      </c>
      <c r="O2146" s="1" t="s">
        <v>355</v>
      </c>
    </row>
    <row r="2147" spans="1:15" x14ac:dyDescent="0.2">
      <c r="A2147" s="1" t="s">
        <v>352</v>
      </c>
      <c r="B2147" s="1" t="s">
        <v>353</v>
      </c>
      <c r="C2147" s="4">
        <v>44220</v>
      </c>
      <c r="D2147" s="11">
        <v>218402</v>
      </c>
      <c r="E2147" s="11">
        <v>209381</v>
      </c>
      <c r="F2147" s="11">
        <v>9021</v>
      </c>
      <c r="G2147" s="11"/>
      <c r="H2147" s="11">
        <v>14685</v>
      </c>
      <c r="I2147" s="11">
        <v>2.16</v>
      </c>
      <c r="J2147" s="11">
        <v>2.0699999999999998</v>
      </c>
      <c r="K2147" s="11">
        <v>0.09</v>
      </c>
      <c r="L2147" s="11">
        <v>1454</v>
      </c>
      <c r="M2147" s="1" t="s">
        <v>71</v>
      </c>
      <c r="N2147" s="1" t="s">
        <v>354</v>
      </c>
      <c r="O2147" s="1" t="s">
        <v>355</v>
      </c>
    </row>
    <row r="2148" spans="1:15" x14ac:dyDescent="0.2">
      <c r="A2148" s="1" t="s">
        <v>352</v>
      </c>
      <c r="B2148" s="1" t="s">
        <v>353</v>
      </c>
      <c r="C2148" s="4">
        <v>44221</v>
      </c>
      <c r="D2148" s="11"/>
      <c r="E2148" s="11"/>
      <c r="F2148" s="11"/>
      <c r="G2148" s="11"/>
      <c r="H2148" s="11">
        <v>13020</v>
      </c>
      <c r="I2148" s="11"/>
      <c r="J2148" s="11"/>
      <c r="K2148" s="11"/>
      <c r="L2148" s="11">
        <v>1289</v>
      </c>
      <c r="M2148" s="1" t="s">
        <v>71</v>
      </c>
      <c r="N2148" s="1" t="s">
        <v>354</v>
      </c>
      <c r="O2148" s="1" t="s">
        <v>355</v>
      </c>
    </row>
    <row r="2149" spans="1:15" x14ac:dyDescent="0.2">
      <c r="A2149" s="1" t="s">
        <v>352</v>
      </c>
      <c r="B2149" s="1" t="s">
        <v>353</v>
      </c>
      <c r="C2149" s="4">
        <v>44222</v>
      </c>
      <c r="D2149" s="11"/>
      <c r="E2149" s="11"/>
      <c r="F2149" s="11"/>
      <c r="G2149" s="11"/>
      <c r="H2149" s="11">
        <v>11355</v>
      </c>
      <c r="I2149" s="11"/>
      <c r="J2149" s="11"/>
      <c r="K2149" s="11"/>
      <c r="L2149" s="11">
        <v>1124</v>
      </c>
      <c r="M2149" s="1" t="s">
        <v>71</v>
      </c>
      <c r="N2149" s="1" t="s">
        <v>354</v>
      </c>
      <c r="O2149" s="1" t="s">
        <v>355</v>
      </c>
    </row>
    <row r="2150" spans="1:15" x14ac:dyDescent="0.2">
      <c r="A2150" s="1" t="s">
        <v>352</v>
      </c>
      <c r="B2150" s="1" t="s">
        <v>353</v>
      </c>
      <c r="C2150" s="4">
        <v>44223</v>
      </c>
      <c r="D2150" s="11"/>
      <c r="E2150" s="11"/>
      <c r="F2150" s="11"/>
      <c r="G2150" s="11"/>
      <c r="H2150" s="11">
        <v>9689</v>
      </c>
      <c r="I2150" s="11"/>
      <c r="J2150" s="11"/>
      <c r="K2150" s="11"/>
      <c r="L2150" s="11">
        <v>959</v>
      </c>
      <c r="M2150" s="1" t="s">
        <v>71</v>
      </c>
      <c r="N2150" s="1" t="s">
        <v>354</v>
      </c>
      <c r="O2150" s="1" t="s">
        <v>355</v>
      </c>
    </row>
    <row r="2151" spans="1:15" x14ac:dyDescent="0.2">
      <c r="A2151" s="1" t="s">
        <v>352</v>
      </c>
      <c r="B2151" s="1" t="s">
        <v>353</v>
      </c>
      <c r="C2151" s="4">
        <v>44224</v>
      </c>
      <c r="D2151" s="11">
        <v>230517</v>
      </c>
      <c r="E2151" s="11">
        <v>216269</v>
      </c>
      <c r="F2151" s="11">
        <v>14248</v>
      </c>
      <c r="G2151" s="11"/>
      <c r="H2151" s="11">
        <v>8024</v>
      </c>
      <c r="I2151" s="11">
        <v>2.2799999999999998</v>
      </c>
      <c r="J2151" s="11">
        <v>2.14</v>
      </c>
      <c r="K2151" s="11">
        <v>0.14000000000000001</v>
      </c>
      <c r="L2151" s="11">
        <v>795</v>
      </c>
      <c r="M2151" s="1" t="s">
        <v>71</v>
      </c>
      <c r="N2151" s="1" t="s">
        <v>354</v>
      </c>
      <c r="O2151" s="1" t="s">
        <v>355</v>
      </c>
    </row>
    <row r="2152" spans="1:15" x14ac:dyDescent="0.2">
      <c r="A2152" s="1" t="s">
        <v>352</v>
      </c>
      <c r="B2152" s="1" t="s">
        <v>353</v>
      </c>
      <c r="C2152" s="4">
        <v>44225</v>
      </c>
      <c r="D2152" s="11">
        <v>248991</v>
      </c>
      <c r="E2152" s="11">
        <v>230068</v>
      </c>
      <c r="F2152" s="11">
        <v>18923</v>
      </c>
      <c r="G2152" s="11">
        <v>18474</v>
      </c>
      <c r="H2152" s="11">
        <v>8566</v>
      </c>
      <c r="I2152" s="11">
        <v>2.4700000000000002</v>
      </c>
      <c r="J2152" s="11">
        <v>2.2799999999999998</v>
      </c>
      <c r="K2152" s="11">
        <v>0.19</v>
      </c>
      <c r="L2152" s="11">
        <v>848</v>
      </c>
      <c r="M2152" s="1" t="s">
        <v>71</v>
      </c>
      <c r="N2152" s="1" t="s">
        <v>354</v>
      </c>
      <c r="O2152" s="1" t="s">
        <v>355</v>
      </c>
    </row>
    <row r="2153" spans="1:15" x14ac:dyDescent="0.2">
      <c r="A2153" s="1" t="s">
        <v>352</v>
      </c>
      <c r="B2153" s="1" t="s">
        <v>353</v>
      </c>
      <c r="C2153" s="4">
        <v>44226</v>
      </c>
      <c r="D2153" s="11"/>
      <c r="E2153" s="11"/>
      <c r="F2153" s="11"/>
      <c r="G2153" s="11"/>
      <c r="H2153" s="11">
        <v>7763</v>
      </c>
      <c r="I2153" s="11"/>
      <c r="J2153" s="11"/>
      <c r="K2153" s="11"/>
      <c r="L2153" s="11">
        <v>769</v>
      </c>
      <c r="M2153" s="1" t="s">
        <v>71</v>
      </c>
      <c r="N2153" s="1" t="s">
        <v>354</v>
      </c>
      <c r="O2153" s="1" t="s">
        <v>355</v>
      </c>
    </row>
    <row r="2154" spans="1:15" x14ac:dyDescent="0.2">
      <c r="A2154" s="1" t="s">
        <v>352</v>
      </c>
      <c r="B2154" s="1" t="s">
        <v>353</v>
      </c>
      <c r="C2154" s="4">
        <v>44227</v>
      </c>
      <c r="D2154" s="11"/>
      <c r="E2154" s="11"/>
      <c r="F2154" s="11"/>
      <c r="G2154" s="11"/>
      <c r="H2154" s="11">
        <v>6960</v>
      </c>
      <c r="I2154" s="11"/>
      <c r="J2154" s="11"/>
      <c r="K2154" s="11"/>
      <c r="L2154" s="11">
        <v>689</v>
      </c>
      <c r="M2154" s="1" t="s">
        <v>71</v>
      </c>
      <c r="N2154" s="1" t="s">
        <v>354</v>
      </c>
      <c r="O2154" s="1" t="s">
        <v>355</v>
      </c>
    </row>
    <row r="2155" spans="1:15" x14ac:dyDescent="0.2">
      <c r="A2155" s="1" t="s">
        <v>352</v>
      </c>
      <c r="B2155" s="1" t="s">
        <v>353</v>
      </c>
      <c r="C2155" s="4">
        <v>44228</v>
      </c>
      <c r="D2155" s="11"/>
      <c r="E2155" s="11"/>
      <c r="F2155" s="11"/>
      <c r="G2155" s="11"/>
      <c r="H2155" s="11">
        <v>7823</v>
      </c>
      <c r="I2155" s="11"/>
      <c r="J2155" s="11"/>
      <c r="K2155" s="11"/>
      <c r="L2155" s="11">
        <v>775</v>
      </c>
      <c r="M2155" s="1" t="s">
        <v>71</v>
      </c>
      <c r="N2155" s="1" t="s">
        <v>354</v>
      </c>
      <c r="O2155" s="1" t="s">
        <v>355</v>
      </c>
    </row>
    <row r="2156" spans="1:15" x14ac:dyDescent="0.2">
      <c r="A2156" s="1" t="s">
        <v>352</v>
      </c>
      <c r="B2156" s="1" t="s">
        <v>353</v>
      </c>
      <c r="C2156" s="4">
        <v>44229</v>
      </c>
      <c r="D2156" s="11">
        <v>285257</v>
      </c>
      <c r="E2156" s="11">
        <v>256978</v>
      </c>
      <c r="F2156" s="11">
        <v>28279</v>
      </c>
      <c r="G2156" s="11"/>
      <c r="H2156" s="11">
        <v>8685</v>
      </c>
      <c r="I2156" s="11">
        <v>2.82</v>
      </c>
      <c r="J2156" s="11">
        <v>2.54</v>
      </c>
      <c r="K2156" s="11">
        <v>0.28000000000000003</v>
      </c>
      <c r="L2156" s="11">
        <v>860</v>
      </c>
      <c r="M2156" s="1" t="s">
        <v>71</v>
      </c>
      <c r="N2156" s="1" t="s">
        <v>354</v>
      </c>
      <c r="O2156" s="1" t="s">
        <v>355</v>
      </c>
    </row>
    <row r="2157" spans="1:15" x14ac:dyDescent="0.2">
      <c r="A2157" s="1" t="s">
        <v>352</v>
      </c>
      <c r="B2157" s="1" t="s">
        <v>353</v>
      </c>
      <c r="C2157" s="4">
        <v>44230</v>
      </c>
      <c r="D2157" s="11">
        <v>298279</v>
      </c>
      <c r="E2157" s="11">
        <v>264148</v>
      </c>
      <c r="F2157" s="11">
        <v>34131</v>
      </c>
      <c r="G2157" s="11">
        <v>13022</v>
      </c>
      <c r="H2157" s="11">
        <v>10113</v>
      </c>
      <c r="I2157" s="11">
        <v>2.95</v>
      </c>
      <c r="J2157" s="11">
        <v>2.62</v>
      </c>
      <c r="K2157" s="11">
        <v>0.34</v>
      </c>
      <c r="L2157" s="11">
        <v>1001</v>
      </c>
      <c r="M2157" s="1" t="s">
        <v>71</v>
      </c>
      <c r="N2157" s="1" t="s">
        <v>354</v>
      </c>
      <c r="O2157" s="1" t="s">
        <v>355</v>
      </c>
    </row>
    <row r="2158" spans="1:15" x14ac:dyDescent="0.2">
      <c r="A2158" s="1" t="s">
        <v>352</v>
      </c>
      <c r="B2158" s="1" t="s">
        <v>353</v>
      </c>
      <c r="C2158" s="4">
        <v>44231</v>
      </c>
      <c r="D2158" s="11">
        <v>320378</v>
      </c>
      <c r="E2158" s="11">
        <v>276008</v>
      </c>
      <c r="F2158" s="11">
        <v>44370</v>
      </c>
      <c r="G2158" s="11">
        <v>22099</v>
      </c>
      <c r="H2158" s="11">
        <v>12837</v>
      </c>
      <c r="I2158" s="11">
        <v>3.17</v>
      </c>
      <c r="J2158" s="11">
        <v>2.73</v>
      </c>
      <c r="K2158" s="11">
        <v>0.44</v>
      </c>
      <c r="L2158" s="11">
        <v>1271</v>
      </c>
      <c r="M2158" s="1" t="s">
        <v>71</v>
      </c>
      <c r="N2158" s="1" t="s">
        <v>354</v>
      </c>
      <c r="O2158" s="1" t="s">
        <v>355</v>
      </c>
    </row>
    <row r="2159" spans="1:15" x14ac:dyDescent="0.2">
      <c r="A2159" s="1" t="s">
        <v>352</v>
      </c>
      <c r="B2159" s="1" t="s">
        <v>353</v>
      </c>
      <c r="C2159" s="4">
        <v>44232</v>
      </c>
      <c r="D2159" s="11">
        <v>343872</v>
      </c>
      <c r="E2159" s="11">
        <v>286853</v>
      </c>
      <c r="F2159" s="11">
        <v>57019</v>
      </c>
      <c r="G2159" s="11">
        <v>23494</v>
      </c>
      <c r="H2159" s="11">
        <v>13554</v>
      </c>
      <c r="I2159" s="11">
        <v>3.4</v>
      </c>
      <c r="J2159" s="11">
        <v>2.84</v>
      </c>
      <c r="K2159" s="11">
        <v>0.56000000000000005</v>
      </c>
      <c r="L2159" s="11">
        <v>1342</v>
      </c>
      <c r="M2159" s="1" t="s">
        <v>71</v>
      </c>
      <c r="N2159" s="1" t="s">
        <v>354</v>
      </c>
      <c r="O2159" s="1" t="s">
        <v>355</v>
      </c>
    </row>
    <row r="2160" spans="1:15" x14ac:dyDescent="0.2">
      <c r="A2160" s="1" t="s">
        <v>356</v>
      </c>
      <c r="B2160" s="1" t="s">
        <v>357</v>
      </c>
      <c r="C2160" s="4">
        <v>44188</v>
      </c>
      <c r="D2160" s="11">
        <v>0</v>
      </c>
      <c r="E2160" s="11"/>
      <c r="F2160" s="11"/>
      <c r="G2160" s="11"/>
      <c r="H2160" s="11"/>
      <c r="I2160" s="11">
        <v>0</v>
      </c>
      <c r="J2160" s="11"/>
      <c r="K2160" s="11"/>
      <c r="L2160" s="11"/>
      <c r="M2160" s="1" t="s">
        <v>76</v>
      </c>
      <c r="N2160" s="1" t="s">
        <v>254</v>
      </c>
      <c r="O2160" s="1" t="s">
        <v>358</v>
      </c>
    </row>
    <row r="2161" spans="1:15" x14ac:dyDescent="0.2">
      <c r="A2161" s="1" t="s">
        <v>356</v>
      </c>
      <c r="B2161" s="1" t="s">
        <v>357</v>
      </c>
      <c r="C2161" s="4">
        <v>44189</v>
      </c>
      <c r="D2161" s="11"/>
      <c r="E2161" s="11"/>
      <c r="F2161" s="11"/>
      <c r="G2161" s="11"/>
      <c r="H2161" s="11">
        <v>3000</v>
      </c>
      <c r="I2161" s="11"/>
      <c r="J2161" s="11"/>
      <c r="K2161" s="11"/>
      <c r="L2161" s="11">
        <v>347</v>
      </c>
      <c r="M2161" s="1" t="s">
        <v>76</v>
      </c>
      <c r="N2161" s="1" t="s">
        <v>254</v>
      </c>
      <c r="O2161" s="1" t="s">
        <v>358</v>
      </c>
    </row>
    <row r="2162" spans="1:15" x14ac:dyDescent="0.2">
      <c r="A2162" s="1" t="s">
        <v>356</v>
      </c>
      <c r="B2162" s="1" t="s">
        <v>357</v>
      </c>
      <c r="C2162" s="4">
        <v>44190</v>
      </c>
      <c r="D2162" s="11"/>
      <c r="E2162" s="11"/>
      <c r="F2162" s="11"/>
      <c r="G2162" s="11"/>
      <c r="H2162" s="11">
        <v>3000</v>
      </c>
      <c r="I2162" s="11"/>
      <c r="J2162" s="11"/>
      <c r="K2162" s="11"/>
      <c r="L2162" s="11">
        <v>347</v>
      </c>
      <c r="M2162" s="1" t="s">
        <v>76</v>
      </c>
      <c r="N2162" s="1" t="s">
        <v>254</v>
      </c>
      <c r="O2162" s="1" t="s">
        <v>358</v>
      </c>
    </row>
    <row r="2163" spans="1:15" x14ac:dyDescent="0.2">
      <c r="A2163" s="1" t="s">
        <v>356</v>
      </c>
      <c r="B2163" s="1" t="s">
        <v>357</v>
      </c>
      <c r="C2163" s="4">
        <v>44191</v>
      </c>
      <c r="D2163" s="11"/>
      <c r="E2163" s="11"/>
      <c r="F2163" s="11"/>
      <c r="G2163" s="11"/>
      <c r="H2163" s="11">
        <v>3000</v>
      </c>
      <c r="I2163" s="11"/>
      <c r="J2163" s="11"/>
      <c r="K2163" s="11"/>
      <c r="L2163" s="11">
        <v>347</v>
      </c>
      <c r="M2163" s="1" t="s">
        <v>76</v>
      </c>
      <c r="N2163" s="1" t="s">
        <v>254</v>
      </c>
      <c r="O2163" s="1" t="s">
        <v>358</v>
      </c>
    </row>
    <row r="2164" spans="1:15" x14ac:dyDescent="0.2">
      <c r="A2164" s="1" t="s">
        <v>356</v>
      </c>
      <c r="B2164" s="1" t="s">
        <v>357</v>
      </c>
      <c r="C2164" s="4">
        <v>44192</v>
      </c>
      <c r="D2164" s="11"/>
      <c r="E2164" s="11"/>
      <c r="F2164" s="11"/>
      <c r="G2164" s="11"/>
      <c r="H2164" s="11">
        <v>3000</v>
      </c>
      <c r="I2164" s="11"/>
      <c r="J2164" s="11"/>
      <c r="K2164" s="11"/>
      <c r="L2164" s="11">
        <v>347</v>
      </c>
      <c r="M2164" s="1" t="s">
        <v>76</v>
      </c>
      <c r="N2164" s="1" t="s">
        <v>254</v>
      </c>
      <c r="O2164" s="1" t="s">
        <v>358</v>
      </c>
    </row>
    <row r="2165" spans="1:15" x14ac:dyDescent="0.2">
      <c r="A2165" s="1" t="s">
        <v>356</v>
      </c>
      <c r="B2165" s="1" t="s">
        <v>357</v>
      </c>
      <c r="C2165" s="4">
        <v>44193</v>
      </c>
      <c r="D2165" s="11"/>
      <c r="E2165" s="11"/>
      <c r="F2165" s="11"/>
      <c r="G2165" s="11"/>
      <c r="H2165" s="11">
        <v>3000</v>
      </c>
      <c r="I2165" s="11"/>
      <c r="J2165" s="11"/>
      <c r="K2165" s="11"/>
      <c r="L2165" s="11">
        <v>347</v>
      </c>
      <c r="M2165" s="1" t="s">
        <v>76</v>
      </c>
      <c r="N2165" s="1" t="s">
        <v>254</v>
      </c>
      <c r="O2165" s="1" t="s">
        <v>358</v>
      </c>
    </row>
    <row r="2166" spans="1:15" x14ac:dyDescent="0.2">
      <c r="A2166" s="1" t="s">
        <v>356</v>
      </c>
      <c r="B2166" s="1" t="s">
        <v>357</v>
      </c>
      <c r="C2166" s="4">
        <v>44194</v>
      </c>
      <c r="D2166" s="11"/>
      <c r="E2166" s="11"/>
      <c r="F2166" s="11"/>
      <c r="G2166" s="11"/>
      <c r="H2166" s="11">
        <v>3000</v>
      </c>
      <c r="I2166" s="11"/>
      <c r="J2166" s="11"/>
      <c r="K2166" s="11"/>
      <c r="L2166" s="11">
        <v>347</v>
      </c>
      <c r="M2166" s="1" t="s">
        <v>76</v>
      </c>
      <c r="N2166" s="1" t="s">
        <v>254</v>
      </c>
      <c r="O2166" s="1" t="s">
        <v>358</v>
      </c>
    </row>
    <row r="2167" spans="1:15" x14ac:dyDescent="0.2">
      <c r="A2167" s="1" t="s">
        <v>356</v>
      </c>
      <c r="B2167" s="1" t="s">
        <v>357</v>
      </c>
      <c r="C2167" s="4">
        <v>44195</v>
      </c>
      <c r="D2167" s="11"/>
      <c r="E2167" s="11"/>
      <c r="F2167" s="11"/>
      <c r="G2167" s="11"/>
      <c r="H2167" s="11">
        <v>3000</v>
      </c>
      <c r="I2167" s="11"/>
      <c r="J2167" s="11"/>
      <c r="K2167" s="11"/>
      <c r="L2167" s="11">
        <v>347</v>
      </c>
      <c r="M2167" s="1" t="s">
        <v>76</v>
      </c>
      <c r="N2167" s="1" t="s">
        <v>254</v>
      </c>
      <c r="O2167" s="1" t="s">
        <v>358</v>
      </c>
    </row>
    <row r="2168" spans="1:15" x14ac:dyDescent="0.2">
      <c r="A2168" s="1" t="s">
        <v>356</v>
      </c>
      <c r="B2168" s="1" t="s">
        <v>357</v>
      </c>
      <c r="C2168" s="4">
        <v>44196</v>
      </c>
      <c r="D2168" s="11"/>
      <c r="E2168" s="11"/>
      <c r="F2168" s="11"/>
      <c r="G2168" s="11"/>
      <c r="H2168" s="11">
        <v>3000</v>
      </c>
      <c r="I2168" s="11"/>
      <c r="J2168" s="11"/>
      <c r="K2168" s="11"/>
      <c r="L2168" s="11">
        <v>347</v>
      </c>
      <c r="M2168" s="1" t="s">
        <v>76</v>
      </c>
      <c r="N2168" s="1" t="s">
        <v>254</v>
      </c>
      <c r="O2168" s="1" t="s">
        <v>358</v>
      </c>
    </row>
    <row r="2169" spans="1:15" x14ac:dyDescent="0.2">
      <c r="A2169" s="1" t="s">
        <v>356</v>
      </c>
      <c r="B2169" s="1" t="s">
        <v>357</v>
      </c>
      <c r="C2169" s="4">
        <v>44197</v>
      </c>
      <c r="D2169" s="11"/>
      <c r="E2169" s="11"/>
      <c r="F2169" s="11"/>
      <c r="G2169" s="11"/>
      <c r="H2169" s="11">
        <v>3000</v>
      </c>
      <c r="I2169" s="11"/>
      <c r="J2169" s="11"/>
      <c r="K2169" s="11"/>
      <c r="L2169" s="11">
        <v>347</v>
      </c>
      <c r="M2169" s="1" t="s">
        <v>76</v>
      </c>
      <c r="N2169" s="1" t="s">
        <v>254</v>
      </c>
      <c r="O2169" s="1" t="s">
        <v>358</v>
      </c>
    </row>
    <row r="2170" spans="1:15" x14ac:dyDescent="0.2">
      <c r="A2170" s="1" t="s">
        <v>356</v>
      </c>
      <c r="B2170" s="1" t="s">
        <v>357</v>
      </c>
      <c r="C2170" s="4">
        <v>44198</v>
      </c>
      <c r="D2170" s="11"/>
      <c r="E2170" s="11"/>
      <c r="F2170" s="11"/>
      <c r="G2170" s="11"/>
      <c r="H2170" s="11">
        <v>3000</v>
      </c>
      <c r="I2170" s="11"/>
      <c r="J2170" s="11"/>
      <c r="K2170" s="11"/>
      <c r="L2170" s="11">
        <v>347</v>
      </c>
      <c r="M2170" s="1" t="s">
        <v>76</v>
      </c>
      <c r="N2170" s="1" t="s">
        <v>254</v>
      </c>
      <c r="O2170" s="1" t="s">
        <v>358</v>
      </c>
    </row>
    <row r="2171" spans="1:15" x14ac:dyDescent="0.2">
      <c r="A2171" s="1" t="s">
        <v>356</v>
      </c>
      <c r="B2171" s="1" t="s">
        <v>357</v>
      </c>
      <c r="C2171" s="4">
        <v>44199</v>
      </c>
      <c r="D2171" s="11"/>
      <c r="E2171" s="11"/>
      <c r="F2171" s="11"/>
      <c r="G2171" s="11"/>
      <c r="H2171" s="11">
        <v>3000</v>
      </c>
      <c r="I2171" s="11"/>
      <c r="J2171" s="11"/>
      <c r="K2171" s="11"/>
      <c r="L2171" s="11">
        <v>347</v>
      </c>
      <c r="M2171" s="1" t="s">
        <v>76</v>
      </c>
      <c r="N2171" s="1" t="s">
        <v>254</v>
      </c>
      <c r="O2171" s="1" t="s">
        <v>358</v>
      </c>
    </row>
    <row r="2172" spans="1:15" x14ac:dyDescent="0.2">
      <c r="A2172" s="1" t="s">
        <v>356</v>
      </c>
      <c r="B2172" s="1" t="s">
        <v>357</v>
      </c>
      <c r="C2172" s="4">
        <v>44200</v>
      </c>
      <c r="D2172" s="11"/>
      <c r="E2172" s="11"/>
      <c r="F2172" s="11"/>
      <c r="G2172" s="11"/>
      <c r="H2172" s="11">
        <v>3000</v>
      </c>
      <c r="I2172" s="11"/>
      <c r="J2172" s="11"/>
      <c r="K2172" s="11"/>
      <c r="L2172" s="11">
        <v>347</v>
      </c>
      <c r="M2172" s="1" t="s">
        <v>76</v>
      </c>
      <c r="N2172" s="1" t="s">
        <v>254</v>
      </c>
      <c r="O2172" s="1" t="s">
        <v>358</v>
      </c>
    </row>
    <row r="2173" spans="1:15" x14ac:dyDescent="0.2">
      <c r="A2173" s="1" t="s">
        <v>356</v>
      </c>
      <c r="B2173" s="1" t="s">
        <v>357</v>
      </c>
      <c r="C2173" s="4">
        <v>44201</v>
      </c>
      <c r="D2173" s="11"/>
      <c r="E2173" s="11"/>
      <c r="F2173" s="11"/>
      <c r="G2173" s="11"/>
      <c r="H2173" s="11">
        <v>3000</v>
      </c>
      <c r="I2173" s="11"/>
      <c r="J2173" s="11"/>
      <c r="K2173" s="11"/>
      <c r="L2173" s="11">
        <v>347</v>
      </c>
      <c r="M2173" s="1" t="s">
        <v>76</v>
      </c>
      <c r="N2173" s="1" t="s">
        <v>254</v>
      </c>
      <c r="O2173" s="1" t="s">
        <v>358</v>
      </c>
    </row>
    <row r="2174" spans="1:15" x14ac:dyDescent="0.2">
      <c r="A2174" s="1" t="s">
        <v>356</v>
      </c>
      <c r="B2174" s="1" t="s">
        <v>357</v>
      </c>
      <c r="C2174" s="4">
        <v>44202</v>
      </c>
      <c r="D2174" s="11"/>
      <c r="E2174" s="11"/>
      <c r="F2174" s="11"/>
      <c r="G2174" s="11"/>
      <c r="H2174" s="11">
        <v>3000</v>
      </c>
      <c r="I2174" s="11"/>
      <c r="J2174" s="11"/>
      <c r="K2174" s="11"/>
      <c r="L2174" s="11">
        <v>347</v>
      </c>
      <c r="M2174" s="1" t="s">
        <v>76</v>
      </c>
      <c r="N2174" s="1" t="s">
        <v>254</v>
      </c>
      <c r="O2174" s="1" t="s">
        <v>358</v>
      </c>
    </row>
    <row r="2175" spans="1:15" x14ac:dyDescent="0.2">
      <c r="A2175" s="1" t="s">
        <v>356</v>
      </c>
      <c r="B2175" s="1" t="s">
        <v>357</v>
      </c>
      <c r="C2175" s="4">
        <v>44203</v>
      </c>
      <c r="D2175" s="11"/>
      <c r="E2175" s="11"/>
      <c r="F2175" s="11"/>
      <c r="G2175" s="11"/>
      <c r="H2175" s="11">
        <v>3000</v>
      </c>
      <c r="I2175" s="11"/>
      <c r="J2175" s="11"/>
      <c r="K2175" s="11"/>
      <c r="L2175" s="11">
        <v>347</v>
      </c>
      <c r="M2175" s="1" t="s">
        <v>76</v>
      </c>
      <c r="N2175" s="1" t="s">
        <v>254</v>
      </c>
      <c r="O2175" s="1" t="s">
        <v>358</v>
      </c>
    </row>
    <row r="2176" spans="1:15" x14ac:dyDescent="0.2">
      <c r="A2176" s="1" t="s">
        <v>356</v>
      </c>
      <c r="B2176" s="1" t="s">
        <v>357</v>
      </c>
      <c r="C2176" s="4">
        <v>44204</v>
      </c>
      <c r="D2176" s="11"/>
      <c r="E2176" s="11"/>
      <c r="F2176" s="11"/>
      <c r="G2176" s="11"/>
      <c r="H2176" s="11">
        <v>3000</v>
      </c>
      <c r="I2176" s="11"/>
      <c r="J2176" s="11"/>
      <c r="K2176" s="11"/>
      <c r="L2176" s="11">
        <v>347</v>
      </c>
      <c r="M2176" s="1" t="s">
        <v>76</v>
      </c>
      <c r="N2176" s="1" t="s">
        <v>254</v>
      </c>
      <c r="O2176" s="1" t="s">
        <v>358</v>
      </c>
    </row>
    <row r="2177" spans="1:15" x14ac:dyDescent="0.2">
      <c r="A2177" s="1" t="s">
        <v>356</v>
      </c>
      <c r="B2177" s="1" t="s">
        <v>357</v>
      </c>
      <c r="C2177" s="4">
        <v>44205</v>
      </c>
      <c r="D2177" s="11"/>
      <c r="E2177" s="11"/>
      <c r="F2177" s="11"/>
      <c r="G2177" s="11"/>
      <c r="H2177" s="11">
        <v>3000</v>
      </c>
      <c r="I2177" s="11"/>
      <c r="J2177" s="11"/>
      <c r="K2177" s="11"/>
      <c r="L2177" s="11">
        <v>347</v>
      </c>
      <c r="M2177" s="1" t="s">
        <v>76</v>
      </c>
      <c r="N2177" s="1" t="s">
        <v>254</v>
      </c>
      <c r="O2177" s="1" t="s">
        <v>358</v>
      </c>
    </row>
    <row r="2178" spans="1:15" x14ac:dyDescent="0.2">
      <c r="A2178" s="1" t="s">
        <v>356</v>
      </c>
      <c r="B2178" s="1" t="s">
        <v>357</v>
      </c>
      <c r="C2178" s="4">
        <v>44206</v>
      </c>
      <c r="D2178" s="11"/>
      <c r="E2178" s="11"/>
      <c r="F2178" s="11"/>
      <c r="G2178" s="11"/>
      <c r="H2178" s="11">
        <v>3000</v>
      </c>
      <c r="I2178" s="11"/>
      <c r="J2178" s="11"/>
      <c r="K2178" s="11"/>
      <c r="L2178" s="11">
        <v>347</v>
      </c>
      <c r="M2178" s="1" t="s">
        <v>76</v>
      </c>
      <c r="N2178" s="1" t="s">
        <v>254</v>
      </c>
      <c r="O2178" s="1" t="s">
        <v>358</v>
      </c>
    </row>
    <row r="2179" spans="1:15" x14ac:dyDescent="0.2">
      <c r="A2179" s="1" t="s">
        <v>356</v>
      </c>
      <c r="B2179" s="1" t="s">
        <v>357</v>
      </c>
      <c r="C2179" s="4">
        <v>44207</v>
      </c>
      <c r="D2179" s="11"/>
      <c r="E2179" s="11"/>
      <c r="F2179" s="11"/>
      <c r="G2179" s="11"/>
      <c r="H2179" s="11">
        <v>3000</v>
      </c>
      <c r="I2179" s="11"/>
      <c r="J2179" s="11"/>
      <c r="K2179" s="11"/>
      <c r="L2179" s="11">
        <v>347</v>
      </c>
      <c r="M2179" s="1" t="s">
        <v>76</v>
      </c>
      <c r="N2179" s="1" t="s">
        <v>254</v>
      </c>
      <c r="O2179" s="1" t="s">
        <v>358</v>
      </c>
    </row>
    <row r="2180" spans="1:15" x14ac:dyDescent="0.2">
      <c r="A2180" s="1" t="s">
        <v>356</v>
      </c>
      <c r="B2180" s="1" t="s">
        <v>357</v>
      </c>
      <c r="C2180" s="4">
        <v>44208</v>
      </c>
      <c r="D2180" s="11"/>
      <c r="E2180" s="11"/>
      <c r="F2180" s="11"/>
      <c r="G2180" s="11"/>
      <c r="H2180" s="11">
        <v>3000</v>
      </c>
      <c r="I2180" s="11"/>
      <c r="J2180" s="11"/>
      <c r="K2180" s="11"/>
      <c r="L2180" s="11">
        <v>347</v>
      </c>
      <c r="M2180" s="1" t="s">
        <v>76</v>
      </c>
      <c r="N2180" s="1" t="s">
        <v>254</v>
      </c>
      <c r="O2180" s="1" t="s">
        <v>358</v>
      </c>
    </row>
    <row r="2181" spans="1:15" x14ac:dyDescent="0.2">
      <c r="A2181" s="1" t="s">
        <v>356</v>
      </c>
      <c r="B2181" s="1" t="s">
        <v>357</v>
      </c>
      <c r="C2181" s="4">
        <v>44209</v>
      </c>
      <c r="D2181" s="11"/>
      <c r="E2181" s="11"/>
      <c r="F2181" s="11"/>
      <c r="G2181" s="11"/>
      <c r="H2181" s="11">
        <v>3000</v>
      </c>
      <c r="I2181" s="11"/>
      <c r="J2181" s="11"/>
      <c r="K2181" s="11"/>
      <c r="L2181" s="11">
        <v>347</v>
      </c>
      <c r="M2181" s="1" t="s">
        <v>76</v>
      </c>
      <c r="N2181" s="1" t="s">
        <v>254</v>
      </c>
      <c r="O2181" s="1" t="s">
        <v>358</v>
      </c>
    </row>
    <row r="2182" spans="1:15" x14ac:dyDescent="0.2">
      <c r="A2182" s="1" t="s">
        <v>356</v>
      </c>
      <c r="B2182" s="1" t="s">
        <v>357</v>
      </c>
      <c r="C2182" s="4">
        <v>44210</v>
      </c>
      <c r="D2182" s="11">
        <v>66000</v>
      </c>
      <c r="E2182" s="11"/>
      <c r="F2182" s="11"/>
      <c r="G2182" s="11"/>
      <c r="H2182" s="11">
        <v>3000</v>
      </c>
      <c r="I2182" s="11">
        <v>0.76</v>
      </c>
      <c r="J2182" s="11"/>
      <c r="K2182" s="11"/>
      <c r="L2182" s="11">
        <v>347</v>
      </c>
      <c r="M2182" s="1" t="s">
        <v>76</v>
      </c>
      <c r="N2182" s="1" t="s">
        <v>254</v>
      </c>
      <c r="O2182" s="1" t="s">
        <v>358</v>
      </c>
    </row>
    <row r="2183" spans="1:15" x14ac:dyDescent="0.2">
      <c r="A2183" s="1" t="s">
        <v>356</v>
      </c>
      <c r="B2183" s="1" t="s">
        <v>357</v>
      </c>
      <c r="C2183" s="4">
        <v>44211</v>
      </c>
      <c r="D2183" s="11"/>
      <c r="E2183" s="11"/>
      <c r="F2183" s="11"/>
      <c r="G2183" s="11"/>
      <c r="H2183" s="11">
        <v>3829</v>
      </c>
      <c r="I2183" s="11"/>
      <c r="J2183" s="11"/>
      <c r="K2183" s="11"/>
      <c r="L2183" s="11">
        <v>442</v>
      </c>
      <c r="M2183" s="1" t="s">
        <v>76</v>
      </c>
      <c r="N2183" s="1" t="s">
        <v>254</v>
      </c>
      <c r="O2183" s="1" t="s">
        <v>358</v>
      </c>
    </row>
    <row r="2184" spans="1:15" x14ac:dyDescent="0.2">
      <c r="A2184" s="1" t="s">
        <v>356</v>
      </c>
      <c r="B2184" s="1" t="s">
        <v>357</v>
      </c>
      <c r="C2184" s="4">
        <v>44212</v>
      </c>
      <c r="D2184" s="11"/>
      <c r="E2184" s="11"/>
      <c r="F2184" s="11"/>
      <c r="G2184" s="11"/>
      <c r="H2184" s="11">
        <v>4657</v>
      </c>
      <c r="I2184" s="11"/>
      <c r="J2184" s="11"/>
      <c r="K2184" s="11"/>
      <c r="L2184" s="11">
        <v>538</v>
      </c>
      <c r="M2184" s="1" t="s">
        <v>76</v>
      </c>
      <c r="N2184" s="1" t="s">
        <v>254</v>
      </c>
      <c r="O2184" s="1" t="s">
        <v>358</v>
      </c>
    </row>
    <row r="2185" spans="1:15" x14ac:dyDescent="0.2">
      <c r="A2185" s="1" t="s">
        <v>356</v>
      </c>
      <c r="B2185" s="1" t="s">
        <v>357</v>
      </c>
      <c r="C2185" s="4">
        <v>44213</v>
      </c>
      <c r="D2185" s="11"/>
      <c r="E2185" s="11"/>
      <c r="F2185" s="11"/>
      <c r="G2185" s="11"/>
      <c r="H2185" s="11">
        <v>5486</v>
      </c>
      <c r="I2185" s="11"/>
      <c r="J2185" s="11"/>
      <c r="K2185" s="11"/>
      <c r="L2185" s="11">
        <v>634</v>
      </c>
      <c r="M2185" s="1" t="s">
        <v>76</v>
      </c>
      <c r="N2185" s="1" t="s">
        <v>254</v>
      </c>
      <c r="O2185" s="1" t="s">
        <v>358</v>
      </c>
    </row>
    <row r="2186" spans="1:15" x14ac:dyDescent="0.2">
      <c r="A2186" s="1" t="s">
        <v>356</v>
      </c>
      <c r="B2186" s="1" t="s">
        <v>357</v>
      </c>
      <c r="C2186" s="4">
        <v>44214</v>
      </c>
      <c r="D2186" s="11"/>
      <c r="E2186" s="11"/>
      <c r="F2186" s="11"/>
      <c r="G2186" s="11"/>
      <c r="H2186" s="11">
        <v>6314</v>
      </c>
      <c r="I2186" s="11"/>
      <c r="J2186" s="11"/>
      <c r="K2186" s="11"/>
      <c r="L2186" s="11">
        <v>730</v>
      </c>
      <c r="M2186" s="1" t="s">
        <v>76</v>
      </c>
      <c r="N2186" s="1" t="s">
        <v>254</v>
      </c>
      <c r="O2186" s="1" t="s">
        <v>358</v>
      </c>
    </row>
    <row r="2187" spans="1:15" x14ac:dyDescent="0.2">
      <c r="A2187" s="1" t="s">
        <v>356</v>
      </c>
      <c r="B2187" s="1" t="s">
        <v>357</v>
      </c>
      <c r="C2187" s="4">
        <v>44215</v>
      </c>
      <c r="D2187" s="11">
        <v>110000</v>
      </c>
      <c r="E2187" s="11"/>
      <c r="F2187" s="11"/>
      <c r="G2187" s="11"/>
      <c r="H2187" s="11">
        <v>7143</v>
      </c>
      <c r="I2187" s="11">
        <v>1.27</v>
      </c>
      <c r="J2187" s="11"/>
      <c r="K2187" s="11"/>
      <c r="L2187" s="11">
        <v>825</v>
      </c>
      <c r="M2187" s="1" t="s">
        <v>76</v>
      </c>
      <c r="N2187" s="1" t="s">
        <v>254</v>
      </c>
      <c r="O2187" s="1" t="s">
        <v>358</v>
      </c>
    </row>
    <row r="2188" spans="1:15" x14ac:dyDescent="0.2">
      <c r="A2188" s="1" t="s">
        <v>356</v>
      </c>
      <c r="B2188" s="1" t="s">
        <v>357</v>
      </c>
      <c r="C2188" s="4">
        <v>44216</v>
      </c>
      <c r="D2188" s="11"/>
      <c r="E2188" s="11"/>
      <c r="F2188" s="11"/>
      <c r="G2188" s="11"/>
      <c r="H2188" s="11">
        <v>10984</v>
      </c>
      <c r="I2188" s="11"/>
      <c r="J2188" s="11"/>
      <c r="K2188" s="11"/>
      <c r="L2188" s="11">
        <v>1269</v>
      </c>
      <c r="M2188" s="1" t="s">
        <v>76</v>
      </c>
      <c r="N2188" s="1" t="s">
        <v>254</v>
      </c>
      <c r="O2188" s="1" t="s">
        <v>358</v>
      </c>
    </row>
    <row r="2189" spans="1:15" x14ac:dyDescent="0.2">
      <c r="A2189" s="1" t="s">
        <v>356</v>
      </c>
      <c r="B2189" s="1" t="s">
        <v>357</v>
      </c>
      <c r="C2189" s="4">
        <v>44217</v>
      </c>
      <c r="D2189" s="11">
        <v>169783</v>
      </c>
      <c r="E2189" s="11"/>
      <c r="F2189" s="11"/>
      <c r="G2189" s="11"/>
      <c r="H2189" s="11">
        <v>14826</v>
      </c>
      <c r="I2189" s="11">
        <v>1.96</v>
      </c>
      <c r="J2189" s="11"/>
      <c r="K2189" s="11"/>
      <c r="L2189" s="11">
        <v>1713</v>
      </c>
      <c r="M2189" s="1" t="s">
        <v>76</v>
      </c>
      <c r="N2189" s="1" t="s">
        <v>254</v>
      </c>
      <c r="O2189" s="1" t="s">
        <v>358</v>
      </c>
    </row>
    <row r="2190" spans="1:15" x14ac:dyDescent="0.2">
      <c r="A2190" s="1" t="s">
        <v>356</v>
      </c>
      <c r="B2190" s="1" t="s">
        <v>357</v>
      </c>
      <c r="C2190" s="4">
        <v>44218</v>
      </c>
      <c r="D2190" s="11"/>
      <c r="E2190" s="11"/>
      <c r="F2190" s="11"/>
      <c r="G2190" s="11"/>
      <c r="H2190" s="11">
        <v>14883</v>
      </c>
      <c r="I2190" s="11"/>
      <c r="J2190" s="11"/>
      <c r="K2190" s="11"/>
      <c r="L2190" s="11">
        <v>1720</v>
      </c>
      <c r="M2190" s="1" t="s">
        <v>76</v>
      </c>
      <c r="N2190" s="1" t="s">
        <v>254</v>
      </c>
      <c r="O2190" s="1" t="s">
        <v>358</v>
      </c>
    </row>
    <row r="2191" spans="1:15" x14ac:dyDescent="0.2">
      <c r="A2191" s="1" t="s">
        <v>356</v>
      </c>
      <c r="B2191" s="1" t="s">
        <v>357</v>
      </c>
      <c r="C2191" s="4">
        <v>44219</v>
      </c>
      <c r="D2191" s="11"/>
      <c r="E2191" s="11"/>
      <c r="F2191" s="11"/>
      <c r="G2191" s="11"/>
      <c r="H2191" s="11">
        <v>14939</v>
      </c>
      <c r="I2191" s="11"/>
      <c r="J2191" s="11"/>
      <c r="K2191" s="11"/>
      <c r="L2191" s="11">
        <v>1726</v>
      </c>
      <c r="M2191" s="1" t="s">
        <v>76</v>
      </c>
      <c r="N2191" s="1" t="s">
        <v>254</v>
      </c>
      <c r="O2191" s="1" t="s">
        <v>358</v>
      </c>
    </row>
    <row r="2192" spans="1:15" x14ac:dyDescent="0.2">
      <c r="A2192" s="1" t="s">
        <v>356</v>
      </c>
      <c r="B2192" s="1" t="s">
        <v>357</v>
      </c>
      <c r="C2192" s="4">
        <v>44220</v>
      </c>
      <c r="D2192" s="11">
        <v>197368</v>
      </c>
      <c r="E2192" s="11"/>
      <c r="F2192" s="11"/>
      <c r="G2192" s="11"/>
      <c r="H2192" s="11">
        <v>14995</v>
      </c>
      <c r="I2192" s="11">
        <v>2.2799999999999998</v>
      </c>
      <c r="J2192" s="11"/>
      <c r="K2192" s="11"/>
      <c r="L2192" s="11">
        <v>1733</v>
      </c>
      <c r="M2192" s="1" t="s">
        <v>76</v>
      </c>
      <c r="N2192" s="1" t="s">
        <v>254</v>
      </c>
      <c r="O2192" s="1" t="s">
        <v>358</v>
      </c>
    </row>
    <row r="2193" spans="1:15" x14ac:dyDescent="0.2">
      <c r="A2193" s="1" t="s">
        <v>356</v>
      </c>
      <c r="B2193" s="1" t="s">
        <v>357</v>
      </c>
      <c r="C2193" s="4">
        <v>44221</v>
      </c>
      <c r="D2193" s="11"/>
      <c r="E2193" s="11"/>
      <c r="F2193" s="11"/>
      <c r="G2193" s="11"/>
      <c r="H2193" s="11">
        <v>15587</v>
      </c>
      <c r="I2193" s="11"/>
      <c r="J2193" s="11"/>
      <c r="K2193" s="11"/>
      <c r="L2193" s="11">
        <v>1801</v>
      </c>
      <c r="M2193" s="1" t="s">
        <v>76</v>
      </c>
      <c r="N2193" s="1" t="s">
        <v>254</v>
      </c>
      <c r="O2193" s="1" t="s">
        <v>358</v>
      </c>
    </row>
    <row r="2194" spans="1:15" x14ac:dyDescent="0.2">
      <c r="A2194" s="1" t="s">
        <v>356</v>
      </c>
      <c r="B2194" s="1" t="s">
        <v>357</v>
      </c>
      <c r="C2194" s="4">
        <v>44222</v>
      </c>
      <c r="D2194" s="11"/>
      <c r="E2194" s="11"/>
      <c r="F2194" s="11"/>
      <c r="G2194" s="11"/>
      <c r="H2194" s="11">
        <v>16179</v>
      </c>
      <c r="I2194" s="11"/>
      <c r="J2194" s="11"/>
      <c r="K2194" s="11"/>
      <c r="L2194" s="11">
        <v>1869</v>
      </c>
      <c r="M2194" s="1" t="s">
        <v>76</v>
      </c>
      <c r="N2194" s="1" t="s">
        <v>254</v>
      </c>
      <c r="O2194" s="1" t="s">
        <v>358</v>
      </c>
    </row>
    <row r="2195" spans="1:15" x14ac:dyDescent="0.2">
      <c r="A2195" s="1" t="s">
        <v>356</v>
      </c>
      <c r="B2195" s="1" t="s">
        <v>357</v>
      </c>
      <c r="C2195" s="4">
        <v>44223</v>
      </c>
      <c r="D2195" s="11"/>
      <c r="E2195" s="11"/>
      <c r="F2195" s="11"/>
      <c r="G2195" s="11"/>
      <c r="H2195" s="11">
        <v>13758</v>
      </c>
      <c r="I2195" s="11"/>
      <c r="J2195" s="11"/>
      <c r="K2195" s="11"/>
      <c r="L2195" s="11">
        <v>1590</v>
      </c>
      <c r="M2195" s="1" t="s">
        <v>76</v>
      </c>
      <c r="N2195" s="1" t="s">
        <v>254</v>
      </c>
      <c r="O2195" s="1" t="s">
        <v>358</v>
      </c>
    </row>
    <row r="2196" spans="1:15" x14ac:dyDescent="0.2">
      <c r="A2196" s="1" t="s">
        <v>356</v>
      </c>
      <c r="B2196" s="1" t="s">
        <v>357</v>
      </c>
      <c r="C2196" s="4">
        <v>44224</v>
      </c>
      <c r="D2196" s="11"/>
      <c r="E2196" s="11"/>
      <c r="F2196" s="11"/>
      <c r="G2196" s="11"/>
      <c r="H2196" s="11">
        <v>11336</v>
      </c>
      <c r="I2196" s="11"/>
      <c r="J2196" s="11"/>
      <c r="K2196" s="11"/>
      <c r="L2196" s="11">
        <v>1310</v>
      </c>
      <c r="M2196" s="1" t="s">
        <v>76</v>
      </c>
      <c r="N2196" s="1" t="s">
        <v>254</v>
      </c>
      <c r="O2196" s="1" t="s">
        <v>358</v>
      </c>
    </row>
    <row r="2197" spans="1:15" x14ac:dyDescent="0.2">
      <c r="A2197" s="1" t="s">
        <v>356</v>
      </c>
      <c r="B2197" s="1" t="s">
        <v>357</v>
      </c>
      <c r="C2197" s="4">
        <v>44225</v>
      </c>
      <c r="D2197" s="11">
        <v>262081</v>
      </c>
      <c r="E2197" s="11"/>
      <c r="F2197" s="11"/>
      <c r="G2197" s="11"/>
      <c r="H2197" s="11">
        <v>11872</v>
      </c>
      <c r="I2197" s="11">
        <v>3.03</v>
      </c>
      <c r="J2197" s="11"/>
      <c r="K2197" s="11"/>
      <c r="L2197" s="11">
        <v>1372</v>
      </c>
      <c r="M2197" s="1" t="s">
        <v>76</v>
      </c>
      <c r="N2197" s="1" t="s">
        <v>254</v>
      </c>
      <c r="O2197" s="1" t="s">
        <v>358</v>
      </c>
    </row>
    <row r="2198" spans="1:15" x14ac:dyDescent="0.2">
      <c r="A2198" s="1" t="s">
        <v>356</v>
      </c>
      <c r="B2198" s="1" t="s">
        <v>357</v>
      </c>
      <c r="C2198" s="4">
        <v>44226</v>
      </c>
      <c r="D2198" s="11"/>
      <c r="E2198" s="11"/>
      <c r="F2198" s="11"/>
      <c r="G2198" s="11"/>
      <c r="H2198" s="11">
        <v>14341</v>
      </c>
      <c r="I2198" s="11"/>
      <c r="J2198" s="11"/>
      <c r="K2198" s="11"/>
      <c r="L2198" s="11">
        <v>1657</v>
      </c>
      <c r="M2198" s="1" t="s">
        <v>76</v>
      </c>
      <c r="N2198" s="1" t="s">
        <v>254</v>
      </c>
      <c r="O2198" s="1" t="s">
        <v>358</v>
      </c>
    </row>
    <row r="2199" spans="1:15" x14ac:dyDescent="0.2">
      <c r="A2199" s="1" t="s">
        <v>356</v>
      </c>
      <c r="B2199" s="1" t="s">
        <v>357</v>
      </c>
      <c r="C2199" s="4">
        <v>44227</v>
      </c>
      <c r="D2199" s="11">
        <v>315033</v>
      </c>
      <c r="E2199" s="11"/>
      <c r="F2199" s="11"/>
      <c r="G2199" s="11"/>
      <c r="H2199" s="11">
        <v>16809</v>
      </c>
      <c r="I2199" s="11">
        <v>3.64</v>
      </c>
      <c r="J2199" s="11"/>
      <c r="K2199" s="11"/>
      <c r="L2199" s="11">
        <v>1942</v>
      </c>
      <c r="M2199" s="1" t="s">
        <v>76</v>
      </c>
      <c r="N2199" s="1" t="s">
        <v>254</v>
      </c>
      <c r="O2199" s="1" t="s">
        <v>358</v>
      </c>
    </row>
    <row r="2200" spans="1:15" x14ac:dyDescent="0.2">
      <c r="A2200" s="1" t="s">
        <v>356</v>
      </c>
      <c r="B2200" s="1" t="s">
        <v>357</v>
      </c>
      <c r="C2200" s="4">
        <v>44228</v>
      </c>
      <c r="D2200" s="11"/>
      <c r="E2200" s="11"/>
      <c r="F2200" s="11"/>
      <c r="G2200" s="11"/>
      <c r="H2200" s="11">
        <v>17495</v>
      </c>
      <c r="I2200" s="11"/>
      <c r="J2200" s="11"/>
      <c r="K2200" s="11"/>
      <c r="L2200" s="11">
        <v>2021</v>
      </c>
      <c r="M2200" s="1" t="s">
        <v>76</v>
      </c>
      <c r="N2200" s="1" t="s">
        <v>254</v>
      </c>
      <c r="O2200" s="1" t="s">
        <v>358</v>
      </c>
    </row>
    <row r="2201" spans="1:15" x14ac:dyDescent="0.2">
      <c r="A2201" s="1" t="s">
        <v>356</v>
      </c>
      <c r="B2201" s="1" t="s">
        <v>357</v>
      </c>
      <c r="C2201" s="4">
        <v>44229</v>
      </c>
      <c r="D2201" s="11"/>
      <c r="E2201" s="11"/>
      <c r="F2201" s="11"/>
      <c r="G2201" s="11"/>
      <c r="H2201" s="11">
        <v>18180</v>
      </c>
      <c r="I2201" s="11"/>
      <c r="J2201" s="11"/>
      <c r="K2201" s="11"/>
      <c r="L2201" s="11">
        <v>2101</v>
      </c>
      <c r="M2201" s="1" t="s">
        <v>76</v>
      </c>
      <c r="N2201" s="1" t="s">
        <v>254</v>
      </c>
      <c r="O2201" s="1" t="s">
        <v>358</v>
      </c>
    </row>
    <row r="2202" spans="1:15" x14ac:dyDescent="0.2">
      <c r="A2202" s="1" t="s">
        <v>356</v>
      </c>
      <c r="B2202" s="1" t="s">
        <v>357</v>
      </c>
      <c r="C2202" s="4">
        <v>44230</v>
      </c>
      <c r="D2202" s="11">
        <v>368252</v>
      </c>
      <c r="E2202" s="11"/>
      <c r="F2202" s="11"/>
      <c r="G2202" s="11"/>
      <c r="H2202" s="11">
        <v>18865</v>
      </c>
      <c r="I2202" s="11">
        <v>4.25</v>
      </c>
      <c r="J2202" s="11"/>
      <c r="K2202" s="11"/>
      <c r="L2202" s="11">
        <v>2180</v>
      </c>
      <c r="M2202" s="1" t="s">
        <v>76</v>
      </c>
      <c r="N2202" s="1" t="s">
        <v>254</v>
      </c>
      <c r="O2202" s="1" t="s">
        <v>358</v>
      </c>
    </row>
    <row r="2203" spans="1:15" x14ac:dyDescent="0.2">
      <c r="A2203" s="1" t="s">
        <v>359</v>
      </c>
      <c r="B2203" s="1" t="s">
        <v>360</v>
      </c>
      <c r="C2203" s="4">
        <v>44209</v>
      </c>
      <c r="D2203" s="11">
        <v>0</v>
      </c>
      <c r="E2203" s="11"/>
      <c r="F2203" s="11"/>
      <c r="G2203" s="11"/>
      <c r="H2203" s="11"/>
      <c r="I2203" s="11">
        <v>0</v>
      </c>
      <c r="J2203" s="11"/>
      <c r="K2203" s="11"/>
      <c r="L2203" s="11"/>
      <c r="M2203" s="1" t="s">
        <v>65</v>
      </c>
      <c r="N2203" s="1" t="s">
        <v>361</v>
      </c>
      <c r="O2203" s="1" t="s">
        <v>362</v>
      </c>
    </row>
    <row r="2204" spans="1:15" x14ac:dyDescent="0.2">
      <c r="A2204" s="1" t="s">
        <v>359</v>
      </c>
      <c r="B2204" s="1" t="s">
        <v>360</v>
      </c>
      <c r="C2204" s="4">
        <v>44210</v>
      </c>
      <c r="D2204" s="11">
        <v>279452</v>
      </c>
      <c r="E2204" s="11"/>
      <c r="F2204" s="11"/>
      <c r="G2204" s="11">
        <v>279452</v>
      </c>
      <c r="H2204" s="11">
        <v>279452</v>
      </c>
      <c r="I2204" s="11">
        <v>0.33</v>
      </c>
      <c r="J2204" s="11"/>
      <c r="K2204" s="11"/>
      <c r="L2204" s="11">
        <v>3313</v>
      </c>
      <c r="M2204" s="1" t="s">
        <v>65</v>
      </c>
      <c r="N2204" s="1" t="s">
        <v>361</v>
      </c>
      <c r="O2204" s="1" t="s">
        <v>362</v>
      </c>
    </row>
    <row r="2205" spans="1:15" x14ac:dyDescent="0.2">
      <c r="A2205" s="1" t="s">
        <v>359</v>
      </c>
      <c r="B2205" s="1" t="s">
        <v>360</v>
      </c>
      <c r="C2205" s="4">
        <v>44211</v>
      </c>
      <c r="D2205" s="11">
        <v>616652</v>
      </c>
      <c r="E2205" s="11"/>
      <c r="F2205" s="11"/>
      <c r="G2205" s="11">
        <v>337200</v>
      </c>
      <c r="H2205" s="11">
        <v>308326</v>
      </c>
      <c r="I2205" s="11">
        <v>0.73</v>
      </c>
      <c r="J2205" s="11"/>
      <c r="K2205" s="11"/>
      <c r="L2205" s="11">
        <v>3656</v>
      </c>
      <c r="M2205" s="1" t="s">
        <v>65</v>
      </c>
      <c r="N2205" s="1" t="s">
        <v>361</v>
      </c>
      <c r="O2205" s="1" t="s">
        <v>362</v>
      </c>
    </row>
    <row r="2206" spans="1:15" x14ac:dyDescent="0.2">
      <c r="A2206" s="1" t="s">
        <v>359</v>
      </c>
      <c r="B2206" s="1" t="s">
        <v>360</v>
      </c>
      <c r="C2206" s="4">
        <v>44212</v>
      </c>
      <c r="D2206" s="11">
        <v>676903</v>
      </c>
      <c r="E2206" s="11"/>
      <c r="F2206" s="11"/>
      <c r="G2206" s="11">
        <v>60251</v>
      </c>
      <c r="H2206" s="11">
        <v>225634</v>
      </c>
      <c r="I2206" s="11">
        <v>0.8</v>
      </c>
      <c r="J2206" s="11"/>
      <c r="K2206" s="11"/>
      <c r="L2206" s="11">
        <v>2675</v>
      </c>
      <c r="M2206" s="1" t="s">
        <v>65</v>
      </c>
      <c r="N2206" s="1" t="s">
        <v>361</v>
      </c>
      <c r="O2206" s="1" t="s">
        <v>362</v>
      </c>
    </row>
    <row r="2207" spans="1:15" x14ac:dyDescent="0.2">
      <c r="A2207" s="1" t="s">
        <v>359</v>
      </c>
      <c r="B2207" s="1" t="s">
        <v>360</v>
      </c>
      <c r="C2207" s="4">
        <v>44213</v>
      </c>
      <c r="D2207" s="11">
        <v>706451</v>
      </c>
      <c r="E2207" s="11"/>
      <c r="F2207" s="11"/>
      <c r="G2207" s="11">
        <v>29548</v>
      </c>
      <c r="H2207" s="11">
        <v>176613</v>
      </c>
      <c r="I2207" s="11">
        <v>0.84</v>
      </c>
      <c r="J2207" s="11"/>
      <c r="K2207" s="11"/>
      <c r="L2207" s="11">
        <v>2094</v>
      </c>
      <c r="M2207" s="1" t="s">
        <v>65</v>
      </c>
      <c r="N2207" s="1" t="s">
        <v>361</v>
      </c>
      <c r="O2207" s="1" t="s">
        <v>362</v>
      </c>
    </row>
    <row r="2208" spans="1:15" x14ac:dyDescent="0.2">
      <c r="A2208" s="1" t="s">
        <v>359</v>
      </c>
      <c r="B2208" s="1" t="s">
        <v>360</v>
      </c>
      <c r="C2208" s="4">
        <v>44214</v>
      </c>
      <c r="D2208" s="11">
        <v>832412</v>
      </c>
      <c r="E2208" s="11"/>
      <c r="F2208" s="11"/>
      <c r="G2208" s="11">
        <v>125961</v>
      </c>
      <c r="H2208" s="11">
        <v>166482</v>
      </c>
      <c r="I2208" s="11">
        <v>0.99</v>
      </c>
      <c r="J2208" s="11"/>
      <c r="K2208" s="11"/>
      <c r="L2208" s="11">
        <v>1974</v>
      </c>
      <c r="M2208" s="1" t="s">
        <v>65</v>
      </c>
      <c r="N2208" s="1" t="s">
        <v>361</v>
      </c>
      <c r="O2208" s="1" t="s">
        <v>362</v>
      </c>
    </row>
    <row r="2209" spans="1:15" x14ac:dyDescent="0.2">
      <c r="A2209" s="1" t="s">
        <v>359</v>
      </c>
      <c r="B2209" s="1" t="s">
        <v>360</v>
      </c>
      <c r="C2209" s="4">
        <v>44215</v>
      </c>
      <c r="D2209" s="11">
        <v>950635</v>
      </c>
      <c r="E2209" s="11"/>
      <c r="F2209" s="11"/>
      <c r="G2209" s="11">
        <v>118223</v>
      </c>
      <c r="H2209" s="11">
        <v>158439</v>
      </c>
      <c r="I2209" s="11">
        <v>1.1299999999999999</v>
      </c>
      <c r="J2209" s="11"/>
      <c r="K2209" s="11"/>
      <c r="L2209" s="11">
        <v>1879</v>
      </c>
      <c r="M2209" s="1" t="s">
        <v>65</v>
      </c>
      <c r="N2209" s="1" t="s">
        <v>361</v>
      </c>
      <c r="O2209" s="1" t="s">
        <v>362</v>
      </c>
    </row>
    <row r="2210" spans="1:15" x14ac:dyDescent="0.2">
      <c r="A2210" s="1" t="s">
        <v>359</v>
      </c>
      <c r="B2210" s="1" t="s">
        <v>360</v>
      </c>
      <c r="C2210" s="4">
        <v>44216</v>
      </c>
      <c r="D2210" s="11">
        <v>1052493</v>
      </c>
      <c r="E2210" s="11"/>
      <c r="F2210" s="11"/>
      <c r="G2210" s="11">
        <v>101858</v>
      </c>
      <c r="H2210" s="11">
        <v>150356</v>
      </c>
      <c r="I2210" s="11">
        <v>1.25</v>
      </c>
      <c r="J2210" s="11"/>
      <c r="K2210" s="11"/>
      <c r="L2210" s="11">
        <v>1783</v>
      </c>
      <c r="M2210" s="1" t="s">
        <v>65</v>
      </c>
      <c r="N2210" s="1" t="s">
        <v>361</v>
      </c>
      <c r="O2210" s="1" t="s">
        <v>362</v>
      </c>
    </row>
    <row r="2211" spans="1:15" x14ac:dyDescent="0.2">
      <c r="A2211" s="1" t="s">
        <v>359</v>
      </c>
      <c r="B2211" s="1" t="s">
        <v>360</v>
      </c>
      <c r="C2211" s="4">
        <v>44217</v>
      </c>
      <c r="D2211" s="11">
        <v>1120258</v>
      </c>
      <c r="E2211" s="11"/>
      <c r="F2211" s="11"/>
      <c r="G2211" s="11">
        <v>67765</v>
      </c>
      <c r="H2211" s="11">
        <v>120115</v>
      </c>
      <c r="I2211" s="11">
        <v>1.33</v>
      </c>
      <c r="J2211" s="11"/>
      <c r="K2211" s="11"/>
      <c r="L2211" s="11">
        <v>1424</v>
      </c>
      <c r="M2211" s="1" t="s">
        <v>65</v>
      </c>
      <c r="N2211" s="1" t="s">
        <v>361</v>
      </c>
      <c r="O2211" s="1" t="s">
        <v>362</v>
      </c>
    </row>
    <row r="2212" spans="1:15" x14ac:dyDescent="0.2">
      <c r="A2212" s="1" t="s">
        <v>359</v>
      </c>
      <c r="B2212" s="1" t="s">
        <v>360</v>
      </c>
      <c r="C2212" s="4">
        <v>44218</v>
      </c>
      <c r="D2212" s="11">
        <v>1202212</v>
      </c>
      <c r="E2212" s="11"/>
      <c r="F2212" s="11"/>
      <c r="G2212" s="11">
        <v>81954</v>
      </c>
      <c r="H2212" s="11">
        <v>83651</v>
      </c>
      <c r="I2212" s="11">
        <v>1.43</v>
      </c>
      <c r="J2212" s="11"/>
      <c r="K2212" s="11"/>
      <c r="L2212" s="11">
        <v>992</v>
      </c>
      <c r="M2212" s="1" t="s">
        <v>65</v>
      </c>
      <c r="N2212" s="1" t="s">
        <v>361</v>
      </c>
      <c r="O2212" s="1" t="s">
        <v>362</v>
      </c>
    </row>
    <row r="2213" spans="1:15" x14ac:dyDescent="0.2">
      <c r="A2213" s="1" t="s">
        <v>359</v>
      </c>
      <c r="B2213" s="1" t="s">
        <v>360</v>
      </c>
      <c r="C2213" s="4">
        <v>44219</v>
      </c>
      <c r="D2213" s="11">
        <v>1226883</v>
      </c>
      <c r="E2213" s="11"/>
      <c r="F2213" s="11"/>
      <c r="G2213" s="11">
        <v>24671</v>
      </c>
      <c r="H2213" s="11">
        <v>78569</v>
      </c>
      <c r="I2213" s="11">
        <v>1.45</v>
      </c>
      <c r="J2213" s="11"/>
      <c r="K2213" s="11"/>
      <c r="L2213" s="11">
        <v>932</v>
      </c>
      <c r="M2213" s="1" t="s">
        <v>65</v>
      </c>
      <c r="N2213" s="1" t="s">
        <v>361</v>
      </c>
      <c r="O2213" s="1" t="s">
        <v>362</v>
      </c>
    </row>
    <row r="2214" spans="1:15" x14ac:dyDescent="0.2">
      <c r="A2214" s="1" t="s">
        <v>359</v>
      </c>
      <c r="B2214" s="1" t="s">
        <v>360</v>
      </c>
      <c r="C2214" s="4">
        <v>44220</v>
      </c>
      <c r="D2214" s="11">
        <v>1244653</v>
      </c>
      <c r="E2214" s="11"/>
      <c r="F2214" s="11"/>
      <c r="G2214" s="11">
        <v>17770</v>
      </c>
      <c r="H2214" s="11">
        <v>76886</v>
      </c>
      <c r="I2214" s="11">
        <v>1.48</v>
      </c>
      <c r="J2214" s="11"/>
      <c r="K2214" s="11"/>
      <c r="L2214" s="11">
        <v>912</v>
      </c>
      <c r="M2214" s="1" t="s">
        <v>65</v>
      </c>
      <c r="N2214" s="1" t="s">
        <v>361</v>
      </c>
      <c r="O2214" s="1" t="s">
        <v>362</v>
      </c>
    </row>
    <row r="2215" spans="1:15" x14ac:dyDescent="0.2">
      <c r="A2215" s="1" t="s">
        <v>359</v>
      </c>
      <c r="B2215" s="1" t="s">
        <v>360</v>
      </c>
      <c r="C2215" s="4">
        <v>44221</v>
      </c>
      <c r="D2215" s="11">
        <v>1302753</v>
      </c>
      <c r="E2215" s="11"/>
      <c r="F2215" s="11"/>
      <c r="G2215" s="11">
        <v>58100</v>
      </c>
      <c r="H2215" s="11">
        <v>67192</v>
      </c>
      <c r="I2215" s="11">
        <v>1.54</v>
      </c>
      <c r="J2215" s="11"/>
      <c r="K2215" s="11"/>
      <c r="L2215" s="11">
        <v>797</v>
      </c>
      <c r="M2215" s="1" t="s">
        <v>65</v>
      </c>
      <c r="N2215" s="1" t="s">
        <v>361</v>
      </c>
      <c r="O2215" s="1" t="s">
        <v>362</v>
      </c>
    </row>
    <row r="2216" spans="1:15" x14ac:dyDescent="0.2">
      <c r="A2216" s="1" t="s">
        <v>359</v>
      </c>
      <c r="B2216" s="1" t="s">
        <v>360</v>
      </c>
      <c r="C2216" s="4">
        <v>44222</v>
      </c>
      <c r="D2216" s="11">
        <v>1410273</v>
      </c>
      <c r="E2216" s="11"/>
      <c r="F2216" s="11"/>
      <c r="G2216" s="11">
        <v>107520</v>
      </c>
      <c r="H2216" s="11">
        <v>65663</v>
      </c>
      <c r="I2216" s="11">
        <v>1.67</v>
      </c>
      <c r="J2216" s="11"/>
      <c r="K2216" s="11"/>
      <c r="L2216" s="11">
        <v>779</v>
      </c>
      <c r="M2216" s="1" t="s">
        <v>65</v>
      </c>
      <c r="N2216" s="1" t="s">
        <v>361</v>
      </c>
      <c r="O2216" s="1" t="s">
        <v>362</v>
      </c>
    </row>
    <row r="2217" spans="1:15" x14ac:dyDescent="0.2">
      <c r="A2217" s="1" t="s">
        <v>359</v>
      </c>
      <c r="B2217" s="1" t="s">
        <v>360</v>
      </c>
      <c r="C2217" s="4">
        <v>44223</v>
      </c>
      <c r="D2217" s="11">
        <v>1522580</v>
      </c>
      <c r="E2217" s="11"/>
      <c r="F2217" s="11"/>
      <c r="G2217" s="11">
        <v>112307</v>
      </c>
      <c r="H2217" s="11">
        <v>67155</v>
      </c>
      <c r="I2217" s="11">
        <v>1.81</v>
      </c>
      <c r="J2217" s="11"/>
      <c r="K2217" s="11"/>
      <c r="L2217" s="11">
        <v>796</v>
      </c>
      <c r="M2217" s="1" t="s">
        <v>65</v>
      </c>
      <c r="N2217" s="1" t="s">
        <v>361</v>
      </c>
      <c r="O2217" s="1" t="s">
        <v>362</v>
      </c>
    </row>
    <row r="2218" spans="1:15" x14ac:dyDescent="0.2">
      <c r="A2218" s="1" t="s">
        <v>359</v>
      </c>
      <c r="B2218" s="1" t="s">
        <v>360</v>
      </c>
      <c r="C2218" s="4">
        <v>44224</v>
      </c>
      <c r="D2218" s="11">
        <v>1697575</v>
      </c>
      <c r="E2218" s="11"/>
      <c r="F2218" s="11"/>
      <c r="G2218" s="11">
        <v>174995</v>
      </c>
      <c r="H2218" s="11">
        <v>82474</v>
      </c>
      <c r="I2218" s="11">
        <v>2.0099999999999998</v>
      </c>
      <c r="J2218" s="11"/>
      <c r="K2218" s="11"/>
      <c r="L2218" s="11">
        <v>978</v>
      </c>
      <c r="M2218" s="1" t="s">
        <v>65</v>
      </c>
      <c r="N2218" s="1" t="s">
        <v>361</v>
      </c>
      <c r="O2218" s="1" t="s">
        <v>362</v>
      </c>
    </row>
    <row r="2219" spans="1:15" x14ac:dyDescent="0.2">
      <c r="A2219" s="1" t="s">
        <v>359</v>
      </c>
      <c r="B2219" s="1" t="s">
        <v>360</v>
      </c>
      <c r="C2219" s="4">
        <v>44225</v>
      </c>
      <c r="D2219" s="11">
        <v>1928351</v>
      </c>
      <c r="E2219" s="11"/>
      <c r="F2219" s="11"/>
      <c r="G2219" s="11">
        <v>230776</v>
      </c>
      <c r="H2219" s="11">
        <v>103734</v>
      </c>
      <c r="I2219" s="11">
        <v>2.29</v>
      </c>
      <c r="J2219" s="11"/>
      <c r="K2219" s="11"/>
      <c r="L2219" s="11">
        <v>1230</v>
      </c>
      <c r="M2219" s="1" t="s">
        <v>65</v>
      </c>
      <c r="N2219" s="1" t="s">
        <v>361</v>
      </c>
      <c r="O2219" s="1" t="s">
        <v>362</v>
      </c>
    </row>
    <row r="2220" spans="1:15" x14ac:dyDescent="0.2">
      <c r="A2220" s="1" t="s">
        <v>359</v>
      </c>
      <c r="B2220" s="1" t="s">
        <v>360</v>
      </c>
      <c r="C2220" s="4">
        <v>44226</v>
      </c>
      <c r="D2220" s="11">
        <v>1960860</v>
      </c>
      <c r="E2220" s="11"/>
      <c r="F2220" s="11"/>
      <c r="G2220" s="11">
        <v>32509</v>
      </c>
      <c r="H2220" s="11">
        <v>104854</v>
      </c>
      <c r="I2220" s="11">
        <v>2.3199999999999998</v>
      </c>
      <c r="J2220" s="11"/>
      <c r="K2220" s="11"/>
      <c r="L2220" s="11">
        <v>1243</v>
      </c>
      <c r="M2220" s="1" t="s">
        <v>65</v>
      </c>
      <c r="N2220" s="1" t="s">
        <v>361</v>
      </c>
      <c r="O2220" s="1" t="s">
        <v>362</v>
      </c>
    </row>
    <row r="2221" spans="1:15" x14ac:dyDescent="0.2">
      <c r="A2221" s="1" t="s">
        <v>359</v>
      </c>
      <c r="B2221" s="1" t="s">
        <v>360</v>
      </c>
      <c r="C2221" s="4">
        <v>44227</v>
      </c>
      <c r="D2221" s="11">
        <v>1986237</v>
      </c>
      <c r="E2221" s="11"/>
      <c r="F2221" s="11"/>
      <c r="G2221" s="11">
        <v>25377</v>
      </c>
      <c r="H2221" s="11">
        <v>105941</v>
      </c>
      <c r="I2221" s="11">
        <v>2.36</v>
      </c>
      <c r="J2221" s="11"/>
      <c r="K2221" s="11"/>
      <c r="L2221" s="11">
        <v>1256</v>
      </c>
      <c r="M2221" s="1" t="s">
        <v>65</v>
      </c>
      <c r="N2221" s="1" t="s">
        <v>361</v>
      </c>
      <c r="O2221" s="1" t="s">
        <v>362</v>
      </c>
    </row>
    <row r="2222" spans="1:15" x14ac:dyDescent="0.2">
      <c r="A2222" s="1" t="s">
        <v>359</v>
      </c>
      <c r="B2222" s="1" t="s">
        <v>360</v>
      </c>
      <c r="C2222" s="4">
        <v>44228</v>
      </c>
      <c r="D2222" s="11">
        <v>2136299</v>
      </c>
      <c r="E2222" s="11"/>
      <c r="F2222" s="11"/>
      <c r="G2222" s="11">
        <v>150062</v>
      </c>
      <c r="H2222" s="11">
        <v>119078</v>
      </c>
      <c r="I2222" s="11">
        <v>2.5299999999999998</v>
      </c>
      <c r="J2222" s="11"/>
      <c r="K2222" s="11"/>
      <c r="L2222" s="11">
        <v>1412</v>
      </c>
      <c r="M2222" s="1" t="s">
        <v>65</v>
      </c>
      <c r="N2222" s="1" t="s">
        <v>361</v>
      </c>
      <c r="O2222" s="1" t="s">
        <v>362</v>
      </c>
    </row>
    <row r="2223" spans="1:15" x14ac:dyDescent="0.2">
      <c r="A2223" s="1" t="s">
        <v>359</v>
      </c>
      <c r="B2223" s="1" t="s">
        <v>360</v>
      </c>
      <c r="C2223" s="4">
        <v>44229</v>
      </c>
      <c r="D2223" s="11">
        <v>2229233</v>
      </c>
      <c r="E2223" s="11"/>
      <c r="F2223" s="11"/>
      <c r="G2223" s="11">
        <v>92934</v>
      </c>
      <c r="H2223" s="11">
        <v>116994</v>
      </c>
      <c r="I2223" s="11">
        <v>2.64</v>
      </c>
      <c r="J2223" s="11"/>
      <c r="K2223" s="11"/>
      <c r="L2223" s="11">
        <v>1387</v>
      </c>
      <c r="M2223" s="1" t="s">
        <v>65</v>
      </c>
      <c r="N2223" s="1" t="s">
        <v>361</v>
      </c>
      <c r="O2223" s="1" t="s">
        <v>362</v>
      </c>
    </row>
    <row r="2224" spans="1:15" x14ac:dyDescent="0.2">
      <c r="A2224" s="1" t="s">
        <v>359</v>
      </c>
      <c r="B2224" s="1" t="s">
        <v>360</v>
      </c>
      <c r="C2224" s="4">
        <v>44230</v>
      </c>
      <c r="D2224" s="11">
        <v>2343280</v>
      </c>
      <c r="E2224" s="11"/>
      <c r="F2224" s="11"/>
      <c r="G2224" s="11">
        <v>114047</v>
      </c>
      <c r="H2224" s="11">
        <v>117243</v>
      </c>
      <c r="I2224" s="11">
        <v>2.78</v>
      </c>
      <c r="J2224" s="11"/>
      <c r="K2224" s="11"/>
      <c r="L2224" s="11">
        <v>1390</v>
      </c>
      <c r="M2224" s="1" t="s">
        <v>65</v>
      </c>
      <c r="N2224" s="1" t="s">
        <v>361</v>
      </c>
      <c r="O2224" s="1" t="s">
        <v>362</v>
      </c>
    </row>
    <row r="2225" spans="1:15" x14ac:dyDescent="0.2">
      <c r="A2225" s="1" t="s">
        <v>359</v>
      </c>
      <c r="B2225" s="1" t="s">
        <v>360</v>
      </c>
      <c r="C2225" s="4">
        <v>44231</v>
      </c>
      <c r="D2225" s="11">
        <v>2500806</v>
      </c>
      <c r="E2225" s="11"/>
      <c r="F2225" s="11"/>
      <c r="G2225" s="11">
        <v>157526</v>
      </c>
      <c r="H2225" s="11">
        <v>114747</v>
      </c>
      <c r="I2225" s="11">
        <v>2.97</v>
      </c>
      <c r="J2225" s="11"/>
      <c r="K2225" s="11"/>
      <c r="L2225" s="11">
        <v>1361</v>
      </c>
      <c r="M2225" s="1" t="s">
        <v>65</v>
      </c>
      <c r="N2225" s="1" t="s">
        <v>361</v>
      </c>
      <c r="O2225" s="1" t="s">
        <v>362</v>
      </c>
    </row>
    <row r="2226" spans="1:15" x14ac:dyDescent="0.2">
      <c r="A2226" s="1" t="s">
        <v>359</v>
      </c>
      <c r="B2226" s="1" t="s">
        <v>360</v>
      </c>
      <c r="C2226" s="4">
        <v>44232</v>
      </c>
      <c r="D2226" s="11">
        <v>2559802</v>
      </c>
      <c r="E2226" s="11"/>
      <c r="F2226" s="11"/>
      <c r="G2226" s="11">
        <v>58996</v>
      </c>
      <c r="H2226" s="11">
        <v>90207</v>
      </c>
      <c r="I2226" s="11">
        <v>3.04</v>
      </c>
      <c r="J2226" s="11"/>
      <c r="K2226" s="11"/>
      <c r="L2226" s="11">
        <v>1070</v>
      </c>
      <c r="M2226" s="1" t="s">
        <v>65</v>
      </c>
      <c r="N2226" s="1" t="s">
        <v>361</v>
      </c>
      <c r="O2226" s="1" t="s">
        <v>362</v>
      </c>
    </row>
    <row r="2227" spans="1:15" x14ac:dyDescent="0.2">
      <c r="A2227" s="1" t="s">
        <v>359</v>
      </c>
      <c r="B2227" s="1" t="s">
        <v>360</v>
      </c>
      <c r="C2227" s="4">
        <v>44233</v>
      </c>
      <c r="D2227" s="11">
        <v>2601717</v>
      </c>
      <c r="E2227" s="11"/>
      <c r="F2227" s="11"/>
      <c r="G2227" s="11">
        <v>41915</v>
      </c>
      <c r="H2227" s="11">
        <v>91551</v>
      </c>
      <c r="I2227" s="11">
        <v>3.08</v>
      </c>
      <c r="J2227" s="11"/>
      <c r="K2227" s="11"/>
      <c r="L2227" s="11">
        <v>1086</v>
      </c>
      <c r="M2227" s="1" t="s">
        <v>65</v>
      </c>
      <c r="N2227" s="1" t="s">
        <v>361</v>
      </c>
      <c r="O2227" s="1" t="s">
        <v>362</v>
      </c>
    </row>
    <row r="2228" spans="1:15" x14ac:dyDescent="0.2">
      <c r="A2228" s="1" t="s">
        <v>363</v>
      </c>
      <c r="B2228" s="1" t="s">
        <v>364</v>
      </c>
      <c r="C2228" s="4">
        <v>44201</v>
      </c>
      <c r="D2228" s="11">
        <v>826301</v>
      </c>
      <c r="E2228" s="11"/>
      <c r="F2228" s="11"/>
      <c r="G2228" s="11"/>
      <c r="H2228" s="11"/>
      <c r="I2228" s="11">
        <v>8.35</v>
      </c>
      <c r="J2228" s="11"/>
      <c r="K2228" s="11"/>
      <c r="L2228" s="11"/>
      <c r="M2228" s="1" t="s">
        <v>70</v>
      </c>
      <c r="N2228" s="1" t="s">
        <v>365</v>
      </c>
      <c r="O2228" s="1" t="s">
        <v>366</v>
      </c>
    </row>
    <row r="2229" spans="1:15" x14ac:dyDescent="0.2">
      <c r="A2229" s="1" t="s">
        <v>363</v>
      </c>
      <c r="B2229" s="1" t="s">
        <v>364</v>
      </c>
      <c r="C2229" s="4">
        <v>44202</v>
      </c>
      <c r="D2229" s="11"/>
      <c r="E2229" s="11"/>
      <c r="F2229" s="11"/>
      <c r="G2229" s="11"/>
      <c r="H2229" s="11">
        <v>30698</v>
      </c>
      <c r="I2229" s="11"/>
      <c r="J2229" s="11"/>
      <c r="K2229" s="11"/>
      <c r="L2229" s="11">
        <v>3104</v>
      </c>
      <c r="M2229" s="1" t="s">
        <v>70</v>
      </c>
      <c r="N2229" s="1" t="s">
        <v>365</v>
      </c>
      <c r="O2229" s="1" t="s">
        <v>366</v>
      </c>
    </row>
    <row r="2230" spans="1:15" x14ac:dyDescent="0.2">
      <c r="A2230" s="1" t="s">
        <v>363</v>
      </c>
      <c r="B2230" s="1" t="s">
        <v>364</v>
      </c>
      <c r="C2230" s="4">
        <v>44203</v>
      </c>
      <c r="D2230" s="11">
        <v>887697</v>
      </c>
      <c r="E2230" s="11"/>
      <c r="F2230" s="11"/>
      <c r="G2230" s="11"/>
      <c r="H2230" s="11">
        <v>30698</v>
      </c>
      <c r="I2230" s="11">
        <v>8.98</v>
      </c>
      <c r="J2230" s="11"/>
      <c r="K2230" s="11"/>
      <c r="L2230" s="11">
        <v>3104</v>
      </c>
      <c r="M2230" s="1" t="s">
        <v>70</v>
      </c>
      <c r="N2230" s="1" t="s">
        <v>365</v>
      </c>
      <c r="O2230" s="1" t="s">
        <v>366</v>
      </c>
    </row>
    <row r="2231" spans="1:15" x14ac:dyDescent="0.2">
      <c r="A2231" s="1" t="s">
        <v>363</v>
      </c>
      <c r="B2231" s="1" t="s">
        <v>364</v>
      </c>
      <c r="C2231" s="4">
        <v>44204</v>
      </c>
      <c r="D2231" s="11">
        <v>941556</v>
      </c>
      <c r="E2231" s="11"/>
      <c r="F2231" s="11"/>
      <c r="G2231" s="11">
        <v>53859</v>
      </c>
      <c r="H2231" s="11">
        <v>38418</v>
      </c>
      <c r="I2231" s="11">
        <v>9.52</v>
      </c>
      <c r="J2231" s="11"/>
      <c r="K2231" s="11"/>
      <c r="L2231" s="11">
        <v>3884</v>
      </c>
      <c r="M2231" s="1" t="s">
        <v>70</v>
      </c>
      <c r="N2231" s="1" t="s">
        <v>365</v>
      </c>
      <c r="O2231" s="1" t="s">
        <v>366</v>
      </c>
    </row>
    <row r="2232" spans="1:15" x14ac:dyDescent="0.2">
      <c r="A2232" s="1" t="s">
        <v>363</v>
      </c>
      <c r="B2232" s="1" t="s">
        <v>364</v>
      </c>
      <c r="C2232" s="4">
        <v>44205</v>
      </c>
      <c r="D2232" s="11">
        <v>1020349</v>
      </c>
      <c r="E2232" s="11"/>
      <c r="F2232" s="11"/>
      <c r="G2232" s="11">
        <v>78793</v>
      </c>
      <c r="H2232" s="11">
        <v>48512</v>
      </c>
      <c r="I2232" s="11">
        <v>10.32</v>
      </c>
      <c r="J2232" s="11"/>
      <c r="K2232" s="11"/>
      <c r="L2232" s="11">
        <v>4905</v>
      </c>
      <c r="M2232" s="1" t="s">
        <v>70</v>
      </c>
      <c r="N2232" s="1" t="s">
        <v>365</v>
      </c>
      <c r="O2232" s="1" t="s">
        <v>366</v>
      </c>
    </row>
    <row r="2233" spans="1:15" x14ac:dyDescent="0.2">
      <c r="A2233" s="1" t="s">
        <v>363</v>
      </c>
      <c r="B2233" s="1" t="s">
        <v>364</v>
      </c>
      <c r="C2233" s="4">
        <v>44206</v>
      </c>
      <c r="D2233" s="11">
        <v>1086568</v>
      </c>
      <c r="E2233" s="11">
        <v>836568</v>
      </c>
      <c r="F2233" s="11">
        <v>250000</v>
      </c>
      <c r="G2233" s="11">
        <v>66219</v>
      </c>
      <c r="H2233" s="11">
        <v>52053</v>
      </c>
      <c r="I2233" s="11">
        <v>10.99</v>
      </c>
      <c r="J2233" s="11">
        <v>8.4600000000000009</v>
      </c>
      <c r="K2233" s="11">
        <v>2.5299999999999998</v>
      </c>
      <c r="L2233" s="11">
        <v>5263</v>
      </c>
      <c r="M2233" s="1" t="s">
        <v>70</v>
      </c>
      <c r="N2233" s="1" t="s">
        <v>365</v>
      </c>
      <c r="O2233" s="1" t="s">
        <v>366</v>
      </c>
    </row>
    <row r="2234" spans="1:15" x14ac:dyDescent="0.2">
      <c r="A2234" s="1" t="s">
        <v>363</v>
      </c>
      <c r="B2234" s="1" t="s">
        <v>364</v>
      </c>
      <c r="C2234" s="4">
        <v>44207</v>
      </c>
      <c r="D2234" s="11">
        <v>1167251</v>
      </c>
      <c r="E2234" s="11">
        <v>917251</v>
      </c>
      <c r="F2234" s="11">
        <v>250000</v>
      </c>
      <c r="G2234" s="11">
        <v>80683</v>
      </c>
      <c r="H2234" s="11">
        <v>56825</v>
      </c>
      <c r="I2234" s="11">
        <v>11.8</v>
      </c>
      <c r="J2234" s="11">
        <v>9.27</v>
      </c>
      <c r="K2234" s="11">
        <v>2.5299999999999998</v>
      </c>
      <c r="L2234" s="11">
        <v>5745</v>
      </c>
      <c r="M2234" s="1" t="s">
        <v>70</v>
      </c>
      <c r="N2234" s="1" t="s">
        <v>365</v>
      </c>
      <c r="O2234" s="1" t="s">
        <v>366</v>
      </c>
    </row>
    <row r="2235" spans="1:15" x14ac:dyDescent="0.2">
      <c r="A2235" s="1" t="s">
        <v>363</v>
      </c>
      <c r="B2235" s="1" t="s">
        <v>364</v>
      </c>
      <c r="C2235" s="4">
        <v>44208</v>
      </c>
      <c r="D2235" s="11">
        <v>1275652</v>
      </c>
      <c r="E2235" s="11">
        <v>1025652</v>
      </c>
      <c r="F2235" s="11">
        <v>250000</v>
      </c>
      <c r="G2235" s="11">
        <v>108401</v>
      </c>
      <c r="H2235" s="11">
        <v>64193</v>
      </c>
      <c r="I2235" s="11">
        <v>12.9</v>
      </c>
      <c r="J2235" s="11">
        <v>10.37</v>
      </c>
      <c r="K2235" s="11">
        <v>2.5299999999999998</v>
      </c>
      <c r="L2235" s="11">
        <v>6490</v>
      </c>
      <c r="M2235" s="1" t="s">
        <v>70</v>
      </c>
      <c r="N2235" s="1" t="s">
        <v>365</v>
      </c>
      <c r="O2235" s="1" t="s">
        <v>366</v>
      </c>
    </row>
    <row r="2236" spans="1:15" x14ac:dyDescent="0.2">
      <c r="A2236" s="1" t="s">
        <v>363</v>
      </c>
      <c r="B2236" s="1" t="s">
        <v>364</v>
      </c>
      <c r="C2236" s="4">
        <v>44209</v>
      </c>
      <c r="D2236" s="11">
        <v>1394580</v>
      </c>
      <c r="E2236" s="11">
        <v>1144580</v>
      </c>
      <c r="F2236" s="11">
        <v>250000</v>
      </c>
      <c r="G2236" s="11">
        <v>118928</v>
      </c>
      <c r="H2236" s="11">
        <v>76797</v>
      </c>
      <c r="I2236" s="11">
        <v>14.1</v>
      </c>
      <c r="J2236" s="11">
        <v>11.57</v>
      </c>
      <c r="K2236" s="11">
        <v>2.5299999999999998</v>
      </c>
      <c r="L2236" s="11">
        <v>7765</v>
      </c>
      <c r="M2236" s="1" t="s">
        <v>70</v>
      </c>
      <c r="N2236" s="1" t="s">
        <v>365</v>
      </c>
      <c r="O2236" s="1" t="s">
        <v>366</v>
      </c>
    </row>
    <row r="2237" spans="1:15" x14ac:dyDescent="0.2">
      <c r="A2237" s="1" t="s">
        <v>363</v>
      </c>
      <c r="B2237" s="1" t="s">
        <v>364</v>
      </c>
      <c r="C2237" s="4">
        <v>44210</v>
      </c>
      <c r="D2237" s="11">
        <v>1527833</v>
      </c>
      <c r="E2237" s="11">
        <v>1277833</v>
      </c>
      <c r="F2237" s="11">
        <v>250000</v>
      </c>
      <c r="G2237" s="11">
        <v>133253</v>
      </c>
      <c r="H2237" s="11">
        <v>91448</v>
      </c>
      <c r="I2237" s="11">
        <v>15.45</v>
      </c>
      <c r="J2237" s="11">
        <v>12.92</v>
      </c>
      <c r="K2237" s="11">
        <v>2.5299999999999998</v>
      </c>
      <c r="L2237" s="11">
        <v>9246</v>
      </c>
      <c r="M2237" s="1" t="s">
        <v>70</v>
      </c>
      <c r="N2237" s="1" t="s">
        <v>365</v>
      </c>
      <c r="O2237" s="1" t="s">
        <v>366</v>
      </c>
    </row>
    <row r="2238" spans="1:15" x14ac:dyDescent="0.2">
      <c r="A2238" s="1" t="s">
        <v>363</v>
      </c>
      <c r="B2238" s="1" t="s">
        <v>364</v>
      </c>
      <c r="C2238" s="4">
        <v>44211</v>
      </c>
      <c r="D2238" s="11">
        <v>1665987</v>
      </c>
      <c r="E2238" s="11">
        <v>1415987</v>
      </c>
      <c r="F2238" s="11">
        <v>250000</v>
      </c>
      <c r="G2238" s="11">
        <v>138154</v>
      </c>
      <c r="H2238" s="11">
        <v>103490</v>
      </c>
      <c r="I2238" s="11">
        <v>16.84</v>
      </c>
      <c r="J2238" s="11">
        <v>14.32</v>
      </c>
      <c r="K2238" s="11">
        <v>2.5299999999999998</v>
      </c>
      <c r="L2238" s="11">
        <v>10464</v>
      </c>
      <c r="M2238" s="1" t="s">
        <v>70</v>
      </c>
      <c r="N2238" s="1" t="s">
        <v>365</v>
      </c>
      <c r="O2238" s="1" t="s">
        <v>366</v>
      </c>
    </row>
    <row r="2239" spans="1:15" x14ac:dyDescent="0.2">
      <c r="A2239" s="1" t="s">
        <v>363</v>
      </c>
      <c r="B2239" s="1" t="s">
        <v>364</v>
      </c>
      <c r="C2239" s="4">
        <v>44212</v>
      </c>
      <c r="D2239" s="11">
        <v>1797926</v>
      </c>
      <c r="E2239" s="11">
        <v>1547926</v>
      </c>
      <c r="F2239" s="11">
        <v>250000</v>
      </c>
      <c r="G2239" s="11">
        <v>131939</v>
      </c>
      <c r="H2239" s="11">
        <v>111082</v>
      </c>
      <c r="I2239" s="11">
        <v>18.18</v>
      </c>
      <c r="J2239" s="11">
        <v>15.65</v>
      </c>
      <c r="K2239" s="11">
        <v>2.5299999999999998</v>
      </c>
      <c r="L2239" s="11">
        <v>11231</v>
      </c>
      <c r="M2239" s="1" t="s">
        <v>70</v>
      </c>
      <c r="N2239" s="1" t="s">
        <v>365</v>
      </c>
      <c r="O2239" s="1" t="s">
        <v>366</v>
      </c>
    </row>
    <row r="2240" spans="1:15" x14ac:dyDescent="0.2">
      <c r="A2240" s="1" t="s">
        <v>363</v>
      </c>
      <c r="B2240" s="1" t="s">
        <v>364</v>
      </c>
      <c r="C2240" s="4">
        <v>44213</v>
      </c>
      <c r="D2240" s="11">
        <v>1882778</v>
      </c>
      <c r="E2240" s="11">
        <v>1632778</v>
      </c>
      <c r="F2240" s="11">
        <v>250000</v>
      </c>
      <c r="G2240" s="11">
        <v>84852</v>
      </c>
      <c r="H2240" s="11">
        <v>113744</v>
      </c>
      <c r="I2240" s="11">
        <v>19.04</v>
      </c>
      <c r="J2240" s="11">
        <v>16.510000000000002</v>
      </c>
      <c r="K2240" s="11">
        <v>2.5299999999999998</v>
      </c>
      <c r="L2240" s="11">
        <v>11500</v>
      </c>
      <c r="M2240" s="1" t="s">
        <v>70</v>
      </c>
      <c r="N2240" s="1" t="s">
        <v>365</v>
      </c>
      <c r="O2240" s="1" t="s">
        <v>366</v>
      </c>
    </row>
    <row r="2241" spans="1:15" x14ac:dyDescent="0.2">
      <c r="A2241" s="1" t="s">
        <v>363</v>
      </c>
      <c r="B2241" s="1" t="s">
        <v>364</v>
      </c>
      <c r="C2241" s="4">
        <v>44214</v>
      </c>
      <c r="D2241" s="11">
        <v>1971521</v>
      </c>
      <c r="E2241" s="11">
        <v>1721521</v>
      </c>
      <c r="F2241" s="11">
        <v>250000</v>
      </c>
      <c r="G2241" s="11">
        <v>88743</v>
      </c>
      <c r="H2241" s="11">
        <v>114896</v>
      </c>
      <c r="I2241" s="11">
        <v>19.93</v>
      </c>
      <c r="J2241" s="11">
        <v>17.41</v>
      </c>
      <c r="K2241" s="11">
        <v>2.5299999999999998</v>
      </c>
      <c r="L2241" s="11">
        <v>11617</v>
      </c>
      <c r="M2241" s="1" t="s">
        <v>70</v>
      </c>
      <c r="N2241" s="1" t="s">
        <v>365</v>
      </c>
      <c r="O2241" s="1" t="s">
        <v>366</v>
      </c>
    </row>
    <row r="2242" spans="1:15" x14ac:dyDescent="0.2">
      <c r="A2242" s="1" t="s">
        <v>363</v>
      </c>
      <c r="B2242" s="1" t="s">
        <v>364</v>
      </c>
      <c r="C2242" s="4">
        <v>44215</v>
      </c>
      <c r="D2242" s="11">
        <v>2065367</v>
      </c>
      <c r="E2242" s="11">
        <v>1815367</v>
      </c>
      <c r="F2242" s="11">
        <v>250000</v>
      </c>
      <c r="G2242" s="11">
        <v>93846</v>
      </c>
      <c r="H2242" s="11">
        <v>112816</v>
      </c>
      <c r="I2242" s="11">
        <v>20.88</v>
      </c>
      <c r="J2242" s="11">
        <v>18.350000000000001</v>
      </c>
      <c r="K2242" s="11">
        <v>2.5299999999999998</v>
      </c>
      <c r="L2242" s="11">
        <v>11407</v>
      </c>
      <c r="M2242" s="1" t="s">
        <v>70</v>
      </c>
      <c r="N2242" s="1" t="s">
        <v>365</v>
      </c>
      <c r="O2242" s="1" t="s">
        <v>366</v>
      </c>
    </row>
    <row r="2243" spans="1:15" x14ac:dyDescent="0.2">
      <c r="A2243" s="1" t="s">
        <v>363</v>
      </c>
      <c r="B2243" s="1" t="s">
        <v>364</v>
      </c>
      <c r="C2243" s="4">
        <v>44216</v>
      </c>
      <c r="D2243" s="11">
        <v>2161150</v>
      </c>
      <c r="E2243" s="11">
        <v>1911150</v>
      </c>
      <c r="F2243" s="11">
        <v>250000</v>
      </c>
      <c r="G2243" s="11">
        <v>95783</v>
      </c>
      <c r="H2243" s="11">
        <v>109510</v>
      </c>
      <c r="I2243" s="11">
        <v>21.85</v>
      </c>
      <c r="J2243" s="11">
        <v>19.32</v>
      </c>
      <c r="K2243" s="11">
        <v>2.5299999999999998</v>
      </c>
      <c r="L2243" s="11">
        <v>11072</v>
      </c>
      <c r="M2243" s="1" t="s">
        <v>70</v>
      </c>
      <c r="N2243" s="1" t="s">
        <v>365</v>
      </c>
      <c r="O2243" s="1" t="s">
        <v>366</v>
      </c>
    </row>
    <row r="2244" spans="1:15" x14ac:dyDescent="0.2">
      <c r="A2244" s="1" t="s">
        <v>363</v>
      </c>
      <c r="B2244" s="1" t="s">
        <v>364</v>
      </c>
      <c r="C2244" s="4">
        <v>44217</v>
      </c>
      <c r="D2244" s="11">
        <v>2246069</v>
      </c>
      <c r="E2244" s="11">
        <v>1996069</v>
      </c>
      <c r="F2244" s="11">
        <v>250000</v>
      </c>
      <c r="G2244" s="11">
        <v>84919</v>
      </c>
      <c r="H2244" s="11">
        <v>102605</v>
      </c>
      <c r="I2244" s="11">
        <v>22.71</v>
      </c>
      <c r="J2244" s="11">
        <v>20.18</v>
      </c>
      <c r="K2244" s="11">
        <v>2.5299999999999998</v>
      </c>
      <c r="L2244" s="11">
        <v>10374</v>
      </c>
      <c r="M2244" s="1" t="s">
        <v>70</v>
      </c>
      <c r="N2244" s="1" t="s">
        <v>365</v>
      </c>
      <c r="O2244" s="1" t="s">
        <v>366</v>
      </c>
    </row>
    <row r="2245" spans="1:15" x14ac:dyDescent="0.2">
      <c r="A2245" s="1" t="s">
        <v>363</v>
      </c>
      <c r="B2245" s="1" t="s">
        <v>364</v>
      </c>
      <c r="C2245" s="4">
        <v>44218</v>
      </c>
      <c r="D2245" s="11">
        <v>2339078</v>
      </c>
      <c r="E2245" s="11">
        <v>2089078</v>
      </c>
      <c r="F2245" s="11">
        <v>250000</v>
      </c>
      <c r="G2245" s="11">
        <v>93009</v>
      </c>
      <c r="H2245" s="11">
        <v>96156</v>
      </c>
      <c r="I2245" s="11">
        <v>23.65</v>
      </c>
      <c r="J2245" s="11">
        <v>21.12</v>
      </c>
      <c r="K2245" s="11">
        <v>2.5299999999999998</v>
      </c>
      <c r="L2245" s="11">
        <v>9722</v>
      </c>
      <c r="M2245" s="1" t="s">
        <v>70</v>
      </c>
      <c r="N2245" s="1" t="s">
        <v>365</v>
      </c>
      <c r="O2245" s="1" t="s">
        <v>366</v>
      </c>
    </row>
    <row r="2246" spans="1:15" x14ac:dyDescent="0.2">
      <c r="A2246" s="1" t="s">
        <v>363</v>
      </c>
      <c r="B2246" s="1" t="s">
        <v>364</v>
      </c>
      <c r="C2246" s="4">
        <v>44219</v>
      </c>
      <c r="D2246" s="11">
        <v>2426798</v>
      </c>
      <c r="E2246" s="11">
        <v>2176798</v>
      </c>
      <c r="F2246" s="11">
        <v>250000</v>
      </c>
      <c r="G2246" s="11">
        <v>87720</v>
      </c>
      <c r="H2246" s="11">
        <v>89839</v>
      </c>
      <c r="I2246" s="11">
        <v>24.54</v>
      </c>
      <c r="J2246" s="11">
        <v>22.01</v>
      </c>
      <c r="K2246" s="11">
        <v>2.5299999999999998</v>
      </c>
      <c r="L2246" s="11">
        <v>9083</v>
      </c>
      <c r="M2246" s="1" t="s">
        <v>70</v>
      </c>
      <c r="N2246" s="1" t="s">
        <v>365</v>
      </c>
      <c r="O2246" s="1" t="s">
        <v>366</v>
      </c>
    </row>
    <row r="2247" spans="1:15" x14ac:dyDescent="0.2">
      <c r="A2247" s="1" t="s">
        <v>363</v>
      </c>
      <c r="B2247" s="1" t="s">
        <v>364</v>
      </c>
      <c r="C2247" s="4">
        <v>44220</v>
      </c>
      <c r="D2247" s="11">
        <v>2487789</v>
      </c>
      <c r="E2247" s="11">
        <v>2237789</v>
      </c>
      <c r="F2247" s="11">
        <v>250000</v>
      </c>
      <c r="G2247" s="11">
        <v>60991</v>
      </c>
      <c r="H2247" s="11">
        <v>86430</v>
      </c>
      <c r="I2247" s="11">
        <v>25.15</v>
      </c>
      <c r="J2247" s="11">
        <v>22.63</v>
      </c>
      <c r="K2247" s="11">
        <v>2.5299999999999998</v>
      </c>
      <c r="L2247" s="11">
        <v>8739</v>
      </c>
      <c r="M2247" s="1" t="s">
        <v>70</v>
      </c>
      <c r="N2247" s="1" t="s">
        <v>365</v>
      </c>
      <c r="O2247" s="1" t="s">
        <v>366</v>
      </c>
    </row>
    <row r="2248" spans="1:15" x14ac:dyDescent="0.2">
      <c r="A2248" s="1" t="s">
        <v>363</v>
      </c>
      <c r="B2248" s="1" t="s">
        <v>364</v>
      </c>
      <c r="C2248" s="4">
        <v>44221</v>
      </c>
      <c r="D2248" s="11">
        <v>2571091</v>
      </c>
      <c r="E2248" s="11">
        <v>2321091</v>
      </c>
      <c r="F2248" s="11">
        <v>250000</v>
      </c>
      <c r="G2248" s="11">
        <v>83302</v>
      </c>
      <c r="H2248" s="11">
        <v>85653</v>
      </c>
      <c r="I2248" s="11">
        <v>26</v>
      </c>
      <c r="J2248" s="11">
        <v>23.47</v>
      </c>
      <c r="K2248" s="11">
        <v>2.5299999999999998</v>
      </c>
      <c r="L2248" s="11">
        <v>8660</v>
      </c>
      <c r="M2248" s="1" t="s">
        <v>70</v>
      </c>
      <c r="N2248" s="1" t="s">
        <v>365</v>
      </c>
      <c r="O2248" s="1" t="s">
        <v>366</v>
      </c>
    </row>
    <row r="2249" spans="1:15" x14ac:dyDescent="0.2">
      <c r="A2249" s="1" t="s">
        <v>363</v>
      </c>
      <c r="B2249" s="1" t="s">
        <v>364</v>
      </c>
      <c r="C2249" s="4">
        <v>44222</v>
      </c>
      <c r="D2249" s="11">
        <v>2677680</v>
      </c>
      <c r="E2249" s="11">
        <v>2427680</v>
      </c>
      <c r="F2249" s="11">
        <v>250000</v>
      </c>
      <c r="G2249" s="11">
        <v>106589</v>
      </c>
      <c r="H2249" s="11">
        <v>87473</v>
      </c>
      <c r="I2249" s="11">
        <v>27.07</v>
      </c>
      <c r="J2249" s="11">
        <v>24.55</v>
      </c>
      <c r="K2249" s="11">
        <v>2.5299999999999998</v>
      </c>
      <c r="L2249" s="11">
        <v>8844</v>
      </c>
      <c r="M2249" s="1" t="s">
        <v>70</v>
      </c>
      <c r="N2249" s="1" t="s">
        <v>365</v>
      </c>
      <c r="O2249" s="1" t="s">
        <v>366</v>
      </c>
    </row>
    <row r="2250" spans="1:15" x14ac:dyDescent="0.2">
      <c r="A2250" s="1" t="s">
        <v>363</v>
      </c>
      <c r="B2250" s="1" t="s">
        <v>364</v>
      </c>
      <c r="C2250" s="4">
        <v>44223</v>
      </c>
      <c r="D2250" s="11">
        <v>2764450</v>
      </c>
      <c r="E2250" s="11">
        <v>2514450</v>
      </c>
      <c r="F2250" s="11">
        <v>250000</v>
      </c>
      <c r="G2250" s="11">
        <v>86770</v>
      </c>
      <c r="H2250" s="11">
        <v>86186</v>
      </c>
      <c r="I2250" s="11">
        <v>27.95</v>
      </c>
      <c r="J2250" s="11">
        <v>25.42</v>
      </c>
      <c r="K2250" s="11">
        <v>2.5299999999999998</v>
      </c>
      <c r="L2250" s="11">
        <v>8714</v>
      </c>
      <c r="M2250" s="1" t="s">
        <v>70</v>
      </c>
      <c r="N2250" s="1" t="s">
        <v>365</v>
      </c>
      <c r="O2250" s="1" t="s">
        <v>366</v>
      </c>
    </row>
    <row r="2251" spans="1:15" x14ac:dyDescent="0.2">
      <c r="A2251" s="1" t="s">
        <v>363</v>
      </c>
      <c r="B2251" s="1" t="s">
        <v>364</v>
      </c>
      <c r="C2251" s="4">
        <v>44224</v>
      </c>
      <c r="D2251" s="11">
        <v>2868650</v>
      </c>
      <c r="E2251" s="11">
        <v>2618650</v>
      </c>
      <c r="F2251" s="11">
        <v>250000</v>
      </c>
      <c r="G2251" s="11">
        <v>104200</v>
      </c>
      <c r="H2251" s="11">
        <v>88940</v>
      </c>
      <c r="I2251" s="11">
        <v>29</v>
      </c>
      <c r="J2251" s="11">
        <v>26.48</v>
      </c>
      <c r="K2251" s="11">
        <v>2.5299999999999998</v>
      </c>
      <c r="L2251" s="11">
        <v>8993</v>
      </c>
      <c r="M2251" s="1" t="s">
        <v>70</v>
      </c>
      <c r="N2251" s="1" t="s">
        <v>365</v>
      </c>
      <c r="O2251" s="1" t="s">
        <v>366</v>
      </c>
    </row>
    <row r="2252" spans="1:15" x14ac:dyDescent="0.2">
      <c r="A2252" s="1" t="s">
        <v>363</v>
      </c>
      <c r="B2252" s="1" t="s">
        <v>364</v>
      </c>
      <c r="C2252" s="4">
        <v>44225</v>
      </c>
      <c r="D2252" s="11">
        <v>3006606</v>
      </c>
      <c r="E2252" s="11">
        <v>2756606</v>
      </c>
      <c r="F2252" s="11">
        <v>250000</v>
      </c>
      <c r="G2252" s="11">
        <v>137956</v>
      </c>
      <c r="H2252" s="11">
        <v>95361</v>
      </c>
      <c r="I2252" s="11">
        <v>30.4</v>
      </c>
      <c r="J2252" s="11">
        <v>27.87</v>
      </c>
      <c r="K2252" s="11">
        <v>2.5299999999999998</v>
      </c>
      <c r="L2252" s="11">
        <v>9642</v>
      </c>
      <c r="M2252" s="1" t="s">
        <v>70</v>
      </c>
      <c r="N2252" s="1" t="s">
        <v>365</v>
      </c>
      <c r="O2252" s="1" t="s">
        <v>366</v>
      </c>
    </row>
    <row r="2253" spans="1:15" x14ac:dyDescent="0.2">
      <c r="A2253" s="1" t="s">
        <v>363</v>
      </c>
      <c r="B2253" s="1" t="s">
        <v>364</v>
      </c>
      <c r="C2253" s="4">
        <v>44226</v>
      </c>
      <c r="D2253" s="11">
        <v>3114167</v>
      </c>
      <c r="E2253" s="11">
        <v>2864167</v>
      </c>
      <c r="F2253" s="11">
        <v>250000</v>
      </c>
      <c r="G2253" s="11">
        <v>107561</v>
      </c>
      <c r="H2253" s="11">
        <v>98196</v>
      </c>
      <c r="I2253" s="11">
        <v>31.49</v>
      </c>
      <c r="J2253" s="11">
        <v>28.96</v>
      </c>
      <c r="K2253" s="11">
        <v>2.5299999999999998</v>
      </c>
      <c r="L2253" s="11">
        <v>9928</v>
      </c>
      <c r="M2253" s="1" t="s">
        <v>70</v>
      </c>
      <c r="N2253" s="1" t="s">
        <v>365</v>
      </c>
      <c r="O2253" s="1" t="s">
        <v>366</v>
      </c>
    </row>
    <row r="2254" spans="1:15" x14ac:dyDescent="0.2">
      <c r="A2254" s="1" t="s">
        <v>363</v>
      </c>
      <c r="B2254" s="1" t="s">
        <v>364</v>
      </c>
      <c r="C2254" s="4">
        <v>44227</v>
      </c>
      <c r="D2254" s="11">
        <v>3334162</v>
      </c>
      <c r="E2254" s="11">
        <v>3084162</v>
      </c>
      <c r="F2254" s="11">
        <v>250000</v>
      </c>
      <c r="G2254" s="11">
        <v>219995</v>
      </c>
      <c r="H2254" s="11">
        <v>120910</v>
      </c>
      <c r="I2254" s="11">
        <v>33.71</v>
      </c>
      <c r="J2254" s="11">
        <v>31.18</v>
      </c>
      <c r="K2254" s="11">
        <v>2.5299999999999998</v>
      </c>
      <c r="L2254" s="11">
        <v>12225</v>
      </c>
      <c r="M2254" s="1" t="s">
        <v>70</v>
      </c>
      <c r="N2254" s="1" t="s">
        <v>365</v>
      </c>
      <c r="O2254" s="1" t="s">
        <v>366</v>
      </c>
    </row>
    <row r="2255" spans="1:15" x14ac:dyDescent="0.2">
      <c r="A2255" s="1" t="s">
        <v>363</v>
      </c>
      <c r="B2255" s="1" t="s">
        <v>364</v>
      </c>
      <c r="C2255" s="4">
        <v>44228</v>
      </c>
      <c r="D2255" s="11">
        <v>3440777</v>
      </c>
      <c r="E2255" s="11">
        <v>3190777</v>
      </c>
      <c r="F2255" s="11">
        <v>250000</v>
      </c>
      <c r="G2255" s="11">
        <v>106615</v>
      </c>
      <c r="H2255" s="11">
        <v>124241</v>
      </c>
      <c r="I2255" s="11">
        <v>34.79</v>
      </c>
      <c r="J2255" s="11">
        <v>32.26</v>
      </c>
      <c r="K2255" s="11">
        <v>2.5299999999999998</v>
      </c>
      <c r="L2255" s="11">
        <v>12562</v>
      </c>
      <c r="M2255" s="1" t="s">
        <v>70</v>
      </c>
      <c r="N2255" s="1" t="s">
        <v>365</v>
      </c>
      <c r="O2255" s="1" t="s">
        <v>366</v>
      </c>
    </row>
    <row r="2256" spans="1:15" x14ac:dyDescent="0.2">
      <c r="A2256" s="1" t="s">
        <v>363</v>
      </c>
      <c r="B2256" s="1" t="s">
        <v>364</v>
      </c>
      <c r="C2256" s="4">
        <v>44229</v>
      </c>
      <c r="D2256" s="11"/>
      <c r="E2256" s="11"/>
      <c r="F2256" s="11"/>
      <c r="G2256" s="11"/>
      <c r="H2256" s="11">
        <v>117852</v>
      </c>
      <c r="I2256" s="11"/>
      <c r="J2256" s="11"/>
      <c r="K2256" s="11"/>
      <c r="L2256" s="11">
        <v>11916</v>
      </c>
      <c r="M2256" s="1" t="s">
        <v>70</v>
      </c>
      <c r="N2256" s="1" t="s">
        <v>365</v>
      </c>
      <c r="O2256" s="1" t="s">
        <v>366</v>
      </c>
    </row>
    <row r="2257" spans="1:15" x14ac:dyDescent="0.2">
      <c r="A2257" s="1" t="s">
        <v>363</v>
      </c>
      <c r="B2257" s="1" t="s">
        <v>364</v>
      </c>
      <c r="C2257" s="4">
        <v>44230</v>
      </c>
      <c r="D2257" s="11">
        <v>3564517</v>
      </c>
      <c r="E2257" s="11">
        <v>3314517</v>
      </c>
      <c r="F2257" s="11">
        <v>250000</v>
      </c>
      <c r="G2257" s="11"/>
      <c r="H2257" s="11">
        <v>114295</v>
      </c>
      <c r="I2257" s="11">
        <v>36.04</v>
      </c>
      <c r="J2257" s="11">
        <v>33.51</v>
      </c>
      <c r="K2257" s="11">
        <v>2.5299999999999998</v>
      </c>
      <c r="L2257" s="11">
        <v>11556</v>
      </c>
      <c r="M2257" s="1" t="s">
        <v>70</v>
      </c>
      <c r="N2257" s="1" t="s">
        <v>365</v>
      </c>
      <c r="O2257" s="1" t="s">
        <v>366</v>
      </c>
    </row>
    <row r="2258" spans="1:15" x14ac:dyDescent="0.2">
      <c r="A2258" s="1" t="s">
        <v>363</v>
      </c>
      <c r="B2258" s="1" t="s">
        <v>364</v>
      </c>
      <c r="C2258" s="4">
        <v>44231</v>
      </c>
      <c r="D2258" s="11">
        <v>3849374</v>
      </c>
      <c r="E2258" s="11">
        <v>3599374</v>
      </c>
      <c r="F2258" s="11">
        <v>250000</v>
      </c>
      <c r="G2258" s="11">
        <v>284857</v>
      </c>
      <c r="H2258" s="11">
        <v>140103</v>
      </c>
      <c r="I2258" s="11">
        <v>38.92</v>
      </c>
      <c r="J2258" s="11">
        <v>36.39</v>
      </c>
      <c r="K2258" s="11">
        <v>2.5299999999999998</v>
      </c>
      <c r="L2258" s="11">
        <v>14166</v>
      </c>
      <c r="M2258" s="1" t="s">
        <v>70</v>
      </c>
      <c r="N2258" s="1" t="s">
        <v>365</v>
      </c>
      <c r="O2258" s="1" t="s">
        <v>366</v>
      </c>
    </row>
    <row r="2259" spans="1:15" x14ac:dyDescent="0.2">
      <c r="A2259" s="1" t="s">
        <v>363</v>
      </c>
      <c r="B2259" s="1" t="s">
        <v>364</v>
      </c>
      <c r="C2259" s="4">
        <v>44232</v>
      </c>
      <c r="D2259" s="11"/>
      <c r="E2259" s="11"/>
      <c r="F2259" s="11"/>
      <c r="G2259" s="11"/>
      <c r="H2259" s="11">
        <v>145536</v>
      </c>
      <c r="I2259" s="11"/>
      <c r="J2259" s="11"/>
      <c r="K2259" s="11"/>
      <c r="L2259" s="11">
        <v>14715</v>
      </c>
      <c r="M2259" s="1" t="s">
        <v>70</v>
      </c>
      <c r="N2259" s="1" t="s">
        <v>365</v>
      </c>
      <c r="O2259" s="1" t="s">
        <v>366</v>
      </c>
    </row>
    <row r="2260" spans="1:15" x14ac:dyDescent="0.2">
      <c r="A2260" s="1" t="s">
        <v>363</v>
      </c>
      <c r="B2260" s="1" t="s">
        <v>364</v>
      </c>
      <c r="C2260" s="4">
        <v>44233</v>
      </c>
      <c r="D2260" s="11">
        <v>4201347</v>
      </c>
      <c r="E2260" s="11">
        <v>3951347</v>
      </c>
      <c r="F2260" s="11">
        <v>250000</v>
      </c>
      <c r="G2260" s="11"/>
      <c r="H2260" s="11">
        <v>155311</v>
      </c>
      <c r="I2260" s="11">
        <v>42.48</v>
      </c>
      <c r="J2260" s="11">
        <v>39.950000000000003</v>
      </c>
      <c r="K2260" s="11">
        <v>2.5299999999999998</v>
      </c>
      <c r="L2260" s="11">
        <v>15703</v>
      </c>
      <c r="M2260" s="1" t="s">
        <v>70</v>
      </c>
      <c r="N2260" s="1" t="s">
        <v>365</v>
      </c>
      <c r="O2260" s="1" t="s">
        <v>366</v>
      </c>
    </row>
    <row r="2261" spans="1:15" x14ac:dyDescent="0.2">
      <c r="A2261" s="1" t="s">
        <v>367</v>
      </c>
      <c r="B2261" s="1" t="s">
        <v>368</v>
      </c>
      <c r="C2261" s="4">
        <v>44178</v>
      </c>
      <c r="D2261" s="11">
        <v>86095</v>
      </c>
      <c r="E2261" s="11">
        <v>86095</v>
      </c>
      <c r="F2261" s="11"/>
      <c r="G2261" s="11"/>
      <c r="H2261" s="11"/>
      <c r="I2261" s="11">
        <v>0.13</v>
      </c>
      <c r="J2261" s="11">
        <v>0.13</v>
      </c>
      <c r="K2261" s="11"/>
      <c r="L2261" s="11"/>
      <c r="M2261" s="1" t="s">
        <v>74</v>
      </c>
      <c r="N2261" s="1" t="s">
        <v>78</v>
      </c>
      <c r="O2261" s="1" t="s">
        <v>175</v>
      </c>
    </row>
    <row r="2262" spans="1:15" x14ac:dyDescent="0.2">
      <c r="A2262" s="1" t="s">
        <v>367</v>
      </c>
      <c r="B2262" s="1" t="s">
        <v>368</v>
      </c>
      <c r="C2262" s="4">
        <v>44179</v>
      </c>
      <c r="D2262" s="11"/>
      <c r="E2262" s="11"/>
      <c r="F2262" s="11"/>
      <c r="G2262" s="11"/>
      <c r="H2262" s="11">
        <v>83874</v>
      </c>
      <c r="I2262" s="11"/>
      <c r="J2262" s="11"/>
      <c r="K2262" s="11"/>
      <c r="L2262" s="11">
        <v>1236</v>
      </c>
      <c r="M2262" s="1" t="s">
        <v>74</v>
      </c>
      <c r="N2262" s="1" t="s">
        <v>78</v>
      </c>
      <c r="O2262" s="1" t="s">
        <v>175</v>
      </c>
    </row>
    <row r="2263" spans="1:15" x14ac:dyDescent="0.2">
      <c r="A2263" s="1" t="s">
        <v>367</v>
      </c>
      <c r="B2263" s="1" t="s">
        <v>368</v>
      </c>
      <c r="C2263" s="4">
        <v>44180</v>
      </c>
      <c r="D2263" s="11"/>
      <c r="E2263" s="11"/>
      <c r="F2263" s="11"/>
      <c r="G2263" s="11"/>
      <c r="H2263" s="11">
        <v>83874</v>
      </c>
      <c r="I2263" s="11"/>
      <c r="J2263" s="11"/>
      <c r="K2263" s="11"/>
      <c r="L2263" s="11">
        <v>1236</v>
      </c>
      <c r="M2263" s="1" t="s">
        <v>74</v>
      </c>
      <c r="N2263" s="1" t="s">
        <v>78</v>
      </c>
      <c r="O2263" s="1" t="s">
        <v>175</v>
      </c>
    </row>
    <row r="2264" spans="1:15" x14ac:dyDescent="0.2">
      <c r="A2264" s="1" t="s">
        <v>367</v>
      </c>
      <c r="B2264" s="1" t="s">
        <v>368</v>
      </c>
      <c r="C2264" s="4">
        <v>44181</v>
      </c>
      <c r="D2264" s="11"/>
      <c r="E2264" s="11"/>
      <c r="F2264" s="11"/>
      <c r="G2264" s="11"/>
      <c r="H2264" s="11">
        <v>83874</v>
      </c>
      <c r="I2264" s="11"/>
      <c r="J2264" s="11"/>
      <c r="K2264" s="11"/>
      <c r="L2264" s="11">
        <v>1236</v>
      </c>
      <c r="M2264" s="1" t="s">
        <v>74</v>
      </c>
      <c r="N2264" s="1" t="s">
        <v>78</v>
      </c>
      <c r="O2264" s="1" t="s">
        <v>175</v>
      </c>
    </row>
    <row r="2265" spans="1:15" x14ac:dyDescent="0.2">
      <c r="A2265" s="1" t="s">
        <v>367</v>
      </c>
      <c r="B2265" s="1" t="s">
        <v>368</v>
      </c>
      <c r="C2265" s="4">
        <v>44182</v>
      </c>
      <c r="D2265" s="11"/>
      <c r="E2265" s="11"/>
      <c r="F2265" s="11"/>
      <c r="G2265" s="11"/>
      <c r="H2265" s="11">
        <v>83874</v>
      </c>
      <c r="I2265" s="11"/>
      <c r="J2265" s="11"/>
      <c r="K2265" s="11"/>
      <c r="L2265" s="11">
        <v>1236</v>
      </c>
      <c r="M2265" s="1" t="s">
        <v>74</v>
      </c>
      <c r="N2265" s="1" t="s">
        <v>78</v>
      </c>
      <c r="O2265" s="1" t="s">
        <v>175</v>
      </c>
    </row>
    <row r="2266" spans="1:15" x14ac:dyDescent="0.2">
      <c r="A2266" s="1" t="s">
        <v>367</v>
      </c>
      <c r="B2266" s="1" t="s">
        <v>368</v>
      </c>
      <c r="C2266" s="4">
        <v>44183</v>
      </c>
      <c r="D2266" s="11"/>
      <c r="E2266" s="11"/>
      <c r="F2266" s="11"/>
      <c r="G2266" s="11"/>
      <c r="H2266" s="11">
        <v>83874</v>
      </c>
      <c r="I2266" s="11"/>
      <c r="J2266" s="11"/>
      <c r="K2266" s="11"/>
      <c r="L2266" s="11">
        <v>1236</v>
      </c>
      <c r="M2266" s="1" t="s">
        <v>74</v>
      </c>
      <c r="N2266" s="1" t="s">
        <v>78</v>
      </c>
      <c r="O2266" s="1" t="s">
        <v>175</v>
      </c>
    </row>
    <row r="2267" spans="1:15" x14ac:dyDescent="0.2">
      <c r="A2267" s="1" t="s">
        <v>367</v>
      </c>
      <c r="B2267" s="1" t="s">
        <v>368</v>
      </c>
      <c r="C2267" s="4">
        <v>44184</v>
      </c>
      <c r="D2267" s="11"/>
      <c r="E2267" s="11"/>
      <c r="F2267" s="11"/>
      <c r="G2267" s="11"/>
      <c r="H2267" s="11">
        <v>83874</v>
      </c>
      <c r="I2267" s="11"/>
      <c r="J2267" s="11"/>
      <c r="K2267" s="11"/>
      <c r="L2267" s="11">
        <v>1236</v>
      </c>
      <c r="M2267" s="1" t="s">
        <v>74</v>
      </c>
      <c r="N2267" s="1" t="s">
        <v>78</v>
      </c>
      <c r="O2267" s="1" t="s">
        <v>175</v>
      </c>
    </row>
    <row r="2268" spans="1:15" x14ac:dyDescent="0.2">
      <c r="A2268" s="1" t="s">
        <v>367</v>
      </c>
      <c r="B2268" s="1" t="s">
        <v>368</v>
      </c>
      <c r="C2268" s="4">
        <v>44185</v>
      </c>
      <c r="D2268" s="11">
        <v>673216</v>
      </c>
      <c r="E2268" s="11">
        <v>673216</v>
      </c>
      <c r="F2268" s="11"/>
      <c r="G2268" s="11"/>
      <c r="H2268" s="11">
        <v>83874</v>
      </c>
      <c r="I2268" s="11">
        <v>0.99</v>
      </c>
      <c r="J2268" s="11">
        <v>0.99</v>
      </c>
      <c r="K2268" s="11"/>
      <c r="L2268" s="11">
        <v>1236</v>
      </c>
      <c r="M2268" s="1" t="s">
        <v>74</v>
      </c>
      <c r="N2268" s="1" t="s">
        <v>78</v>
      </c>
      <c r="O2268" s="1" t="s">
        <v>175</v>
      </c>
    </row>
    <row r="2269" spans="1:15" x14ac:dyDescent="0.2">
      <c r="A2269" s="1" t="s">
        <v>367</v>
      </c>
      <c r="B2269" s="1" t="s">
        <v>368</v>
      </c>
      <c r="C2269" s="4">
        <v>44186</v>
      </c>
      <c r="D2269" s="11"/>
      <c r="E2269" s="11"/>
      <c r="F2269" s="11"/>
      <c r="G2269" s="11"/>
      <c r="H2269" s="11">
        <v>78602</v>
      </c>
      <c r="I2269" s="11"/>
      <c r="J2269" s="11"/>
      <c r="K2269" s="11"/>
      <c r="L2269" s="11">
        <v>1158</v>
      </c>
      <c r="M2269" s="1" t="s">
        <v>74</v>
      </c>
      <c r="N2269" s="1" t="s">
        <v>78</v>
      </c>
      <c r="O2269" s="1" t="s">
        <v>175</v>
      </c>
    </row>
    <row r="2270" spans="1:15" x14ac:dyDescent="0.2">
      <c r="A2270" s="1" t="s">
        <v>367</v>
      </c>
      <c r="B2270" s="1" t="s">
        <v>368</v>
      </c>
      <c r="C2270" s="4">
        <v>44187</v>
      </c>
      <c r="D2270" s="11"/>
      <c r="E2270" s="11"/>
      <c r="F2270" s="11"/>
      <c r="G2270" s="11"/>
      <c r="H2270" s="11">
        <v>73329</v>
      </c>
      <c r="I2270" s="11"/>
      <c r="J2270" s="11"/>
      <c r="K2270" s="11"/>
      <c r="L2270" s="11">
        <v>1080</v>
      </c>
      <c r="M2270" s="1" t="s">
        <v>74</v>
      </c>
      <c r="N2270" s="1" t="s">
        <v>78</v>
      </c>
      <c r="O2270" s="1" t="s">
        <v>175</v>
      </c>
    </row>
    <row r="2271" spans="1:15" x14ac:dyDescent="0.2">
      <c r="A2271" s="1" t="s">
        <v>367</v>
      </c>
      <c r="B2271" s="1" t="s">
        <v>368</v>
      </c>
      <c r="C2271" s="4">
        <v>44188</v>
      </c>
      <c r="D2271" s="11"/>
      <c r="E2271" s="11"/>
      <c r="F2271" s="11"/>
      <c r="G2271" s="11"/>
      <c r="H2271" s="11">
        <v>68057</v>
      </c>
      <c r="I2271" s="11"/>
      <c r="J2271" s="11"/>
      <c r="K2271" s="11"/>
      <c r="L2271" s="11">
        <v>1003</v>
      </c>
      <c r="M2271" s="1" t="s">
        <v>74</v>
      </c>
      <c r="N2271" s="1" t="s">
        <v>78</v>
      </c>
      <c r="O2271" s="1" t="s">
        <v>175</v>
      </c>
    </row>
    <row r="2272" spans="1:15" x14ac:dyDescent="0.2">
      <c r="A2272" s="1" t="s">
        <v>367</v>
      </c>
      <c r="B2272" s="1" t="s">
        <v>368</v>
      </c>
      <c r="C2272" s="4">
        <v>44189</v>
      </c>
      <c r="D2272" s="11"/>
      <c r="E2272" s="11"/>
      <c r="F2272" s="11"/>
      <c r="G2272" s="11"/>
      <c r="H2272" s="11">
        <v>62784</v>
      </c>
      <c r="I2272" s="11"/>
      <c r="J2272" s="11"/>
      <c r="K2272" s="11"/>
      <c r="L2272" s="11">
        <v>925</v>
      </c>
      <c r="M2272" s="1" t="s">
        <v>74</v>
      </c>
      <c r="N2272" s="1" t="s">
        <v>78</v>
      </c>
      <c r="O2272" s="1" t="s">
        <v>175</v>
      </c>
    </row>
    <row r="2273" spans="1:15" x14ac:dyDescent="0.2">
      <c r="A2273" s="1" t="s">
        <v>367</v>
      </c>
      <c r="B2273" s="1" t="s">
        <v>368</v>
      </c>
      <c r="C2273" s="4">
        <v>44190</v>
      </c>
      <c r="D2273" s="11"/>
      <c r="E2273" s="11"/>
      <c r="F2273" s="11"/>
      <c r="G2273" s="11"/>
      <c r="H2273" s="11">
        <v>57512</v>
      </c>
      <c r="I2273" s="11"/>
      <c r="J2273" s="11"/>
      <c r="K2273" s="11"/>
      <c r="L2273" s="11">
        <v>847</v>
      </c>
      <c r="M2273" s="1" t="s">
        <v>74</v>
      </c>
      <c r="N2273" s="1" t="s">
        <v>78</v>
      </c>
      <c r="O2273" s="1" t="s">
        <v>175</v>
      </c>
    </row>
    <row r="2274" spans="1:15" x14ac:dyDescent="0.2">
      <c r="A2274" s="1" t="s">
        <v>367</v>
      </c>
      <c r="B2274" s="1" t="s">
        <v>368</v>
      </c>
      <c r="C2274" s="4">
        <v>44191</v>
      </c>
      <c r="D2274" s="11"/>
      <c r="E2274" s="11"/>
      <c r="F2274" s="11"/>
      <c r="G2274" s="11"/>
      <c r="H2274" s="11">
        <v>52239</v>
      </c>
      <c r="I2274" s="11"/>
      <c r="J2274" s="11"/>
      <c r="K2274" s="11"/>
      <c r="L2274" s="11">
        <v>770</v>
      </c>
      <c r="M2274" s="1" t="s">
        <v>74</v>
      </c>
      <c r="N2274" s="1" t="s">
        <v>78</v>
      </c>
      <c r="O2274" s="1" t="s">
        <v>175</v>
      </c>
    </row>
    <row r="2275" spans="1:15" x14ac:dyDescent="0.2">
      <c r="A2275" s="1" t="s">
        <v>367</v>
      </c>
      <c r="B2275" s="1" t="s">
        <v>368</v>
      </c>
      <c r="C2275" s="4">
        <v>44192</v>
      </c>
      <c r="D2275" s="11">
        <v>1001985</v>
      </c>
      <c r="E2275" s="11">
        <v>1001985</v>
      </c>
      <c r="F2275" s="11"/>
      <c r="G2275" s="11"/>
      <c r="H2275" s="11">
        <v>46967</v>
      </c>
      <c r="I2275" s="11">
        <v>1.48</v>
      </c>
      <c r="J2275" s="11">
        <v>1.48</v>
      </c>
      <c r="K2275" s="11"/>
      <c r="L2275" s="11">
        <v>692</v>
      </c>
      <c r="M2275" s="1" t="s">
        <v>74</v>
      </c>
      <c r="N2275" s="1" t="s">
        <v>78</v>
      </c>
      <c r="O2275" s="1" t="s">
        <v>175</v>
      </c>
    </row>
    <row r="2276" spans="1:15" x14ac:dyDescent="0.2">
      <c r="A2276" s="1" t="s">
        <v>367</v>
      </c>
      <c r="B2276" s="1" t="s">
        <v>368</v>
      </c>
      <c r="C2276" s="4">
        <v>44193</v>
      </c>
      <c r="D2276" s="11"/>
      <c r="E2276" s="11"/>
      <c r="F2276" s="11"/>
      <c r="G2276" s="11"/>
      <c r="H2276" s="11">
        <v>48324</v>
      </c>
      <c r="I2276" s="11"/>
      <c r="J2276" s="11"/>
      <c r="K2276" s="11"/>
      <c r="L2276" s="11">
        <v>712</v>
      </c>
      <c r="M2276" s="1" t="s">
        <v>74</v>
      </c>
      <c r="N2276" s="1" t="s">
        <v>78</v>
      </c>
      <c r="O2276" s="1" t="s">
        <v>175</v>
      </c>
    </row>
    <row r="2277" spans="1:15" x14ac:dyDescent="0.2">
      <c r="A2277" s="1" t="s">
        <v>367</v>
      </c>
      <c r="B2277" s="1" t="s">
        <v>368</v>
      </c>
      <c r="C2277" s="4">
        <v>44194</v>
      </c>
      <c r="D2277" s="11"/>
      <c r="E2277" s="11"/>
      <c r="F2277" s="11"/>
      <c r="G2277" s="11"/>
      <c r="H2277" s="11">
        <v>49681</v>
      </c>
      <c r="I2277" s="11"/>
      <c r="J2277" s="11"/>
      <c r="K2277" s="11"/>
      <c r="L2277" s="11">
        <v>732</v>
      </c>
      <c r="M2277" s="1" t="s">
        <v>74</v>
      </c>
      <c r="N2277" s="1" t="s">
        <v>78</v>
      </c>
      <c r="O2277" s="1" t="s">
        <v>175</v>
      </c>
    </row>
    <row r="2278" spans="1:15" x14ac:dyDescent="0.2">
      <c r="A2278" s="1" t="s">
        <v>367</v>
      </c>
      <c r="B2278" s="1" t="s">
        <v>368</v>
      </c>
      <c r="C2278" s="4">
        <v>44195</v>
      </c>
      <c r="D2278" s="11"/>
      <c r="E2278" s="11"/>
      <c r="F2278" s="11"/>
      <c r="G2278" s="11"/>
      <c r="H2278" s="11">
        <v>51038</v>
      </c>
      <c r="I2278" s="11"/>
      <c r="J2278" s="11"/>
      <c r="K2278" s="11"/>
      <c r="L2278" s="11">
        <v>752</v>
      </c>
      <c r="M2278" s="1" t="s">
        <v>74</v>
      </c>
      <c r="N2278" s="1" t="s">
        <v>78</v>
      </c>
      <c r="O2278" s="1" t="s">
        <v>175</v>
      </c>
    </row>
    <row r="2279" spans="1:15" x14ac:dyDescent="0.2">
      <c r="A2279" s="1" t="s">
        <v>367</v>
      </c>
      <c r="B2279" s="1" t="s">
        <v>368</v>
      </c>
      <c r="C2279" s="4">
        <v>44196</v>
      </c>
      <c r="D2279" s="11"/>
      <c r="E2279" s="11"/>
      <c r="F2279" s="11"/>
      <c r="G2279" s="11"/>
      <c r="H2279" s="11">
        <v>52395</v>
      </c>
      <c r="I2279" s="11"/>
      <c r="J2279" s="11"/>
      <c r="K2279" s="11"/>
      <c r="L2279" s="11">
        <v>772</v>
      </c>
      <c r="M2279" s="1" t="s">
        <v>74</v>
      </c>
      <c r="N2279" s="1" t="s">
        <v>78</v>
      </c>
      <c r="O2279" s="1" t="s">
        <v>175</v>
      </c>
    </row>
    <row r="2280" spans="1:15" x14ac:dyDescent="0.2">
      <c r="A2280" s="1" t="s">
        <v>367</v>
      </c>
      <c r="B2280" s="1" t="s">
        <v>368</v>
      </c>
      <c r="C2280" s="4">
        <v>44197</v>
      </c>
      <c r="D2280" s="11"/>
      <c r="E2280" s="11"/>
      <c r="F2280" s="11"/>
      <c r="G2280" s="11"/>
      <c r="H2280" s="11">
        <v>53752</v>
      </c>
      <c r="I2280" s="11"/>
      <c r="J2280" s="11"/>
      <c r="K2280" s="11"/>
      <c r="L2280" s="11">
        <v>792</v>
      </c>
      <c r="M2280" s="1" t="s">
        <v>74</v>
      </c>
      <c r="N2280" s="1" t="s">
        <v>78</v>
      </c>
      <c r="O2280" s="1" t="s">
        <v>175</v>
      </c>
    </row>
    <row r="2281" spans="1:15" x14ac:dyDescent="0.2">
      <c r="A2281" s="1" t="s">
        <v>367</v>
      </c>
      <c r="B2281" s="1" t="s">
        <v>368</v>
      </c>
      <c r="C2281" s="4">
        <v>44198</v>
      </c>
      <c r="D2281" s="11"/>
      <c r="E2281" s="11"/>
      <c r="F2281" s="11"/>
      <c r="G2281" s="11"/>
      <c r="H2281" s="11">
        <v>55109</v>
      </c>
      <c r="I2281" s="11"/>
      <c r="J2281" s="11"/>
      <c r="K2281" s="11"/>
      <c r="L2281" s="11">
        <v>812</v>
      </c>
      <c r="M2281" s="1" t="s">
        <v>74</v>
      </c>
      <c r="N2281" s="1" t="s">
        <v>78</v>
      </c>
      <c r="O2281" s="1" t="s">
        <v>175</v>
      </c>
    </row>
    <row r="2282" spans="1:15" x14ac:dyDescent="0.2">
      <c r="A2282" s="1" t="s">
        <v>367</v>
      </c>
      <c r="B2282" s="1" t="s">
        <v>368</v>
      </c>
      <c r="C2282" s="4">
        <v>44199</v>
      </c>
      <c r="D2282" s="11">
        <v>1397251</v>
      </c>
      <c r="E2282" s="11">
        <v>1375417</v>
      </c>
      <c r="F2282" s="11">
        <v>21834</v>
      </c>
      <c r="G2282" s="11"/>
      <c r="H2282" s="11">
        <v>56467</v>
      </c>
      <c r="I2282" s="11">
        <v>2.06</v>
      </c>
      <c r="J2282" s="11">
        <v>2.0299999999999998</v>
      </c>
      <c r="K2282" s="11">
        <v>0.03</v>
      </c>
      <c r="L2282" s="11">
        <v>832</v>
      </c>
      <c r="M2282" s="1" t="s">
        <v>74</v>
      </c>
      <c r="N2282" s="1" t="s">
        <v>78</v>
      </c>
      <c r="O2282" s="1" t="s">
        <v>175</v>
      </c>
    </row>
    <row r="2283" spans="1:15" x14ac:dyDescent="0.2">
      <c r="A2283" s="1" t="s">
        <v>367</v>
      </c>
      <c r="B2283" s="1" t="s">
        <v>368</v>
      </c>
      <c r="C2283" s="4">
        <v>44200</v>
      </c>
      <c r="D2283" s="11"/>
      <c r="E2283" s="11"/>
      <c r="F2283" s="11"/>
      <c r="G2283" s="11"/>
      <c r="H2283" s="11">
        <v>74537</v>
      </c>
      <c r="I2283" s="11"/>
      <c r="J2283" s="11"/>
      <c r="K2283" s="11"/>
      <c r="L2283" s="11">
        <v>1098</v>
      </c>
      <c r="M2283" s="1" t="s">
        <v>74</v>
      </c>
      <c r="N2283" s="1" t="s">
        <v>78</v>
      </c>
      <c r="O2283" s="1" t="s">
        <v>175</v>
      </c>
    </row>
    <row r="2284" spans="1:15" x14ac:dyDescent="0.2">
      <c r="A2284" s="1" t="s">
        <v>367</v>
      </c>
      <c r="B2284" s="1" t="s">
        <v>368</v>
      </c>
      <c r="C2284" s="4">
        <v>44201</v>
      </c>
      <c r="D2284" s="11"/>
      <c r="E2284" s="11"/>
      <c r="F2284" s="11"/>
      <c r="G2284" s="11"/>
      <c r="H2284" s="11">
        <v>92608</v>
      </c>
      <c r="I2284" s="11"/>
      <c r="J2284" s="11"/>
      <c r="K2284" s="11"/>
      <c r="L2284" s="11">
        <v>1364</v>
      </c>
      <c r="M2284" s="1" t="s">
        <v>74</v>
      </c>
      <c r="N2284" s="1" t="s">
        <v>78</v>
      </c>
      <c r="O2284" s="1" t="s">
        <v>175</v>
      </c>
    </row>
    <row r="2285" spans="1:15" x14ac:dyDescent="0.2">
      <c r="A2285" s="1" t="s">
        <v>367</v>
      </c>
      <c r="B2285" s="1" t="s">
        <v>368</v>
      </c>
      <c r="C2285" s="4">
        <v>44202</v>
      </c>
      <c r="D2285" s="11"/>
      <c r="E2285" s="11"/>
      <c r="F2285" s="11"/>
      <c r="G2285" s="11"/>
      <c r="H2285" s="11">
        <v>110678</v>
      </c>
      <c r="I2285" s="11"/>
      <c r="J2285" s="11"/>
      <c r="K2285" s="11"/>
      <c r="L2285" s="11">
        <v>1630</v>
      </c>
      <c r="M2285" s="1" t="s">
        <v>74</v>
      </c>
      <c r="N2285" s="1" t="s">
        <v>78</v>
      </c>
      <c r="O2285" s="1" t="s">
        <v>175</v>
      </c>
    </row>
    <row r="2286" spans="1:15" x14ac:dyDescent="0.2">
      <c r="A2286" s="1" t="s">
        <v>367</v>
      </c>
      <c r="B2286" s="1" t="s">
        <v>368</v>
      </c>
      <c r="C2286" s="4">
        <v>44203</v>
      </c>
      <c r="D2286" s="11"/>
      <c r="E2286" s="11"/>
      <c r="F2286" s="11"/>
      <c r="G2286" s="11"/>
      <c r="H2286" s="11">
        <v>128749</v>
      </c>
      <c r="I2286" s="11"/>
      <c r="J2286" s="11"/>
      <c r="K2286" s="11"/>
      <c r="L2286" s="11">
        <v>1897</v>
      </c>
      <c r="M2286" s="1" t="s">
        <v>74</v>
      </c>
      <c r="N2286" s="1" t="s">
        <v>78</v>
      </c>
      <c r="O2286" s="1" t="s">
        <v>175</v>
      </c>
    </row>
    <row r="2287" spans="1:15" x14ac:dyDescent="0.2">
      <c r="A2287" s="1" t="s">
        <v>367</v>
      </c>
      <c r="B2287" s="1" t="s">
        <v>368</v>
      </c>
      <c r="C2287" s="4">
        <v>44204</v>
      </c>
      <c r="D2287" s="11"/>
      <c r="E2287" s="11"/>
      <c r="F2287" s="11"/>
      <c r="G2287" s="11"/>
      <c r="H2287" s="11">
        <v>146819</v>
      </c>
      <c r="I2287" s="11"/>
      <c r="J2287" s="11"/>
      <c r="K2287" s="11"/>
      <c r="L2287" s="11">
        <v>2163</v>
      </c>
      <c r="M2287" s="1" t="s">
        <v>74</v>
      </c>
      <c r="N2287" s="1" t="s">
        <v>78</v>
      </c>
      <c r="O2287" s="1" t="s">
        <v>175</v>
      </c>
    </row>
    <row r="2288" spans="1:15" x14ac:dyDescent="0.2">
      <c r="A2288" s="1" t="s">
        <v>367</v>
      </c>
      <c r="B2288" s="1" t="s">
        <v>368</v>
      </c>
      <c r="C2288" s="4">
        <v>44205</v>
      </c>
      <c r="D2288" s="11"/>
      <c r="E2288" s="11"/>
      <c r="F2288" s="11"/>
      <c r="G2288" s="11"/>
      <c r="H2288" s="11">
        <v>164890</v>
      </c>
      <c r="I2288" s="11"/>
      <c r="J2288" s="11"/>
      <c r="K2288" s="11"/>
      <c r="L2288" s="11">
        <v>2429</v>
      </c>
      <c r="M2288" s="1" t="s">
        <v>74</v>
      </c>
      <c r="N2288" s="1" t="s">
        <v>78</v>
      </c>
      <c r="O2288" s="1" t="s">
        <v>175</v>
      </c>
    </row>
    <row r="2289" spans="1:15" x14ac:dyDescent="0.2">
      <c r="A2289" s="1" t="s">
        <v>367</v>
      </c>
      <c r="B2289" s="1" t="s">
        <v>368</v>
      </c>
      <c r="C2289" s="4">
        <v>44206</v>
      </c>
      <c r="D2289" s="11">
        <v>2677971</v>
      </c>
      <c r="E2289" s="11">
        <v>2286572</v>
      </c>
      <c r="F2289" s="11">
        <v>391399</v>
      </c>
      <c r="G2289" s="11"/>
      <c r="H2289" s="11">
        <v>182960</v>
      </c>
      <c r="I2289" s="11">
        <v>3.94</v>
      </c>
      <c r="J2289" s="11">
        <v>3.37</v>
      </c>
      <c r="K2289" s="11">
        <v>0.57999999999999996</v>
      </c>
      <c r="L2289" s="11">
        <v>2695</v>
      </c>
      <c r="M2289" s="1" t="s">
        <v>74</v>
      </c>
      <c r="N2289" s="1" t="s">
        <v>78</v>
      </c>
      <c r="O2289" s="1" t="s">
        <v>175</v>
      </c>
    </row>
    <row r="2290" spans="1:15" x14ac:dyDescent="0.2">
      <c r="A2290" s="1" t="s">
        <v>367</v>
      </c>
      <c r="B2290" s="1" t="s">
        <v>368</v>
      </c>
      <c r="C2290" s="4">
        <v>44207</v>
      </c>
      <c r="D2290" s="11">
        <v>2843815</v>
      </c>
      <c r="E2290" s="11">
        <v>2431648</v>
      </c>
      <c r="F2290" s="11">
        <v>412167</v>
      </c>
      <c r="G2290" s="11">
        <v>165844</v>
      </c>
      <c r="H2290" s="11">
        <v>180515</v>
      </c>
      <c r="I2290" s="11">
        <v>4.1900000000000004</v>
      </c>
      <c r="J2290" s="11">
        <v>3.58</v>
      </c>
      <c r="K2290" s="11">
        <v>0.61</v>
      </c>
      <c r="L2290" s="11">
        <v>2659</v>
      </c>
      <c r="M2290" s="1" t="s">
        <v>74</v>
      </c>
      <c r="N2290" s="1" t="s">
        <v>78</v>
      </c>
      <c r="O2290" s="1" t="s">
        <v>175</v>
      </c>
    </row>
    <row r="2291" spans="1:15" x14ac:dyDescent="0.2">
      <c r="A2291" s="1" t="s">
        <v>367</v>
      </c>
      <c r="B2291" s="1" t="s">
        <v>368</v>
      </c>
      <c r="C2291" s="4">
        <v>44208</v>
      </c>
      <c r="D2291" s="11">
        <v>3067541</v>
      </c>
      <c r="E2291" s="11">
        <v>2639309</v>
      </c>
      <c r="F2291" s="11">
        <v>428232</v>
      </c>
      <c r="G2291" s="11">
        <v>223726</v>
      </c>
      <c r="H2291" s="11">
        <v>186339</v>
      </c>
      <c r="I2291" s="11">
        <v>4.5199999999999996</v>
      </c>
      <c r="J2291" s="11">
        <v>3.89</v>
      </c>
      <c r="K2291" s="11">
        <v>0.63</v>
      </c>
      <c r="L2291" s="11">
        <v>2745</v>
      </c>
      <c r="M2291" s="1" t="s">
        <v>74</v>
      </c>
      <c r="N2291" s="1" t="s">
        <v>78</v>
      </c>
      <c r="O2291" s="1" t="s">
        <v>175</v>
      </c>
    </row>
    <row r="2292" spans="1:15" x14ac:dyDescent="0.2">
      <c r="A2292" s="1" t="s">
        <v>367</v>
      </c>
      <c r="B2292" s="1" t="s">
        <v>368</v>
      </c>
      <c r="C2292" s="4">
        <v>44209</v>
      </c>
      <c r="D2292" s="11">
        <v>3356229</v>
      </c>
      <c r="E2292" s="11">
        <v>2918252</v>
      </c>
      <c r="F2292" s="11">
        <v>437977</v>
      </c>
      <c r="G2292" s="11">
        <v>288688</v>
      </c>
      <c r="H2292" s="11">
        <v>201443</v>
      </c>
      <c r="I2292" s="11">
        <v>4.9400000000000004</v>
      </c>
      <c r="J2292" s="11">
        <v>4.3</v>
      </c>
      <c r="K2292" s="11">
        <v>0.65</v>
      </c>
      <c r="L2292" s="11">
        <v>2967</v>
      </c>
      <c r="M2292" s="1" t="s">
        <v>74</v>
      </c>
      <c r="N2292" s="1" t="s">
        <v>78</v>
      </c>
      <c r="O2292" s="1" t="s">
        <v>175</v>
      </c>
    </row>
    <row r="2293" spans="1:15" x14ac:dyDescent="0.2">
      <c r="A2293" s="1" t="s">
        <v>367</v>
      </c>
      <c r="B2293" s="1" t="s">
        <v>368</v>
      </c>
      <c r="C2293" s="4">
        <v>44210</v>
      </c>
      <c r="D2293" s="11">
        <v>3678180</v>
      </c>
      <c r="E2293" s="11">
        <v>3234946</v>
      </c>
      <c r="F2293" s="11">
        <v>443234</v>
      </c>
      <c r="G2293" s="11">
        <v>321951</v>
      </c>
      <c r="H2293" s="11">
        <v>221298</v>
      </c>
      <c r="I2293" s="11">
        <v>5.42</v>
      </c>
      <c r="J2293" s="11">
        <v>4.7699999999999996</v>
      </c>
      <c r="K2293" s="11">
        <v>0.65</v>
      </c>
      <c r="L2293" s="11">
        <v>3260</v>
      </c>
      <c r="M2293" s="1" t="s">
        <v>74</v>
      </c>
      <c r="N2293" s="1" t="s">
        <v>78</v>
      </c>
      <c r="O2293" s="1" t="s">
        <v>175</v>
      </c>
    </row>
    <row r="2294" spans="1:15" x14ac:dyDescent="0.2">
      <c r="A2294" s="1" t="s">
        <v>367</v>
      </c>
      <c r="B2294" s="1" t="s">
        <v>368</v>
      </c>
      <c r="C2294" s="4">
        <v>44211</v>
      </c>
      <c r="D2294" s="11">
        <v>4006440</v>
      </c>
      <c r="E2294" s="11">
        <v>3559179</v>
      </c>
      <c r="F2294" s="11">
        <v>447261</v>
      </c>
      <c r="G2294" s="11">
        <v>328260</v>
      </c>
      <c r="H2294" s="11">
        <v>242056</v>
      </c>
      <c r="I2294" s="11">
        <v>5.9</v>
      </c>
      <c r="J2294" s="11">
        <v>5.24</v>
      </c>
      <c r="K2294" s="11">
        <v>0.66</v>
      </c>
      <c r="L2294" s="11">
        <v>3566</v>
      </c>
      <c r="M2294" s="1" t="s">
        <v>74</v>
      </c>
      <c r="N2294" s="1" t="s">
        <v>78</v>
      </c>
      <c r="O2294" s="1" t="s">
        <v>175</v>
      </c>
    </row>
    <row r="2295" spans="1:15" x14ac:dyDescent="0.2">
      <c r="A2295" s="1" t="s">
        <v>367</v>
      </c>
      <c r="B2295" s="1" t="s">
        <v>368</v>
      </c>
      <c r="C2295" s="4">
        <v>44212</v>
      </c>
      <c r="D2295" s="11">
        <v>4286830</v>
      </c>
      <c r="E2295" s="11">
        <v>3837094</v>
      </c>
      <c r="F2295" s="11">
        <v>449736</v>
      </c>
      <c r="G2295" s="11">
        <v>280390</v>
      </c>
      <c r="H2295" s="11">
        <v>255974</v>
      </c>
      <c r="I2295" s="11">
        <v>6.31</v>
      </c>
      <c r="J2295" s="11">
        <v>5.65</v>
      </c>
      <c r="K2295" s="11">
        <v>0.66</v>
      </c>
      <c r="L2295" s="11">
        <v>3771</v>
      </c>
      <c r="M2295" s="1" t="s">
        <v>74</v>
      </c>
      <c r="N2295" s="1" t="s">
        <v>78</v>
      </c>
      <c r="O2295" s="1" t="s">
        <v>175</v>
      </c>
    </row>
    <row r="2296" spans="1:15" x14ac:dyDescent="0.2">
      <c r="A2296" s="1" t="s">
        <v>367</v>
      </c>
      <c r="B2296" s="1" t="s">
        <v>368</v>
      </c>
      <c r="C2296" s="4">
        <v>44213</v>
      </c>
      <c r="D2296" s="11">
        <v>4514802</v>
      </c>
      <c r="E2296" s="11">
        <v>4062501</v>
      </c>
      <c r="F2296" s="11">
        <v>452301</v>
      </c>
      <c r="G2296" s="11">
        <v>227972</v>
      </c>
      <c r="H2296" s="11">
        <v>262404</v>
      </c>
      <c r="I2296" s="11">
        <v>6.65</v>
      </c>
      <c r="J2296" s="11">
        <v>5.98</v>
      </c>
      <c r="K2296" s="11">
        <v>0.67</v>
      </c>
      <c r="L2296" s="11">
        <v>3865</v>
      </c>
      <c r="M2296" s="1" t="s">
        <v>74</v>
      </c>
      <c r="N2296" s="1" t="s">
        <v>78</v>
      </c>
      <c r="O2296" s="1" t="s">
        <v>175</v>
      </c>
    </row>
    <row r="2297" spans="1:15" x14ac:dyDescent="0.2">
      <c r="A2297" s="1" t="s">
        <v>367</v>
      </c>
      <c r="B2297" s="1" t="s">
        <v>368</v>
      </c>
      <c r="C2297" s="4">
        <v>44214</v>
      </c>
      <c r="D2297" s="11">
        <v>4723443</v>
      </c>
      <c r="E2297" s="11">
        <v>4266577</v>
      </c>
      <c r="F2297" s="11">
        <v>456866</v>
      </c>
      <c r="G2297" s="11">
        <v>208641</v>
      </c>
      <c r="H2297" s="11">
        <v>268518</v>
      </c>
      <c r="I2297" s="11">
        <v>6.96</v>
      </c>
      <c r="J2297" s="11">
        <v>6.28</v>
      </c>
      <c r="K2297" s="11">
        <v>0.67</v>
      </c>
      <c r="L2297" s="11">
        <v>3955</v>
      </c>
      <c r="M2297" s="1" t="s">
        <v>74</v>
      </c>
      <c r="N2297" s="1" t="s">
        <v>78</v>
      </c>
      <c r="O2297" s="1" t="s">
        <v>175</v>
      </c>
    </row>
    <row r="2298" spans="1:15" x14ac:dyDescent="0.2">
      <c r="A2298" s="1" t="s">
        <v>367</v>
      </c>
      <c r="B2298" s="1" t="s">
        <v>368</v>
      </c>
      <c r="C2298" s="4">
        <v>44215</v>
      </c>
      <c r="D2298" s="11">
        <v>5070365</v>
      </c>
      <c r="E2298" s="11">
        <v>4609740</v>
      </c>
      <c r="F2298" s="11">
        <v>460625</v>
      </c>
      <c r="G2298" s="11">
        <v>346922</v>
      </c>
      <c r="H2298" s="11">
        <v>286118</v>
      </c>
      <c r="I2298" s="11">
        <v>7.47</v>
      </c>
      <c r="J2298" s="11">
        <v>6.79</v>
      </c>
      <c r="K2298" s="11">
        <v>0.68</v>
      </c>
      <c r="L2298" s="11">
        <v>4215</v>
      </c>
      <c r="M2298" s="1" t="s">
        <v>74</v>
      </c>
      <c r="N2298" s="1" t="s">
        <v>78</v>
      </c>
      <c r="O2298" s="1" t="s">
        <v>175</v>
      </c>
    </row>
    <row r="2299" spans="1:15" x14ac:dyDescent="0.2">
      <c r="A2299" s="1" t="s">
        <v>367</v>
      </c>
      <c r="B2299" s="1" t="s">
        <v>368</v>
      </c>
      <c r="C2299" s="4">
        <v>44216</v>
      </c>
      <c r="D2299" s="11">
        <v>5437284</v>
      </c>
      <c r="E2299" s="11">
        <v>4973248</v>
      </c>
      <c r="F2299" s="11">
        <v>464036</v>
      </c>
      <c r="G2299" s="11">
        <v>366919</v>
      </c>
      <c r="H2299" s="11">
        <v>297294</v>
      </c>
      <c r="I2299" s="11">
        <v>8.01</v>
      </c>
      <c r="J2299" s="11">
        <v>7.33</v>
      </c>
      <c r="K2299" s="11">
        <v>0.68</v>
      </c>
      <c r="L2299" s="11">
        <v>4379</v>
      </c>
      <c r="M2299" s="1" t="s">
        <v>74</v>
      </c>
      <c r="N2299" s="1" t="s">
        <v>78</v>
      </c>
      <c r="O2299" s="1" t="s">
        <v>175</v>
      </c>
    </row>
    <row r="2300" spans="1:15" x14ac:dyDescent="0.2">
      <c r="A2300" s="1" t="s">
        <v>367</v>
      </c>
      <c r="B2300" s="1" t="s">
        <v>368</v>
      </c>
      <c r="C2300" s="4">
        <v>44217</v>
      </c>
      <c r="D2300" s="11">
        <v>5849899</v>
      </c>
      <c r="E2300" s="11">
        <v>5383103</v>
      </c>
      <c r="F2300" s="11">
        <v>466796</v>
      </c>
      <c r="G2300" s="11">
        <v>412615</v>
      </c>
      <c r="H2300" s="11">
        <v>310246</v>
      </c>
      <c r="I2300" s="11">
        <v>8.6199999999999992</v>
      </c>
      <c r="J2300" s="11">
        <v>7.93</v>
      </c>
      <c r="K2300" s="11">
        <v>0.69</v>
      </c>
      <c r="L2300" s="11">
        <v>4570</v>
      </c>
      <c r="M2300" s="1" t="s">
        <v>74</v>
      </c>
      <c r="N2300" s="1" t="s">
        <v>78</v>
      </c>
      <c r="O2300" s="1" t="s">
        <v>175</v>
      </c>
    </row>
    <row r="2301" spans="1:15" x14ac:dyDescent="0.2">
      <c r="A2301" s="1" t="s">
        <v>367</v>
      </c>
      <c r="B2301" s="1" t="s">
        <v>368</v>
      </c>
      <c r="C2301" s="4">
        <v>44218</v>
      </c>
      <c r="D2301" s="11">
        <v>6329968</v>
      </c>
      <c r="E2301" s="11">
        <v>5861351</v>
      </c>
      <c r="F2301" s="11">
        <v>468617</v>
      </c>
      <c r="G2301" s="11">
        <v>480069</v>
      </c>
      <c r="H2301" s="11">
        <v>331933</v>
      </c>
      <c r="I2301" s="11">
        <v>9.32</v>
      </c>
      <c r="J2301" s="11">
        <v>8.6300000000000008</v>
      </c>
      <c r="K2301" s="11">
        <v>0.69</v>
      </c>
      <c r="L2301" s="11">
        <v>4890</v>
      </c>
      <c r="M2301" s="1" t="s">
        <v>74</v>
      </c>
      <c r="N2301" s="1" t="s">
        <v>78</v>
      </c>
      <c r="O2301" s="1" t="s">
        <v>175</v>
      </c>
    </row>
    <row r="2302" spans="1:15" x14ac:dyDescent="0.2">
      <c r="A2302" s="1" t="s">
        <v>367</v>
      </c>
      <c r="B2302" s="1" t="s">
        <v>368</v>
      </c>
      <c r="C2302" s="4">
        <v>44219</v>
      </c>
      <c r="D2302" s="11">
        <v>6822981</v>
      </c>
      <c r="E2302" s="11">
        <v>6353321</v>
      </c>
      <c r="F2302" s="11">
        <v>469660</v>
      </c>
      <c r="G2302" s="11">
        <v>493013</v>
      </c>
      <c r="H2302" s="11">
        <v>362307</v>
      </c>
      <c r="I2302" s="11">
        <v>10.050000000000001</v>
      </c>
      <c r="J2302" s="11">
        <v>9.36</v>
      </c>
      <c r="K2302" s="11">
        <v>0.69</v>
      </c>
      <c r="L2302" s="11">
        <v>5337</v>
      </c>
      <c r="M2302" s="1" t="s">
        <v>74</v>
      </c>
      <c r="N2302" s="1" t="s">
        <v>78</v>
      </c>
      <c r="O2302" s="1" t="s">
        <v>175</v>
      </c>
    </row>
    <row r="2303" spans="1:15" x14ac:dyDescent="0.2">
      <c r="A2303" s="1" t="s">
        <v>367</v>
      </c>
      <c r="B2303" s="1" t="s">
        <v>368</v>
      </c>
      <c r="C2303" s="4">
        <v>44220</v>
      </c>
      <c r="D2303" s="11">
        <v>7044048</v>
      </c>
      <c r="E2303" s="11">
        <v>6573570</v>
      </c>
      <c r="F2303" s="11">
        <v>470478</v>
      </c>
      <c r="G2303" s="11">
        <v>221067</v>
      </c>
      <c r="H2303" s="11">
        <v>361321</v>
      </c>
      <c r="I2303" s="11">
        <v>10.38</v>
      </c>
      <c r="J2303" s="11">
        <v>9.68</v>
      </c>
      <c r="K2303" s="11">
        <v>0.69</v>
      </c>
      <c r="L2303" s="11">
        <v>5322</v>
      </c>
      <c r="M2303" s="1" t="s">
        <v>74</v>
      </c>
      <c r="N2303" s="1" t="s">
        <v>78</v>
      </c>
      <c r="O2303" s="1" t="s">
        <v>175</v>
      </c>
    </row>
    <row r="2304" spans="1:15" x14ac:dyDescent="0.2">
      <c r="A2304" s="1" t="s">
        <v>367</v>
      </c>
      <c r="B2304" s="1" t="s">
        <v>368</v>
      </c>
      <c r="C2304" s="4">
        <v>44221</v>
      </c>
      <c r="D2304" s="11">
        <v>7325773</v>
      </c>
      <c r="E2304" s="11">
        <v>6853327</v>
      </c>
      <c r="F2304" s="11">
        <v>472446</v>
      </c>
      <c r="G2304" s="11">
        <v>281725</v>
      </c>
      <c r="H2304" s="11">
        <v>371761</v>
      </c>
      <c r="I2304" s="11">
        <v>10.79</v>
      </c>
      <c r="J2304" s="11">
        <v>10.1</v>
      </c>
      <c r="K2304" s="11">
        <v>0.7</v>
      </c>
      <c r="L2304" s="11">
        <v>5476</v>
      </c>
      <c r="M2304" s="1" t="s">
        <v>74</v>
      </c>
      <c r="N2304" s="1" t="s">
        <v>78</v>
      </c>
      <c r="O2304" s="1" t="s">
        <v>175</v>
      </c>
    </row>
    <row r="2305" spans="1:15" x14ac:dyDescent="0.2">
      <c r="A2305" s="1" t="s">
        <v>367</v>
      </c>
      <c r="B2305" s="1" t="s">
        <v>368</v>
      </c>
      <c r="C2305" s="4">
        <v>44222</v>
      </c>
      <c r="D2305" s="11">
        <v>7638543</v>
      </c>
      <c r="E2305" s="11">
        <v>7164387</v>
      </c>
      <c r="F2305" s="11">
        <v>474156</v>
      </c>
      <c r="G2305" s="11">
        <v>312770</v>
      </c>
      <c r="H2305" s="11">
        <v>366883</v>
      </c>
      <c r="I2305" s="11">
        <v>11.25</v>
      </c>
      <c r="J2305" s="11">
        <v>10.55</v>
      </c>
      <c r="K2305" s="11">
        <v>0.7</v>
      </c>
      <c r="L2305" s="11">
        <v>5404</v>
      </c>
      <c r="M2305" s="1" t="s">
        <v>74</v>
      </c>
      <c r="N2305" s="1" t="s">
        <v>78</v>
      </c>
      <c r="O2305" s="1" t="s">
        <v>175</v>
      </c>
    </row>
    <row r="2306" spans="1:15" x14ac:dyDescent="0.2">
      <c r="A2306" s="1" t="s">
        <v>367</v>
      </c>
      <c r="B2306" s="1" t="s">
        <v>368</v>
      </c>
      <c r="C2306" s="4">
        <v>44223</v>
      </c>
      <c r="D2306" s="11">
        <v>7953250</v>
      </c>
      <c r="E2306" s="11">
        <v>7476765</v>
      </c>
      <c r="F2306" s="11">
        <v>476485</v>
      </c>
      <c r="G2306" s="11">
        <v>314707</v>
      </c>
      <c r="H2306" s="11">
        <v>359424</v>
      </c>
      <c r="I2306" s="11">
        <v>11.72</v>
      </c>
      <c r="J2306" s="11">
        <v>11.01</v>
      </c>
      <c r="K2306" s="11">
        <v>0.7</v>
      </c>
      <c r="L2306" s="11">
        <v>5295</v>
      </c>
      <c r="M2306" s="1" t="s">
        <v>74</v>
      </c>
      <c r="N2306" s="1" t="s">
        <v>78</v>
      </c>
      <c r="O2306" s="1" t="s">
        <v>175</v>
      </c>
    </row>
    <row r="2307" spans="1:15" x14ac:dyDescent="0.2">
      <c r="A2307" s="1" t="s">
        <v>367</v>
      </c>
      <c r="B2307" s="1" t="s">
        <v>368</v>
      </c>
      <c r="C2307" s="4">
        <v>44224</v>
      </c>
      <c r="D2307" s="11">
        <v>8369438</v>
      </c>
      <c r="E2307" s="11">
        <v>7891184</v>
      </c>
      <c r="F2307" s="11">
        <v>478254</v>
      </c>
      <c r="G2307" s="11">
        <v>416188</v>
      </c>
      <c r="H2307" s="11">
        <v>359934</v>
      </c>
      <c r="I2307" s="11">
        <v>12.33</v>
      </c>
      <c r="J2307" s="11">
        <v>11.62</v>
      </c>
      <c r="K2307" s="11">
        <v>0.7</v>
      </c>
      <c r="L2307" s="11">
        <v>5302</v>
      </c>
      <c r="M2307" s="1" t="s">
        <v>74</v>
      </c>
      <c r="N2307" s="1" t="s">
        <v>78</v>
      </c>
      <c r="O2307" s="1" t="s">
        <v>175</v>
      </c>
    </row>
    <row r="2308" spans="1:15" x14ac:dyDescent="0.2">
      <c r="A2308" s="1" t="s">
        <v>367</v>
      </c>
      <c r="B2308" s="1" t="s">
        <v>368</v>
      </c>
      <c r="C2308" s="4">
        <v>44225</v>
      </c>
      <c r="D2308" s="11">
        <v>8859372</v>
      </c>
      <c r="E2308" s="11">
        <v>8378940</v>
      </c>
      <c r="F2308" s="11">
        <v>480432</v>
      </c>
      <c r="G2308" s="11">
        <v>489934</v>
      </c>
      <c r="H2308" s="11">
        <v>361343</v>
      </c>
      <c r="I2308" s="11">
        <v>13.05</v>
      </c>
      <c r="J2308" s="11">
        <v>12.34</v>
      </c>
      <c r="K2308" s="11">
        <v>0.71</v>
      </c>
      <c r="L2308" s="11">
        <v>5323</v>
      </c>
      <c r="M2308" s="1" t="s">
        <v>74</v>
      </c>
      <c r="N2308" s="1" t="s">
        <v>78</v>
      </c>
      <c r="O2308" s="1" t="s">
        <v>175</v>
      </c>
    </row>
    <row r="2309" spans="1:15" x14ac:dyDescent="0.2">
      <c r="A2309" s="1" t="s">
        <v>367</v>
      </c>
      <c r="B2309" s="1" t="s">
        <v>368</v>
      </c>
      <c r="C2309" s="4">
        <v>44226</v>
      </c>
      <c r="D2309" s="11">
        <v>9468382</v>
      </c>
      <c r="E2309" s="11">
        <v>8977329</v>
      </c>
      <c r="F2309" s="11">
        <v>491053</v>
      </c>
      <c r="G2309" s="11">
        <v>609010</v>
      </c>
      <c r="H2309" s="11">
        <v>377914</v>
      </c>
      <c r="I2309" s="11">
        <v>13.95</v>
      </c>
      <c r="J2309" s="11">
        <v>13.22</v>
      </c>
      <c r="K2309" s="11">
        <v>0.72</v>
      </c>
      <c r="L2309" s="11">
        <v>5567</v>
      </c>
      <c r="M2309" s="1" t="s">
        <v>74</v>
      </c>
      <c r="N2309" s="1" t="s">
        <v>78</v>
      </c>
      <c r="O2309" s="1" t="s">
        <v>175</v>
      </c>
    </row>
    <row r="2310" spans="1:15" x14ac:dyDescent="0.2">
      <c r="A2310" s="1" t="s">
        <v>367</v>
      </c>
      <c r="B2310" s="1" t="s">
        <v>368</v>
      </c>
      <c r="C2310" s="4">
        <v>44227</v>
      </c>
      <c r="D2310" s="11">
        <v>9790576</v>
      </c>
      <c r="E2310" s="11">
        <v>9296367</v>
      </c>
      <c r="F2310" s="11">
        <v>494209</v>
      </c>
      <c r="G2310" s="11">
        <v>322194</v>
      </c>
      <c r="H2310" s="11">
        <v>392361</v>
      </c>
      <c r="I2310" s="11">
        <v>14.42</v>
      </c>
      <c r="J2310" s="11">
        <v>13.69</v>
      </c>
      <c r="K2310" s="11">
        <v>0.73</v>
      </c>
      <c r="L2310" s="11">
        <v>5780</v>
      </c>
      <c r="M2310" s="1" t="s">
        <v>74</v>
      </c>
      <c r="N2310" s="1" t="s">
        <v>78</v>
      </c>
      <c r="O2310" s="1" t="s">
        <v>175</v>
      </c>
    </row>
    <row r="2311" spans="1:15" x14ac:dyDescent="0.2">
      <c r="A2311" s="1" t="s">
        <v>367</v>
      </c>
      <c r="B2311" s="1" t="s">
        <v>368</v>
      </c>
      <c r="C2311" s="4">
        <v>44228</v>
      </c>
      <c r="D2311" s="11">
        <v>10143511</v>
      </c>
      <c r="E2311" s="11">
        <v>9646715</v>
      </c>
      <c r="F2311" s="11">
        <v>496796</v>
      </c>
      <c r="G2311" s="11">
        <v>352935</v>
      </c>
      <c r="H2311" s="11">
        <v>402534</v>
      </c>
      <c r="I2311" s="11">
        <v>14.94</v>
      </c>
      <c r="J2311" s="11">
        <v>14.21</v>
      </c>
      <c r="K2311" s="11">
        <v>0.73</v>
      </c>
      <c r="L2311" s="11">
        <v>5930</v>
      </c>
      <c r="M2311" s="1" t="s">
        <v>74</v>
      </c>
      <c r="N2311" s="1" t="s">
        <v>78</v>
      </c>
      <c r="O2311" s="1" t="s">
        <v>175</v>
      </c>
    </row>
    <row r="2312" spans="1:15" x14ac:dyDescent="0.2">
      <c r="A2312" s="1" t="s">
        <v>367</v>
      </c>
      <c r="B2312" s="1" t="s">
        <v>368</v>
      </c>
      <c r="C2312" s="4">
        <v>44229</v>
      </c>
      <c r="D2312" s="11">
        <v>10520433</v>
      </c>
      <c r="E2312" s="11">
        <v>10021471</v>
      </c>
      <c r="F2312" s="11">
        <v>498962</v>
      </c>
      <c r="G2312" s="11">
        <v>376922</v>
      </c>
      <c r="H2312" s="11">
        <v>411699</v>
      </c>
      <c r="I2312" s="11">
        <v>15.5</v>
      </c>
      <c r="J2312" s="11">
        <v>14.76</v>
      </c>
      <c r="K2312" s="11">
        <v>0.73</v>
      </c>
      <c r="L2312" s="11">
        <v>6065</v>
      </c>
      <c r="M2312" s="1" t="s">
        <v>74</v>
      </c>
      <c r="N2312" s="1" t="s">
        <v>78</v>
      </c>
      <c r="O2312" s="1" t="s">
        <v>175</v>
      </c>
    </row>
    <row r="2313" spans="1:15" x14ac:dyDescent="0.2">
      <c r="A2313" s="1" t="s">
        <v>367</v>
      </c>
      <c r="B2313" s="1" t="s">
        <v>368</v>
      </c>
      <c r="C2313" s="4">
        <v>44230</v>
      </c>
      <c r="D2313" s="11">
        <v>10992444</v>
      </c>
      <c r="E2313" s="11">
        <v>10490487</v>
      </c>
      <c r="F2313" s="11">
        <v>501957</v>
      </c>
      <c r="G2313" s="11">
        <v>472011</v>
      </c>
      <c r="H2313" s="11">
        <v>434171</v>
      </c>
      <c r="I2313" s="11">
        <v>16.190000000000001</v>
      </c>
      <c r="J2313" s="11">
        <v>15.45</v>
      </c>
      <c r="K2313" s="11">
        <v>0.74</v>
      </c>
      <c r="L2313" s="11">
        <v>6396</v>
      </c>
      <c r="M2313" s="1" t="s">
        <v>74</v>
      </c>
      <c r="N2313" s="1" t="s">
        <v>78</v>
      </c>
      <c r="O2313" s="1" t="s">
        <v>175</v>
      </c>
    </row>
    <row r="2314" spans="1:15" x14ac:dyDescent="0.2">
      <c r="A2314" s="1" t="s">
        <v>367</v>
      </c>
      <c r="B2314" s="1" t="s">
        <v>368</v>
      </c>
      <c r="C2314" s="4">
        <v>44231</v>
      </c>
      <c r="D2314" s="11">
        <v>11477040</v>
      </c>
      <c r="E2314" s="11">
        <v>10971047</v>
      </c>
      <c r="F2314" s="11">
        <v>505993</v>
      </c>
      <c r="G2314" s="11">
        <v>484596</v>
      </c>
      <c r="H2314" s="11">
        <v>443943</v>
      </c>
      <c r="I2314" s="11">
        <v>16.91</v>
      </c>
      <c r="J2314" s="11">
        <v>16.16</v>
      </c>
      <c r="K2314" s="11">
        <v>0.75</v>
      </c>
      <c r="L2314" s="11">
        <v>6540</v>
      </c>
      <c r="M2314" s="1" t="s">
        <v>74</v>
      </c>
      <c r="N2314" s="1" t="s">
        <v>78</v>
      </c>
      <c r="O2314" s="1" t="s">
        <v>175</v>
      </c>
    </row>
    <row r="2315" spans="1:15" x14ac:dyDescent="0.2">
      <c r="A2315" s="1" t="s">
        <v>367</v>
      </c>
      <c r="B2315" s="1" t="s">
        <v>368</v>
      </c>
      <c r="C2315" s="4">
        <v>44232</v>
      </c>
      <c r="D2315" s="11">
        <v>11975267</v>
      </c>
      <c r="E2315" s="11">
        <v>11465210</v>
      </c>
      <c r="F2315" s="11">
        <v>510057</v>
      </c>
      <c r="G2315" s="11">
        <v>498227</v>
      </c>
      <c r="H2315" s="11">
        <v>445128</v>
      </c>
      <c r="I2315" s="11">
        <v>17.64</v>
      </c>
      <c r="J2315" s="11">
        <v>16.89</v>
      </c>
      <c r="K2315" s="11">
        <v>0.75</v>
      </c>
      <c r="L2315" s="11">
        <v>6557</v>
      </c>
      <c r="M2315" s="1" t="s">
        <v>74</v>
      </c>
      <c r="N2315" s="1" t="s">
        <v>78</v>
      </c>
      <c r="O2315" s="1" t="s">
        <v>175</v>
      </c>
    </row>
    <row r="2316" spans="1:15" x14ac:dyDescent="0.2">
      <c r="A2316" s="1" t="s">
        <v>369</v>
      </c>
      <c r="B2316" s="1" t="s">
        <v>370</v>
      </c>
      <c r="C2316" s="4">
        <v>44185</v>
      </c>
      <c r="D2316" s="11">
        <v>556208</v>
      </c>
      <c r="E2316" s="11">
        <v>556208</v>
      </c>
      <c r="F2316" s="11"/>
      <c r="G2316" s="11"/>
      <c r="H2316" s="11"/>
      <c r="I2316" s="11">
        <v>0.17</v>
      </c>
      <c r="J2316" s="11">
        <v>0.17</v>
      </c>
      <c r="K2316" s="11"/>
      <c r="L2316" s="11"/>
      <c r="M2316" s="1" t="s">
        <v>76</v>
      </c>
      <c r="N2316" s="1" t="s">
        <v>371</v>
      </c>
      <c r="O2316" s="1" t="s">
        <v>372</v>
      </c>
    </row>
    <row r="2317" spans="1:15" x14ac:dyDescent="0.2">
      <c r="A2317" s="1" t="s">
        <v>369</v>
      </c>
      <c r="B2317" s="1" t="s">
        <v>370</v>
      </c>
      <c r="C2317" s="4">
        <v>44186</v>
      </c>
      <c r="D2317" s="11">
        <v>614117</v>
      </c>
      <c r="E2317" s="11">
        <v>614117</v>
      </c>
      <c r="F2317" s="11"/>
      <c r="G2317" s="11">
        <v>57909</v>
      </c>
      <c r="H2317" s="11">
        <v>57909</v>
      </c>
      <c r="I2317" s="11">
        <v>0.18</v>
      </c>
      <c r="J2317" s="11">
        <v>0.18</v>
      </c>
      <c r="K2317" s="11"/>
      <c r="L2317" s="11">
        <v>173</v>
      </c>
      <c r="M2317" s="1" t="s">
        <v>76</v>
      </c>
      <c r="N2317" s="1" t="s">
        <v>371</v>
      </c>
      <c r="O2317" s="1" t="s">
        <v>372</v>
      </c>
    </row>
    <row r="2318" spans="1:15" x14ac:dyDescent="0.2">
      <c r="A2318" s="1" t="s">
        <v>369</v>
      </c>
      <c r="B2318" s="1" t="s">
        <v>370</v>
      </c>
      <c r="C2318" s="4">
        <v>44187</v>
      </c>
      <c r="D2318" s="11"/>
      <c r="E2318" s="11"/>
      <c r="F2318" s="11"/>
      <c r="G2318" s="11"/>
      <c r="H2318" s="11">
        <v>127432</v>
      </c>
      <c r="I2318" s="11"/>
      <c r="J2318" s="11"/>
      <c r="K2318" s="11"/>
      <c r="L2318" s="11">
        <v>381</v>
      </c>
      <c r="M2318" s="1" t="s">
        <v>76</v>
      </c>
      <c r="N2318" s="1" t="s">
        <v>371</v>
      </c>
      <c r="O2318" s="1" t="s">
        <v>372</v>
      </c>
    </row>
    <row r="2319" spans="1:15" x14ac:dyDescent="0.2">
      <c r="A2319" s="1" t="s">
        <v>369</v>
      </c>
      <c r="B2319" s="1" t="s">
        <v>370</v>
      </c>
      <c r="C2319" s="4">
        <v>44188</v>
      </c>
      <c r="D2319" s="11">
        <v>1008025</v>
      </c>
      <c r="E2319" s="11">
        <v>1008025</v>
      </c>
      <c r="F2319" s="11"/>
      <c r="G2319" s="11"/>
      <c r="H2319" s="11">
        <v>150606</v>
      </c>
      <c r="I2319" s="11">
        <v>0.3</v>
      </c>
      <c r="J2319" s="11">
        <v>0.3</v>
      </c>
      <c r="K2319" s="11"/>
      <c r="L2319" s="11">
        <v>450</v>
      </c>
      <c r="M2319" s="1" t="s">
        <v>76</v>
      </c>
      <c r="N2319" s="1" t="s">
        <v>371</v>
      </c>
      <c r="O2319" s="1" t="s">
        <v>372</v>
      </c>
    </row>
    <row r="2320" spans="1:15" x14ac:dyDescent="0.2">
      <c r="A2320" s="1" t="s">
        <v>369</v>
      </c>
      <c r="B2320" s="1" t="s">
        <v>370</v>
      </c>
      <c r="C2320" s="4">
        <v>44189</v>
      </c>
      <c r="D2320" s="11"/>
      <c r="E2320" s="11"/>
      <c r="F2320" s="11"/>
      <c r="G2320" s="11"/>
      <c r="H2320" s="11">
        <v>191001</v>
      </c>
      <c r="I2320" s="11"/>
      <c r="J2320" s="11"/>
      <c r="K2320" s="11"/>
      <c r="L2320" s="11">
        <v>571</v>
      </c>
      <c r="M2320" s="1" t="s">
        <v>76</v>
      </c>
      <c r="N2320" s="1" t="s">
        <v>371</v>
      </c>
      <c r="O2320" s="1" t="s">
        <v>372</v>
      </c>
    </row>
    <row r="2321" spans="1:15" x14ac:dyDescent="0.2">
      <c r="A2321" s="1" t="s">
        <v>369</v>
      </c>
      <c r="B2321" s="1" t="s">
        <v>370</v>
      </c>
      <c r="C2321" s="4">
        <v>44190</v>
      </c>
      <c r="D2321" s="11"/>
      <c r="E2321" s="11"/>
      <c r="F2321" s="11"/>
      <c r="G2321" s="11"/>
      <c r="H2321" s="11">
        <v>215238</v>
      </c>
      <c r="I2321" s="11"/>
      <c r="J2321" s="11"/>
      <c r="K2321" s="11"/>
      <c r="L2321" s="11">
        <v>644</v>
      </c>
      <c r="M2321" s="1" t="s">
        <v>76</v>
      </c>
      <c r="N2321" s="1" t="s">
        <v>371</v>
      </c>
      <c r="O2321" s="1" t="s">
        <v>372</v>
      </c>
    </row>
    <row r="2322" spans="1:15" x14ac:dyDescent="0.2">
      <c r="A2322" s="1" t="s">
        <v>369</v>
      </c>
      <c r="B2322" s="1" t="s">
        <v>370</v>
      </c>
      <c r="C2322" s="4">
        <v>44191</v>
      </c>
      <c r="D2322" s="11">
        <v>1944585</v>
      </c>
      <c r="E2322" s="11">
        <v>1944585</v>
      </c>
      <c r="F2322" s="11"/>
      <c r="G2322" s="11"/>
      <c r="H2322" s="11">
        <v>231396</v>
      </c>
      <c r="I2322" s="11">
        <v>0.57999999999999996</v>
      </c>
      <c r="J2322" s="11">
        <v>0.57999999999999996</v>
      </c>
      <c r="K2322" s="11"/>
      <c r="L2322" s="11">
        <v>692</v>
      </c>
      <c r="M2322" s="1" t="s">
        <v>76</v>
      </c>
      <c r="N2322" s="1" t="s">
        <v>371</v>
      </c>
      <c r="O2322" s="1" t="s">
        <v>372</v>
      </c>
    </row>
    <row r="2323" spans="1:15" x14ac:dyDescent="0.2">
      <c r="A2323" s="1" t="s">
        <v>369</v>
      </c>
      <c r="B2323" s="1" t="s">
        <v>370</v>
      </c>
      <c r="C2323" s="4">
        <v>44192</v>
      </c>
      <c r="D2323" s="11"/>
      <c r="E2323" s="11"/>
      <c r="F2323" s="11"/>
      <c r="G2323" s="11"/>
      <c r="H2323" s="11">
        <v>211379</v>
      </c>
      <c r="I2323" s="11"/>
      <c r="J2323" s="11"/>
      <c r="K2323" s="11"/>
      <c r="L2323" s="11">
        <v>632</v>
      </c>
      <c r="M2323" s="1" t="s">
        <v>76</v>
      </c>
      <c r="N2323" s="1" t="s">
        <v>371</v>
      </c>
      <c r="O2323" s="1" t="s">
        <v>372</v>
      </c>
    </row>
    <row r="2324" spans="1:15" x14ac:dyDescent="0.2">
      <c r="A2324" s="1" t="s">
        <v>369</v>
      </c>
      <c r="B2324" s="1" t="s">
        <v>370</v>
      </c>
      <c r="C2324" s="4">
        <v>44193</v>
      </c>
      <c r="D2324" s="11">
        <v>2127143</v>
      </c>
      <c r="E2324" s="11">
        <v>2127143</v>
      </c>
      <c r="F2324" s="11"/>
      <c r="G2324" s="11"/>
      <c r="H2324" s="11">
        <v>216147</v>
      </c>
      <c r="I2324" s="11">
        <v>0.64</v>
      </c>
      <c r="J2324" s="11">
        <v>0.64</v>
      </c>
      <c r="K2324" s="11"/>
      <c r="L2324" s="11">
        <v>646</v>
      </c>
      <c r="M2324" s="1" t="s">
        <v>76</v>
      </c>
      <c r="N2324" s="1" t="s">
        <v>371</v>
      </c>
      <c r="O2324" s="1" t="s">
        <v>372</v>
      </c>
    </row>
    <row r="2325" spans="1:15" x14ac:dyDescent="0.2">
      <c r="A2325" s="1" t="s">
        <v>369</v>
      </c>
      <c r="B2325" s="1" t="s">
        <v>370</v>
      </c>
      <c r="C2325" s="4">
        <v>44194</v>
      </c>
      <c r="D2325" s="11"/>
      <c r="E2325" s="11"/>
      <c r="F2325" s="11"/>
      <c r="G2325" s="11"/>
      <c r="H2325" s="11">
        <v>235685</v>
      </c>
      <c r="I2325" s="11"/>
      <c r="J2325" s="11"/>
      <c r="K2325" s="11"/>
      <c r="L2325" s="11">
        <v>705</v>
      </c>
      <c r="M2325" s="1" t="s">
        <v>76</v>
      </c>
      <c r="N2325" s="1" t="s">
        <v>371</v>
      </c>
      <c r="O2325" s="1" t="s">
        <v>372</v>
      </c>
    </row>
    <row r="2326" spans="1:15" x14ac:dyDescent="0.2">
      <c r="A2326" s="1" t="s">
        <v>369</v>
      </c>
      <c r="B2326" s="1" t="s">
        <v>370</v>
      </c>
      <c r="C2326" s="4">
        <v>44195</v>
      </c>
      <c r="D2326" s="11">
        <v>2794588</v>
      </c>
      <c r="E2326" s="11">
        <v>2794588</v>
      </c>
      <c r="F2326" s="11"/>
      <c r="G2326" s="11"/>
      <c r="H2326" s="11">
        <v>255223</v>
      </c>
      <c r="I2326" s="11">
        <v>0.84</v>
      </c>
      <c r="J2326" s="11">
        <v>0.84</v>
      </c>
      <c r="K2326" s="11"/>
      <c r="L2326" s="11">
        <v>763</v>
      </c>
      <c r="M2326" s="1" t="s">
        <v>76</v>
      </c>
      <c r="N2326" s="1" t="s">
        <v>371</v>
      </c>
      <c r="O2326" s="1" t="s">
        <v>372</v>
      </c>
    </row>
    <row r="2327" spans="1:15" x14ac:dyDescent="0.2">
      <c r="A2327" s="1" t="s">
        <v>369</v>
      </c>
      <c r="B2327" s="1" t="s">
        <v>370</v>
      </c>
      <c r="C2327" s="4">
        <v>44196</v>
      </c>
      <c r="D2327" s="11"/>
      <c r="E2327" s="11"/>
      <c r="F2327" s="11"/>
      <c r="G2327" s="11"/>
      <c r="H2327" s="11">
        <v>278776</v>
      </c>
      <c r="I2327" s="11"/>
      <c r="J2327" s="11"/>
      <c r="K2327" s="11"/>
      <c r="L2327" s="11">
        <v>834</v>
      </c>
      <c r="M2327" s="1" t="s">
        <v>76</v>
      </c>
      <c r="N2327" s="1" t="s">
        <v>371</v>
      </c>
      <c r="O2327" s="1" t="s">
        <v>372</v>
      </c>
    </row>
    <row r="2328" spans="1:15" x14ac:dyDescent="0.2">
      <c r="A2328" s="1" t="s">
        <v>369</v>
      </c>
      <c r="B2328" s="1" t="s">
        <v>370</v>
      </c>
      <c r="C2328" s="4">
        <v>44197</v>
      </c>
      <c r="D2328" s="11"/>
      <c r="E2328" s="11"/>
      <c r="F2328" s="11"/>
      <c r="G2328" s="11"/>
      <c r="H2328" s="11">
        <v>302329</v>
      </c>
      <c r="I2328" s="11"/>
      <c r="J2328" s="11"/>
      <c r="K2328" s="11"/>
      <c r="L2328" s="11">
        <v>904</v>
      </c>
      <c r="M2328" s="1" t="s">
        <v>76</v>
      </c>
      <c r="N2328" s="1" t="s">
        <v>371</v>
      </c>
      <c r="O2328" s="1" t="s">
        <v>372</v>
      </c>
    </row>
    <row r="2329" spans="1:15" x14ac:dyDescent="0.2">
      <c r="A2329" s="1" t="s">
        <v>369</v>
      </c>
      <c r="B2329" s="1" t="s">
        <v>370</v>
      </c>
      <c r="C2329" s="4">
        <v>44198</v>
      </c>
      <c r="D2329" s="11">
        <v>4225756</v>
      </c>
      <c r="E2329" s="11">
        <v>4225756</v>
      </c>
      <c r="F2329" s="11"/>
      <c r="G2329" s="11"/>
      <c r="H2329" s="11">
        <v>325882</v>
      </c>
      <c r="I2329" s="11">
        <v>1.26</v>
      </c>
      <c r="J2329" s="11">
        <v>1.26</v>
      </c>
      <c r="K2329" s="11"/>
      <c r="L2329" s="11">
        <v>974</v>
      </c>
      <c r="M2329" s="1" t="s">
        <v>76</v>
      </c>
      <c r="N2329" s="1" t="s">
        <v>371</v>
      </c>
      <c r="O2329" s="1" t="s">
        <v>372</v>
      </c>
    </row>
    <row r="2330" spans="1:15" x14ac:dyDescent="0.2">
      <c r="A2330" s="1" t="s">
        <v>369</v>
      </c>
      <c r="B2330" s="1" t="s">
        <v>370</v>
      </c>
      <c r="C2330" s="4">
        <v>44199</v>
      </c>
      <c r="D2330" s="11"/>
      <c r="E2330" s="11"/>
      <c r="F2330" s="11"/>
      <c r="G2330" s="11"/>
      <c r="H2330" s="11">
        <v>336949</v>
      </c>
      <c r="I2330" s="11"/>
      <c r="J2330" s="11"/>
      <c r="K2330" s="11"/>
      <c r="L2330" s="11">
        <v>1007</v>
      </c>
      <c r="M2330" s="1" t="s">
        <v>76</v>
      </c>
      <c r="N2330" s="1" t="s">
        <v>371</v>
      </c>
      <c r="O2330" s="1" t="s">
        <v>372</v>
      </c>
    </row>
    <row r="2331" spans="1:15" x14ac:dyDescent="0.2">
      <c r="A2331" s="1" t="s">
        <v>369</v>
      </c>
      <c r="B2331" s="1" t="s">
        <v>370</v>
      </c>
      <c r="C2331" s="4">
        <v>44200</v>
      </c>
      <c r="D2331" s="11">
        <v>4563260</v>
      </c>
      <c r="E2331" s="11">
        <v>4563260</v>
      </c>
      <c r="F2331" s="11"/>
      <c r="G2331" s="11"/>
      <c r="H2331" s="11">
        <v>348017</v>
      </c>
      <c r="I2331" s="11">
        <v>1.36</v>
      </c>
      <c r="J2331" s="11">
        <v>1.36</v>
      </c>
      <c r="K2331" s="11"/>
      <c r="L2331" s="11">
        <v>1041</v>
      </c>
      <c r="M2331" s="1" t="s">
        <v>76</v>
      </c>
      <c r="N2331" s="1" t="s">
        <v>371</v>
      </c>
      <c r="O2331" s="1" t="s">
        <v>372</v>
      </c>
    </row>
    <row r="2332" spans="1:15" x14ac:dyDescent="0.2">
      <c r="A2332" s="1" t="s">
        <v>369</v>
      </c>
      <c r="B2332" s="1" t="s">
        <v>370</v>
      </c>
      <c r="C2332" s="4">
        <v>44201</v>
      </c>
      <c r="D2332" s="11">
        <v>4836469</v>
      </c>
      <c r="E2332" s="11">
        <v>4836469</v>
      </c>
      <c r="F2332" s="11"/>
      <c r="G2332" s="11">
        <v>273209</v>
      </c>
      <c r="H2332" s="11">
        <v>339372</v>
      </c>
      <c r="I2332" s="11">
        <v>1.45</v>
      </c>
      <c r="J2332" s="11">
        <v>1.45</v>
      </c>
      <c r="K2332" s="11"/>
      <c r="L2332" s="11">
        <v>1015</v>
      </c>
      <c r="M2332" s="1" t="s">
        <v>76</v>
      </c>
      <c r="N2332" s="1" t="s">
        <v>371</v>
      </c>
      <c r="O2332" s="1" t="s">
        <v>372</v>
      </c>
    </row>
    <row r="2333" spans="1:15" x14ac:dyDescent="0.2">
      <c r="A2333" s="1" t="s">
        <v>369</v>
      </c>
      <c r="B2333" s="1" t="s">
        <v>370</v>
      </c>
      <c r="C2333" s="4">
        <v>44202</v>
      </c>
      <c r="D2333" s="11">
        <v>5306797</v>
      </c>
      <c r="E2333" s="11">
        <v>5306797</v>
      </c>
      <c r="F2333" s="11"/>
      <c r="G2333" s="11">
        <v>470328</v>
      </c>
      <c r="H2333" s="11">
        <v>358887</v>
      </c>
      <c r="I2333" s="11">
        <v>1.59</v>
      </c>
      <c r="J2333" s="11">
        <v>1.59</v>
      </c>
      <c r="K2333" s="11"/>
      <c r="L2333" s="11">
        <v>1073</v>
      </c>
      <c r="M2333" s="1" t="s">
        <v>76</v>
      </c>
      <c r="N2333" s="1" t="s">
        <v>371</v>
      </c>
      <c r="O2333" s="1" t="s">
        <v>372</v>
      </c>
    </row>
    <row r="2334" spans="1:15" x14ac:dyDescent="0.2">
      <c r="A2334" s="1" t="s">
        <v>369</v>
      </c>
      <c r="B2334" s="1" t="s">
        <v>370</v>
      </c>
      <c r="C2334" s="4">
        <v>44203</v>
      </c>
      <c r="D2334" s="11">
        <v>5919418</v>
      </c>
      <c r="E2334" s="11">
        <v>5919418</v>
      </c>
      <c r="F2334" s="11"/>
      <c r="G2334" s="11">
        <v>612621</v>
      </c>
      <c r="H2334" s="11">
        <v>378253</v>
      </c>
      <c r="I2334" s="11">
        <v>1.77</v>
      </c>
      <c r="J2334" s="11">
        <v>1.77</v>
      </c>
      <c r="K2334" s="11"/>
      <c r="L2334" s="11">
        <v>1131</v>
      </c>
      <c r="M2334" s="1" t="s">
        <v>76</v>
      </c>
      <c r="N2334" s="1" t="s">
        <v>371</v>
      </c>
      <c r="O2334" s="1" t="s">
        <v>372</v>
      </c>
    </row>
    <row r="2335" spans="1:15" x14ac:dyDescent="0.2">
      <c r="A2335" s="1" t="s">
        <v>369</v>
      </c>
      <c r="B2335" s="1" t="s">
        <v>370</v>
      </c>
      <c r="C2335" s="4">
        <v>44204</v>
      </c>
      <c r="D2335" s="11">
        <v>6688231</v>
      </c>
      <c r="E2335" s="11">
        <v>6688231</v>
      </c>
      <c r="F2335" s="11"/>
      <c r="G2335" s="11">
        <v>768813</v>
      </c>
      <c r="H2335" s="11">
        <v>419933</v>
      </c>
      <c r="I2335" s="11">
        <v>2</v>
      </c>
      <c r="J2335" s="11">
        <v>2</v>
      </c>
      <c r="K2335" s="11"/>
      <c r="L2335" s="11">
        <v>1256</v>
      </c>
      <c r="M2335" s="1" t="s">
        <v>76</v>
      </c>
      <c r="N2335" s="1" t="s">
        <v>371</v>
      </c>
      <c r="O2335" s="1" t="s">
        <v>372</v>
      </c>
    </row>
    <row r="2336" spans="1:15" x14ac:dyDescent="0.2">
      <c r="A2336" s="1" t="s">
        <v>369</v>
      </c>
      <c r="B2336" s="1" t="s">
        <v>370</v>
      </c>
      <c r="C2336" s="4">
        <v>44205</v>
      </c>
      <c r="D2336" s="11"/>
      <c r="E2336" s="11"/>
      <c r="F2336" s="11"/>
      <c r="G2336" s="11"/>
      <c r="H2336" s="11">
        <v>461263</v>
      </c>
      <c r="I2336" s="11"/>
      <c r="J2336" s="11"/>
      <c r="K2336" s="11"/>
      <c r="L2336" s="11">
        <v>1379</v>
      </c>
      <c r="M2336" s="1" t="s">
        <v>76</v>
      </c>
      <c r="N2336" s="1" t="s">
        <v>371</v>
      </c>
      <c r="O2336" s="1" t="s">
        <v>372</v>
      </c>
    </row>
    <row r="2337" spans="1:15" x14ac:dyDescent="0.2">
      <c r="A2337" s="1" t="s">
        <v>369</v>
      </c>
      <c r="B2337" s="1" t="s">
        <v>370</v>
      </c>
      <c r="C2337" s="4">
        <v>44206</v>
      </c>
      <c r="D2337" s="11"/>
      <c r="E2337" s="11"/>
      <c r="F2337" s="11"/>
      <c r="G2337" s="11"/>
      <c r="H2337" s="11">
        <v>546636</v>
      </c>
      <c r="I2337" s="11"/>
      <c r="J2337" s="11"/>
      <c r="K2337" s="11"/>
      <c r="L2337" s="11">
        <v>1634</v>
      </c>
      <c r="M2337" s="1" t="s">
        <v>76</v>
      </c>
      <c r="N2337" s="1" t="s">
        <v>371</v>
      </c>
      <c r="O2337" s="1" t="s">
        <v>372</v>
      </c>
    </row>
    <row r="2338" spans="1:15" x14ac:dyDescent="0.2">
      <c r="A2338" s="1" t="s">
        <v>369</v>
      </c>
      <c r="B2338" s="1" t="s">
        <v>370</v>
      </c>
      <c r="C2338" s="4">
        <v>44207</v>
      </c>
      <c r="D2338" s="11">
        <v>8987322</v>
      </c>
      <c r="E2338" s="11">
        <v>8987322</v>
      </c>
      <c r="F2338" s="11"/>
      <c r="G2338" s="11"/>
      <c r="H2338" s="11">
        <v>632009</v>
      </c>
      <c r="I2338" s="11">
        <v>2.69</v>
      </c>
      <c r="J2338" s="11">
        <v>2.69</v>
      </c>
      <c r="K2338" s="11"/>
      <c r="L2338" s="11">
        <v>1890</v>
      </c>
      <c r="M2338" s="1" t="s">
        <v>76</v>
      </c>
      <c r="N2338" s="1" t="s">
        <v>371</v>
      </c>
      <c r="O2338" s="1" t="s">
        <v>372</v>
      </c>
    </row>
    <row r="2339" spans="1:15" x14ac:dyDescent="0.2">
      <c r="A2339" s="1" t="s">
        <v>369</v>
      </c>
      <c r="B2339" s="1" t="s">
        <v>370</v>
      </c>
      <c r="C2339" s="4">
        <v>44208</v>
      </c>
      <c r="D2339" s="11">
        <v>9327138</v>
      </c>
      <c r="E2339" s="11">
        <v>9327138</v>
      </c>
      <c r="F2339" s="11"/>
      <c r="G2339" s="11">
        <v>339816</v>
      </c>
      <c r="H2339" s="11">
        <v>641524</v>
      </c>
      <c r="I2339" s="11">
        <v>2.79</v>
      </c>
      <c r="J2339" s="11">
        <v>2.79</v>
      </c>
      <c r="K2339" s="11"/>
      <c r="L2339" s="11">
        <v>1918</v>
      </c>
      <c r="M2339" s="1" t="s">
        <v>76</v>
      </c>
      <c r="N2339" s="1" t="s">
        <v>371</v>
      </c>
      <c r="O2339" s="1" t="s">
        <v>372</v>
      </c>
    </row>
    <row r="2340" spans="1:15" x14ac:dyDescent="0.2">
      <c r="A2340" s="1" t="s">
        <v>369</v>
      </c>
      <c r="B2340" s="1" t="s">
        <v>370</v>
      </c>
      <c r="C2340" s="4">
        <v>44209</v>
      </c>
      <c r="D2340" s="11">
        <v>10278462</v>
      </c>
      <c r="E2340" s="11"/>
      <c r="F2340" s="11"/>
      <c r="G2340" s="11">
        <v>951324</v>
      </c>
      <c r="H2340" s="11">
        <v>710238</v>
      </c>
      <c r="I2340" s="11">
        <v>3.07</v>
      </c>
      <c r="J2340" s="11"/>
      <c r="K2340" s="11"/>
      <c r="L2340" s="11">
        <v>2124</v>
      </c>
      <c r="M2340" s="1" t="s">
        <v>76</v>
      </c>
      <c r="N2340" s="1" t="s">
        <v>371</v>
      </c>
      <c r="O2340" s="1" t="s">
        <v>372</v>
      </c>
    </row>
    <row r="2341" spans="1:15" x14ac:dyDescent="0.2">
      <c r="A2341" s="1" t="s">
        <v>369</v>
      </c>
      <c r="B2341" s="1" t="s">
        <v>370</v>
      </c>
      <c r="C2341" s="4">
        <v>44210</v>
      </c>
      <c r="D2341" s="11">
        <v>11148991</v>
      </c>
      <c r="E2341" s="11">
        <v>9690757</v>
      </c>
      <c r="F2341" s="11">
        <v>1342086</v>
      </c>
      <c r="G2341" s="11">
        <v>870529</v>
      </c>
      <c r="H2341" s="11">
        <v>747082</v>
      </c>
      <c r="I2341" s="11">
        <v>3.33</v>
      </c>
      <c r="J2341" s="11">
        <v>2.9</v>
      </c>
      <c r="K2341" s="11">
        <v>0.4</v>
      </c>
      <c r="L2341" s="11">
        <v>2234</v>
      </c>
      <c r="M2341" s="1" t="s">
        <v>76</v>
      </c>
      <c r="N2341" s="1" t="s">
        <v>371</v>
      </c>
      <c r="O2341" s="1" t="s">
        <v>372</v>
      </c>
    </row>
    <row r="2342" spans="1:15" x14ac:dyDescent="0.2">
      <c r="A2342" s="1" t="s">
        <v>369</v>
      </c>
      <c r="B2342" s="1" t="s">
        <v>370</v>
      </c>
      <c r="C2342" s="4">
        <v>44211</v>
      </c>
      <c r="D2342" s="11">
        <v>12279180</v>
      </c>
      <c r="E2342" s="11">
        <v>10595866</v>
      </c>
      <c r="F2342" s="11">
        <v>1610524</v>
      </c>
      <c r="G2342" s="11">
        <v>1130189</v>
      </c>
      <c r="H2342" s="11">
        <v>798707</v>
      </c>
      <c r="I2342" s="11">
        <v>3.67</v>
      </c>
      <c r="J2342" s="11">
        <v>3.17</v>
      </c>
      <c r="K2342" s="11">
        <v>0.48</v>
      </c>
      <c r="L2342" s="11">
        <v>2388</v>
      </c>
      <c r="M2342" s="1" t="s">
        <v>76</v>
      </c>
      <c r="N2342" s="1" t="s">
        <v>371</v>
      </c>
      <c r="O2342" s="1" t="s">
        <v>372</v>
      </c>
    </row>
    <row r="2343" spans="1:15" x14ac:dyDescent="0.2">
      <c r="A2343" s="1" t="s">
        <v>369</v>
      </c>
      <c r="B2343" s="1" t="s">
        <v>370</v>
      </c>
      <c r="C2343" s="4">
        <v>44212</v>
      </c>
      <c r="D2343" s="11"/>
      <c r="E2343" s="11"/>
      <c r="F2343" s="11"/>
      <c r="G2343" s="11"/>
      <c r="H2343" s="11">
        <v>811670</v>
      </c>
      <c r="I2343" s="11"/>
      <c r="J2343" s="11"/>
      <c r="K2343" s="11"/>
      <c r="L2343" s="11">
        <v>2427</v>
      </c>
      <c r="M2343" s="1" t="s">
        <v>76</v>
      </c>
      <c r="N2343" s="1" t="s">
        <v>371</v>
      </c>
      <c r="O2343" s="1" t="s">
        <v>372</v>
      </c>
    </row>
    <row r="2344" spans="1:15" x14ac:dyDescent="0.2">
      <c r="A2344" s="1" t="s">
        <v>369</v>
      </c>
      <c r="B2344" s="1" t="s">
        <v>370</v>
      </c>
      <c r="C2344" s="4">
        <v>44213</v>
      </c>
      <c r="D2344" s="11"/>
      <c r="E2344" s="11"/>
      <c r="F2344" s="11"/>
      <c r="G2344" s="11"/>
      <c r="H2344" s="11">
        <v>824632</v>
      </c>
      <c r="I2344" s="11"/>
      <c r="J2344" s="11"/>
      <c r="K2344" s="11"/>
      <c r="L2344" s="11">
        <v>2466</v>
      </c>
      <c r="M2344" s="1" t="s">
        <v>76</v>
      </c>
      <c r="N2344" s="1" t="s">
        <v>371</v>
      </c>
      <c r="O2344" s="1" t="s">
        <v>372</v>
      </c>
    </row>
    <row r="2345" spans="1:15" x14ac:dyDescent="0.2">
      <c r="A2345" s="1" t="s">
        <v>369</v>
      </c>
      <c r="B2345" s="1" t="s">
        <v>370</v>
      </c>
      <c r="C2345" s="4">
        <v>44214</v>
      </c>
      <c r="D2345" s="11"/>
      <c r="E2345" s="11"/>
      <c r="F2345" s="11"/>
      <c r="G2345" s="11"/>
      <c r="H2345" s="11">
        <v>837595</v>
      </c>
      <c r="I2345" s="11"/>
      <c r="J2345" s="11"/>
      <c r="K2345" s="11"/>
      <c r="L2345" s="11">
        <v>2504</v>
      </c>
      <c r="M2345" s="1" t="s">
        <v>76</v>
      </c>
      <c r="N2345" s="1" t="s">
        <v>371</v>
      </c>
      <c r="O2345" s="1" t="s">
        <v>372</v>
      </c>
    </row>
    <row r="2346" spans="1:15" x14ac:dyDescent="0.2">
      <c r="A2346" s="1" t="s">
        <v>369</v>
      </c>
      <c r="B2346" s="1" t="s">
        <v>370</v>
      </c>
      <c r="C2346" s="4">
        <v>44215</v>
      </c>
      <c r="D2346" s="11">
        <v>15707588</v>
      </c>
      <c r="E2346" s="11">
        <v>13595803</v>
      </c>
      <c r="F2346" s="11">
        <v>2023124</v>
      </c>
      <c r="G2346" s="11"/>
      <c r="H2346" s="11">
        <v>911493</v>
      </c>
      <c r="I2346" s="11">
        <v>4.7</v>
      </c>
      <c r="J2346" s="11">
        <v>4.07</v>
      </c>
      <c r="K2346" s="11">
        <v>0.6</v>
      </c>
      <c r="L2346" s="11">
        <v>2725</v>
      </c>
      <c r="M2346" s="1" t="s">
        <v>76</v>
      </c>
      <c r="N2346" s="1" t="s">
        <v>371</v>
      </c>
      <c r="O2346" s="1" t="s">
        <v>372</v>
      </c>
    </row>
    <row r="2347" spans="1:15" x14ac:dyDescent="0.2">
      <c r="A2347" s="1" t="s">
        <v>369</v>
      </c>
      <c r="B2347" s="1" t="s">
        <v>370</v>
      </c>
      <c r="C2347" s="4">
        <v>44216</v>
      </c>
      <c r="D2347" s="11">
        <v>16525281</v>
      </c>
      <c r="E2347" s="11">
        <v>14270441</v>
      </c>
      <c r="F2347" s="11">
        <v>2161419</v>
      </c>
      <c r="G2347" s="11">
        <v>817693</v>
      </c>
      <c r="H2347" s="11">
        <v>892403</v>
      </c>
      <c r="I2347" s="11">
        <v>4.9400000000000004</v>
      </c>
      <c r="J2347" s="11">
        <v>4.2699999999999996</v>
      </c>
      <c r="K2347" s="11">
        <v>0.65</v>
      </c>
      <c r="L2347" s="11">
        <v>2668</v>
      </c>
      <c r="M2347" s="1" t="s">
        <v>76</v>
      </c>
      <c r="N2347" s="1" t="s">
        <v>371</v>
      </c>
      <c r="O2347" s="1" t="s">
        <v>372</v>
      </c>
    </row>
    <row r="2348" spans="1:15" x14ac:dyDescent="0.2">
      <c r="A2348" s="1" t="s">
        <v>369</v>
      </c>
      <c r="B2348" s="1" t="s">
        <v>370</v>
      </c>
      <c r="C2348" s="4">
        <v>44217</v>
      </c>
      <c r="D2348" s="11">
        <v>17546374</v>
      </c>
      <c r="E2348" s="11">
        <v>15053257</v>
      </c>
      <c r="F2348" s="11">
        <v>2394961</v>
      </c>
      <c r="G2348" s="11">
        <v>1021093</v>
      </c>
      <c r="H2348" s="11">
        <v>913912</v>
      </c>
      <c r="I2348" s="11">
        <v>5.25</v>
      </c>
      <c r="J2348" s="11">
        <v>4.5</v>
      </c>
      <c r="K2348" s="11">
        <v>0.72</v>
      </c>
      <c r="L2348" s="11">
        <v>2733</v>
      </c>
      <c r="M2348" s="1" t="s">
        <v>76</v>
      </c>
      <c r="N2348" s="1" t="s">
        <v>371</v>
      </c>
      <c r="O2348" s="1" t="s">
        <v>372</v>
      </c>
    </row>
    <row r="2349" spans="1:15" x14ac:dyDescent="0.2">
      <c r="A2349" s="1" t="s">
        <v>369</v>
      </c>
      <c r="B2349" s="1" t="s">
        <v>370</v>
      </c>
      <c r="C2349" s="4">
        <v>44218</v>
      </c>
      <c r="D2349" s="11">
        <v>19107959</v>
      </c>
      <c r="E2349" s="11">
        <v>16243093</v>
      </c>
      <c r="F2349" s="11">
        <v>2756953</v>
      </c>
      <c r="G2349" s="11">
        <v>1561585</v>
      </c>
      <c r="H2349" s="11">
        <v>975540</v>
      </c>
      <c r="I2349" s="11">
        <v>5.71</v>
      </c>
      <c r="J2349" s="11">
        <v>4.8600000000000003</v>
      </c>
      <c r="K2349" s="11">
        <v>0.82</v>
      </c>
      <c r="L2349" s="11">
        <v>2917</v>
      </c>
      <c r="M2349" s="1" t="s">
        <v>76</v>
      </c>
      <c r="N2349" s="1" t="s">
        <v>371</v>
      </c>
      <c r="O2349" s="1" t="s">
        <v>372</v>
      </c>
    </row>
    <row r="2350" spans="1:15" x14ac:dyDescent="0.2">
      <c r="A2350" s="1" t="s">
        <v>369</v>
      </c>
      <c r="B2350" s="1" t="s">
        <v>370</v>
      </c>
      <c r="C2350" s="4">
        <v>44219</v>
      </c>
      <c r="D2350" s="11">
        <v>20537990</v>
      </c>
      <c r="E2350" s="11">
        <v>17390345</v>
      </c>
      <c r="F2350" s="11">
        <v>3027865</v>
      </c>
      <c r="G2350" s="11">
        <v>1430031</v>
      </c>
      <c r="H2350" s="11">
        <v>1057387</v>
      </c>
      <c r="I2350" s="11">
        <v>6.14</v>
      </c>
      <c r="J2350" s="11">
        <v>5.2</v>
      </c>
      <c r="K2350" s="11">
        <v>0.91</v>
      </c>
      <c r="L2350" s="11">
        <v>3162</v>
      </c>
      <c r="M2350" s="1" t="s">
        <v>76</v>
      </c>
      <c r="N2350" s="1" t="s">
        <v>371</v>
      </c>
      <c r="O2350" s="1" t="s">
        <v>372</v>
      </c>
    </row>
    <row r="2351" spans="1:15" x14ac:dyDescent="0.2">
      <c r="A2351" s="1" t="s">
        <v>369</v>
      </c>
      <c r="B2351" s="1" t="s">
        <v>370</v>
      </c>
      <c r="C2351" s="4">
        <v>44220</v>
      </c>
      <c r="D2351" s="11">
        <v>21848655</v>
      </c>
      <c r="E2351" s="11">
        <v>18502131</v>
      </c>
      <c r="F2351" s="11">
        <v>3216836</v>
      </c>
      <c r="G2351" s="11">
        <v>1310665</v>
      </c>
      <c r="H2351" s="11">
        <v>1122182</v>
      </c>
      <c r="I2351" s="11">
        <v>6.53</v>
      </c>
      <c r="J2351" s="11">
        <v>5.53</v>
      </c>
      <c r="K2351" s="11">
        <v>0.96</v>
      </c>
      <c r="L2351" s="11">
        <v>3355</v>
      </c>
      <c r="M2351" s="1" t="s">
        <v>76</v>
      </c>
      <c r="N2351" s="1" t="s">
        <v>371</v>
      </c>
      <c r="O2351" s="1" t="s">
        <v>372</v>
      </c>
    </row>
    <row r="2352" spans="1:15" x14ac:dyDescent="0.2">
      <c r="A2352" s="1" t="s">
        <v>369</v>
      </c>
      <c r="B2352" s="1" t="s">
        <v>370</v>
      </c>
      <c r="C2352" s="4">
        <v>44221</v>
      </c>
      <c r="D2352" s="11">
        <v>22734243</v>
      </c>
      <c r="E2352" s="11">
        <v>19252279</v>
      </c>
      <c r="F2352" s="11">
        <v>3346390</v>
      </c>
      <c r="G2352" s="11">
        <v>885588</v>
      </c>
      <c r="H2352" s="11">
        <v>1126251</v>
      </c>
      <c r="I2352" s="11">
        <v>6.8</v>
      </c>
      <c r="J2352" s="11">
        <v>5.76</v>
      </c>
      <c r="K2352" s="11">
        <v>1</v>
      </c>
      <c r="L2352" s="11">
        <v>3368</v>
      </c>
      <c r="M2352" s="1" t="s">
        <v>76</v>
      </c>
      <c r="N2352" s="1" t="s">
        <v>371</v>
      </c>
      <c r="O2352" s="1" t="s">
        <v>372</v>
      </c>
    </row>
    <row r="2353" spans="1:15" x14ac:dyDescent="0.2">
      <c r="A2353" s="1" t="s">
        <v>369</v>
      </c>
      <c r="B2353" s="1" t="s">
        <v>370</v>
      </c>
      <c r="C2353" s="4">
        <v>44222</v>
      </c>
      <c r="D2353" s="11">
        <v>23540994</v>
      </c>
      <c r="E2353" s="11">
        <v>19902237</v>
      </c>
      <c r="F2353" s="11">
        <v>3481921</v>
      </c>
      <c r="G2353" s="11">
        <v>806751</v>
      </c>
      <c r="H2353" s="11">
        <v>1119058</v>
      </c>
      <c r="I2353" s="11">
        <v>7.04</v>
      </c>
      <c r="J2353" s="11">
        <v>5.95</v>
      </c>
      <c r="K2353" s="11">
        <v>1.04</v>
      </c>
      <c r="L2353" s="11">
        <v>3346</v>
      </c>
      <c r="M2353" s="1" t="s">
        <v>76</v>
      </c>
      <c r="N2353" s="1" t="s">
        <v>371</v>
      </c>
      <c r="O2353" s="1" t="s">
        <v>372</v>
      </c>
    </row>
    <row r="2354" spans="1:15" x14ac:dyDescent="0.2">
      <c r="A2354" s="1" t="s">
        <v>369</v>
      </c>
      <c r="B2354" s="1" t="s">
        <v>370</v>
      </c>
      <c r="C2354" s="4">
        <v>44223</v>
      </c>
      <c r="D2354" s="11">
        <v>24652634</v>
      </c>
      <c r="E2354" s="11">
        <v>20687970</v>
      </c>
      <c r="F2354" s="11">
        <v>3801053</v>
      </c>
      <c r="G2354" s="11">
        <v>1111640</v>
      </c>
      <c r="H2354" s="11">
        <v>1161050</v>
      </c>
      <c r="I2354" s="11">
        <v>7.37</v>
      </c>
      <c r="J2354" s="11">
        <v>6.19</v>
      </c>
      <c r="K2354" s="11">
        <v>1.1399999999999999</v>
      </c>
      <c r="L2354" s="11">
        <v>3472</v>
      </c>
      <c r="M2354" s="1" t="s">
        <v>76</v>
      </c>
      <c r="N2354" s="1" t="s">
        <v>371</v>
      </c>
      <c r="O2354" s="1" t="s">
        <v>372</v>
      </c>
    </row>
    <row r="2355" spans="1:15" x14ac:dyDescent="0.2">
      <c r="A2355" s="1" t="s">
        <v>369</v>
      </c>
      <c r="B2355" s="1" t="s">
        <v>370</v>
      </c>
      <c r="C2355" s="4">
        <v>44224</v>
      </c>
      <c r="D2355" s="11">
        <v>26193682</v>
      </c>
      <c r="E2355" s="11">
        <v>21698606</v>
      </c>
      <c r="F2355" s="11">
        <v>4263056</v>
      </c>
      <c r="G2355" s="11">
        <v>1541048</v>
      </c>
      <c r="H2355" s="11">
        <v>1235330</v>
      </c>
      <c r="I2355" s="11">
        <v>7.83</v>
      </c>
      <c r="J2355" s="11">
        <v>6.49</v>
      </c>
      <c r="K2355" s="11">
        <v>1.27</v>
      </c>
      <c r="L2355" s="11">
        <v>3694</v>
      </c>
      <c r="M2355" s="1" t="s">
        <v>76</v>
      </c>
      <c r="N2355" s="1" t="s">
        <v>371</v>
      </c>
      <c r="O2355" s="1" t="s">
        <v>372</v>
      </c>
    </row>
    <row r="2356" spans="1:15" x14ac:dyDescent="0.2">
      <c r="A2356" s="1" t="s">
        <v>369</v>
      </c>
      <c r="B2356" s="1" t="s">
        <v>370</v>
      </c>
      <c r="C2356" s="4">
        <v>44225</v>
      </c>
      <c r="D2356" s="11">
        <v>27884661</v>
      </c>
      <c r="E2356" s="11">
        <v>22858318</v>
      </c>
      <c r="F2356" s="11">
        <v>4780888</v>
      </c>
      <c r="G2356" s="11">
        <v>1690979</v>
      </c>
      <c r="H2356" s="11">
        <v>1253815</v>
      </c>
      <c r="I2356" s="11">
        <v>8.34</v>
      </c>
      <c r="J2356" s="11">
        <v>6.83</v>
      </c>
      <c r="K2356" s="11">
        <v>1.43</v>
      </c>
      <c r="L2356" s="11">
        <v>3749</v>
      </c>
      <c r="M2356" s="1" t="s">
        <v>76</v>
      </c>
      <c r="N2356" s="1" t="s">
        <v>371</v>
      </c>
      <c r="O2356" s="1" t="s">
        <v>372</v>
      </c>
    </row>
    <row r="2357" spans="1:15" x14ac:dyDescent="0.2">
      <c r="A2357" s="1" t="s">
        <v>369</v>
      </c>
      <c r="B2357" s="1" t="s">
        <v>370</v>
      </c>
      <c r="C2357" s="4">
        <v>44226</v>
      </c>
      <c r="D2357" s="11">
        <v>29577902</v>
      </c>
      <c r="E2357" s="11">
        <v>24064165</v>
      </c>
      <c r="F2357" s="11">
        <v>5259693</v>
      </c>
      <c r="G2357" s="11">
        <v>1693241</v>
      </c>
      <c r="H2357" s="11">
        <v>1291416</v>
      </c>
      <c r="I2357" s="11">
        <v>8.84</v>
      </c>
      <c r="J2357" s="11">
        <v>7.2</v>
      </c>
      <c r="K2357" s="11">
        <v>1.57</v>
      </c>
      <c r="L2357" s="11">
        <v>3861</v>
      </c>
      <c r="M2357" s="1" t="s">
        <v>76</v>
      </c>
      <c r="N2357" s="1" t="s">
        <v>371</v>
      </c>
      <c r="O2357" s="1" t="s">
        <v>372</v>
      </c>
    </row>
    <row r="2358" spans="1:15" x14ac:dyDescent="0.2">
      <c r="A2358" s="1" t="s">
        <v>369</v>
      </c>
      <c r="B2358" s="1" t="s">
        <v>370</v>
      </c>
      <c r="C2358" s="4">
        <v>44227</v>
      </c>
      <c r="D2358" s="11">
        <v>31123299</v>
      </c>
      <c r="E2358" s="11">
        <v>25201143</v>
      </c>
      <c r="F2358" s="11">
        <v>5657142</v>
      </c>
      <c r="G2358" s="11">
        <v>1545397</v>
      </c>
      <c r="H2358" s="11">
        <v>1324949</v>
      </c>
      <c r="I2358" s="11">
        <v>9.31</v>
      </c>
      <c r="J2358" s="11">
        <v>7.54</v>
      </c>
      <c r="K2358" s="11">
        <v>1.69</v>
      </c>
      <c r="L2358" s="11">
        <v>3962</v>
      </c>
      <c r="M2358" s="1" t="s">
        <v>76</v>
      </c>
      <c r="N2358" s="1" t="s">
        <v>371</v>
      </c>
      <c r="O2358" s="1" t="s">
        <v>372</v>
      </c>
    </row>
    <row r="2359" spans="1:15" x14ac:dyDescent="0.2">
      <c r="A2359" s="1" t="s">
        <v>369</v>
      </c>
      <c r="B2359" s="1" t="s">
        <v>370</v>
      </c>
      <c r="C2359" s="4">
        <v>44228</v>
      </c>
      <c r="D2359" s="11">
        <v>32222402</v>
      </c>
      <c r="E2359" s="11">
        <v>26023153</v>
      </c>
      <c r="F2359" s="11">
        <v>5927847</v>
      </c>
      <c r="G2359" s="11">
        <v>1099103</v>
      </c>
      <c r="H2359" s="11">
        <v>1355451</v>
      </c>
      <c r="I2359" s="11">
        <v>9.6300000000000008</v>
      </c>
      <c r="J2359" s="11">
        <v>7.78</v>
      </c>
      <c r="K2359" s="11">
        <v>1.77</v>
      </c>
      <c r="L2359" s="11">
        <v>4053</v>
      </c>
      <c r="M2359" s="1" t="s">
        <v>76</v>
      </c>
      <c r="N2359" s="1" t="s">
        <v>371</v>
      </c>
      <c r="O2359" s="1" t="s">
        <v>372</v>
      </c>
    </row>
    <row r="2360" spans="1:15" x14ac:dyDescent="0.2">
      <c r="A2360" s="1" t="s">
        <v>369</v>
      </c>
      <c r="B2360" s="1" t="s">
        <v>370</v>
      </c>
      <c r="C2360" s="4">
        <v>44229</v>
      </c>
      <c r="D2360" s="11">
        <v>32780860</v>
      </c>
      <c r="E2360" s="11">
        <v>26440836</v>
      </c>
      <c r="F2360" s="11">
        <v>6064792</v>
      </c>
      <c r="G2360" s="11">
        <v>558458</v>
      </c>
      <c r="H2360" s="11">
        <v>1319981</v>
      </c>
      <c r="I2360" s="11">
        <v>9.8000000000000007</v>
      </c>
      <c r="J2360" s="11">
        <v>7.91</v>
      </c>
      <c r="K2360" s="11">
        <v>1.81</v>
      </c>
      <c r="L2360" s="11">
        <v>3947</v>
      </c>
      <c r="M2360" s="1" t="s">
        <v>76</v>
      </c>
      <c r="N2360" s="1" t="s">
        <v>371</v>
      </c>
      <c r="O2360" s="1" t="s">
        <v>372</v>
      </c>
    </row>
    <row r="2361" spans="1:15" x14ac:dyDescent="0.2">
      <c r="A2361" s="1" t="s">
        <v>369</v>
      </c>
      <c r="B2361" s="1" t="s">
        <v>370</v>
      </c>
      <c r="C2361" s="4">
        <v>44230</v>
      </c>
      <c r="D2361" s="11">
        <v>33878254</v>
      </c>
      <c r="E2361" s="11">
        <v>27154956</v>
      </c>
      <c r="F2361" s="11">
        <v>6436931</v>
      </c>
      <c r="G2361" s="11">
        <v>1097394</v>
      </c>
      <c r="H2361" s="11">
        <v>1317946</v>
      </c>
      <c r="I2361" s="11">
        <v>10.130000000000001</v>
      </c>
      <c r="J2361" s="11">
        <v>8.1199999999999992</v>
      </c>
      <c r="K2361" s="11">
        <v>1.92</v>
      </c>
      <c r="L2361" s="11">
        <v>3941</v>
      </c>
      <c r="M2361" s="1" t="s">
        <v>76</v>
      </c>
      <c r="N2361" s="1" t="s">
        <v>371</v>
      </c>
      <c r="O2361" s="1" t="s">
        <v>372</v>
      </c>
    </row>
    <row r="2362" spans="1:15" x14ac:dyDescent="0.2">
      <c r="A2362" s="1" t="s">
        <v>369</v>
      </c>
      <c r="B2362" s="1" t="s">
        <v>370</v>
      </c>
      <c r="C2362" s="4">
        <v>44231</v>
      </c>
      <c r="D2362" s="11">
        <v>35203710</v>
      </c>
      <c r="E2362" s="11">
        <v>27905197</v>
      </c>
      <c r="F2362" s="11">
        <v>6926050</v>
      </c>
      <c r="G2362" s="11">
        <v>1325456</v>
      </c>
      <c r="H2362" s="11">
        <v>1287147</v>
      </c>
      <c r="I2362" s="11">
        <v>10.53</v>
      </c>
      <c r="J2362" s="11">
        <v>8.34</v>
      </c>
      <c r="K2362" s="11">
        <v>2.0699999999999998</v>
      </c>
      <c r="L2362" s="11">
        <v>3849</v>
      </c>
      <c r="M2362" s="1" t="s">
        <v>76</v>
      </c>
      <c r="N2362" s="1" t="s">
        <v>371</v>
      </c>
      <c r="O2362" s="1" t="s">
        <v>372</v>
      </c>
    </row>
    <row r="2363" spans="1:15" x14ac:dyDescent="0.2">
      <c r="A2363" s="1" t="s">
        <v>369</v>
      </c>
      <c r="B2363" s="1" t="s">
        <v>370</v>
      </c>
      <c r="C2363" s="4">
        <v>44232</v>
      </c>
      <c r="D2363" s="11">
        <v>36819212</v>
      </c>
      <c r="E2363" s="11">
        <v>28909497</v>
      </c>
      <c r="F2363" s="11">
        <v>7503864</v>
      </c>
      <c r="G2363" s="11">
        <v>1615502</v>
      </c>
      <c r="H2363" s="11">
        <v>1276364</v>
      </c>
      <c r="I2363" s="11">
        <v>11.01</v>
      </c>
      <c r="J2363" s="11">
        <v>8.64</v>
      </c>
      <c r="K2363" s="11">
        <v>2.2400000000000002</v>
      </c>
      <c r="L2363" s="11">
        <v>3816</v>
      </c>
      <c r="M2363" s="1" t="s">
        <v>76</v>
      </c>
      <c r="N2363" s="1" t="s">
        <v>371</v>
      </c>
      <c r="O2363" s="1" t="s">
        <v>372</v>
      </c>
    </row>
    <row r="2364" spans="1:15" x14ac:dyDescent="0.2">
      <c r="A2364" s="1" t="s">
        <v>369</v>
      </c>
      <c r="B2364" s="1" t="s">
        <v>370</v>
      </c>
      <c r="C2364" s="4">
        <v>44233</v>
      </c>
      <c r="D2364" s="11">
        <v>39037964</v>
      </c>
      <c r="E2364" s="11">
        <v>30250964</v>
      </c>
      <c r="F2364" s="11">
        <v>8317180</v>
      </c>
      <c r="G2364" s="11">
        <v>2218752</v>
      </c>
      <c r="H2364" s="11">
        <v>1351437</v>
      </c>
      <c r="I2364" s="11">
        <v>11.67</v>
      </c>
      <c r="J2364" s="11">
        <v>9.0500000000000007</v>
      </c>
      <c r="K2364" s="11">
        <v>2.4900000000000002</v>
      </c>
      <c r="L2364" s="11">
        <v>4041</v>
      </c>
      <c r="M2364" s="1" t="s">
        <v>76</v>
      </c>
      <c r="N2364" s="1" t="s">
        <v>371</v>
      </c>
      <c r="O2364" s="1" t="s">
        <v>372</v>
      </c>
    </row>
    <row r="2365" spans="1:15" x14ac:dyDescent="0.2">
      <c r="A2365" s="1" t="s">
        <v>373</v>
      </c>
      <c r="B2365" s="1"/>
      <c r="C2365" s="4">
        <v>44178</v>
      </c>
      <c r="D2365" s="11">
        <v>8181</v>
      </c>
      <c r="E2365" s="11">
        <v>8181</v>
      </c>
      <c r="F2365" s="11"/>
      <c r="G2365" s="11"/>
      <c r="H2365" s="11"/>
      <c r="I2365" s="11">
        <v>0.26</v>
      </c>
      <c r="J2365" s="11">
        <v>0.26</v>
      </c>
      <c r="K2365" s="11"/>
      <c r="L2365" s="11"/>
      <c r="M2365" s="1" t="s">
        <v>74</v>
      </c>
      <c r="N2365" s="1" t="s">
        <v>78</v>
      </c>
      <c r="O2365" s="1" t="s">
        <v>175</v>
      </c>
    </row>
    <row r="2366" spans="1:15" x14ac:dyDescent="0.2">
      <c r="A2366" s="1" t="s">
        <v>373</v>
      </c>
      <c r="B2366" s="1"/>
      <c r="C2366" s="4">
        <v>44179</v>
      </c>
      <c r="D2366" s="11"/>
      <c r="E2366" s="11"/>
      <c r="F2366" s="11"/>
      <c r="G2366" s="11"/>
      <c r="H2366" s="11">
        <v>2224</v>
      </c>
      <c r="I2366" s="11"/>
      <c r="J2366" s="11"/>
      <c r="K2366" s="11"/>
      <c r="L2366" s="11">
        <v>705</v>
      </c>
      <c r="M2366" s="1" t="s">
        <v>74</v>
      </c>
      <c r="N2366" s="1" t="s">
        <v>78</v>
      </c>
      <c r="O2366" s="1" t="s">
        <v>175</v>
      </c>
    </row>
    <row r="2367" spans="1:15" x14ac:dyDescent="0.2">
      <c r="A2367" s="1" t="s">
        <v>373</v>
      </c>
      <c r="B2367" s="1"/>
      <c r="C2367" s="4">
        <v>44180</v>
      </c>
      <c r="D2367" s="11"/>
      <c r="E2367" s="11"/>
      <c r="F2367" s="11"/>
      <c r="G2367" s="11"/>
      <c r="H2367" s="11">
        <v>2224</v>
      </c>
      <c r="I2367" s="11"/>
      <c r="J2367" s="11"/>
      <c r="K2367" s="11"/>
      <c r="L2367" s="11">
        <v>705</v>
      </c>
      <c r="M2367" s="1" t="s">
        <v>74</v>
      </c>
      <c r="N2367" s="1" t="s">
        <v>78</v>
      </c>
      <c r="O2367" s="1" t="s">
        <v>175</v>
      </c>
    </row>
    <row r="2368" spans="1:15" x14ac:dyDescent="0.2">
      <c r="A2368" s="1" t="s">
        <v>373</v>
      </c>
      <c r="B2368" s="1"/>
      <c r="C2368" s="4">
        <v>44181</v>
      </c>
      <c r="D2368" s="11"/>
      <c r="E2368" s="11"/>
      <c r="F2368" s="11"/>
      <c r="G2368" s="11"/>
      <c r="H2368" s="11">
        <v>2224</v>
      </c>
      <c r="I2368" s="11"/>
      <c r="J2368" s="11"/>
      <c r="K2368" s="11"/>
      <c r="L2368" s="11">
        <v>705</v>
      </c>
      <c r="M2368" s="1" t="s">
        <v>74</v>
      </c>
      <c r="N2368" s="1" t="s">
        <v>78</v>
      </c>
      <c r="O2368" s="1" t="s">
        <v>175</v>
      </c>
    </row>
    <row r="2369" spans="1:15" x14ac:dyDescent="0.2">
      <c r="A2369" s="1" t="s">
        <v>373</v>
      </c>
      <c r="B2369" s="1"/>
      <c r="C2369" s="4">
        <v>44182</v>
      </c>
      <c r="D2369" s="11"/>
      <c r="E2369" s="11"/>
      <c r="F2369" s="11"/>
      <c r="G2369" s="11"/>
      <c r="H2369" s="11">
        <v>2224</v>
      </c>
      <c r="I2369" s="11"/>
      <c r="J2369" s="11"/>
      <c r="K2369" s="11"/>
      <c r="L2369" s="11">
        <v>705</v>
      </c>
      <c r="M2369" s="1" t="s">
        <v>74</v>
      </c>
      <c r="N2369" s="1" t="s">
        <v>78</v>
      </c>
      <c r="O2369" s="1" t="s">
        <v>175</v>
      </c>
    </row>
    <row r="2370" spans="1:15" x14ac:dyDescent="0.2">
      <c r="A2370" s="1" t="s">
        <v>373</v>
      </c>
      <c r="B2370" s="1"/>
      <c r="C2370" s="4">
        <v>44183</v>
      </c>
      <c r="D2370" s="11"/>
      <c r="E2370" s="11"/>
      <c r="F2370" s="11"/>
      <c r="G2370" s="11"/>
      <c r="H2370" s="11">
        <v>2224</v>
      </c>
      <c r="I2370" s="11"/>
      <c r="J2370" s="11"/>
      <c r="K2370" s="11"/>
      <c r="L2370" s="11">
        <v>705</v>
      </c>
      <c r="M2370" s="1" t="s">
        <v>74</v>
      </c>
      <c r="N2370" s="1" t="s">
        <v>78</v>
      </c>
      <c r="O2370" s="1" t="s">
        <v>175</v>
      </c>
    </row>
    <row r="2371" spans="1:15" x14ac:dyDescent="0.2">
      <c r="A2371" s="1" t="s">
        <v>373</v>
      </c>
      <c r="B2371" s="1"/>
      <c r="C2371" s="4">
        <v>44184</v>
      </c>
      <c r="D2371" s="11"/>
      <c r="E2371" s="11"/>
      <c r="F2371" s="11"/>
      <c r="G2371" s="11"/>
      <c r="H2371" s="11">
        <v>2224</v>
      </c>
      <c r="I2371" s="11"/>
      <c r="J2371" s="11"/>
      <c r="K2371" s="11"/>
      <c r="L2371" s="11">
        <v>705</v>
      </c>
      <c r="M2371" s="1" t="s">
        <v>74</v>
      </c>
      <c r="N2371" s="1" t="s">
        <v>78</v>
      </c>
      <c r="O2371" s="1" t="s">
        <v>175</v>
      </c>
    </row>
    <row r="2372" spans="1:15" x14ac:dyDescent="0.2">
      <c r="A2372" s="1" t="s">
        <v>373</v>
      </c>
      <c r="B2372" s="1"/>
      <c r="C2372" s="4">
        <v>44185</v>
      </c>
      <c r="D2372" s="11">
        <v>23746</v>
      </c>
      <c r="E2372" s="11">
        <v>23746</v>
      </c>
      <c r="F2372" s="11"/>
      <c r="G2372" s="11"/>
      <c r="H2372" s="11">
        <v>2224</v>
      </c>
      <c r="I2372" s="11">
        <v>0.75</v>
      </c>
      <c r="J2372" s="11">
        <v>0.75</v>
      </c>
      <c r="K2372" s="11"/>
      <c r="L2372" s="11">
        <v>705</v>
      </c>
      <c r="M2372" s="1" t="s">
        <v>74</v>
      </c>
      <c r="N2372" s="1" t="s">
        <v>78</v>
      </c>
      <c r="O2372" s="1" t="s">
        <v>175</v>
      </c>
    </row>
    <row r="2373" spans="1:15" x14ac:dyDescent="0.2">
      <c r="A2373" s="1" t="s">
        <v>373</v>
      </c>
      <c r="B2373" s="1"/>
      <c r="C2373" s="4">
        <v>44186</v>
      </c>
      <c r="D2373" s="11"/>
      <c r="E2373" s="11"/>
      <c r="F2373" s="11"/>
      <c r="G2373" s="11"/>
      <c r="H2373" s="11">
        <v>2159</v>
      </c>
      <c r="I2373" s="11"/>
      <c r="J2373" s="11"/>
      <c r="K2373" s="11"/>
      <c r="L2373" s="11">
        <v>685</v>
      </c>
      <c r="M2373" s="1" t="s">
        <v>74</v>
      </c>
      <c r="N2373" s="1" t="s">
        <v>78</v>
      </c>
      <c r="O2373" s="1" t="s">
        <v>175</v>
      </c>
    </row>
    <row r="2374" spans="1:15" x14ac:dyDescent="0.2">
      <c r="A2374" s="1" t="s">
        <v>373</v>
      </c>
      <c r="B2374" s="1"/>
      <c r="C2374" s="4">
        <v>44187</v>
      </c>
      <c r="D2374" s="11"/>
      <c r="E2374" s="11"/>
      <c r="F2374" s="11"/>
      <c r="G2374" s="11"/>
      <c r="H2374" s="11">
        <v>2095</v>
      </c>
      <c r="I2374" s="11"/>
      <c r="J2374" s="11"/>
      <c r="K2374" s="11"/>
      <c r="L2374" s="11">
        <v>664</v>
      </c>
      <c r="M2374" s="1" t="s">
        <v>74</v>
      </c>
      <c r="N2374" s="1" t="s">
        <v>78</v>
      </c>
      <c r="O2374" s="1" t="s">
        <v>175</v>
      </c>
    </row>
    <row r="2375" spans="1:15" x14ac:dyDescent="0.2">
      <c r="A2375" s="1" t="s">
        <v>373</v>
      </c>
      <c r="B2375" s="1"/>
      <c r="C2375" s="4">
        <v>44188</v>
      </c>
      <c r="D2375" s="11"/>
      <c r="E2375" s="11"/>
      <c r="F2375" s="11"/>
      <c r="G2375" s="11"/>
      <c r="H2375" s="11">
        <v>2031</v>
      </c>
      <c r="I2375" s="11"/>
      <c r="J2375" s="11"/>
      <c r="K2375" s="11"/>
      <c r="L2375" s="11">
        <v>644</v>
      </c>
      <c r="M2375" s="1" t="s">
        <v>74</v>
      </c>
      <c r="N2375" s="1" t="s">
        <v>78</v>
      </c>
      <c r="O2375" s="1" t="s">
        <v>175</v>
      </c>
    </row>
    <row r="2376" spans="1:15" x14ac:dyDescent="0.2">
      <c r="A2376" s="1" t="s">
        <v>373</v>
      </c>
      <c r="B2376" s="1"/>
      <c r="C2376" s="4">
        <v>44189</v>
      </c>
      <c r="D2376" s="11"/>
      <c r="E2376" s="11"/>
      <c r="F2376" s="11"/>
      <c r="G2376" s="11"/>
      <c r="H2376" s="11">
        <v>1967</v>
      </c>
      <c r="I2376" s="11"/>
      <c r="J2376" s="11"/>
      <c r="K2376" s="11"/>
      <c r="L2376" s="11">
        <v>624</v>
      </c>
      <c r="M2376" s="1" t="s">
        <v>74</v>
      </c>
      <c r="N2376" s="1" t="s">
        <v>78</v>
      </c>
      <c r="O2376" s="1" t="s">
        <v>175</v>
      </c>
    </row>
    <row r="2377" spans="1:15" x14ac:dyDescent="0.2">
      <c r="A2377" s="1" t="s">
        <v>373</v>
      </c>
      <c r="B2377" s="1"/>
      <c r="C2377" s="4">
        <v>44190</v>
      </c>
      <c r="D2377" s="11"/>
      <c r="E2377" s="11"/>
      <c r="F2377" s="11"/>
      <c r="G2377" s="11"/>
      <c r="H2377" s="11">
        <v>1902</v>
      </c>
      <c r="I2377" s="11"/>
      <c r="J2377" s="11"/>
      <c r="K2377" s="11"/>
      <c r="L2377" s="11">
        <v>603</v>
      </c>
      <c r="M2377" s="1" t="s">
        <v>74</v>
      </c>
      <c r="N2377" s="1" t="s">
        <v>78</v>
      </c>
      <c r="O2377" s="1" t="s">
        <v>175</v>
      </c>
    </row>
    <row r="2378" spans="1:15" x14ac:dyDescent="0.2">
      <c r="A2378" s="1" t="s">
        <v>373</v>
      </c>
      <c r="B2378" s="1"/>
      <c r="C2378" s="4">
        <v>44191</v>
      </c>
      <c r="D2378" s="11"/>
      <c r="E2378" s="11"/>
      <c r="F2378" s="11"/>
      <c r="G2378" s="11"/>
      <c r="H2378" s="11">
        <v>1838</v>
      </c>
      <c r="I2378" s="11"/>
      <c r="J2378" s="11"/>
      <c r="K2378" s="11"/>
      <c r="L2378" s="11">
        <v>583</v>
      </c>
      <c r="M2378" s="1" t="s">
        <v>74</v>
      </c>
      <c r="N2378" s="1" t="s">
        <v>78</v>
      </c>
      <c r="O2378" s="1" t="s">
        <v>175</v>
      </c>
    </row>
    <row r="2379" spans="1:15" x14ac:dyDescent="0.2">
      <c r="A2379" s="1" t="s">
        <v>373</v>
      </c>
      <c r="B2379" s="1"/>
      <c r="C2379" s="4">
        <v>44192</v>
      </c>
      <c r="D2379" s="11">
        <v>36162</v>
      </c>
      <c r="E2379" s="11">
        <v>36162</v>
      </c>
      <c r="F2379" s="11"/>
      <c r="G2379" s="11"/>
      <c r="H2379" s="11">
        <v>1774</v>
      </c>
      <c r="I2379" s="11">
        <v>1.1499999999999999</v>
      </c>
      <c r="J2379" s="11">
        <v>1.1499999999999999</v>
      </c>
      <c r="K2379" s="11"/>
      <c r="L2379" s="11">
        <v>563</v>
      </c>
      <c r="M2379" s="1" t="s">
        <v>74</v>
      </c>
      <c r="N2379" s="1" t="s">
        <v>78</v>
      </c>
      <c r="O2379" s="1" t="s">
        <v>175</v>
      </c>
    </row>
    <row r="2380" spans="1:15" x14ac:dyDescent="0.2">
      <c r="A2380" s="1" t="s">
        <v>373</v>
      </c>
      <c r="B2380" s="1"/>
      <c r="C2380" s="4">
        <v>44193</v>
      </c>
      <c r="D2380" s="11"/>
      <c r="E2380" s="11"/>
      <c r="F2380" s="11"/>
      <c r="G2380" s="11"/>
      <c r="H2380" s="11">
        <v>1808</v>
      </c>
      <c r="I2380" s="11"/>
      <c r="J2380" s="11"/>
      <c r="K2380" s="11"/>
      <c r="L2380" s="11">
        <v>573</v>
      </c>
      <c r="M2380" s="1" t="s">
        <v>74</v>
      </c>
      <c r="N2380" s="1" t="s">
        <v>78</v>
      </c>
      <c r="O2380" s="1" t="s">
        <v>175</v>
      </c>
    </row>
    <row r="2381" spans="1:15" x14ac:dyDescent="0.2">
      <c r="A2381" s="1" t="s">
        <v>373</v>
      </c>
      <c r="B2381" s="1"/>
      <c r="C2381" s="4">
        <v>44194</v>
      </c>
      <c r="D2381" s="11"/>
      <c r="E2381" s="11"/>
      <c r="F2381" s="11"/>
      <c r="G2381" s="11"/>
      <c r="H2381" s="11">
        <v>1843</v>
      </c>
      <c r="I2381" s="11"/>
      <c r="J2381" s="11"/>
      <c r="K2381" s="11"/>
      <c r="L2381" s="11">
        <v>585</v>
      </c>
      <c r="M2381" s="1" t="s">
        <v>74</v>
      </c>
      <c r="N2381" s="1" t="s">
        <v>78</v>
      </c>
      <c r="O2381" s="1" t="s">
        <v>175</v>
      </c>
    </row>
    <row r="2382" spans="1:15" x14ac:dyDescent="0.2">
      <c r="A2382" s="1" t="s">
        <v>373</v>
      </c>
      <c r="B2382" s="1"/>
      <c r="C2382" s="4">
        <v>44195</v>
      </c>
      <c r="D2382" s="11"/>
      <c r="E2382" s="11"/>
      <c r="F2382" s="11"/>
      <c r="G2382" s="11"/>
      <c r="H2382" s="11">
        <v>1877</v>
      </c>
      <c r="I2382" s="11"/>
      <c r="J2382" s="11"/>
      <c r="K2382" s="11"/>
      <c r="L2382" s="11">
        <v>595</v>
      </c>
      <c r="M2382" s="1" t="s">
        <v>74</v>
      </c>
      <c r="N2382" s="1" t="s">
        <v>78</v>
      </c>
      <c r="O2382" s="1" t="s">
        <v>175</v>
      </c>
    </row>
    <row r="2383" spans="1:15" x14ac:dyDescent="0.2">
      <c r="A2383" s="1" t="s">
        <v>373</v>
      </c>
      <c r="B2383" s="1"/>
      <c r="C2383" s="4">
        <v>44196</v>
      </c>
      <c r="D2383" s="11"/>
      <c r="E2383" s="11"/>
      <c r="F2383" s="11"/>
      <c r="G2383" s="11"/>
      <c r="H2383" s="11">
        <v>1912</v>
      </c>
      <c r="I2383" s="11"/>
      <c r="J2383" s="11"/>
      <c r="K2383" s="11"/>
      <c r="L2383" s="11">
        <v>606</v>
      </c>
      <c r="M2383" s="1" t="s">
        <v>74</v>
      </c>
      <c r="N2383" s="1" t="s">
        <v>78</v>
      </c>
      <c r="O2383" s="1" t="s">
        <v>175</v>
      </c>
    </row>
    <row r="2384" spans="1:15" x14ac:dyDescent="0.2">
      <c r="A2384" s="1" t="s">
        <v>373</v>
      </c>
      <c r="B2384" s="1"/>
      <c r="C2384" s="4">
        <v>44197</v>
      </c>
      <c r="D2384" s="11"/>
      <c r="E2384" s="11"/>
      <c r="F2384" s="11"/>
      <c r="G2384" s="11"/>
      <c r="H2384" s="11">
        <v>1946</v>
      </c>
      <c r="I2384" s="11"/>
      <c r="J2384" s="11"/>
      <c r="K2384" s="11"/>
      <c r="L2384" s="11">
        <v>617</v>
      </c>
      <c r="M2384" s="1" t="s">
        <v>74</v>
      </c>
      <c r="N2384" s="1" t="s">
        <v>78</v>
      </c>
      <c r="O2384" s="1" t="s">
        <v>175</v>
      </c>
    </row>
    <row r="2385" spans="1:15" x14ac:dyDescent="0.2">
      <c r="A2385" s="1" t="s">
        <v>373</v>
      </c>
      <c r="B2385" s="1"/>
      <c r="C2385" s="4">
        <v>44198</v>
      </c>
      <c r="D2385" s="11"/>
      <c r="E2385" s="11"/>
      <c r="F2385" s="11"/>
      <c r="G2385" s="11"/>
      <c r="H2385" s="11">
        <v>1981</v>
      </c>
      <c r="I2385" s="11"/>
      <c r="J2385" s="11"/>
      <c r="K2385" s="11"/>
      <c r="L2385" s="11">
        <v>628</v>
      </c>
      <c r="M2385" s="1" t="s">
        <v>74</v>
      </c>
      <c r="N2385" s="1" t="s">
        <v>78</v>
      </c>
      <c r="O2385" s="1" t="s">
        <v>175</v>
      </c>
    </row>
    <row r="2386" spans="1:15" x14ac:dyDescent="0.2">
      <c r="A2386" s="1" t="s">
        <v>373</v>
      </c>
      <c r="B2386" s="1"/>
      <c r="C2386" s="4">
        <v>44199</v>
      </c>
      <c r="D2386" s="11">
        <v>50268</v>
      </c>
      <c r="E2386" s="11">
        <v>50242</v>
      </c>
      <c r="F2386" s="11">
        <v>26</v>
      </c>
      <c r="G2386" s="11"/>
      <c r="H2386" s="11">
        <v>2015</v>
      </c>
      <c r="I2386" s="11">
        <v>1.59</v>
      </c>
      <c r="J2386" s="11">
        <v>1.59</v>
      </c>
      <c r="K2386" s="11">
        <v>0</v>
      </c>
      <c r="L2386" s="11">
        <v>639</v>
      </c>
      <c r="M2386" s="1" t="s">
        <v>74</v>
      </c>
      <c r="N2386" s="1" t="s">
        <v>78</v>
      </c>
      <c r="O2386" s="1" t="s">
        <v>175</v>
      </c>
    </row>
    <row r="2387" spans="1:15" x14ac:dyDescent="0.2">
      <c r="A2387" s="1" t="s">
        <v>373</v>
      </c>
      <c r="B2387" s="1"/>
      <c r="C2387" s="4">
        <v>44200</v>
      </c>
      <c r="D2387" s="11"/>
      <c r="E2387" s="11"/>
      <c r="F2387" s="11"/>
      <c r="G2387" s="11"/>
      <c r="H2387" s="11">
        <v>2459</v>
      </c>
      <c r="I2387" s="11"/>
      <c r="J2387" s="11"/>
      <c r="K2387" s="11"/>
      <c r="L2387" s="11">
        <v>780</v>
      </c>
      <c r="M2387" s="1" t="s">
        <v>74</v>
      </c>
      <c r="N2387" s="1" t="s">
        <v>78</v>
      </c>
      <c r="O2387" s="1" t="s">
        <v>175</v>
      </c>
    </row>
    <row r="2388" spans="1:15" x14ac:dyDescent="0.2">
      <c r="A2388" s="1" t="s">
        <v>373</v>
      </c>
      <c r="B2388" s="1"/>
      <c r="C2388" s="4">
        <v>44201</v>
      </c>
      <c r="D2388" s="11"/>
      <c r="E2388" s="11"/>
      <c r="F2388" s="11"/>
      <c r="G2388" s="11"/>
      <c r="H2388" s="11">
        <v>2903</v>
      </c>
      <c r="I2388" s="11"/>
      <c r="J2388" s="11"/>
      <c r="K2388" s="11"/>
      <c r="L2388" s="11">
        <v>921</v>
      </c>
      <c r="M2388" s="1" t="s">
        <v>74</v>
      </c>
      <c r="N2388" s="1" t="s">
        <v>78</v>
      </c>
      <c r="O2388" s="1" t="s">
        <v>175</v>
      </c>
    </row>
    <row r="2389" spans="1:15" x14ac:dyDescent="0.2">
      <c r="A2389" s="1" t="s">
        <v>373</v>
      </c>
      <c r="B2389" s="1"/>
      <c r="C2389" s="4">
        <v>44202</v>
      </c>
      <c r="D2389" s="11"/>
      <c r="E2389" s="11"/>
      <c r="F2389" s="11"/>
      <c r="G2389" s="11"/>
      <c r="H2389" s="11">
        <v>3346</v>
      </c>
      <c r="I2389" s="11"/>
      <c r="J2389" s="11"/>
      <c r="K2389" s="11"/>
      <c r="L2389" s="11">
        <v>1061</v>
      </c>
      <c r="M2389" s="1" t="s">
        <v>74</v>
      </c>
      <c r="N2389" s="1" t="s">
        <v>78</v>
      </c>
      <c r="O2389" s="1" t="s">
        <v>175</v>
      </c>
    </row>
    <row r="2390" spans="1:15" x14ac:dyDescent="0.2">
      <c r="A2390" s="1" t="s">
        <v>373</v>
      </c>
      <c r="B2390" s="1"/>
      <c r="C2390" s="4">
        <v>44203</v>
      </c>
      <c r="D2390" s="11"/>
      <c r="E2390" s="11"/>
      <c r="F2390" s="11"/>
      <c r="G2390" s="11"/>
      <c r="H2390" s="11">
        <v>3790</v>
      </c>
      <c r="I2390" s="11"/>
      <c r="J2390" s="11"/>
      <c r="K2390" s="11"/>
      <c r="L2390" s="11">
        <v>1202</v>
      </c>
      <c r="M2390" s="1" t="s">
        <v>74</v>
      </c>
      <c r="N2390" s="1" t="s">
        <v>78</v>
      </c>
      <c r="O2390" s="1" t="s">
        <v>175</v>
      </c>
    </row>
    <row r="2391" spans="1:15" x14ac:dyDescent="0.2">
      <c r="A2391" s="1" t="s">
        <v>373</v>
      </c>
      <c r="B2391" s="1"/>
      <c r="C2391" s="4">
        <v>44204</v>
      </c>
      <c r="D2391" s="11"/>
      <c r="E2391" s="11"/>
      <c r="F2391" s="11"/>
      <c r="G2391" s="11"/>
      <c r="H2391" s="11">
        <v>4234</v>
      </c>
      <c r="I2391" s="11"/>
      <c r="J2391" s="11"/>
      <c r="K2391" s="11"/>
      <c r="L2391" s="11">
        <v>1343</v>
      </c>
      <c r="M2391" s="1" t="s">
        <v>74</v>
      </c>
      <c r="N2391" s="1" t="s">
        <v>78</v>
      </c>
      <c r="O2391" s="1" t="s">
        <v>175</v>
      </c>
    </row>
    <row r="2392" spans="1:15" x14ac:dyDescent="0.2">
      <c r="A2392" s="1" t="s">
        <v>373</v>
      </c>
      <c r="B2392" s="1"/>
      <c r="C2392" s="4">
        <v>44205</v>
      </c>
      <c r="D2392" s="11"/>
      <c r="E2392" s="11"/>
      <c r="F2392" s="11"/>
      <c r="G2392" s="11"/>
      <c r="H2392" s="11">
        <v>4678</v>
      </c>
      <c r="I2392" s="11"/>
      <c r="J2392" s="11"/>
      <c r="K2392" s="11"/>
      <c r="L2392" s="11">
        <v>1484</v>
      </c>
      <c r="M2392" s="1" t="s">
        <v>74</v>
      </c>
      <c r="N2392" s="1" t="s">
        <v>78</v>
      </c>
      <c r="O2392" s="1" t="s">
        <v>175</v>
      </c>
    </row>
    <row r="2393" spans="1:15" x14ac:dyDescent="0.2">
      <c r="A2393" s="1" t="s">
        <v>373</v>
      </c>
      <c r="B2393" s="1"/>
      <c r="C2393" s="4">
        <v>44206</v>
      </c>
      <c r="D2393" s="11">
        <v>86118</v>
      </c>
      <c r="E2393" s="11">
        <v>86039</v>
      </c>
      <c r="F2393" s="11">
        <v>79</v>
      </c>
      <c r="G2393" s="11"/>
      <c r="H2393" s="11">
        <v>5121</v>
      </c>
      <c r="I2393" s="11">
        <v>2.73</v>
      </c>
      <c r="J2393" s="11">
        <v>2.73</v>
      </c>
      <c r="K2393" s="11">
        <v>0</v>
      </c>
      <c r="L2393" s="11">
        <v>1624</v>
      </c>
      <c r="M2393" s="1" t="s">
        <v>74</v>
      </c>
      <c r="N2393" s="1" t="s">
        <v>78</v>
      </c>
      <c r="O2393" s="1" t="s">
        <v>175</v>
      </c>
    </row>
    <row r="2394" spans="1:15" x14ac:dyDescent="0.2">
      <c r="A2394" s="1" t="s">
        <v>373</v>
      </c>
      <c r="B2394" s="1"/>
      <c r="C2394" s="4">
        <v>44207</v>
      </c>
      <c r="D2394" s="11">
        <v>91336</v>
      </c>
      <c r="E2394" s="11">
        <v>91239</v>
      </c>
      <c r="F2394" s="11">
        <v>97</v>
      </c>
      <c r="G2394" s="11">
        <v>5218</v>
      </c>
      <c r="H2394" s="11">
        <v>5135</v>
      </c>
      <c r="I2394" s="11">
        <v>2.9</v>
      </c>
      <c r="J2394" s="11">
        <v>2.89</v>
      </c>
      <c r="K2394" s="11">
        <v>0</v>
      </c>
      <c r="L2394" s="11">
        <v>1629</v>
      </c>
      <c r="M2394" s="1" t="s">
        <v>74</v>
      </c>
      <c r="N2394" s="1" t="s">
        <v>78</v>
      </c>
      <c r="O2394" s="1" t="s">
        <v>175</v>
      </c>
    </row>
    <row r="2395" spans="1:15" x14ac:dyDescent="0.2">
      <c r="A2395" s="1" t="s">
        <v>373</v>
      </c>
      <c r="B2395" s="1"/>
      <c r="C2395" s="4">
        <v>44208</v>
      </c>
      <c r="D2395" s="11">
        <v>101479</v>
      </c>
      <c r="E2395" s="11">
        <v>101371</v>
      </c>
      <c r="F2395" s="11">
        <v>108</v>
      </c>
      <c r="G2395" s="11">
        <v>10143</v>
      </c>
      <c r="H2395" s="11">
        <v>5853</v>
      </c>
      <c r="I2395" s="11">
        <v>3.22</v>
      </c>
      <c r="J2395" s="11">
        <v>3.22</v>
      </c>
      <c r="K2395" s="11">
        <v>0</v>
      </c>
      <c r="L2395" s="11">
        <v>1856</v>
      </c>
      <c r="M2395" s="1" t="s">
        <v>74</v>
      </c>
      <c r="N2395" s="1" t="s">
        <v>78</v>
      </c>
      <c r="O2395" s="1" t="s">
        <v>175</v>
      </c>
    </row>
    <row r="2396" spans="1:15" x14ac:dyDescent="0.2">
      <c r="A2396" s="1" t="s">
        <v>373</v>
      </c>
      <c r="B2396" s="1"/>
      <c r="C2396" s="4">
        <v>44209</v>
      </c>
      <c r="D2396" s="11">
        <v>113094</v>
      </c>
      <c r="E2396" s="11">
        <v>112973</v>
      </c>
      <c r="F2396" s="11">
        <v>121</v>
      </c>
      <c r="G2396" s="11">
        <v>11615</v>
      </c>
      <c r="H2396" s="11">
        <v>6780</v>
      </c>
      <c r="I2396" s="11">
        <v>3.59</v>
      </c>
      <c r="J2396" s="11">
        <v>3.58</v>
      </c>
      <c r="K2396" s="11">
        <v>0</v>
      </c>
      <c r="L2396" s="11">
        <v>2150</v>
      </c>
      <c r="M2396" s="1" t="s">
        <v>74</v>
      </c>
      <c r="N2396" s="1" t="s">
        <v>78</v>
      </c>
      <c r="O2396" s="1" t="s">
        <v>175</v>
      </c>
    </row>
    <row r="2397" spans="1:15" x14ac:dyDescent="0.2">
      <c r="A2397" s="1" t="s">
        <v>373</v>
      </c>
      <c r="B2397" s="1"/>
      <c r="C2397" s="4">
        <v>44210</v>
      </c>
      <c r="D2397" s="11">
        <v>126504</v>
      </c>
      <c r="E2397" s="11">
        <v>126375</v>
      </c>
      <c r="F2397" s="11">
        <v>129</v>
      </c>
      <c r="G2397" s="11">
        <v>13410</v>
      </c>
      <c r="H2397" s="11">
        <v>7964</v>
      </c>
      <c r="I2397" s="11">
        <v>4.01</v>
      </c>
      <c r="J2397" s="11">
        <v>4.01</v>
      </c>
      <c r="K2397" s="11">
        <v>0</v>
      </c>
      <c r="L2397" s="11">
        <v>2526</v>
      </c>
      <c r="M2397" s="1" t="s">
        <v>74</v>
      </c>
      <c r="N2397" s="1" t="s">
        <v>78</v>
      </c>
      <c r="O2397" s="1" t="s">
        <v>175</v>
      </c>
    </row>
    <row r="2398" spans="1:15" x14ac:dyDescent="0.2">
      <c r="A2398" s="1" t="s">
        <v>373</v>
      </c>
      <c r="B2398" s="1"/>
      <c r="C2398" s="4">
        <v>44211</v>
      </c>
      <c r="D2398" s="11"/>
      <c r="E2398" s="11"/>
      <c r="F2398" s="11"/>
      <c r="G2398" s="11"/>
      <c r="H2398" s="11">
        <v>8444</v>
      </c>
      <c r="I2398" s="11"/>
      <c r="J2398" s="11"/>
      <c r="K2398" s="11"/>
      <c r="L2398" s="11">
        <v>2678</v>
      </c>
      <c r="M2398" s="1" t="s">
        <v>74</v>
      </c>
      <c r="N2398" s="1" t="s">
        <v>78</v>
      </c>
      <c r="O2398" s="1" t="s">
        <v>175</v>
      </c>
    </row>
    <row r="2399" spans="1:15" x14ac:dyDescent="0.2">
      <c r="A2399" s="1" t="s">
        <v>373</v>
      </c>
      <c r="B2399" s="1"/>
      <c r="C2399" s="4">
        <v>44212</v>
      </c>
      <c r="D2399" s="11"/>
      <c r="E2399" s="11"/>
      <c r="F2399" s="11"/>
      <c r="G2399" s="11"/>
      <c r="H2399" s="11">
        <v>8923</v>
      </c>
      <c r="I2399" s="11"/>
      <c r="J2399" s="11"/>
      <c r="K2399" s="11"/>
      <c r="L2399" s="11">
        <v>2830</v>
      </c>
      <c r="M2399" s="1" t="s">
        <v>74</v>
      </c>
      <c r="N2399" s="1" t="s">
        <v>78</v>
      </c>
      <c r="O2399" s="1" t="s">
        <v>175</v>
      </c>
    </row>
    <row r="2400" spans="1:15" x14ac:dyDescent="0.2">
      <c r="A2400" s="1" t="s">
        <v>373</v>
      </c>
      <c r="B2400" s="1"/>
      <c r="C2400" s="4">
        <v>44213</v>
      </c>
      <c r="D2400" s="11">
        <v>151938</v>
      </c>
      <c r="E2400" s="11">
        <v>151737</v>
      </c>
      <c r="F2400" s="11">
        <v>201</v>
      </c>
      <c r="G2400" s="11"/>
      <c r="H2400" s="11">
        <v>9403</v>
      </c>
      <c r="I2400" s="11">
        <v>4.82</v>
      </c>
      <c r="J2400" s="11">
        <v>4.8099999999999996</v>
      </c>
      <c r="K2400" s="11">
        <v>0.01</v>
      </c>
      <c r="L2400" s="11">
        <v>2982</v>
      </c>
      <c r="M2400" s="1" t="s">
        <v>74</v>
      </c>
      <c r="N2400" s="1" t="s">
        <v>78</v>
      </c>
      <c r="O2400" s="1" t="s">
        <v>175</v>
      </c>
    </row>
    <row r="2401" spans="1:15" x14ac:dyDescent="0.2">
      <c r="A2401" s="1" t="s">
        <v>373</v>
      </c>
      <c r="B2401" s="1"/>
      <c r="C2401" s="4">
        <v>44214</v>
      </c>
      <c r="D2401" s="11">
        <v>162197</v>
      </c>
      <c r="E2401" s="11">
        <v>161932</v>
      </c>
      <c r="F2401" s="11">
        <v>265</v>
      </c>
      <c r="G2401" s="11">
        <v>10259</v>
      </c>
      <c r="H2401" s="11">
        <v>10123</v>
      </c>
      <c r="I2401" s="11">
        <v>5.14</v>
      </c>
      <c r="J2401" s="11">
        <v>5.14</v>
      </c>
      <c r="K2401" s="11">
        <v>0.01</v>
      </c>
      <c r="L2401" s="11">
        <v>3211</v>
      </c>
      <c r="M2401" s="1" t="s">
        <v>74</v>
      </c>
      <c r="N2401" s="1" t="s">
        <v>78</v>
      </c>
      <c r="O2401" s="1" t="s">
        <v>175</v>
      </c>
    </row>
    <row r="2402" spans="1:15" x14ac:dyDescent="0.2">
      <c r="A2402" s="1" t="s">
        <v>373</v>
      </c>
      <c r="B2402" s="1"/>
      <c r="C2402" s="4">
        <v>44215</v>
      </c>
      <c r="D2402" s="11">
        <v>176186</v>
      </c>
      <c r="E2402" s="11">
        <v>175816</v>
      </c>
      <c r="F2402" s="11">
        <v>370</v>
      </c>
      <c r="G2402" s="11">
        <v>13989</v>
      </c>
      <c r="H2402" s="11">
        <v>10672</v>
      </c>
      <c r="I2402" s="11">
        <v>5.59</v>
      </c>
      <c r="J2402" s="11">
        <v>5.58</v>
      </c>
      <c r="K2402" s="11">
        <v>0.01</v>
      </c>
      <c r="L2402" s="11">
        <v>3385</v>
      </c>
      <c r="M2402" s="1" t="s">
        <v>74</v>
      </c>
      <c r="N2402" s="1" t="s">
        <v>78</v>
      </c>
      <c r="O2402" s="1" t="s">
        <v>175</v>
      </c>
    </row>
    <row r="2403" spans="1:15" x14ac:dyDescent="0.2">
      <c r="A2403" s="1" t="s">
        <v>373</v>
      </c>
      <c r="B2403" s="1"/>
      <c r="C2403" s="4">
        <v>44216</v>
      </c>
      <c r="D2403" s="11">
        <v>190831</v>
      </c>
      <c r="E2403" s="11">
        <v>190435</v>
      </c>
      <c r="F2403" s="11">
        <v>396</v>
      </c>
      <c r="G2403" s="11">
        <v>14645</v>
      </c>
      <c r="H2403" s="11">
        <v>11105</v>
      </c>
      <c r="I2403" s="11">
        <v>6.05</v>
      </c>
      <c r="J2403" s="11">
        <v>6.04</v>
      </c>
      <c r="K2403" s="11">
        <v>0.01</v>
      </c>
      <c r="L2403" s="11">
        <v>3522</v>
      </c>
      <c r="M2403" s="1" t="s">
        <v>74</v>
      </c>
      <c r="N2403" s="1" t="s">
        <v>78</v>
      </c>
      <c r="O2403" s="1" t="s">
        <v>175</v>
      </c>
    </row>
    <row r="2404" spans="1:15" x14ac:dyDescent="0.2">
      <c r="A2404" s="1" t="s">
        <v>373</v>
      </c>
      <c r="B2404" s="1"/>
      <c r="C2404" s="4">
        <v>44217</v>
      </c>
      <c r="D2404" s="11">
        <v>212732</v>
      </c>
      <c r="E2404" s="11">
        <v>212317</v>
      </c>
      <c r="F2404" s="11">
        <v>415</v>
      </c>
      <c r="G2404" s="11">
        <v>21901</v>
      </c>
      <c r="H2404" s="11">
        <v>12318</v>
      </c>
      <c r="I2404" s="11">
        <v>6.75</v>
      </c>
      <c r="J2404" s="11">
        <v>6.73</v>
      </c>
      <c r="K2404" s="11">
        <v>0.01</v>
      </c>
      <c r="L2404" s="11">
        <v>3907</v>
      </c>
      <c r="M2404" s="1" t="s">
        <v>74</v>
      </c>
      <c r="N2404" s="1" t="s">
        <v>78</v>
      </c>
      <c r="O2404" s="1" t="s">
        <v>175</v>
      </c>
    </row>
    <row r="2405" spans="1:15" x14ac:dyDescent="0.2">
      <c r="A2405" s="1" t="s">
        <v>373</v>
      </c>
      <c r="B2405" s="1"/>
      <c r="C2405" s="4">
        <v>44218</v>
      </c>
      <c r="D2405" s="11">
        <v>241016</v>
      </c>
      <c r="E2405" s="11">
        <v>240547</v>
      </c>
      <c r="F2405" s="11">
        <v>469</v>
      </c>
      <c r="G2405" s="11">
        <v>28284</v>
      </c>
      <c r="H2405" s="11">
        <v>15148</v>
      </c>
      <c r="I2405" s="11">
        <v>7.64</v>
      </c>
      <c r="J2405" s="11">
        <v>7.63</v>
      </c>
      <c r="K2405" s="11">
        <v>0.01</v>
      </c>
      <c r="L2405" s="11">
        <v>4804</v>
      </c>
      <c r="M2405" s="1" t="s">
        <v>74</v>
      </c>
      <c r="N2405" s="1" t="s">
        <v>78</v>
      </c>
      <c r="O2405" s="1" t="s">
        <v>175</v>
      </c>
    </row>
    <row r="2406" spans="1:15" x14ac:dyDescent="0.2">
      <c r="A2406" s="1" t="s">
        <v>373</v>
      </c>
      <c r="B2406" s="1"/>
      <c r="C2406" s="4">
        <v>44219</v>
      </c>
      <c r="D2406" s="11">
        <v>265054</v>
      </c>
      <c r="E2406" s="11">
        <v>264538</v>
      </c>
      <c r="F2406" s="11">
        <v>516</v>
      </c>
      <c r="G2406" s="11">
        <v>24038</v>
      </c>
      <c r="H2406" s="11">
        <v>17371</v>
      </c>
      <c r="I2406" s="11">
        <v>8.41</v>
      </c>
      <c r="J2406" s="11">
        <v>8.39</v>
      </c>
      <c r="K2406" s="11">
        <v>0.02</v>
      </c>
      <c r="L2406" s="11">
        <v>5510</v>
      </c>
      <c r="M2406" s="1" t="s">
        <v>74</v>
      </c>
      <c r="N2406" s="1" t="s">
        <v>78</v>
      </c>
      <c r="O2406" s="1" t="s">
        <v>175</v>
      </c>
    </row>
    <row r="2407" spans="1:15" x14ac:dyDescent="0.2">
      <c r="A2407" s="1" t="s">
        <v>373</v>
      </c>
      <c r="B2407" s="1"/>
      <c r="C2407" s="4">
        <v>44220</v>
      </c>
      <c r="D2407" s="11">
        <v>271376</v>
      </c>
      <c r="E2407" s="11">
        <v>270833</v>
      </c>
      <c r="F2407" s="11">
        <v>543</v>
      </c>
      <c r="G2407" s="11">
        <v>6322</v>
      </c>
      <c r="H2407" s="11">
        <v>17063</v>
      </c>
      <c r="I2407" s="11">
        <v>8.61</v>
      </c>
      <c r="J2407" s="11">
        <v>8.59</v>
      </c>
      <c r="K2407" s="11">
        <v>0.02</v>
      </c>
      <c r="L2407" s="11">
        <v>5412</v>
      </c>
      <c r="M2407" s="1" t="s">
        <v>74</v>
      </c>
      <c r="N2407" s="1" t="s">
        <v>78</v>
      </c>
      <c r="O2407" s="1" t="s">
        <v>175</v>
      </c>
    </row>
    <row r="2408" spans="1:15" x14ac:dyDescent="0.2">
      <c r="A2408" s="1" t="s">
        <v>373</v>
      </c>
      <c r="B2408" s="1"/>
      <c r="C2408" s="4">
        <v>44221</v>
      </c>
      <c r="D2408" s="11">
        <v>290147</v>
      </c>
      <c r="E2408" s="11">
        <v>289566</v>
      </c>
      <c r="F2408" s="11">
        <v>581</v>
      </c>
      <c r="G2408" s="11">
        <v>18771</v>
      </c>
      <c r="H2408" s="11">
        <v>18279</v>
      </c>
      <c r="I2408" s="11">
        <v>9.1999999999999993</v>
      </c>
      <c r="J2408" s="11">
        <v>9.18</v>
      </c>
      <c r="K2408" s="11">
        <v>0.02</v>
      </c>
      <c r="L2408" s="11">
        <v>5798</v>
      </c>
      <c r="M2408" s="1" t="s">
        <v>74</v>
      </c>
      <c r="N2408" s="1" t="s">
        <v>78</v>
      </c>
      <c r="O2408" s="1" t="s">
        <v>175</v>
      </c>
    </row>
    <row r="2409" spans="1:15" x14ac:dyDescent="0.2">
      <c r="A2409" s="1" t="s">
        <v>373</v>
      </c>
      <c r="B2409" s="1"/>
      <c r="C2409" s="4">
        <v>44222</v>
      </c>
      <c r="D2409" s="11">
        <v>312944</v>
      </c>
      <c r="E2409" s="11">
        <v>312305</v>
      </c>
      <c r="F2409" s="11">
        <v>639</v>
      </c>
      <c r="G2409" s="11">
        <v>22797</v>
      </c>
      <c r="H2409" s="11">
        <v>19537</v>
      </c>
      <c r="I2409" s="11">
        <v>9.93</v>
      </c>
      <c r="J2409" s="11">
        <v>9.91</v>
      </c>
      <c r="K2409" s="11">
        <v>0.02</v>
      </c>
      <c r="L2409" s="11">
        <v>6197</v>
      </c>
      <c r="M2409" s="1" t="s">
        <v>74</v>
      </c>
      <c r="N2409" s="1" t="s">
        <v>78</v>
      </c>
      <c r="O2409" s="1" t="s">
        <v>175</v>
      </c>
    </row>
    <row r="2410" spans="1:15" x14ac:dyDescent="0.2">
      <c r="A2410" s="1" t="s">
        <v>373</v>
      </c>
      <c r="B2410" s="1"/>
      <c r="C2410" s="4">
        <v>44223</v>
      </c>
      <c r="D2410" s="11">
        <v>336745</v>
      </c>
      <c r="E2410" s="11">
        <v>336071</v>
      </c>
      <c r="F2410" s="11">
        <v>674</v>
      </c>
      <c r="G2410" s="11">
        <v>23801</v>
      </c>
      <c r="H2410" s="11">
        <v>20845</v>
      </c>
      <c r="I2410" s="11">
        <v>10.68</v>
      </c>
      <c r="J2410" s="11">
        <v>10.66</v>
      </c>
      <c r="K2410" s="11">
        <v>0.02</v>
      </c>
      <c r="L2410" s="11">
        <v>6611</v>
      </c>
      <c r="M2410" s="1" t="s">
        <v>74</v>
      </c>
      <c r="N2410" s="1" t="s">
        <v>78</v>
      </c>
      <c r="O2410" s="1" t="s">
        <v>175</v>
      </c>
    </row>
    <row r="2411" spans="1:15" x14ac:dyDescent="0.2">
      <c r="A2411" s="1" t="s">
        <v>373</v>
      </c>
      <c r="B2411" s="1"/>
      <c r="C2411" s="4">
        <v>44224</v>
      </c>
      <c r="D2411" s="11">
        <v>362970</v>
      </c>
      <c r="E2411" s="11">
        <v>362253</v>
      </c>
      <c r="F2411" s="11">
        <v>717</v>
      </c>
      <c r="G2411" s="11">
        <v>26225</v>
      </c>
      <c r="H2411" s="11">
        <v>21463</v>
      </c>
      <c r="I2411" s="11">
        <v>11.51</v>
      </c>
      <c r="J2411" s="11">
        <v>11.49</v>
      </c>
      <c r="K2411" s="11">
        <v>0.02</v>
      </c>
      <c r="L2411" s="11">
        <v>6807</v>
      </c>
      <c r="M2411" s="1" t="s">
        <v>74</v>
      </c>
      <c r="N2411" s="1" t="s">
        <v>78</v>
      </c>
      <c r="O2411" s="1" t="s">
        <v>175</v>
      </c>
    </row>
    <row r="2412" spans="1:15" x14ac:dyDescent="0.2">
      <c r="A2412" s="1" t="s">
        <v>373</v>
      </c>
      <c r="B2412" s="1"/>
      <c r="C2412" s="4">
        <v>44225</v>
      </c>
      <c r="D2412" s="11">
        <v>378950</v>
      </c>
      <c r="E2412" s="11">
        <v>378200</v>
      </c>
      <c r="F2412" s="11">
        <v>750</v>
      </c>
      <c r="G2412" s="11">
        <v>15980</v>
      </c>
      <c r="H2412" s="11">
        <v>19705</v>
      </c>
      <c r="I2412" s="11">
        <v>12.02</v>
      </c>
      <c r="J2412" s="11">
        <v>12</v>
      </c>
      <c r="K2412" s="11">
        <v>0.02</v>
      </c>
      <c r="L2412" s="11">
        <v>6250</v>
      </c>
      <c r="M2412" s="1" t="s">
        <v>74</v>
      </c>
      <c r="N2412" s="1" t="s">
        <v>78</v>
      </c>
      <c r="O2412" s="1" t="s">
        <v>175</v>
      </c>
    </row>
    <row r="2413" spans="1:15" x14ac:dyDescent="0.2">
      <c r="A2413" s="1" t="s">
        <v>373</v>
      </c>
      <c r="B2413" s="1"/>
      <c r="C2413" s="4">
        <v>44226</v>
      </c>
      <c r="D2413" s="11">
        <v>404249</v>
      </c>
      <c r="E2413" s="11">
        <v>403463</v>
      </c>
      <c r="F2413" s="11">
        <v>786</v>
      </c>
      <c r="G2413" s="11">
        <v>25299</v>
      </c>
      <c r="H2413" s="11">
        <v>19885</v>
      </c>
      <c r="I2413" s="11">
        <v>12.82</v>
      </c>
      <c r="J2413" s="11">
        <v>12.8</v>
      </c>
      <c r="K2413" s="11">
        <v>0.02</v>
      </c>
      <c r="L2413" s="11">
        <v>6307</v>
      </c>
      <c r="M2413" s="1" t="s">
        <v>74</v>
      </c>
      <c r="N2413" s="1" t="s">
        <v>78</v>
      </c>
      <c r="O2413" s="1" t="s">
        <v>175</v>
      </c>
    </row>
    <row r="2414" spans="1:15" x14ac:dyDescent="0.2">
      <c r="A2414" s="1" t="s">
        <v>373</v>
      </c>
      <c r="B2414" s="1"/>
      <c r="C2414" s="4">
        <v>44227</v>
      </c>
      <c r="D2414" s="11">
        <v>417147</v>
      </c>
      <c r="E2414" s="11">
        <v>416306</v>
      </c>
      <c r="F2414" s="11">
        <v>841</v>
      </c>
      <c r="G2414" s="11">
        <v>12898</v>
      </c>
      <c r="H2414" s="11">
        <v>20824</v>
      </c>
      <c r="I2414" s="11">
        <v>13.23</v>
      </c>
      <c r="J2414" s="11">
        <v>13.2</v>
      </c>
      <c r="K2414" s="11">
        <v>0.03</v>
      </c>
      <c r="L2414" s="11">
        <v>6605</v>
      </c>
      <c r="M2414" s="1" t="s">
        <v>74</v>
      </c>
      <c r="N2414" s="1" t="s">
        <v>78</v>
      </c>
      <c r="O2414" s="1" t="s">
        <v>175</v>
      </c>
    </row>
    <row r="2415" spans="1:15" x14ac:dyDescent="0.2">
      <c r="A2415" s="1" t="s">
        <v>373</v>
      </c>
      <c r="B2415" s="1"/>
      <c r="C2415" s="4">
        <v>44228</v>
      </c>
      <c r="D2415" s="11">
        <v>440706</v>
      </c>
      <c r="E2415" s="11">
        <v>439640</v>
      </c>
      <c r="F2415" s="11">
        <v>1066</v>
      </c>
      <c r="G2415" s="11">
        <v>23559</v>
      </c>
      <c r="H2415" s="11">
        <v>21508</v>
      </c>
      <c r="I2415" s="11">
        <v>13.98</v>
      </c>
      <c r="J2415" s="11">
        <v>13.94</v>
      </c>
      <c r="K2415" s="11">
        <v>0.03</v>
      </c>
      <c r="L2415" s="11">
        <v>6822</v>
      </c>
      <c r="M2415" s="1" t="s">
        <v>74</v>
      </c>
      <c r="N2415" s="1" t="s">
        <v>78</v>
      </c>
      <c r="O2415" s="1" t="s">
        <v>175</v>
      </c>
    </row>
    <row r="2416" spans="1:15" x14ac:dyDescent="0.2">
      <c r="A2416" s="1" t="s">
        <v>373</v>
      </c>
      <c r="B2416" s="1"/>
      <c r="C2416" s="4">
        <v>44229</v>
      </c>
      <c r="D2416" s="11">
        <v>463657</v>
      </c>
      <c r="E2416" s="11">
        <v>462497</v>
      </c>
      <c r="F2416" s="11">
        <v>1160</v>
      </c>
      <c r="G2416" s="11">
        <v>22951</v>
      </c>
      <c r="H2416" s="11">
        <v>21530</v>
      </c>
      <c r="I2416" s="11">
        <v>14.71</v>
      </c>
      <c r="J2416" s="11">
        <v>14.67</v>
      </c>
      <c r="K2416" s="11">
        <v>0.04</v>
      </c>
      <c r="L2416" s="11">
        <v>6829</v>
      </c>
      <c r="M2416" s="1" t="s">
        <v>74</v>
      </c>
      <c r="N2416" s="1" t="s">
        <v>78</v>
      </c>
      <c r="O2416" s="1" t="s">
        <v>175</v>
      </c>
    </row>
    <row r="2417" spans="1:15" x14ac:dyDescent="0.2">
      <c r="A2417" s="1" t="s">
        <v>373</v>
      </c>
      <c r="B2417" s="1"/>
      <c r="C2417" s="4">
        <v>44230</v>
      </c>
      <c r="D2417" s="11">
        <v>491786</v>
      </c>
      <c r="E2417" s="11">
        <v>490570</v>
      </c>
      <c r="F2417" s="11">
        <v>1216</v>
      </c>
      <c r="G2417" s="11">
        <v>28129</v>
      </c>
      <c r="H2417" s="11">
        <v>22149</v>
      </c>
      <c r="I2417" s="11">
        <v>15.6</v>
      </c>
      <c r="J2417" s="11">
        <v>15.56</v>
      </c>
      <c r="K2417" s="11">
        <v>0.04</v>
      </c>
      <c r="L2417" s="11">
        <v>7025</v>
      </c>
      <c r="M2417" s="1" t="s">
        <v>74</v>
      </c>
      <c r="N2417" s="1" t="s">
        <v>78</v>
      </c>
      <c r="O2417" s="1" t="s">
        <v>175</v>
      </c>
    </row>
    <row r="2418" spans="1:15" x14ac:dyDescent="0.2">
      <c r="A2418" s="1" t="s">
        <v>373</v>
      </c>
      <c r="B2418" s="1"/>
      <c r="C2418" s="4">
        <v>44231</v>
      </c>
      <c r="D2418" s="11">
        <v>524677</v>
      </c>
      <c r="E2418" s="11">
        <v>523042</v>
      </c>
      <c r="F2418" s="11">
        <v>1635</v>
      </c>
      <c r="G2418" s="11">
        <v>32891</v>
      </c>
      <c r="H2418" s="11">
        <v>23101</v>
      </c>
      <c r="I2418" s="11">
        <v>16.64</v>
      </c>
      <c r="J2418" s="11">
        <v>16.59</v>
      </c>
      <c r="K2418" s="11">
        <v>0.05</v>
      </c>
      <c r="L2418" s="11">
        <v>7327</v>
      </c>
      <c r="M2418" s="1" t="s">
        <v>74</v>
      </c>
      <c r="N2418" s="1" t="s">
        <v>78</v>
      </c>
      <c r="O2418" s="1" t="s">
        <v>175</v>
      </c>
    </row>
    <row r="2419" spans="1:15" x14ac:dyDescent="0.2">
      <c r="A2419" s="1" t="s">
        <v>373</v>
      </c>
      <c r="B2419" s="1"/>
      <c r="C2419" s="4">
        <v>44232</v>
      </c>
      <c r="D2419" s="11">
        <v>559468</v>
      </c>
      <c r="E2419" s="11">
        <v>556997</v>
      </c>
      <c r="F2419" s="11">
        <v>2471</v>
      </c>
      <c r="G2419" s="11">
        <v>34791</v>
      </c>
      <c r="H2419" s="11">
        <v>25788</v>
      </c>
      <c r="I2419" s="11">
        <v>17.739999999999998</v>
      </c>
      <c r="J2419" s="11">
        <v>17.670000000000002</v>
      </c>
      <c r="K2419" s="11">
        <v>0.08</v>
      </c>
      <c r="L2419" s="11">
        <v>8179</v>
      </c>
      <c r="M2419" s="1" t="s">
        <v>74</v>
      </c>
      <c r="N2419" s="1" t="s">
        <v>78</v>
      </c>
      <c r="O2419" s="1" t="s">
        <v>175</v>
      </c>
    </row>
  </sheetData>
  <autoFilter ref="A1:O2419" xr:uid="{55268FB6-EE41-4416-B2C7-25DD2B9BBA36}"/>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74B48-8E56-43BB-AD93-259E8CC34A6E}">
  <dimension ref="A1:M21"/>
  <sheetViews>
    <sheetView showGridLines="0" topLeftCell="A3" workbookViewId="0">
      <selection activeCell="D26" sqref="D26"/>
    </sheetView>
  </sheetViews>
  <sheetFormatPr baseColWidth="10" defaultColWidth="8.83203125" defaultRowHeight="15" x14ac:dyDescent="0.2"/>
  <cols>
    <col min="1" max="1" width="29.5" customWidth="1"/>
    <col min="2" max="2" width="34.5" customWidth="1"/>
    <col min="3" max="3" width="29.5" bestFit="1" customWidth="1"/>
    <col min="4" max="4" width="24.83203125" bestFit="1" customWidth="1"/>
    <col min="5" max="5" width="20.5" customWidth="1"/>
    <col min="6" max="6" width="23.6640625" customWidth="1"/>
    <col min="7" max="7" width="26.5" customWidth="1"/>
    <col min="8" max="8" width="26.6640625" customWidth="1"/>
  </cols>
  <sheetData>
    <row r="1" spans="1:13" ht="15" customHeight="1" x14ac:dyDescent="0.2">
      <c r="A1" s="101" t="s">
        <v>374</v>
      </c>
      <c r="B1" s="108"/>
    </row>
    <row r="3" spans="1:13" ht="30" customHeight="1" x14ac:dyDescent="0.2">
      <c r="A3" s="62" t="s">
        <v>59</v>
      </c>
      <c r="B3" s="62" t="s">
        <v>375</v>
      </c>
      <c r="C3" s="62" t="s">
        <v>62</v>
      </c>
      <c r="D3" s="63" t="s">
        <v>376</v>
      </c>
      <c r="E3" s="63" t="s">
        <v>377</v>
      </c>
      <c r="F3" s="63" t="s">
        <v>378</v>
      </c>
      <c r="G3" s="55" t="s">
        <v>379</v>
      </c>
      <c r="H3" s="55" t="s">
        <v>380</v>
      </c>
      <c r="J3" s="10"/>
      <c r="K3" s="10"/>
      <c r="L3" s="10"/>
      <c r="M3" s="10"/>
    </row>
    <row r="4" spans="1:13" x14ac:dyDescent="0.2">
      <c r="A4" s="45" t="s">
        <v>135</v>
      </c>
      <c r="B4" s="46">
        <v>991863</v>
      </c>
      <c r="C4" s="46">
        <v>203044</v>
      </c>
      <c r="D4" s="64">
        <v>49</v>
      </c>
      <c r="E4" s="65">
        <v>37960093</v>
      </c>
      <c r="F4" s="66">
        <f>B4/E4</f>
        <v>2.6129098261166009E-2</v>
      </c>
      <c r="G4" s="67">
        <f>(E4-C4)/(B4/D4)</f>
        <v>1865.2731284461663</v>
      </c>
      <c r="H4" s="68">
        <f>G4/365</f>
        <v>5.1103373382086748</v>
      </c>
      <c r="J4" s="10"/>
      <c r="K4" s="10"/>
      <c r="L4" s="10"/>
      <c r="M4" s="10"/>
    </row>
    <row r="5" spans="1:13" x14ac:dyDescent="0.2">
      <c r="A5" s="16" t="s">
        <v>151</v>
      </c>
      <c r="B5" s="17">
        <v>54267</v>
      </c>
      <c r="C5" s="17">
        <v>14446</v>
      </c>
      <c r="D5" s="30">
        <v>40</v>
      </c>
      <c r="E5" s="28">
        <v>5124772</v>
      </c>
      <c r="F5" s="31">
        <f>B5/E5</f>
        <v>1.0589154015046913E-2</v>
      </c>
      <c r="G5" s="24">
        <f>(E5-C5)/(B5/D5)</f>
        <v>3766.8019238211068</v>
      </c>
      <c r="H5" s="22">
        <f t="shared" ref="H5:H8" si="0">G5/365</f>
        <v>10.320005270742758</v>
      </c>
      <c r="J5" s="10"/>
      <c r="K5" s="10"/>
      <c r="L5" s="10"/>
      <c r="M5" s="10"/>
    </row>
    <row r="6" spans="1:13" x14ac:dyDescent="0.2">
      <c r="A6" s="16" t="s">
        <v>270</v>
      </c>
      <c r="B6" s="17">
        <v>690319</v>
      </c>
      <c r="C6" s="17">
        <v>697286</v>
      </c>
      <c r="D6" s="30">
        <v>45</v>
      </c>
      <c r="E6" s="28">
        <v>129802409</v>
      </c>
      <c r="F6" s="31">
        <f>B6/E6</f>
        <v>5.3182294944926637E-3</v>
      </c>
      <c r="G6" s="24">
        <f t="shared" ref="G6:G7" si="1">(E6-C6)/(B6/D6)</f>
        <v>8416.0084468195146</v>
      </c>
      <c r="H6" s="22">
        <f t="shared" si="0"/>
        <v>23.057557388546616</v>
      </c>
      <c r="J6" s="10"/>
      <c r="K6" s="10"/>
      <c r="L6" s="10"/>
      <c r="M6" s="10"/>
    </row>
    <row r="7" spans="1:13" x14ac:dyDescent="0.2">
      <c r="A7" s="16" t="s">
        <v>302</v>
      </c>
      <c r="B7" s="17">
        <v>5746</v>
      </c>
      <c r="C7" s="17"/>
      <c r="D7" s="30">
        <v>6</v>
      </c>
      <c r="E7" s="28">
        <v>4360008</v>
      </c>
      <c r="F7" s="31">
        <f>B7/E7</f>
        <v>1.3178874901146971E-3</v>
      </c>
      <c r="G7" s="24">
        <f t="shared" si="1"/>
        <v>4552.7406891750788</v>
      </c>
      <c r="H7" s="22">
        <f t="shared" si="0"/>
        <v>12.473262162123504</v>
      </c>
      <c r="J7" s="10"/>
      <c r="K7" s="10"/>
      <c r="L7" s="10"/>
      <c r="M7" s="10"/>
    </row>
    <row r="8" spans="1:13" x14ac:dyDescent="0.2">
      <c r="A8" s="20" t="s">
        <v>369</v>
      </c>
      <c r="B8" s="21">
        <v>34284882</v>
      </c>
      <c r="C8" s="21">
        <v>90300575</v>
      </c>
      <c r="D8" s="30">
        <v>49</v>
      </c>
      <c r="E8" s="29">
        <v>332275009</v>
      </c>
      <c r="F8" s="31">
        <f>B8/E8</f>
        <v>0.10318224684782117</v>
      </c>
      <c r="G8" s="24">
        <f>(E8-C8)/(B8/D8)</f>
        <v>345.83019028620248</v>
      </c>
      <c r="H8" s="23">
        <f t="shared" si="0"/>
        <v>0.94747997338685608</v>
      </c>
      <c r="J8" s="10"/>
      <c r="K8" s="10"/>
      <c r="L8" s="10"/>
      <c r="M8" s="10"/>
    </row>
    <row r="9" spans="1:13" x14ac:dyDescent="0.2">
      <c r="A9" s="19" t="s">
        <v>80</v>
      </c>
      <c r="B9" s="18">
        <v>36027077</v>
      </c>
      <c r="C9" s="18">
        <v>91215351</v>
      </c>
      <c r="E9" s="32">
        <f>SUM(E4:E8)</f>
        <v>509522291</v>
      </c>
      <c r="F9" s="15"/>
    </row>
    <row r="11" spans="1:13" x14ac:dyDescent="0.2"/>
    <row r="13" spans="1:13" x14ac:dyDescent="0.2">
      <c r="A13" s="25"/>
      <c r="B13" s="25"/>
      <c r="C13" s="25"/>
      <c r="D13" s="25"/>
    </row>
    <row r="14" spans="1:13" x14ac:dyDescent="0.2">
      <c r="A14" s="25"/>
      <c r="B14" s="26"/>
      <c r="C14" s="27"/>
      <c r="D14" s="25"/>
    </row>
    <row r="15" spans="1:13" ht="18.75" customHeight="1" x14ac:dyDescent="0.2">
      <c r="A15" s="25"/>
      <c r="B15" s="26"/>
      <c r="C15" s="27"/>
      <c r="D15" s="25"/>
      <c r="E15" s="102" t="s">
        <v>381</v>
      </c>
      <c r="F15" s="103"/>
    </row>
    <row r="16" spans="1:13" ht="14.5" customHeight="1" x14ac:dyDescent="0.2">
      <c r="A16" s="25"/>
      <c r="B16" s="26"/>
      <c r="C16" s="27"/>
      <c r="D16" s="25"/>
      <c r="E16" s="104"/>
      <c r="F16" s="105"/>
    </row>
    <row r="17" spans="1:6" ht="14.5" customHeight="1" x14ac:dyDescent="0.2">
      <c r="A17" s="25"/>
      <c r="B17" s="26"/>
      <c r="C17" s="27"/>
      <c r="D17" s="25"/>
      <c r="E17" s="104"/>
      <c r="F17" s="105"/>
    </row>
    <row r="18" spans="1:6" ht="14.5" customHeight="1" x14ac:dyDescent="0.2">
      <c r="A18" s="25"/>
      <c r="B18" s="25"/>
      <c r="C18" s="25"/>
      <c r="D18" s="25"/>
      <c r="E18" s="104"/>
      <c r="F18" s="105"/>
    </row>
    <row r="19" spans="1:6" ht="14.5" customHeight="1" x14ac:dyDescent="0.2">
      <c r="E19" s="104"/>
      <c r="F19" s="105"/>
    </row>
    <row r="20" spans="1:6" ht="14.5" customHeight="1" x14ac:dyDescent="0.2">
      <c r="E20" s="106"/>
      <c r="F20" s="107"/>
    </row>
    <row r="21" spans="1:6" x14ac:dyDescent="0.2">
      <c r="F21" t="s">
        <v>382</v>
      </c>
    </row>
  </sheetData>
  <mergeCells count="2">
    <mergeCell ref="E15:F20"/>
    <mergeCell ref="A1:B1"/>
  </mergeCells>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5F992-047A-4A4A-9CA6-E98856CE617E}">
  <sheetPr filterMode="1"/>
  <dimension ref="A1:AC2106"/>
  <sheetViews>
    <sheetView workbookViewId="0">
      <selection activeCell="D1" sqref="D1"/>
    </sheetView>
  </sheetViews>
  <sheetFormatPr baseColWidth="10" defaultColWidth="8.83203125" defaultRowHeight="15" x14ac:dyDescent="0.2"/>
  <cols>
    <col min="1" max="1" width="7.83203125" bestFit="1" customWidth="1"/>
    <col min="2" max="2" width="9" bestFit="1" customWidth="1"/>
    <col min="3" max="3" width="10.83203125" customWidth="1"/>
    <col min="4" max="4" width="18.1640625" bestFit="1" customWidth="1"/>
    <col min="5" max="5" width="17.5" bestFit="1" customWidth="1"/>
    <col min="7" max="7" width="23.33203125" bestFit="1" customWidth="1"/>
    <col min="8" max="8" width="22" style="9" hidden="1" customWidth="1"/>
    <col min="9" max="9" width="17.5" bestFit="1" customWidth="1"/>
    <col min="10" max="10" width="30.5" bestFit="1" customWidth="1"/>
    <col min="11" max="11" width="31.1640625" bestFit="1" customWidth="1"/>
    <col min="12" max="12" width="36.33203125" bestFit="1" customWidth="1"/>
    <col min="13" max="13" width="29.1640625" bestFit="1" customWidth="1"/>
    <col min="14" max="14" width="8.5" bestFit="1" customWidth="1"/>
    <col min="15" max="15" width="13" bestFit="1" customWidth="1"/>
    <col min="16" max="16" width="15.33203125" bestFit="1" customWidth="1"/>
  </cols>
  <sheetData>
    <row r="1" spans="1:29" s="2" customFormat="1" x14ac:dyDescent="0.2">
      <c r="A1" s="1" t="s">
        <v>82</v>
      </c>
      <c r="B1" s="1" t="s">
        <v>83</v>
      </c>
      <c r="C1" s="1" t="s">
        <v>84</v>
      </c>
      <c r="D1" s="1" t="s">
        <v>86</v>
      </c>
      <c r="E1" s="1" t="s">
        <v>85</v>
      </c>
      <c r="G1" s="1" t="s">
        <v>87</v>
      </c>
      <c r="H1" s="7" t="s">
        <v>88</v>
      </c>
      <c r="I1" s="1" t="s">
        <v>89</v>
      </c>
      <c r="J1" s="1" t="s">
        <v>90</v>
      </c>
      <c r="K1" s="1" t="s">
        <v>91</v>
      </c>
      <c r="L1" s="1" t="s">
        <v>92</v>
      </c>
      <c r="M1" s="1" t="s">
        <v>93</v>
      </c>
      <c r="N1" s="1" t="s">
        <v>94</v>
      </c>
      <c r="O1" s="1" t="s">
        <v>95</v>
      </c>
      <c r="P1" s="1" t="s">
        <v>96</v>
      </c>
      <c r="Q1" s="3"/>
      <c r="R1" s="3"/>
      <c r="S1" s="3"/>
      <c r="T1" s="3"/>
      <c r="U1" s="3"/>
      <c r="V1" s="3"/>
      <c r="W1" s="3"/>
      <c r="X1" s="3"/>
      <c r="Y1" s="3"/>
      <c r="Z1" s="3"/>
      <c r="AA1" s="3"/>
      <c r="AB1" s="3"/>
      <c r="AC1" s="3"/>
    </row>
    <row r="2" spans="1:29" s="2" customFormat="1" x14ac:dyDescent="0.2">
      <c r="A2" s="5" t="s">
        <v>135</v>
      </c>
      <c r="B2" s="5" t="s">
        <v>136</v>
      </c>
      <c r="C2" s="6">
        <v>44184</v>
      </c>
      <c r="D2" s="5">
        <v>8734</v>
      </c>
      <c r="E2" s="5">
        <v>8734</v>
      </c>
      <c r="G2" s="5"/>
      <c r="H2" s="8"/>
      <c r="I2" s="5"/>
      <c r="J2" s="5">
        <v>0.02</v>
      </c>
      <c r="K2" s="5">
        <v>0.02</v>
      </c>
      <c r="L2" s="5"/>
      <c r="M2" s="5"/>
      <c r="N2" s="5" t="s">
        <v>76</v>
      </c>
      <c r="O2" s="5" t="s">
        <v>137</v>
      </c>
      <c r="P2" s="5" t="s">
        <v>138</v>
      </c>
      <c r="Q2"/>
      <c r="R2"/>
      <c r="S2"/>
      <c r="T2"/>
      <c r="U2"/>
      <c r="V2"/>
      <c r="W2"/>
      <c r="X2"/>
      <c r="Y2"/>
      <c r="Z2"/>
      <c r="AA2"/>
      <c r="AB2"/>
      <c r="AC2"/>
    </row>
    <row r="3" spans="1:29" s="2" customFormat="1" x14ac:dyDescent="0.2">
      <c r="A3" s="5" t="s">
        <v>135</v>
      </c>
      <c r="B3" s="5" t="s">
        <v>136</v>
      </c>
      <c r="C3" s="6">
        <v>44185</v>
      </c>
      <c r="D3" s="5"/>
      <c r="E3" s="5"/>
      <c r="G3" s="5"/>
      <c r="H3" s="8"/>
      <c r="I3" s="5">
        <v>3571</v>
      </c>
      <c r="J3" s="5"/>
      <c r="K3" s="5"/>
      <c r="L3" s="5"/>
      <c r="M3" s="5">
        <v>95</v>
      </c>
      <c r="N3" s="5" t="s">
        <v>76</v>
      </c>
      <c r="O3" s="5" t="s">
        <v>137</v>
      </c>
      <c r="P3" s="5" t="s">
        <v>138</v>
      </c>
      <c r="Q3"/>
      <c r="R3"/>
      <c r="S3"/>
      <c r="T3"/>
      <c r="U3"/>
      <c r="V3"/>
      <c r="W3"/>
      <c r="X3"/>
      <c r="Y3"/>
      <c r="Z3"/>
      <c r="AA3"/>
      <c r="AB3"/>
      <c r="AC3"/>
    </row>
    <row r="4" spans="1:29" s="2" customFormat="1" x14ac:dyDescent="0.2">
      <c r="A4" s="5" t="s">
        <v>135</v>
      </c>
      <c r="B4" s="5" t="s">
        <v>136</v>
      </c>
      <c r="C4" s="6">
        <v>44186</v>
      </c>
      <c r="D4" s="5"/>
      <c r="E4" s="5"/>
      <c r="G4" s="5"/>
      <c r="H4" s="8"/>
      <c r="I4" s="5">
        <v>3571</v>
      </c>
      <c r="J4" s="5"/>
      <c r="K4" s="5"/>
      <c r="L4" s="5"/>
      <c r="M4" s="5">
        <v>95</v>
      </c>
      <c r="N4" s="5" t="s">
        <v>76</v>
      </c>
      <c r="O4" s="5" t="s">
        <v>137</v>
      </c>
      <c r="P4" s="5" t="s">
        <v>138</v>
      </c>
      <c r="Q4"/>
      <c r="R4"/>
      <c r="S4"/>
      <c r="T4"/>
      <c r="U4"/>
      <c r="V4"/>
      <c r="W4"/>
      <c r="X4"/>
      <c r="Y4"/>
      <c r="Z4"/>
      <c r="AA4"/>
      <c r="AB4"/>
      <c r="AC4"/>
    </row>
    <row r="5" spans="1:29" s="2" customFormat="1" x14ac:dyDescent="0.2">
      <c r="A5" s="5" t="s">
        <v>135</v>
      </c>
      <c r="B5" s="5" t="s">
        <v>136</v>
      </c>
      <c r="C5" s="6">
        <v>44187</v>
      </c>
      <c r="D5" s="5"/>
      <c r="E5" s="5"/>
      <c r="G5" s="5"/>
      <c r="H5" s="8"/>
      <c r="I5" s="5">
        <v>3571</v>
      </c>
      <c r="J5" s="5"/>
      <c r="K5" s="5"/>
      <c r="L5" s="5"/>
      <c r="M5" s="5">
        <v>95</v>
      </c>
      <c r="N5" s="5" t="s">
        <v>76</v>
      </c>
      <c r="O5" s="5" t="s">
        <v>137</v>
      </c>
      <c r="P5" s="5" t="s">
        <v>138</v>
      </c>
      <c r="Q5"/>
      <c r="R5"/>
      <c r="S5"/>
      <c r="T5"/>
      <c r="U5"/>
      <c r="V5"/>
      <c r="W5"/>
      <c r="X5"/>
      <c r="Y5"/>
      <c r="Z5"/>
      <c r="AA5"/>
      <c r="AB5"/>
      <c r="AC5"/>
    </row>
    <row r="6" spans="1:29" s="2" customFormat="1" x14ac:dyDescent="0.2">
      <c r="A6" s="5" t="s">
        <v>135</v>
      </c>
      <c r="B6" s="5" t="s">
        <v>136</v>
      </c>
      <c r="C6" s="6">
        <v>44188</v>
      </c>
      <c r="D6" s="5"/>
      <c r="E6" s="5"/>
      <c r="G6" s="5"/>
      <c r="H6" s="8"/>
      <c r="I6" s="5">
        <v>3571</v>
      </c>
      <c r="J6" s="5"/>
      <c r="K6" s="5"/>
      <c r="L6" s="5"/>
      <c r="M6" s="5">
        <v>95</v>
      </c>
      <c r="N6" s="5" t="s">
        <v>76</v>
      </c>
      <c r="O6" s="5" t="s">
        <v>137</v>
      </c>
      <c r="P6" s="5" t="s">
        <v>138</v>
      </c>
      <c r="Q6"/>
      <c r="R6"/>
      <c r="S6"/>
      <c r="T6"/>
      <c r="U6"/>
      <c r="V6"/>
      <c r="W6"/>
      <c r="X6"/>
      <c r="Y6"/>
      <c r="Z6"/>
      <c r="AA6"/>
      <c r="AB6"/>
      <c r="AC6"/>
    </row>
    <row r="7" spans="1:29" s="2" customFormat="1" x14ac:dyDescent="0.2">
      <c r="A7" s="5" t="s">
        <v>135</v>
      </c>
      <c r="B7" s="5" t="s">
        <v>136</v>
      </c>
      <c r="C7" s="6">
        <v>44189</v>
      </c>
      <c r="D7" s="5"/>
      <c r="E7" s="5"/>
      <c r="G7" s="5"/>
      <c r="H7" s="8"/>
      <c r="I7" s="5">
        <v>3571</v>
      </c>
      <c r="J7" s="5"/>
      <c r="K7" s="5"/>
      <c r="L7" s="5"/>
      <c r="M7" s="5">
        <v>95</v>
      </c>
      <c r="N7" s="5" t="s">
        <v>76</v>
      </c>
      <c r="O7" s="5" t="s">
        <v>137</v>
      </c>
      <c r="P7" s="5" t="s">
        <v>138</v>
      </c>
      <c r="Q7"/>
      <c r="R7"/>
      <c r="S7"/>
      <c r="T7"/>
      <c r="U7"/>
      <c r="V7"/>
      <c r="W7"/>
      <c r="X7"/>
      <c r="Y7"/>
      <c r="Z7"/>
      <c r="AA7"/>
      <c r="AB7"/>
      <c r="AC7"/>
    </row>
    <row r="8" spans="1:29" s="2" customFormat="1" x14ac:dyDescent="0.2">
      <c r="A8" s="5" t="s">
        <v>135</v>
      </c>
      <c r="B8" s="5" t="s">
        <v>136</v>
      </c>
      <c r="C8" s="6">
        <v>44190</v>
      </c>
      <c r="D8" s="5"/>
      <c r="E8" s="5"/>
      <c r="G8" s="5"/>
      <c r="H8" s="8"/>
      <c r="I8" s="5">
        <v>3571</v>
      </c>
      <c r="J8" s="5"/>
      <c r="K8" s="5"/>
      <c r="L8" s="5"/>
      <c r="M8" s="5">
        <v>95</v>
      </c>
      <c r="N8" s="5" t="s">
        <v>76</v>
      </c>
      <c r="O8" s="5" t="s">
        <v>137</v>
      </c>
      <c r="P8" s="5" t="s">
        <v>138</v>
      </c>
      <c r="Q8"/>
      <c r="R8"/>
      <c r="S8"/>
      <c r="T8"/>
      <c r="U8"/>
      <c r="V8"/>
      <c r="W8"/>
      <c r="X8"/>
      <c r="Y8"/>
      <c r="Z8"/>
      <c r="AA8"/>
      <c r="AB8"/>
      <c r="AC8"/>
    </row>
    <row r="9" spans="1:29" s="2" customFormat="1" x14ac:dyDescent="0.2">
      <c r="A9" s="5" t="s">
        <v>135</v>
      </c>
      <c r="B9" s="5" t="s">
        <v>136</v>
      </c>
      <c r="C9" s="6">
        <v>44191</v>
      </c>
      <c r="D9" s="5">
        <v>33734</v>
      </c>
      <c r="E9" s="5">
        <v>33734</v>
      </c>
      <c r="G9" s="5"/>
      <c r="H9" s="8"/>
      <c r="I9" s="5">
        <v>3571</v>
      </c>
      <c r="J9" s="5">
        <v>0.09</v>
      </c>
      <c r="K9" s="5">
        <v>0.09</v>
      </c>
      <c r="L9" s="5"/>
      <c r="M9" s="5">
        <v>95</v>
      </c>
      <c r="N9" s="5" t="s">
        <v>76</v>
      </c>
      <c r="O9" s="5" t="s">
        <v>137</v>
      </c>
      <c r="P9" s="5" t="s">
        <v>138</v>
      </c>
      <c r="Q9"/>
      <c r="R9"/>
      <c r="S9"/>
      <c r="T9"/>
      <c r="U9"/>
      <c r="V9"/>
      <c r="W9"/>
      <c r="X9"/>
      <c r="Y9"/>
      <c r="Z9"/>
      <c r="AA9"/>
      <c r="AB9"/>
      <c r="AC9"/>
    </row>
    <row r="10" spans="1:29" s="2" customFormat="1" x14ac:dyDescent="0.2">
      <c r="A10" s="5" t="s">
        <v>135</v>
      </c>
      <c r="B10" s="5" t="s">
        <v>136</v>
      </c>
      <c r="C10" s="6">
        <v>44192</v>
      </c>
      <c r="D10" s="5"/>
      <c r="E10" s="5"/>
      <c r="G10" s="5"/>
      <c r="H10" s="8"/>
      <c r="I10" s="5">
        <v>3955</v>
      </c>
      <c r="J10" s="5"/>
      <c r="K10" s="5"/>
      <c r="L10" s="5"/>
      <c r="M10" s="5">
        <v>105</v>
      </c>
      <c r="N10" s="5" t="s">
        <v>76</v>
      </c>
      <c r="O10" s="5" t="s">
        <v>137</v>
      </c>
      <c r="P10" s="5" t="s">
        <v>138</v>
      </c>
      <c r="Q10"/>
      <c r="R10"/>
      <c r="S10"/>
      <c r="T10"/>
      <c r="U10"/>
      <c r="V10"/>
      <c r="W10"/>
      <c r="X10"/>
      <c r="Y10"/>
      <c r="Z10"/>
      <c r="AA10"/>
      <c r="AB10"/>
      <c r="AC10"/>
    </row>
    <row r="11" spans="1:29" s="2" customFormat="1" x14ac:dyDescent="0.2">
      <c r="A11" s="5" t="s">
        <v>135</v>
      </c>
      <c r="B11" s="5" t="s">
        <v>136</v>
      </c>
      <c r="C11" s="6">
        <v>44193</v>
      </c>
      <c r="D11" s="5"/>
      <c r="E11" s="5"/>
      <c r="G11" s="5"/>
      <c r="H11" s="8"/>
      <c r="I11" s="5">
        <v>4338</v>
      </c>
      <c r="J11" s="5"/>
      <c r="K11" s="5"/>
      <c r="L11" s="5"/>
      <c r="M11" s="5">
        <v>115</v>
      </c>
      <c r="N11" s="5" t="s">
        <v>76</v>
      </c>
      <c r="O11" s="5" t="s">
        <v>137</v>
      </c>
      <c r="P11" s="5" t="s">
        <v>138</v>
      </c>
      <c r="Q11"/>
      <c r="R11"/>
      <c r="S11"/>
      <c r="T11"/>
      <c r="U11"/>
      <c r="V11"/>
      <c r="W11"/>
      <c r="X11"/>
      <c r="Y11"/>
      <c r="Z11"/>
      <c r="AA11"/>
      <c r="AB11"/>
      <c r="AC11"/>
    </row>
    <row r="12" spans="1:29" s="2" customFormat="1" x14ac:dyDescent="0.2">
      <c r="A12" s="5" t="s">
        <v>135</v>
      </c>
      <c r="B12" s="5" t="s">
        <v>136</v>
      </c>
      <c r="C12" s="6">
        <v>44194</v>
      </c>
      <c r="D12" s="5"/>
      <c r="E12" s="5"/>
      <c r="G12" s="5"/>
      <c r="H12" s="8"/>
      <c r="I12" s="5">
        <v>4722</v>
      </c>
      <c r="J12" s="5"/>
      <c r="K12" s="5"/>
      <c r="L12" s="5"/>
      <c r="M12" s="5">
        <v>125</v>
      </c>
      <c r="N12" s="5" t="s">
        <v>76</v>
      </c>
      <c r="O12" s="5" t="s">
        <v>137</v>
      </c>
      <c r="P12" s="5" t="s">
        <v>138</v>
      </c>
      <c r="Q12"/>
      <c r="R12"/>
      <c r="S12"/>
      <c r="T12"/>
      <c r="U12"/>
      <c r="V12"/>
      <c r="W12"/>
      <c r="X12"/>
      <c r="Y12"/>
      <c r="Z12"/>
      <c r="AA12"/>
      <c r="AB12"/>
      <c r="AC12"/>
    </row>
    <row r="13" spans="1:29" s="2" customFormat="1" x14ac:dyDescent="0.2">
      <c r="A13" s="5" t="s">
        <v>135</v>
      </c>
      <c r="B13" s="5" t="s">
        <v>136</v>
      </c>
      <c r="C13" s="6">
        <v>44195</v>
      </c>
      <c r="D13" s="5"/>
      <c r="E13" s="5"/>
      <c r="G13" s="5"/>
      <c r="H13" s="8"/>
      <c r="I13" s="5">
        <v>5105</v>
      </c>
      <c r="J13" s="5"/>
      <c r="K13" s="5"/>
      <c r="L13" s="5"/>
      <c r="M13" s="5">
        <v>135</v>
      </c>
      <c r="N13" s="5" t="s">
        <v>76</v>
      </c>
      <c r="O13" s="5" t="s">
        <v>137</v>
      </c>
      <c r="P13" s="5" t="s">
        <v>138</v>
      </c>
      <c r="Q13"/>
      <c r="R13"/>
      <c r="S13"/>
      <c r="T13"/>
      <c r="U13"/>
      <c r="V13"/>
      <c r="W13"/>
      <c r="X13"/>
      <c r="Y13"/>
      <c r="Z13"/>
      <c r="AA13"/>
      <c r="AB13"/>
      <c r="AC13"/>
    </row>
    <row r="14" spans="1:29" s="2" customFormat="1" x14ac:dyDescent="0.2">
      <c r="A14" s="5" t="s">
        <v>135</v>
      </c>
      <c r="B14" s="5" t="s">
        <v>136</v>
      </c>
      <c r="C14" s="6">
        <v>44196</v>
      </c>
      <c r="D14" s="5"/>
      <c r="E14" s="5"/>
      <c r="G14" s="5"/>
      <c r="H14" s="8"/>
      <c r="I14" s="5">
        <v>5488</v>
      </c>
      <c r="J14" s="5"/>
      <c r="K14" s="5"/>
      <c r="L14" s="5"/>
      <c r="M14" s="5">
        <v>145</v>
      </c>
      <c r="N14" s="5" t="s">
        <v>76</v>
      </c>
      <c r="O14" s="5" t="s">
        <v>137</v>
      </c>
      <c r="P14" s="5" t="s">
        <v>138</v>
      </c>
      <c r="Q14"/>
      <c r="R14"/>
      <c r="S14"/>
      <c r="T14"/>
      <c r="U14"/>
      <c r="V14"/>
      <c r="W14"/>
      <c r="X14"/>
      <c r="Y14"/>
      <c r="Z14"/>
      <c r="AA14"/>
      <c r="AB14"/>
      <c r="AC14"/>
    </row>
    <row r="15" spans="1:29" s="2" customFormat="1" x14ac:dyDescent="0.2">
      <c r="A15" s="5" t="s">
        <v>135</v>
      </c>
      <c r="B15" s="5" t="s">
        <v>136</v>
      </c>
      <c r="C15" s="6">
        <v>44197</v>
      </c>
      <c r="D15" s="5"/>
      <c r="E15" s="5"/>
      <c r="G15" s="5"/>
      <c r="H15" s="8"/>
      <c r="I15" s="5">
        <v>5872</v>
      </c>
      <c r="J15" s="5"/>
      <c r="K15" s="5"/>
      <c r="L15" s="5"/>
      <c r="M15" s="5">
        <v>156</v>
      </c>
      <c r="N15" s="5" t="s">
        <v>76</v>
      </c>
      <c r="O15" s="5" t="s">
        <v>137</v>
      </c>
      <c r="P15" s="5" t="s">
        <v>138</v>
      </c>
      <c r="Q15"/>
      <c r="R15"/>
      <c r="S15"/>
      <c r="T15"/>
      <c r="U15"/>
      <c r="V15"/>
      <c r="W15"/>
      <c r="X15"/>
      <c r="Y15"/>
      <c r="Z15"/>
      <c r="AA15"/>
      <c r="AB15"/>
      <c r="AC15"/>
    </row>
    <row r="16" spans="1:29" s="2" customFormat="1" x14ac:dyDescent="0.2">
      <c r="A16" s="5" t="s">
        <v>135</v>
      </c>
      <c r="B16" s="5" t="s">
        <v>136</v>
      </c>
      <c r="C16" s="6">
        <v>44198</v>
      </c>
      <c r="D16" s="5">
        <v>77521</v>
      </c>
      <c r="E16" s="5">
        <v>77521</v>
      </c>
      <c r="G16" s="5"/>
      <c r="H16" s="8"/>
      <c r="I16" s="5">
        <v>6255</v>
      </c>
      <c r="J16" s="5">
        <v>0.21</v>
      </c>
      <c r="K16" s="5">
        <v>0.21</v>
      </c>
      <c r="L16" s="5"/>
      <c r="M16" s="5">
        <v>166</v>
      </c>
      <c r="N16" s="5" t="s">
        <v>76</v>
      </c>
      <c r="O16" s="5" t="s">
        <v>137</v>
      </c>
      <c r="P16" s="5" t="s">
        <v>138</v>
      </c>
      <c r="Q16"/>
      <c r="R16"/>
      <c r="S16"/>
      <c r="T16"/>
      <c r="U16"/>
      <c r="V16"/>
      <c r="W16"/>
      <c r="X16"/>
      <c r="Y16"/>
      <c r="Z16"/>
      <c r="AA16"/>
      <c r="AB16"/>
      <c r="AC16"/>
    </row>
    <row r="17" spans="1:29" s="2" customFormat="1" x14ac:dyDescent="0.2">
      <c r="A17" s="5" t="s">
        <v>135</v>
      </c>
      <c r="B17" s="5" t="s">
        <v>136</v>
      </c>
      <c r="C17" s="6">
        <v>44199</v>
      </c>
      <c r="D17" s="5"/>
      <c r="E17" s="5"/>
      <c r="G17" s="5"/>
      <c r="H17" s="8"/>
      <c r="I17" s="5">
        <v>8070</v>
      </c>
      <c r="J17" s="5"/>
      <c r="K17" s="5"/>
      <c r="L17" s="5"/>
      <c r="M17" s="5">
        <v>214</v>
      </c>
      <c r="N17" s="5" t="s">
        <v>76</v>
      </c>
      <c r="O17" s="5" t="s">
        <v>137</v>
      </c>
      <c r="P17" s="5" t="s">
        <v>138</v>
      </c>
      <c r="Q17"/>
      <c r="R17"/>
      <c r="S17"/>
      <c r="T17"/>
      <c r="U17"/>
      <c r="V17"/>
      <c r="W17"/>
      <c r="X17"/>
      <c r="Y17"/>
      <c r="Z17"/>
      <c r="AA17"/>
      <c r="AB17"/>
      <c r="AC17"/>
    </row>
    <row r="18" spans="1:29" s="2" customFormat="1" x14ac:dyDescent="0.2">
      <c r="A18" s="5" t="s">
        <v>135</v>
      </c>
      <c r="B18" s="5" t="s">
        <v>136</v>
      </c>
      <c r="C18" s="6">
        <v>44200</v>
      </c>
      <c r="D18" s="5"/>
      <c r="E18" s="5"/>
      <c r="G18" s="5"/>
      <c r="H18" s="8"/>
      <c r="I18" s="5">
        <v>9884</v>
      </c>
      <c r="J18" s="5"/>
      <c r="K18" s="5"/>
      <c r="L18" s="5"/>
      <c r="M18" s="5">
        <v>262</v>
      </c>
      <c r="N18" s="5" t="s">
        <v>76</v>
      </c>
      <c r="O18" s="5" t="s">
        <v>137</v>
      </c>
      <c r="P18" s="5" t="s">
        <v>138</v>
      </c>
      <c r="Q18"/>
      <c r="R18"/>
      <c r="S18"/>
      <c r="T18"/>
      <c r="U18"/>
      <c r="V18"/>
      <c r="W18"/>
      <c r="X18"/>
      <c r="Y18"/>
      <c r="Z18"/>
      <c r="AA18"/>
      <c r="AB18"/>
      <c r="AC18"/>
    </row>
    <row r="19" spans="1:29" s="2" customFormat="1" x14ac:dyDescent="0.2">
      <c r="A19" s="5" t="s">
        <v>135</v>
      </c>
      <c r="B19" s="5" t="s">
        <v>136</v>
      </c>
      <c r="C19" s="6">
        <v>44201</v>
      </c>
      <c r="D19" s="5"/>
      <c r="E19" s="5"/>
      <c r="G19" s="5"/>
      <c r="H19" s="8"/>
      <c r="I19" s="5">
        <v>11698</v>
      </c>
      <c r="J19" s="5"/>
      <c r="K19" s="5"/>
      <c r="L19" s="5"/>
      <c r="M19" s="5">
        <v>310</v>
      </c>
      <c r="N19" s="5" t="s">
        <v>76</v>
      </c>
      <c r="O19" s="5" t="s">
        <v>137</v>
      </c>
      <c r="P19" s="5" t="s">
        <v>138</v>
      </c>
      <c r="Q19"/>
      <c r="R19"/>
      <c r="S19"/>
      <c r="T19"/>
      <c r="U19"/>
      <c r="V19"/>
      <c r="W19"/>
      <c r="X19"/>
      <c r="Y19"/>
      <c r="Z19"/>
      <c r="AA19"/>
      <c r="AB19"/>
      <c r="AC19"/>
    </row>
    <row r="20" spans="1:29" s="2" customFormat="1" x14ac:dyDescent="0.2">
      <c r="A20" s="5" t="s">
        <v>135</v>
      </c>
      <c r="B20" s="5" t="s">
        <v>136</v>
      </c>
      <c r="C20" s="6">
        <v>44202</v>
      </c>
      <c r="D20" s="5"/>
      <c r="E20" s="5"/>
      <c r="G20" s="5"/>
      <c r="H20" s="8"/>
      <c r="I20" s="5">
        <v>13513</v>
      </c>
      <c r="J20" s="5"/>
      <c r="K20" s="5"/>
      <c r="L20" s="5"/>
      <c r="M20" s="5">
        <v>358</v>
      </c>
      <c r="N20" s="5" t="s">
        <v>76</v>
      </c>
      <c r="O20" s="5" t="s">
        <v>137</v>
      </c>
      <c r="P20" s="5" t="s">
        <v>138</v>
      </c>
      <c r="Q20"/>
      <c r="R20"/>
      <c r="S20"/>
      <c r="T20"/>
      <c r="U20"/>
      <c r="V20"/>
      <c r="W20"/>
      <c r="X20"/>
      <c r="Y20"/>
      <c r="Z20"/>
      <c r="AA20"/>
      <c r="AB20"/>
      <c r="AC20"/>
    </row>
    <row r="21" spans="1:29" s="2" customFormat="1" x14ac:dyDescent="0.2">
      <c r="A21" s="5" t="s">
        <v>135</v>
      </c>
      <c r="B21" s="5" t="s">
        <v>136</v>
      </c>
      <c r="C21" s="6">
        <v>44203</v>
      </c>
      <c r="D21" s="5"/>
      <c r="E21" s="5"/>
      <c r="G21" s="5"/>
      <c r="H21" s="8"/>
      <c r="I21" s="5">
        <v>15327</v>
      </c>
      <c r="J21" s="5"/>
      <c r="K21" s="5"/>
      <c r="L21" s="5"/>
      <c r="M21" s="5">
        <v>406</v>
      </c>
      <c r="N21" s="5" t="s">
        <v>76</v>
      </c>
      <c r="O21" s="5" t="s">
        <v>137</v>
      </c>
      <c r="P21" s="5" t="s">
        <v>138</v>
      </c>
      <c r="Q21"/>
      <c r="R21"/>
      <c r="S21"/>
      <c r="T21"/>
      <c r="U21"/>
      <c r="V21"/>
      <c r="W21"/>
      <c r="X21"/>
      <c r="Y21"/>
      <c r="Z21"/>
      <c r="AA21"/>
      <c r="AB21"/>
      <c r="AC21"/>
    </row>
    <row r="22" spans="1:29" s="2" customFormat="1" x14ac:dyDescent="0.2">
      <c r="A22" s="5" t="s">
        <v>135</v>
      </c>
      <c r="B22" s="5" t="s">
        <v>136</v>
      </c>
      <c r="C22" s="6">
        <v>44204</v>
      </c>
      <c r="D22" s="5"/>
      <c r="E22" s="5"/>
      <c r="G22" s="5"/>
      <c r="H22" s="8"/>
      <c r="I22" s="5">
        <v>17141</v>
      </c>
      <c r="J22" s="5"/>
      <c r="K22" s="5"/>
      <c r="L22" s="5"/>
      <c r="M22" s="5">
        <v>454</v>
      </c>
      <c r="N22" s="5" t="s">
        <v>76</v>
      </c>
      <c r="O22" s="5" t="s">
        <v>137</v>
      </c>
      <c r="P22" s="5" t="s">
        <v>138</v>
      </c>
      <c r="Q22"/>
      <c r="R22"/>
      <c r="S22"/>
      <c r="T22"/>
      <c r="U22"/>
      <c r="V22"/>
      <c r="W22"/>
      <c r="X22"/>
      <c r="Y22"/>
      <c r="Z22"/>
      <c r="AA22"/>
      <c r="AB22"/>
      <c r="AC22"/>
    </row>
    <row r="23" spans="1:29" s="2" customFormat="1" x14ac:dyDescent="0.2">
      <c r="A23" s="5" t="s">
        <v>135</v>
      </c>
      <c r="B23" s="5" t="s">
        <v>136</v>
      </c>
      <c r="C23" s="6">
        <v>44205</v>
      </c>
      <c r="D23" s="5">
        <v>213147</v>
      </c>
      <c r="E23" s="5"/>
      <c r="G23" s="5">
        <v>3613</v>
      </c>
      <c r="H23" s="8"/>
      <c r="I23" s="5">
        <v>18956</v>
      </c>
      <c r="J23" s="5"/>
      <c r="K23" s="5">
        <v>0.56000000000000005</v>
      </c>
      <c r="L23" s="5">
        <v>0.01</v>
      </c>
      <c r="M23" s="5">
        <v>502</v>
      </c>
      <c r="N23" s="5" t="s">
        <v>76</v>
      </c>
      <c r="O23" s="5" t="s">
        <v>137</v>
      </c>
      <c r="P23" s="5" t="s">
        <v>138</v>
      </c>
      <c r="Q23"/>
      <c r="R23"/>
      <c r="S23"/>
      <c r="T23"/>
      <c r="U23"/>
      <c r="V23"/>
      <c r="W23"/>
      <c r="X23"/>
      <c r="Y23"/>
      <c r="Z23"/>
      <c r="AA23"/>
      <c r="AB23"/>
      <c r="AC23"/>
    </row>
    <row r="24" spans="1:29" s="2" customFormat="1" x14ac:dyDescent="0.2">
      <c r="A24" s="5" t="s">
        <v>135</v>
      </c>
      <c r="B24" s="5" t="s">
        <v>136</v>
      </c>
      <c r="C24" s="6">
        <v>44206</v>
      </c>
      <c r="D24" s="5"/>
      <c r="E24" s="5"/>
      <c r="G24" s="5"/>
      <c r="H24" s="8"/>
      <c r="I24" s="5">
        <v>18956</v>
      </c>
      <c r="J24" s="5"/>
      <c r="K24" s="5"/>
      <c r="L24" s="5"/>
      <c r="M24" s="5">
        <v>502</v>
      </c>
      <c r="N24" s="5" t="s">
        <v>76</v>
      </c>
      <c r="O24" s="5" t="s">
        <v>137</v>
      </c>
      <c r="P24" s="5" t="s">
        <v>138</v>
      </c>
      <c r="Q24"/>
      <c r="R24"/>
      <c r="S24"/>
      <c r="T24"/>
      <c r="U24"/>
      <c r="V24"/>
      <c r="W24"/>
      <c r="X24"/>
      <c r="Y24"/>
      <c r="Z24"/>
      <c r="AA24"/>
      <c r="AB24"/>
      <c r="AC24"/>
    </row>
    <row r="25" spans="1:29" s="2" customFormat="1" x14ac:dyDescent="0.2">
      <c r="A25" s="5" t="s">
        <v>135</v>
      </c>
      <c r="B25" s="5" t="s">
        <v>136</v>
      </c>
      <c r="C25" s="6">
        <v>44207</v>
      </c>
      <c r="D25" s="5"/>
      <c r="E25" s="5"/>
      <c r="G25" s="5"/>
      <c r="H25" s="8"/>
      <c r="I25" s="5">
        <v>18956</v>
      </c>
      <c r="J25" s="5"/>
      <c r="K25" s="5"/>
      <c r="L25" s="5"/>
      <c r="M25" s="5">
        <v>502</v>
      </c>
      <c r="N25" s="5" t="s">
        <v>76</v>
      </c>
      <c r="O25" s="5" t="s">
        <v>137</v>
      </c>
      <c r="P25" s="5" t="s">
        <v>138</v>
      </c>
      <c r="Q25"/>
      <c r="R25"/>
      <c r="S25"/>
      <c r="T25"/>
      <c r="U25"/>
      <c r="V25"/>
      <c r="W25"/>
      <c r="X25"/>
      <c r="Y25"/>
      <c r="Z25"/>
      <c r="AA25"/>
      <c r="AB25"/>
      <c r="AC25"/>
    </row>
    <row r="26" spans="1:29" s="2" customFormat="1" x14ac:dyDescent="0.2">
      <c r="A26" s="5" t="s">
        <v>135</v>
      </c>
      <c r="B26" s="5" t="s">
        <v>136</v>
      </c>
      <c r="C26" s="6">
        <v>44208</v>
      </c>
      <c r="D26" s="5"/>
      <c r="E26" s="5">
        <v>267078</v>
      </c>
      <c r="G26" s="5"/>
      <c r="H26" s="8"/>
      <c r="I26" s="5">
        <v>18956</v>
      </c>
      <c r="J26" s="5">
        <v>0.71</v>
      </c>
      <c r="K26" s="5"/>
      <c r="L26" s="5"/>
      <c r="M26" s="5">
        <v>502</v>
      </c>
      <c r="N26" s="5" t="s">
        <v>76</v>
      </c>
      <c r="O26" s="5" t="s">
        <v>137</v>
      </c>
      <c r="P26" s="5" t="s">
        <v>138</v>
      </c>
      <c r="Q26"/>
      <c r="R26"/>
      <c r="S26"/>
      <c r="T26"/>
      <c r="U26"/>
      <c r="V26"/>
      <c r="W26"/>
      <c r="X26"/>
      <c r="Y26"/>
      <c r="Z26"/>
      <c r="AA26"/>
      <c r="AB26"/>
      <c r="AC26"/>
    </row>
    <row r="27" spans="1:29" s="2" customFormat="1" x14ac:dyDescent="0.2">
      <c r="A27" s="5" t="s">
        <v>135</v>
      </c>
      <c r="B27" s="5" t="s">
        <v>136</v>
      </c>
      <c r="C27" s="6">
        <v>44209</v>
      </c>
      <c r="D27" s="5"/>
      <c r="E27" s="5">
        <v>288488</v>
      </c>
      <c r="G27" s="5"/>
      <c r="H27" s="8">
        <v>21410</v>
      </c>
      <c r="I27" s="5">
        <v>19306</v>
      </c>
      <c r="J27" s="5">
        <v>0.76</v>
      </c>
      <c r="K27" s="5"/>
      <c r="L27" s="5"/>
      <c r="M27" s="5">
        <v>512</v>
      </c>
      <c r="N27" s="5" t="s">
        <v>76</v>
      </c>
      <c r="O27" s="5" t="s">
        <v>137</v>
      </c>
      <c r="P27" s="5" t="s">
        <v>138</v>
      </c>
      <c r="Q27"/>
      <c r="R27"/>
      <c r="S27"/>
      <c r="T27"/>
      <c r="U27"/>
      <c r="V27"/>
      <c r="W27"/>
      <c r="X27"/>
      <c r="Y27"/>
      <c r="Z27"/>
      <c r="AA27"/>
      <c r="AB27"/>
      <c r="AC27"/>
    </row>
    <row r="28" spans="1:29" s="2" customFormat="1" x14ac:dyDescent="0.2">
      <c r="A28" s="5" t="s">
        <v>135</v>
      </c>
      <c r="B28" s="5" t="s">
        <v>136</v>
      </c>
      <c r="C28" s="6">
        <v>44210</v>
      </c>
      <c r="D28" s="5"/>
      <c r="E28" s="5">
        <v>310788</v>
      </c>
      <c r="G28" s="5"/>
      <c r="H28" s="8">
        <v>22300</v>
      </c>
      <c r="I28" s="5">
        <v>19784</v>
      </c>
      <c r="J28" s="5">
        <v>0.82</v>
      </c>
      <c r="K28" s="5"/>
      <c r="L28" s="5"/>
      <c r="M28" s="5">
        <v>524</v>
      </c>
      <c r="N28" s="5" t="s">
        <v>76</v>
      </c>
      <c r="O28" s="5" t="s">
        <v>137</v>
      </c>
      <c r="P28" s="5" t="s">
        <v>138</v>
      </c>
      <c r="Q28"/>
      <c r="R28"/>
      <c r="S28"/>
      <c r="T28"/>
      <c r="U28"/>
      <c r="V28"/>
      <c r="W28"/>
      <c r="X28"/>
      <c r="Y28"/>
      <c r="Z28"/>
      <c r="AA28"/>
      <c r="AB28"/>
      <c r="AC28"/>
    </row>
    <row r="29" spans="1:29" s="2" customFormat="1" x14ac:dyDescent="0.2">
      <c r="A29" s="5" t="s">
        <v>135</v>
      </c>
      <c r="B29" s="5" t="s">
        <v>136</v>
      </c>
      <c r="C29" s="6">
        <v>44211</v>
      </c>
      <c r="D29" s="5"/>
      <c r="E29" s="5">
        <v>342227</v>
      </c>
      <c r="G29" s="5"/>
      <c r="H29" s="8">
        <v>31439</v>
      </c>
      <c r="I29" s="5">
        <v>21567</v>
      </c>
      <c r="J29" s="5">
        <v>0.91</v>
      </c>
      <c r="K29" s="5"/>
      <c r="L29" s="5"/>
      <c r="M29" s="5">
        <v>571</v>
      </c>
      <c r="N29" s="5" t="s">
        <v>76</v>
      </c>
      <c r="O29" s="5" t="s">
        <v>137</v>
      </c>
      <c r="P29" s="5" t="s">
        <v>138</v>
      </c>
      <c r="Q29"/>
      <c r="R29"/>
      <c r="S29"/>
      <c r="T29"/>
      <c r="U29"/>
      <c r="V29"/>
      <c r="W29"/>
      <c r="X29"/>
      <c r="Y29"/>
      <c r="Z29"/>
      <c r="AA29"/>
      <c r="AB29"/>
      <c r="AC29"/>
    </row>
    <row r="30" spans="1:29" s="2" customFormat="1" x14ac:dyDescent="0.2">
      <c r="A30" s="5" t="s">
        <v>135</v>
      </c>
      <c r="B30" s="5" t="s">
        <v>136</v>
      </c>
      <c r="C30" s="6">
        <v>44212</v>
      </c>
      <c r="D30" s="5">
        <v>564874</v>
      </c>
      <c r="E30" s="5"/>
      <c r="G30" s="5">
        <v>26768</v>
      </c>
      <c r="H30" s="8"/>
      <c r="I30" s="5">
        <v>22699</v>
      </c>
      <c r="J30" s="5"/>
      <c r="K30" s="5">
        <v>1.5</v>
      </c>
      <c r="L30" s="5">
        <v>7.0000000000000007E-2</v>
      </c>
      <c r="M30" s="5">
        <v>601</v>
      </c>
      <c r="N30" s="5" t="s">
        <v>76</v>
      </c>
      <c r="O30" s="5" t="s">
        <v>137</v>
      </c>
      <c r="P30" s="5" t="s">
        <v>138</v>
      </c>
      <c r="Q30"/>
      <c r="R30"/>
      <c r="S30"/>
      <c r="T30"/>
      <c r="U30"/>
      <c r="V30"/>
      <c r="W30"/>
      <c r="X30"/>
      <c r="Y30"/>
      <c r="Z30"/>
      <c r="AA30"/>
      <c r="AB30"/>
      <c r="AC30"/>
    </row>
    <row r="31" spans="1:29" s="2" customFormat="1" x14ac:dyDescent="0.2">
      <c r="A31" s="5" t="s">
        <v>135</v>
      </c>
      <c r="B31" s="5" t="s">
        <v>136</v>
      </c>
      <c r="C31" s="6">
        <v>44213</v>
      </c>
      <c r="D31" s="5"/>
      <c r="E31" s="5"/>
      <c r="G31" s="5"/>
      <c r="H31" s="8"/>
      <c r="I31" s="5">
        <v>23831</v>
      </c>
      <c r="J31" s="5"/>
      <c r="K31" s="5"/>
      <c r="L31" s="5"/>
      <c r="M31" s="5">
        <v>631</v>
      </c>
      <c r="N31" s="5" t="s">
        <v>76</v>
      </c>
      <c r="O31" s="5" t="s">
        <v>137</v>
      </c>
      <c r="P31" s="5" t="s">
        <v>138</v>
      </c>
      <c r="Q31"/>
      <c r="R31"/>
      <c r="S31"/>
      <c r="T31"/>
      <c r="U31"/>
      <c r="V31"/>
      <c r="W31"/>
      <c r="X31"/>
      <c r="Y31"/>
      <c r="Z31"/>
      <c r="AA31"/>
      <c r="AB31"/>
      <c r="AC31"/>
    </row>
    <row r="32" spans="1:29" s="2" customFormat="1" x14ac:dyDescent="0.2">
      <c r="A32" s="5" t="s">
        <v>135</v>
      </c>
      <c r="B32" s="5" t="s">
        <v>136</v>
      </c>
      <c r="C32" s="6">
        <v>44214</v>
      </c>
      <c r="D32" s="5"/>
      <c r="E32" s="5">
        <v>422864</v>
      </c>
      <c r="G32" s="5"/>
      <c r="H32" s="8"/>
      <c r="I32" s="5">
        <v>24963</v>
      </c>
      <c r="J32" s="5">
        <v>1.1200000000000001</v>
      </c>
      <c r="K32" s="5"/>
      <c r="L32" s="5"/>
      <c r="M32" s="5">
        <v>661</v>
      </c>
      <c r="N32" s="5" t="s">
        <v>76</v>
      </c>
      <c r="O32" s="5" t="s">
        <v>137</v>
      </c>
      <c r="P32" s="5" t="s">
        <v>138</v>
      </c>
      <c r="Q32"/>
      <c r="R32"/>
      <c r="S32"/>
      <c r="T32"/>
      <c r="U32"/>
      <c r="V32"/>
      <c r="W32"/>
      <c r="X32"/>
      <c r="Y32"/>
      <c r="Z32"/>
      <c r="AA32"/>
      <c r="AB32"/>
      <c r="AC32"/>
    </row>
    <row r="33" spans="1:29" s="2" customFormat="1" x14ac:dyDescent="0.2">
      <c r="A33" s="5" t="s">
        <v>135</v>
      </c>
      <c r="B33" s="5" t="s">
        <v>136</v>
      </c>
      <c r="C33" s="6">
        <v>44215</v>
      </c>
      <c r="D33" s="5"/>
      <c r="E33" s="5">
        <v>459780</v>
      </c>
      <c r="G33" s="5"/>
      <c r="H33" s="8">
        <v>36916</v>
      </c>
      <c r="I33" s="5">
        <v>27529</v>
      </c>
      <c r="J33" s="5">
        <v>1.22</v>
      </c>
      <c r="K33" s="5"/>
      <c r="L33" s="5"/>
      <c r="M33" s="5">
        <v>729</v>
      </c>
      <c r="N33" s="5" t="s">
        <v>76</v>
      </c>
      <c r="O33" s="5" t="s">
        <v>137</v>
      </c>
      <c r="P33" s="5" t="s">
        <v>138</v>
      </c>
      <c r="Q33"/>
      <c r="R33"/>
      <c r="S33"/>
      <c r="T33"/>
      <c r="U33"/>
      <c r="V33"/>
      <c r="W33"/>
      <c r="X33"/>
      <c r="Y33"/>
      <c r="Z33"/>
      <c r="AA33"/>
      <c r="AB33"/>
      <c r="AC33"/>
    </row>
    <row r="34" spans="1:29" s="2" customFormat="1" x14ac:dyDescent="0.2">
      <c r="A34" s="5" t="s">
        <v>135</v>
      </c>
      <c r="B34" s="5" t="s">
        <v>136</v>
      </c>
      <c r="C34" s="6">
        <v>44216</v>
      </c>
      <c r="D34" s="5"/>
      <c r="E34" s="5">
        <v>485739</v>
      </c>
      <c r="G34" s="5"/>
      <c r="H34" s="8">
        <v>25959</v>
      </c>
      <c r="I34" s="5">
        <v>28179</v>
      </c>
      <c r="J34" s="5">
        <v>1.29</v>
      </c>
      <c r="K34" s="5"/>
      <c r="L34" s="5"/>
      <c r="M34" s="5">
        <v>747</v>
      </c>
      <c r="N34" s="5" t="s">
        <v>76</v>
      </c>
      <c r="O34" s="5" t="s">
        <v>137</v>
      </c>
      <c r="P34" s="5" t="s">
        <v>138</v>
      </c>
      <c r="Q34"/>
      <c r="R34"/>
      <c r="S34"/>
      <c r="T34"/>
      <c r="U34"/>
      <c r="V34"/>
      <c r="W34"/>
      <c r="X34"/>
      <c r="Y34"/>
      <c r="Z34"/>
      <c r="AA34"/>
      <c r="AB34"/>
      <c r="AC34"/>
    </row>
    <row r="35" spans="1:29" s="2" customFormat="1" x14ac:dyDescent="0.2">
      <c r="A35" s="5" t="s">
        <v>135</v>
      </c>
      <c r="B35" s="5" t="s">
        <v>136</v>
      </c>
      <c r="C35" s="6">
        <v>44217</v>
      </c>
      <c r="D35" s="5"/>
      <c r="E35" s="5">
        <v>706464</v>
      </c>
      <c r="G35" s="5"/>
      <c r="H35" s="8">
        <v>220725</v>
      </c>
      <c r="I35" s="5">
        <v>56525</v>
      </c>
      <c r="J35" s="5">
        <v>1.87</v>
      </c>
      <c r="K35" s="5"/>
      <c r="L35" s="5"/>
      <c r="M35" s="5">
        <v>1498</v>
      </c>
      <c r="N35" s="5" t="s">
        <v>76</v>
      </c>
      <c r="O35" s="5" t="s">
        <v>137</v>
      </c>
      <c r="P35" s="5" t="s">
        <v>138</v>
      </c>
      <c r="Q35"/>
      <c r="R35"/>
      <c r="S35"/>
      <c r="T35"/>
      <c r="U35"/>
      <c r="V35"/>
      <c r="W35"/>
      <c r="X35"/>
      <c r="Y35"/>
      <c r="Z35"/>
      <c r="AA35"/>
      <c r="AB35"/>
      <c r="AC35"/>
    </row>
    <row r="36" spans="1:29" s="2" customFormat="1" x14ac:dyDescent="0.2">
      <c r="A36" s="5" t="s">
        <v>135</v>
      </c>
      <c r="B36" s="5" t="s">
        <v>136</v>
      </c>
      <c r="C36" s="6">
        <v>44218</v>
      </c>
      <c r="D36" s="5"/>
      <c r="E36" s="5">
        <v>752377</v>
      </c>
      <c r="G36" s="5"/>
      <c r="H36" s="8">
        <v>45913</v>
      </c>
      <c r="I36" s="5">
        <v>58593</v>
      </c>
      <c r="J36" s="5">
        <v>1.99</v>
      </c>
      <c r="K36" s="5"/>
      <c r="L36" s="5"/>
      <c r="M36" s="5">
        <v>1552</v>
      </c>
      <c r="N36" s="5" t="s">
        <v>76</v>
      </c>
      <c r="O36" s="5" t="s">
        <v>137</v>
      </c>
      <c r="P36" s="5" t="s">
        <v>138</v>
      </c>
      <c r="Q36"/>
      <c r="R36"/>
      <c r="S36"/>
      <c r="T36"/>
      <c r="U36"/>
      <c r="V36"/>
      <c r="W36"/>
      <c r="X36"/>
      <c r="Y36"/>
      <c r="Z36"/>
      <c r="AA36"/>
      <c r="AB36"/>
      <c r="AC36"/>
    </row>
    <row r="37" spans="1:29" s="2" customFormat="1" x14ac:dyDescent="0.2">
      <c r="A37" s="5" t="s">
        <v>135</v>
      </c>
      <c r="B37" s="5" t="s">
        <v>136</v>
      </c>
      <c r="C37" s="6">
        <v>44219</v>
      </c>
      <c r="D37" s="5">
        <v>781559</v>
      </c>
      <c r="E37" s="5"/>
      <c r="G37" s="5">
        <v>59217</v>
      </c>
      <c r="H37" s="8"/>
      <c r="I37" s="5">
        <v>57133</v>
      </c>
      <c r="J37" s="5"/>
      <c r="K37" s="5">
        <v>2.0699999999999998</v>
      </c>
      <c r="L37" s="5">
        <v>0.16</v>
      </c>
      <c r="M37" s="5">
        <v>1514</v>
      </c>
      <c r="N37" s="5" t="s">
        <v>76</v>
      </c>
      <c r="O37" s="5" t="s">
        <v>137</v>
      </c>
      <c r="P37" s="5" t="s">
        <v>138</v>
      </c>
      <c r="Q37"/>
      <c r="R37"/>
      <c r="S37"/>
      <c r="T37"/>
      <c r="U37"/>
      <c r="V37"/>
      <c r="W37"/>
      <c r="X37"/>
      <c r="Y37"/>
      <c r="Z37"/>
      <c r="AA37"/>
      <c r="AB37"/>
      <c r="AC37"/>
    </row>
    <row r="38" spans="1:29" s="2" customFormat="1" x14ac:dyDescent="0.2">
      <c r="A38" s="5" t="s">
        <v>135</v>
      </c>
      <c r="B38" s="5" t="s">
        <v>136</v>
      </c>
      <c r="C38" s="6">
        <v>44220</v>
      </c>
      <c r="D38" s="5"/>
      <c r="E38" s="5"/>
      <c r="G38" s="5"/>
      <c r="H38" s="8"/>
      <c r="I38" s="5">
        <v>55673</v>
      </c>
      <c r="J38" s="5"/>
      <c r="K38" s="5"/>
      <c r="L38" s="5"/>
      <c r="M38" s="5">
        <v>1475</v>
      </c>
      <c r="N38" s="5" t="s">
        <v>76</v>
      </c>
      <c r="O38" s="5" t="s">
        <v>137</v>
      </c>
      <c r="P38" s="5" t="s">
        <v>138</v>
      </c>
      <c r="Q38"/>
      <c r="R38"/>
      <c r="S38"/>
      <c r="T38"/>
      <c r="U38"/>
      <c r="V38"/>
      <c r="W38"/>
      <c r="X38"/>
      <c r="Y38"/>
      <c r="Z38"/>
      <c r="AA38"/>
      <c r="AB38"/>
      <c r="AC38"/>
    </row>
    <row r="39" spans="1:29" s="2" customFormat="1" x14ac:dyDescent="0.2">
      <c r="A39" s="5" t="s">
        <v>135</v>
      </c>
      <c r="B39" s="5" t="s">
        <v>136</v>
      </c>
      <c r="C39" s="6">
        <v>44221</v>
      </c>
      <c r="D39" s="5"/>
      <c r="E39" s="5">
        <v>802354</v>
      </c>
      <c r="G39" s="5"/>
      <c r="H39" s="8"/>
      <c r="I39" s="5">
        <v>54213</v>
      </c>
      <c r="J39" s="5">
        <v>2.13</v>
      </c>
      <c r="K39" s="5"/>
      <c r="L39" s="5"/>
      <c r="M39" s="5">
        <v>1436</v>
      </c>
      <c r="N39" s="5" t="s">
        <v>76</v>
      </c>
      <c r="O39" s="5" t="s">
        <v>137</v>
      </c>
      <c r="P39" s="5" t="s">
        <v>138</v>
      </c>
      <c r="Q39"/>
      <c r="R39"/>
      <c r="S39"/>
      <c r="T39"/>
      <c r="U39"/>
      <c r="V39"/>
      <c r="W39"/>
      <c r="X39"/>
      <c r="Y39"/>
      <c r="Z39"/>
      <c r="AA39"/>
      <c r="AB39"/>
      <c r="AC39"/>
    </row>
    <row r="40" spans="1:29" s="2" customFormat="1" x14ac:dyDescent="0.2">
      <c r="A40" s="5" t="s">
        <v>135</v>
      </c>
      <c r="B40" s="5" t="s">
        <v>136</v>
      </c>
      <c r="C40" s="6">
        <v>44222</v>
      </c>
      <c r="D40" s="5"/>
      <c r="E40" s="5">
        <v>827042</v>
      </c>
      <c r="G40" s="5"/>
      <c r="H40" s="8">
        <v>24688</v>
      </c>
      <c r="I40" s="5">
        <v>52466</v>
      </c>
      <c r="J40" s="5">
        <v>2.19</v>
      </c>
      <c r="K40" s="5"/>
      <c r="L40" s="5"/>
      <c r="M40" s="5">
        <v>1390</v>
      </c>
      <c r="N40" s="5" t="s">
        <v>76</v>
      </c>
      <c r="O40" s="5" t="s">
        <v>137</v>
      </c>
      <c r="P40" s="5" t="s">
        <v>138</v>
      </c>
      <c r="Q40"/>
      <c r="R40"/>
      <c r="S40"/>
      <c r="T40"/>
      <c r="U40"/>
      <c r="V40"/>
      <c r="W40"/>
      <c r="X40"/>
      <c r="Y40"/>
      <c r="Z40"/>
      <c r="AA40"/>
      <c r="AB40"/>
      <c r="AC40"/>
    </row>
    <row r="41" spans="1:29" s="2" customFormat="1" x14ac:dyDescent="0.2">
      <c r="A41" s="5" t="s">
        <v>135</v>
      </c>
      <c r="B41" s="5" t="s">
        <v>136</v>
      </c>
      <c r="C41" s="6">
        <v>44223</v>
      </c>
      <c r="D41" s="5"/>
      <c r="E41" s="5">
        <v>890536</v>
      </c>
      <c r="G41" s="5"/>
      <c r="H41" s="8">
        <v>63494</v>
      </c>
      <c r="I41" s="5">
        <v>57828</v>
      </c>
      <c r="J41" s="5">
        <v>2.36</v>
      </c>
      <c r="K41" s="5"/>
      <c r="L41" s="5"/>
      <c r="M41" s="5">
        <v>1532</v>
      </c>
      <c r="N41" s="5" t="s">
        <v>76</v>
      </c>
      <c r="O41" s="5" t="s">
        <v>137</v>
      </c>
      <c r="P41" s="5" t="s">
        <v>138</v>
      </c>
      <c r="Q41"/>
      <c r="R41"/>
      <c r="S41"/>
      <c r="T41"/>
      <c r="U41"/>
      <c r="V41"/>
      <c r="W41"/>
      <c r="X41"/>
      <c r="Y41"/>
      <c r="Z41"/>
      <c r="AA41"/>
      <c r="AB41"/>
      <c r="AC41"/>
    </row>
    <row r="42" spans="1:29" s="2" customFormat="1" x14ac:dyDescent="0.2">
      <c r="A42" s="5" t="s">
        <v>135</v>
      </c>
      <c r="B42" s="5" t="s">
        <v>136</v>
      </c>
      <c r="C42" s="6">
        <v>44224</v>
      </c>
      <c r="D42" s="5"/>
      <c r="E42" s="5">
        <v>910676</v>
      </c>
      <c r="G42" s="5"/>
      <c r="H42" s="8">
        <v>20140</v>
      </c>
      <c r="I42" s="5">
        <v>29173</v>
      </c>
      <c r="J42" s="5">
        <v>2.41</v>
      </c>
      <c r="K42" s="5"/>
      <c r="L42" s="5"/>
      <c r="M42" s="5">
        <v>773</v>
      </c>
      <c r="N42" s="5" t="s">
        <v>76</v>
      </c>
      <c r="O42" s="5" t="s">
        <v>137</v>
      </c>
      <c r="P42" s="5" t="s">
        <v>138</v>
      </c>
      <c r="Q42"/>
      <c r="R42"/>
      <c r="S42"/>
      <c r="T42"/>
      <c r="U42"/>
      <c r="V42"/>
      <c r="W42"/>
      <c r="X42"/>
      <c r="Y42"/>
      <c r="Z42"/>
      <c r="AA42"/>
      <c r="AB42"/>
      <c r="AC42"/>
    </row>
    <row r="43" spans="1:29" s="2" customFormat="1" x14ac:dyDescent="0.2">
      <c r="A43" s="5" t="s">
        <v>135</v>
      </c>
      <c r="B43" s="5" t="s">
        <v>136</v>
      </c>
      <c r="C43" s="6">
        <v>44225</v>
      </c>
      <c r="D43" s="5"/>
      <c r="E43" s="5">
        <v>937338</v>
      </c>
      <c r="G43" s="5"/>
      <c r="H43" s="8">
        <v>26662</v>
      </c>
      <c r="I43" s="5">
        <v>26423</v>
      </c>
      <c r="J43" s="5">
        <v>2.48</v>
      </c>
      <c r="K43" s="5"/>
      <c r="L43" s="5"/>
      <c r="M43" s="5">
        <v>700</v>
      </c>
      <c r="N43" s="5" t="s">
        <v>76</v>
      </c>
      <c r="O43" s="5" t="s">
        <v>137</v>
      </c>
      <c r="P43" s="5" t="s">
        <v>138</v>
      </c>
      <c r="Q43"/>
      <c r="R43"/>
      <c r="S43"/>
      <c r="T43"/>
      <c r="U43"/>
      <c r="V43"/>
      <c r="W43"/>
      <c r="X43"/>
      <c r="Y43"/>
      <c r="Z43"/>
      <c r="AA43"/>
      <c r="AB43"/>
      <c r="AC43"/>
    </row>
    <row r="44" spans="1:29" s="2" customFormat="1" x14ac:dyDescent="0.2">
      <c r="A44" s="5" t="s">
        <v>135</v>
      </c>
      <c r="B44" s="5" t="s">
        <v>136</v>
      </c>
      <c r="C44" s="6">
        <v>44226</v>
      </c>
      <c r="D44" s="5">
        <v>871905</v>
      </c>
      <c r="E44" s="5"/>
      <c r="G44" s="5">
        <v>113446</v>
      </c>
      <c r="H44" s="8"/>
      <c r="I44" s="5">
        <v>25822</v>
      </c>
      <c r="J44" s="5"/>
      <c r="K44" s="5">
        <v>2.31</v>
      </c>
      <c r="L44" s="5">
        <v>0.3</v>
      </c>
      <c r="M44" s="5">
        <v>684</v>
      </c>
      <c r="N44" s="5" t="s">
        <v>76</v>
      </c>
      <c r="O44" s="5" t="s">
        <v>137</v>
      </c>
      <c r="P44" s="5" t="s">
        <v>138</v>
      </c>
      <c r="Q44"/>
      <c r="R44"/>
      <c r="S44"/>
      <c r="T44"/>
      <c r="U44"/>
      <c r="V44"/>
      <c r="W44"/>
      <c r="X44"/>
      <c r="Y44"/>
      <c r="Z44"/>
      <c r="AA44"/>
      <c r="AB44"/>
      <c r="AC44"/>
    </row>
    <row r="45" spans="1:29" s="2" customFormat="1" x14ac:dyDescent="0.2">
      <c r="A45" s="5" t="s">
        <v>135</v>
      </c>
      <c r="B45" s="5" t="s">
        <v>136</v>
      </c>
      <c r="C45" s="6">
        <v>44227</v>
      </c>
      <c r="D45" s="5"/>
      <c r="E45" s="5"/>
      <c r="G45" s="5"/>
      <c r="H45" s="8"/>
      <c r="I45" s="5">
        <v>25221</v>
      </c>
      <c r="J45" s="5"/>
      <c r="K45" s="5"/>
      <c r="L45" s="5"/>
      <c r="M45" s="5">
        <v>668</v>
      </c>
      <c r="N45" s="5" t="s">
        <v>76</v>
      </c>
      <c r="O45" s="5" t="s">
        <v>137</v>
      </c>
      <c r="P45" s="5" t="s">
        <v>138</v>
      </c>
      <c r="Q45"/>
      <c r="R45"/>
      <c r="S45"/>
      <c r="T45"/>
      <c r="U45"/>
      <c r="V45"/>
      <c r="W45"/>
      <c r="X45"/>
      <c r="Y45"/>
      <c r="Z45"/>
      <c r="AA45"/>
      <c r="AB45"/>
      <c r="AC45"/>
    </row>
    <row r="46" spans="1:29" s="2" customFormat="1" x14ac:dyDescent="0.2">
      <c r="A46" s="5" t="s">
        <v>135</v>
      </c>
      <c r="B46" s="5" t="s">
        <v>136</v>
      </c>
      <c r="C46" s="6">
        <v>44228</v>
      </c>
      <c r="D46" s="5"/>
      <c r="E46" s="5">
        <v>974690</v>
      </c>
      <c r="G46" s="5"/>
      <c r="H46" s="8"/>
      <c r="I46" s="5">
        <v>24619</v>
      </c>
      <c r="J46" s="5">
        <v>2.58</v>
      </c>
      <c r="K46" s="5"/>
      <c r="L46" s="5"/>
      <c r="M46" s="5">
        <v>652</v>
      </c>
      <c r="N46" s="5" t="s">
        <v>76</v>
      </c>
      <c r="O46" s="5" t="s">
        <v>137</v>
      </c>
      <c r="P46" s="5" t="s">
        <v>138</v>
      </c>
      <c r="Q46"/>
      <c r="R46"/>
      <c r="S46"/>
      <c r="T46"/>
      <c r="U46"/>
      <c r="V46"/>
      <c r="W46"/>
      <c r="X46"/>
      <c r="Y46"/>
      <c r="Z46"/>
      <c r="AA46"/>
      <c r="AB46"/>
      <c r="AC46"/>
    </row>
    <row r="47" spans="1:29" s="2" customFormat="1" x14ac:dyDescent="0.2">
      <c r="A47" s="5" t="s">
        <v>135</v>
      </c>
      <c r="B47" s="5" t="s">
        <v>136</v>
      </c>
      <c r="C47" s="6">
        <v>44229</v>
      </c>
      <c r="D47" s="5"/>
      <c r="E47" s="5">
        <v>985975</v>
      </c>
      <c r="G47" s="5"/>
      <c r="H47" s="8">
        <v>11285</v>
      </c>
      <c r="I47" s="5">
        <v>22705</v>
      </c>
      <c r="J47" s="5">
        <v>2.61</v>
      </c>
      <c r="K47" s="5"/>
      <c r="L47" s="5"/>
      <c r="M47" s="5">
        <v>602</v>
      </c>
      <c r="N47" s="5" t="s">
        <v>76</v>
      </c>
      <c r="O47" s="5" t="s">
        <v>137</v>
      </c>
      <c r="P47" s="5" t="s">
        <v>138</v>
      </c>
      <c r="Q47"/>
      <c r="R47"/>
      <c r="S47"/>
      <c r="T47"/>
      <c r="U47"/>
      <c r="V47"/>
      <c r="W47"/>
      <c r="X47"/>
      <c r="Y47"/>
      <c r="Z47"/>
      <c r="AA47"/>
      <c r="AB47"/>
      <c r="AC47"/>
    </row>
    <row r="48" spans="1:29" s="2" customFormat="1" x14ac:dyDescent="0.2">
      <c r="A48" s="5" t="s">
        <v>135</v>
      </c>
      <c r="B48" s="5" t="s">
        <v>136</v>
      </c>
      <c r="C48" s="6">
        <v>44230</v>
      </c>
      <c r="D48" s="5"/>
      <c r="E48" s="5">
        <v>999253</v>
      </c>
      <c r="G48" s="5"/>
      <c r="H48" s="8">
        <v>13278</v>
      </c>
      <c r="I48" s="5">
        <v>15531</v>
      </c>
      <c r="J48" s="5">
        <v>2.65</v>
      </c>
      <c r="K48" s="5"/>
      <c r="L48" s="5"/>
      <c r="M48" s="5">
        <v>412</v>
      </c>
      <c r="N48" s="5" t="s">
        <v>76</v>
      </c>
      <c r="O48" s="5" t="s">
        <v>137</v>
      </c>
      <c r="P48" s="5" t="s">
        <v>138</v>
      </c>
      <c r="Q48"/>
      <c r="R48"/>
      <c r="S48"/>
      <c r="T48"/>
      <c r="U48"/>
      <c r="V48"/>
      <c r="W48"/>
      <c r="X48"/>
      <c r="Y48"/>
      <c r="Z48"/>
      <c r="AA48"/>
      <c r="AB48"/>
      <c r="AC48"/>
    </row>
    <row r="49" spans="1:29" s="2" customFormat="1" x14ac:dyDescent="0.2">
      <c r="A49" s="5" t="s">
        <v>135</v>
      </c>
      <c r="B49" s="5" t="s">
        <v>136</v>
      </c>
      <c r="C49" s="6">
        <v>44231</v>
      </c>
      <c r="D49" s="5"/>
      <c r="E49" s="5">
        <v>1015083</v>
      </c>
      <c r="G49" s="5"/>
      <c r="H49" s="8">
        <v>15830</v>
      </c>
      <c r="I49" s="5">
        <v>14915</v>
      </c>
      <c r="J49" s="5">
        <v>2.69</v>
      </c>
      <c r="K49" s="5"/>
      <c r="L49" s="5"/>
      <c r="M49" s="5">
        <v>395</v>
      </c>
      <c r="N49" s="5" t="s">
        <v>76</v>
      </c>
      <c r="O49" s="5" t="s">
        <v>137</v>
      </c>
      <c r="P49" s="5" t="s">
        <v>138</v>
      </c>
      <c r="Q49"/>
      <c r="R49"/>
      <c r="S49"/>
      <c r="T49"/>
      <c r="U49"/>
      <c r="V49"/>
      <c r="W49"/>
      <c r="X49"/>
      <c r="Y49"/>
      <c r="Z49"/>
      <c r="AA49"/>
      <c r="AB49"/>
      <c r="AC49"/>
    </row>
    <row r="50" spans="1:29" s="2" customFormat="1" x14ac:dyDescent="0.2">
      <c r="A50" s="5" t="s">
        <v>135</v>
      </c>
      <c r="B50" s="5" t="s">
        <v>136</v>
      </c>
      <c r="C50" s="6">
        <v>44232</v>
      </c>
      <c r="D50" s="5"/>
      <c r="E50" s="5">
        <v>1042171</v>
      </c>
      <c r="G50" s="5"/>
      <c r="H50" s="8">
        <v>27088</v>
      </c>
      <c r="I50" s="5">
        <v>14976</v>
      </c>
      <c r="J50" s="5">
        <v>2.76</v>
      </c>
      <c r="K50" s="5"/>
      <c r="L50" s="5"/>
      <c r="M50" s="5">
        <v>397</v>
      </c>
      <c r="N50" s="5" t="s">
        <v>76</v>
      </c>
      <c r="O50" s="5" t="s">
        <v>137</v>
      </c>
      <c r="P50" s="5" t="s">
        <v>138</v>
      </c>
      <c r="Q50"/>
      <c r="R50"/>
      <c r="S50"/>
      <c r="T50"/>
      <c r="U50"/>
      <c r="V50"/>
      <c r="W50"/>
      <c r="X50"/>
      <c r="Y50"/>
      <c r="Z50"/>
      <c r="AA50"/>
      <c r="AB50"/>
      <c r="AC50"/>
    </row>
    <row r="51" spans="1:29" s="2" customFormat="1" hidden="1" x14ac:dyDescent="0.2">
      <c r="A51" s="5" t="s">
        <v>139</v>
      </c>
      <c r="B51" s="5" t="s">
        <v>140</v>
      </c>
      <c r="C51" s="6">
        <v>44191</v>
      </c>
      <c r="D51" s="5">
        <v>0</v>
      </c>
      <c r="E51" s="5">
        <v>0</v>
      </c>
      <c r="G51" s="5"/>
      <c r="H51" s="5"/>
      <c r="I51" s="5"/>
      <c r="J51" s="5">
        <v>0</v>
      </c>
      <c r="K51" s="5">
        <v>0</v>
      </c>
      <c r="L51" s="5"/>
      <c r="M51" s="5"/>
      <c r="N51" s="5" t="s">
        <v>71</v>
      </c>
      <c r="O51" s="5" t="s">
        <v>141</v>
      </c>
      <c r="P51" s="5" t="s">
        <v>142</v>
      </c>
      <c r="Q51"/>
      <c r="R51"/>
      <c r="S51"/>
      <c r="T51"/>
      <c r="U51"/>
      <c r="V51"/>
      <c r="W51"/>
      <c r="X51"/>
      <c r="Y51"/>
      <c r="Z51"/>
      <c r="AA51"/>
      <c r="AB51"/>
      <c r="AC51"/>
    </row>
    <row r="52" spans="1:29" s="2" customFormat="1" hidden="1" x14ac:dyDescent="0.2">
      <c r="A52" s="5" t="s">
        <v>139</v>
      </c>
      <c r="B52" s="5" t="s">
        <v>140</v>
      </c>
      <c r="C52" s="6">
        <v>44192</v>
      </c>
      <c r="D52" s="5"/>
      <c r="E52" s="5"/>
      <c r="G52" s="5"/>
      <c r="H52" s="5"/>
      <c r="I52" s="5">
        <v>275</v>
      </c>
      <c r="J52" s="5"/>
      <c r="K52" s="5"/>
      <c r="L52" s="5"/>
      <c r="M52" s="5">
        <v>4184</v>
      </c>
      <c r="N52" s="5" t="s">
        <v>71</v>
      </c>
      <c r="O52" s="5" t="s">
        <v>141</v>
      </c>
      <c r="P52" s="5" t="s">
        <v>142</v>
      </c>
      <c r="Q52"/>
      <c r="R52"/>
      <c r="S52"/>
      <c r="T52"/>
      <c r="U52"/>
      <c r="V52"/>
      <c r="W52"/>
      <c r="X52"/>
      <c r="Y52"/>
      <c r="Z52"/>
      <c r="AA52"/>
      <c r="AB52"/>
      <c r="AC52"/>
    </row>
    <row r="53" spans="1:29" s="2" customFormat="1" hidden="1" x14ac:dyDescent="0.2">
      <c r="A53" s="5" t="s">
        <v>139</v>
      </c>
      <c r="B53" s="5" t="s">
        <v>140</v>
      </c>
      <c r="C53" s="6">
        <v>44193</v>
      </c>
      <c r="D53" s="5"/>
      <c r="E53" s="5"/>
      <c r="G53" s="5"/>
      <c r="H53" s="5"/>
      <c r="I53" s="5">
        <v>275</v>
      </c>
      <c r="J53" s="5"/>
      <c r="K53" s="5"/>
      <c r="L53" s="5"/>
      <c r="M53" s="5">
        <v>4184</v>
      </c>
      <c r="N53" s="5" t="s">
        <v>71</v>
      </c>
      <c r="O53" s="5" t="s">
        <v>141</v>
      </c>
      <c r="P53" s="5" t="s">
        <v>142</v>
      </c>
      <c r="Q53"/>
      <c r="R53"/>
      <c r="S53"/>
      <c r="T53"/>
      <c r="U53"/>
      <c r="V53"/>
      <c r="W53"/>
      <c r="X53"/>
      <c r="Y53"/>
      <c r="Z53"/>
      <c r="AA53"/>
      <c r="AB53"/>
      <c r="AC53"/>
    </row>
    <row r="54" spans="1:29" s="2" customFormat="1" hidden="1" x14ac:dyDescent="0.2">
      <c r="A54" s="5" t="s">
        <v>139</v>
      </c>
      <c r="B54" s="5" t="s">
        <v>140</v>
      </c>
      <c r="C54" s="6">
        <v>44194</v>
      </c>
      <c r="D54" s="5"/>
      <c r="E54" s="5"/>
      <c r="G54" s="5"/>
      <c r="H54" s="5"/>
      <c r="I54" s="5">
        <v>275</v>
      </c>
      <c r="J54" s="5"/>
      <c r="K54" s="5"/>
      <c r="L54" s="5"/>
      <c r="M54" s="5">
        <v>4184</v>
      </c>
      <c r="N54" s="5" t="s">
        <v>71</v>
      </c>
      <c r="O54" s="5" t="s">
        <v>141</v>
      </c>
      <c r="P54" s="5" t="s">
        <v>142</v>
      </c>
      <c r="Q54"/>
      <c r="R54"/>
      <c r="S54"/>
      <c r="T54"/>
      <c r="U54"/>
      <c r="V54"/>
      <c r="W54"/>
      <c r="X54"/>
      <c r="Y54"/>
      <c r="Z54"/>
      <c r="AA54"/>
      <c r="AB54"/>
      <c r="AC54"/>
    </row>
    <row r="55" spans="1:29" s="2" customFormat="1" hidden="1" x14ac:dyDescent="0.2">
      <c r="A55" s="5" t="s">
        <v>139</v>
      </c>
      <c r="B55" s="5" t="s">
        <v>140</v>
      </c>
      <c r="C55" s="6">
        <v>44195</v>
      </c>
      <c r="D55" s="5"/>
      <c r="E55" s="5"/>
      <c r="G55" s="5"/>
      <c r="H55" s="5"/>
      <c r="I55" s="5">
        <v>275</v>
      </c>
      <c r="J55" s="5"/>
      <c r="K55" s="5"/>
      <c r="L55" s="5"/>
      <c r="M55" s="5">
        <v>4184</v>
      </c>
      <c r="N55" s="5" t="s">
        <v>71</v>
      </c>
      <c r="O55" s="5" t="s">
        <v>141</v>
      </c>
      <c r="P55" s="5" t="s">
        <v>142</v>
      </c>
      <c r="Q55"/>
      <c r="R55"/>
      <c r="S55"/>
      <c r="T55"/>
      <c r="U55"/>
      <c r="V55"/>
      <c r="W55"/>
      <c r="X55"/>
      <c r="Y55"/>
      <c r="Z55"/>
      <c r="AA55"/>
      <c r="AB55"/>
      <c r="AC55"/>
    </row>
    <row r="56" spans="1:29" s="2" customFormat="1" hidden="1" x14ac:dyDescent="0.2">
      <c r="A56" s="5" t="s">
        <v>139</v>
      </c>
      <c r="B56" s="5" t="s">
        <v>140</v>
      </c>
      <c r="C56" s="6">
        <v>44196</v>
      </c>
      <c r="D56" s="5"/>
      <c r="E56" s="5"/>
      <c r="G56" s="5"/>
      <c r="H56" s="5"/>
      <c r="I56" s="5">
        <v>275</v>
      </c>
      <c r="J56" s="5"/>
      <c r="K56" s="5"/>
      <c r="L56" s="5"/>
      <c r="M56" s="5">
        <v>4184</v>
      </c>
      <c r="N56" s="5" t="s">
        <v>71</v>
      </c>
      <c r="O56" s="5" t="s">
        <v>141</v>
      </c>
      <c r="P56" s="5" t="s">
        <v>142</v>
      </c>
      <c r="Q56"/>
      <c r="R56"/>
      <c r="S56"/>
      <c r="T56"/>
      <c r="U56"/>
      <c r="V56"/>
      <c r="W56"/>
      <c r="X56"/>
      <c r="Y56"/>
      <c r="Z56"/>
      <c r="AA56"/>
      <c r="AB56"/>
      <c r="AC56"/>
    </row>
    <row r="57" spans="1:29" s="2" customFormat="1" hidden="1" x14ac:dyDescent="0.2">
      <c r="A57" s="5" t="s">
        <v>139</v>
      </c>
      <c r="B57" s="5" t="s">
        <v>140</v>
      </c>
      <c r="C57" s="6">
        <v>44197</v>
      </c>
      <c r="D57" s="5"/>
      <c r="E57" s="5"/>
      <c r="G57" s="5"/>
      <c r="H57" s="5"/>
      <c r="I57" s="5">
        <v>275</v>
      </c>
      <c r="J57" s="5"/>
      <c r="K57" s="5"/>
      <c r="L57" s="5"/>
      <c r="M57" s="5">
        <v>4184</v>
      </c>
      <c r="N57" s="5" t="s">
        <v>71</v>
      </c>
      <c r="O57" s="5" t="s">
        <v>141</v>
      </c>
      <c r="P57" s="5" t="s">
        <v>142</v>
      </c>
      <c r="Q57"/>
      <c r="R57"/>
      <c r="S57"/>
      <c r="T57"/>
      <c r="U57"/>
      <c r="V57"/>
      <c r="W57"/>
      <c r="X57"/>
      <c r="Y57"/>
      <c r="Z57"/>
      <c r="AA57"/>
      <c r="AB57"/>
      <c r="AC57"/>
    </row>
    <row r="58" spans="1:29" s="2" customFormat="1" hidden="1" x14ac:dyDescent="0.2">
      <c r="A58" s="5" t="s">
        <v>139</v>
      </c>
      <c r="B58" s="5" t="s">
        <v>140</v>
      </c>
      <c r="C58" s="6">
        <v>44198</v>
      </c>
      <c r="D58" s="5"/>
      <c r="E58" s="5"/>
      <c r="G58" s="5"/>
      <c r="H58" s="5"/>
      <c r="I58" s="5">
        <v>275</v>
      </c>
      <c r="J58" s="5"/>
      <c r="K58" s="5"/>
      <c r="L58" s="5"/>
      <c r="M58" s="5">
        <v>4184</v>
      </c>
      <c r="N58" s="5" t="s">
        <v>71</v>
      </c>
      <c r="O58" s="5" t="s">
        <v>141</v>
      </c>
      <c r="P58" s="5" t="s">
        <v>142</v>
      </c>
      <c r="Q58"/>
      <c r="R58"/>
      <c r="S58"/>
      <c r="T58"/>
      <c r="U58"/>
      <c r="V58"/>
      <c r="W58"/>
      <c r="X58"/>
      <c r="Y58"/>
      <c r="Z58"/>
      <c r="AA58"/>
      <c r="AB58"/>
      <c r="AC58"/>
    </row>
    <row r="59" spans="1:29" s="2" customFormat="1" hidden="1" x14ac:dyDescent="0.2">
      <c r="A59" s="5" t="s">
        <v>139</v>
      </c>
      <c r="B59" s="5" t="s">
        <v>140</v>
      </c>
      <c r="C59" s="6">
        <v>44199</v>
      </c>
      <c r="D59" s="5"/>
      <c r="E59" s="5"/>
      <c r="G59" s="5"/>
      <c r="H59" s="5"/>
      <c r="I59" s="5">
        <v>275</v>
      </c>
      <c r="J59" s="5"/>
      <c r="K59" s="5"/>
      <c r="L59" s="5"/>
      <c r="M59" s="5">
        <v>4184</v>
      </c>
      <c r="N59" s="5" t="s">
        <v>71</v>
      </c>
      <c r="O59" s="5" t="s">
        <v>141</v>
      </c>
      <c r="P59" s="5" t="s">
        <v>142</v>
      </c>
      <c r="Q59"/>
      <c r="R59"/>
      <c r="S59"/>
      <c r="T59"/>
      <c r="U59"/>
      <c r="V59"/>
      <c r="W59"/>
      <c r="X59"/>
      <c r="Y59"/>
      <c r="Z59"/>
      <c r="AA59"/>
      <c r="AB59"/>
      <c r="AC59"/>
    </row>
    <row r="60" spans="1:29" s="2" customFormat="1" hidden="1" x14ac:dyDescent="0.2">
      <c r="A60" s="5" t="s">
        <v>139</v>
      </c>
      <c r="B60" s="5" t="s">
        <v>140</v>
      </c>
      <c r="C60" s="6">
        <v>44200</v>
      </c>
      <c r="D60" s="5"/>
      <c r="E60" s="5"/>
      <c r="G60" s="5"/>
      <c r="H60" s="5"/>
      <c r="I60" s="5">
        <v>275</v>
      </c>
      <c r="J60" s="5"/>
      <c r="K60" s="5"/>
      <c r="L60" s="5"/>
      <c r="M60" s="5">
        <v>4184</v>
      </c>
      <c r="N60" s="5" t="s">
        <v>71</v>
      </c>
      <c r="O60" s="5" t="s">
        <v>141</v>
      </c>
      <c r="P60" s="5" t="s">
        <v>142</v>
      </c>
      <c r="Q60"/>
      <c r="R60"/>
      <c r="S60"/>
      <c r="T60"/>
      <c r="U60"/>
      <c r="V60"/>
      <c r="W60"/>
      <c r="X60"/>
      <c r="Y60"/>
      <c r="Z60"/>
      <c r="AA60"/>
      <c r="AB60"/>
      <c r="AC60"/>
    </row>
    <row r="61" spans="1:29" s="2" customFormat="1" hidden="1" x14ac:dyDescent="0.2">
      <c r="A61" s="5" t="s">
        <v>139</v>
      </c>
      <c r="B61" s="5" t="s">
        <v>140</v>
      </c>
      <c r="C61" s="6">
        <v>44201</v>
      </c>
      <c r="D61" s="5"/>
      <c r="E61" s="5"/>
      <c r="G61" s="5"/>
      <c r="H61" s="5"/>
      <c r="I61" s="5">
        <v>275</v>
      </c>
      <c r="J61" s="5"/>
      <c r="K61" s="5"/>
      <c r="L61" s="5"/>
      <c r="M61" s="5">
        <v>4184</v>
      </c>
      <c r="N61" s="5" t="s">
        <v>71</v>
      </c>
      <c r="O61" s="5" t="s">
        <v>141</v>
      </c>
      <c r="P61" s="5" t="s">
        <v>142</v>
      </c>
      <c r="Q61"/>
      <c r="R61"/>
      <c r="S61"/>
      <c r="T61"/>
      <c r="U61"/>
      <c r="V61"/>
      <c r="W61"/>
      <c r="X61"/>
      <c r="Y61"/>
      <c r="Z61"/>
      <c r="AA61"/>
      <c r="AB61"/>
      <c r="AC61"/>
    </row>
    <row r="62" spans="1:29" s="2" customFormat="1" hidden="1" x14ac:dyDescent="0.2">
      <c r="A62" s="5" t="s">
        <v>139</v>
      </c>
      <c r="B62" s="5" t="s">
        <v>140</v>
      </c>
      <c r="C62" s="6">
        <v>44202</v>
      </c>
      <c r="D62" s="5"/>
      <c r="E62" s="5"/>
      <c r="G62" s="5"/>
      <c r="H62" s="5"/>
      <c r="I62" s="5">
        <v>275</v>
      </c>
      <c r="J62" s="5"/>
      <c r="K62" s="5"/>
      <c r="L62" s="5"/>
      <c r="M62" s="5">
        <v>4184</v>
      </c>
      <c r="N62" s="5" t="s">
        <v>71</v>
      </c>
      <c r="O62" s="5" t="s">
        <v>141</v>
      </c>
      <c r="P62" s="5" t="s">
        <v>142</v>
      </c>
      <c r="Q62"/>
      <c r="R62"/>
      <c r="S62"/>
      <c r="T62"/>
      <c r="U62"/>
      <c r="V62"/>
      <c r="W62"/>
      <c r="X62"/>
      <c r="Y62"/>
      <c r="Z62"/>
      <c r="AA62"/>
      <c r="AB62"/>
      <c r="AC62"/>
    </row>
    <row r="63" spans="1:29" s="2" customFormat="1" hidden="1" x14ac:dyDescent="0.2">
      <c r="A63" s="5" t="s">
        <v>139</v>
      </c>
      <c r="B63" s="5" t="s">
        <v>140</v>
      </c>
      <c r="C63" s="6">
        <v>44203</v>
      </c>
      <c r="D63" s="5"/>
      <c r="E63" s="5"/>
      <c r="G63" s="5"/>
      <c r="H63" s="5"/>
      <c r="I63" s="5">
        <v>275</v>
      </c>
      <c r="J63" s="5"/>
      <c r="K63" s="5"/>
      <c r="L63" s="5"/>
      <c r="M63" s="5">
        <v>4184</v>
      </c>
      <c r="N63" s="5" t="s">
        <v>71</v>
      </c>
      <c r="O63" s="5" t="s">
        <v>141</v>
      </c>
      <c r="P63" s="5" t="s">
        <v>142</v>
      </c>
      <c r="Q63"/>
      <c r="R63"/>
      <c r="S63"/>
      <c r="T63"/>
      <c r="U63"/>
      <c r="V63"/>
      <c r="W63"/>
      <c r="X63"/>
      <c r="Y63"/>
      <c r="Z63"/>
      <c r="AA63"/>
      <c r="AB63"/>
      <c r="AC63"/>
    </row>
    <row r="64" spans="1:29" s="2" customFormat="1" hidden="1" x14ac:dyDescent="0.2">
      <c r="A64" s="5" t="s">
        <v>139</v>
      </c>
      <c r="B64" s="5" t="s">
        <v>140</v>
      </c>
      <c r="C64" s="6">
        <v>44204</v>
      </c>
      <c r="D64" s="5"/>
      <c r="E64" s="5"/>
      <c r="G64" s="5"/>
      <c r="H64" s="5"/>
      <c r="I64" s="5">
        <v>275</v>
      </c>
      <c r="J64" s="5"/>
      <c r="K64" s="5"/>
      <c r="L64" s="5"/>
      <c r="M64" s="5">
        <v>4184</v>
      </c>
      <c r="N64" s="5" t="s">
        <v>71</v>
      </c>
      <c r="O64" s="5" t="s">
        <v>141</v>
      </c>
      <c r="P64" s="5" t="s">
        <v>142</v>
      </c>
      <c r="Q64"/>
      <c r="R64"/>
      <c r="S64"/>
      <c r="T64"/>
      <c r="U64"/>
      <c r="V64"/>
      <c r="W64"/>
      <c r="X64"/>
      <c r="Y64"/>
      <c r="Z64"/>
      <c r="AA64"/>
      <c r="AB64"/>
      <c r="AC64"/>
    </row>
    <row r="65" spans="1:29" s="2" customFormat="1" hidden="1" x14ac:dyDescent="0.2">
      <c r="A65" s="5" t="s">
        <v>139</v>
      </c>
      <c r="B65" s="5" t="s">
        <v>140</v>
      </c>
      <c r="C65" s="6">
        <v>44205</v>
      </c>
      <c r="D65" s="5"/>
      <c r="E65" s="5"/>
      <c r="G65" s="5"/>
      <c r="H65" s="5"/>
      <c r="I65" s="5">
        <v>275</v>
      </c>
      <c r="J65" s="5"/>
      <c r="K65" s="5"/>
      <c r="L65" s="5"/>
      <c r="M65" s="5">
        <v>4184</v>
      </c>
      <c r="N65" s="5" t="s">
        <v>71</v>
      </c>
      <c r="O65" s="5" t="s">
        <v>141</v>
      </c>
      <c r="P65" s="5" t="s">
        <v>142</v>
      </c>
      <c r="Q65"/>
      <c r="R65"/>
      <c r="S65"/>
      <c r="T65"/>
      <c r="U65"/>
      <c r="V65"/>
      <c r="W65"/>
      <c r="X65"/>
      <c r="Y65"/>
      <c r="Z65"/>
      <c r="AA65"/>
      <c r="AB65"/>
      <c r="AC65"/>
    </row>
    <row r="66" spans="1:29" s="2" customFormat="1" hidden="1" x14ac:dyDescent="0.2">
      <c r="A66" s="5" t="s">
        <v>139</v>
      </c>
      <c r="B66" s="5" t="s">
        <v>140</v>
      </c>
      <c r="C66" s="6">
        <v>44206</v>
      </c>
      <c r="D66" s="5"/>
      <c r="E66" s="5"/>
      <c r="G66" s="5"/>
      <c r="H66" s="5"/>
      <c r="I66" s="5">
        <v>275</v>
      </c>
      <c r="J66" s="5"/>
      <c r="K66" s="5"/>
      <c r="L66" s="5"/>
      <c r="M66" s="5">
        <v>4184</v>
      </c>
      <c r="N66" s="5" t="s">
        <v>71</v>
      </c>
      <c r="O66" s="5" t="s">
        <v>141</v>
      </c>
      <c r="P66" s="5" t="s">
        <v>142</v>
      </c>
      <c r="Q66"/>
      <c r="R66"/>
      <c r="S66"/>
      <c r="T66"/>
      <c r="U66"/>
      <c r="V66"/>
      <c r="W66"/>
      <c r="X66"/>
      <c r="Y66"/>
      <c r="Z66"/>
      <c r="AA66"/>
      <c r="AB66"/>
      <c r="AC66"/>
    </row>
    <row r="67" spans="1:29" s="2" customFormat="1" hidden="1" x14ac:dyDescent="0.2">
      <c r="A67" s="5" t="s">
        <v>139</v>
      </c>
      <c r="B67" s="5" t="s">
        <v>140</v>
      </c>
      <c r="C67" s="6">
        <v>44207</v>
      </c>
      <c r="D67" s="5"/>
      <c r="E67" s="5"/>
      <c r="G67" s="5"/>
      <c r="H67" s="5"/>
      <c r="I67" s="5">
        <v>275</v>
      </c>
      <c r="J67" s="5"/>
      <c r="K67" s="5"/>
      <c r="L67" s="5"/>
      <c r="M67" s="5">
        <v>4184</v>
      </c>
      <c r="N67" s="5" t="s">
        <v>71</v>
      </c>
      <c r="O67" s="5" t="s">
        <v>141</v>
      </c>
      <c r="P67" s="5" t="s">
        <v>142</v>
      </c>
      <c r="Q67"/>
      <c r="R67"/>
      <c r="S67"/>
      <c r="T67"/>
      <c r="U67"/>
      <c r="V67"/>
      <c r="W67"/>
      <c r="X67"/>
      <c r="Y67"/>
      <c r="Z67"/>
      <c r="AA67"/>
      <c r="AB67"/>
      <c r="AC67"/>
    </row>
    <row r="68" spans="1:29" s="2" customFormat="1" hidden="1" x14ac:dyDescent="0.2">
      <c r="A68" s="5" t="s">
        <v>139</v>
      </c>
      <c r="B68" s="5" t="s">
        <v>140</v>
      </c>
      <c r="C68" s="6">
        <v>44208</v>
      </c>
      <c r="D68" s="5"/>
      <c r="E68" s="5"/>
      <c r="G68" s="5"/>
      <c r="H68" s="5"/>
      <c r="I68" s="5">
        <v>275</v>
      </c>
      <c r="J68" s="5"/>
      <c r="K68" s="5"/>
      <c r="L68" s="5"/>
      <c r="M68" s="5">
        <v>4184</v>
      </c>
      <c r="N68" s="5" t="s">
        <v>71</v>
      </c>
      <c r="O68" s="5" t="s">
        <v>141</v>
      </c>
      <c r="P68" s="5" t="s">
        <v>142</v>
      </c>
      <c r="Q68"/>
      <c r="R68"/>
      <c r="S68"/>
      <c r="T68"/>
      <c r="U68"/>
      <c r="V68"/>
      <c r="W68"/>
      <c r="X68"/>
      <c r="Y68"/>
      <c r="Z68"/>
      <c r="AA68"/>
      <c r="AB68"/>
      <c r="AC68"/>
    </row>
    <row r="69" spans="1:29" s="2" customFormat="1" hidden="1" x14ac:dyDescent="0.2">
      <c r="A69" s="5" t="s">
        <v>139</v>
      </c>
      <c r="B69" s="5" t="s">
        <v>140</v>
      </c>
      <c r="C69" s="6">
        <v>44209</v>
      </c>
      <c r="D69" s="5"/>
      <c r="E69" s="5"/>
      <c r="G69" s="5"/>
      <c r="H69" s="5"/>
      <c r="I69" s="5">
        <v>275</v>
      </c>
      <c r="J69" s="5"/>
      <c r="K69" s="5"/>
      <c r="L69" s="5"/>
      <c r="M69" s="5">
        <v>4184</v>
      </c>
      <c r="N69" s="5" t="s">
        <v>71</v>
      </c>
      <c r="O69" s="5" t="s">
        <v>141</v>
      </c>
      <c r="P69" s="5" t="s">
        <v>142</v>
      </c>
      <c r="Q69"/>
      <c r="R69"/>
      <c r="S69"/>
      <c r="T69"/>
      <c r="U69"/>
      <c r="V69"/>
      <c r="W69"/>
      <c r="X69"/>
      <c r="Y69"/>
      <c r="Z69"/>
      <c r="AA69"/>
      <c r="AB69"/>
      <c r="AC69"/>
    </row>
    <row r="70" spans="1:29" s="2" customFormat="1" hidden="1" x14ac:dyDescent="0.2">
      <c r="A70" s="5" t="s">
        <v>139</v>
      </c>
      <c r="B70" s="5" t="s">
        <v>140</v>
      </c>
      <c r="C70" s="6">
        <v>44210</v>
      </c>
      <c r="D70" s="5"/>
      <c r="E70" s="5"/>
      <c r="G70" s="5"/>
      <c r="H70" s="5"/>
      <c r="I70" s="5">
        <v>275</v>
      </c>
      <c r="J70" s="5"/>
      <c r="K70" s="5"/>
      <c r="L70" s="5"/>
      <c r="M70" s="5">
        <v>4184</v>
      </c>
      <c r="N70" s="5" t="s">
        <v>71</v>
      </c>
      <c r="O70" s="5" t="s">
        <v>141</v>
      </c>
      <c r="P70" s="5" t="s">
        <v>142</v>
      </c>
      <c r="Q70"/>
      <c r="R70"/>
      <c r="S70"/>
      <c r="T70"/>
      <c r="U70"/>
      <c r="V70"/>
      <c r="W70"/>
      <c r="X70"/>
      <c r="Y70"/>
      <c r="Z70"/>
      <c r="AA70"/>
      <c r="AB70"/>
      <c r="AC70"/>
    </row>
    <row r="71" spans="1:29" s="2" customFormat="1" hidden="1" x14ac:dyDescent="0.2">
      <c r="A71" s="5" t="s">
        <v>139</v>
      </c>
      <c r="B71" s="5" t="s">
        <v>140</v>
      </c>
      <c r="C71" s="6">
        <v>44211</v>
      </c>
      <c r="D71" s="5"/>
      <c r="E71" s="5"/>
      <c r="G71" s="5"/>
      <c r="H71" s="5"/>
      <c r="I71" s="5">
        <v>275</v>
      </c>
      <c r="J71" s="5"/>
      <c r="K71" s="5"/>
      <c r="L71" s="5"/>
      <c r="M71" s="5">
        <v>4184</v>
      </c>
      <c r="N71" s="5" t="s">
        <v>71</v>
      </c>
      <c r="O71" s="5" t="s">
        <v>141</v>
      </c>
      <c r="P71" s="5" t="s">
        <v>142</v>
      </c>
      <c r="Q71"/>
      <c r="R71"/>
      <c r="S71"/>
      <c r="T71"/>
      <c r="U71"/>
      <c r="V71"/>
      <c r="W71"/>
      <c r="X71"/>
      <c r="Y71"/>
      <c r="Z71"/>
      <c r="AA71"/>
      <c r="AB71"/>
      <c r="AC71"/>
    </row>
    <row r="72" spans="1:29" s="2" customFormat="1" hidden="1" x14ac:dyDescent="0.2">
      <c r="A72" s="5" t="s">
        <v>139</v>
      </c>
      <c r="B72" s="5" t="s">
        <v>140</v>
      </c>
      <c r="C72" s="6">
        <v>44212</v>
      </c>
      <c r="D72" s="5"/>
      <c r="E72" s="5"/>
      <c r="G72" s="5"/>
      <c r="H72" s="5"/>
      <c r="I72" s="5">
        <v>275</v>
      </c>
      <c r="J72" s="5"/>
      <c r="K72" s="5"/>
      <c r="L72" s="5"/>
      <c r="M72" s="5">
        <v>4184</v>
      </c>
      <c r="N72" s="5" t="s">
        <v>71</v>
      </c>
      <c r="O72" s="5" t="s">
        <v>141</v>
      </c>
      <c r="P72" s="5" t="s">
        <v>142</v>
      </c>
      <c r="Q72"/>
      <c r="R72"/>
      <c r="S72"/>
      <c r="T72"/>
      <c r="U72"/>
      <c r="V72"/>
      <c r="W72"/>
      <c r="X72"/>
      <c r="Y72"/>
      <c r="Z72"/>
      <c r="AA72"/>
      <c r="AB72"/>
      <c r="AC72"/>
    </row>
    <row r="73" spans="1:29" s="2" customFormat="1" hidden="1" x14ac:dyDescent="0.2">
      <c r="A73" s="5" t="s">
        <v>139</v>
      </c>
      <c r="B73" s="5" t="s">
        <v>140</v>
      </c>
      <c r="C73" s="6">
        <v>44213</v>
      </c>
      <c r="D73" s="5"/>
      <c r="E73" s="5"/>
      <c r="G73" s="5"/>
      <c r="H73" s="5"/>
      <c r="I73" s="5">
        <v>275</v>
      </c>
      <c r="J73" s="5"/>
      <c r="K73" s="5"/>
      <c r="L73" s="5"/>
      <c r="M73" s="5">
        <v>4184</v>
      </c>
      <c r="N73" s="5" t="s">
        <v>71</v>
      </c>
      <c r="O73" s="5" t="s">
        <v>141</v>
      </c>
      <c r="P73" s="5" t="s">
        <v>142</v>
      </c>
      <c r="Q73"/>
      <c r="R73"/>
      <c r="S73"/>
      <c r="T73"/>
      <c r="U73"/>
      <c r="V73"/>
      <c r="W73"/>
      <c r="X73"/>
      <c r="Y73"/>
      <c r="Z73"/>
      <c r="AA73"/>
      <c r="AB73"/>
      <c r="AC73"/>
    </row>
    <row r="74" spans="1:29" s="2" customFormat="1" hidden="1" x14ac:dyDescent="0.2">
      <c r="A74" s="5" t="s">
        <v>139</v>
      </c>
      <c r="B74" s="5" t="s">
        <v>140</v>
      </c>
      <c r="C74" s="6">
        <v>44214</v>
      </c>
      <c r="D74" s="5"/>
      <c r="E74" s="5"/>
      <c r="G74" s="5"/>
      <c r="H74" s="5"/>
      <c r="I74" s="5">
        <v>275</v>
      </c>
      <c r="J74" s="5"/>
      <c r="K74" s="5"/>
      <c r="L74" s="5"/>
      <c r="M74" s="5">
        <v>4184</v>
      </c>
      <c r="N74" s="5" t="s">
        <v>71</v>
      </c>
      <c r="O74" s="5" t="s">
        <v>141</v>
      </c>
      <c r="P74" s="5" t="s">
        <v>142</v>
      </c>
      <c r="Q74"/>
      <c r="R74"/>
      <c r="S74"/>
      <c r="T74"/>
      <c r="U74"/>
      <c r="V74"/>
      <c r="W74"/>
      <c r="X74"/>
      <c r="Y74"/>
      <c r="Z74"/>
      <c r="AA74"/>
      <c r="AB74"/>
      <c r="AC74"/>
    </row>
    <row r="75" spans="1:29" s="2" customFormat="1" hidden="1" x14ac:dyDescent="0.2">
      <c r="A75" s="5" t="s">
        <v>139</v>
      </c>
      <c r="B75" s="5" t="s">
        <v>140</v>
      </c>
      <c r="C75" s="6">
        <v>44215</v>
      </c>
      <c r="D75" s="5"/>
      <c r="E75" s="5"/>
      <c r="G75" s="5"/>
      <c r="H75" s="5"/>
      <c r="I75" s="5">
        <v>275</v>
      </c>
      <c r="J75" s="5"/>
      <c r="K75" s="5"/>
      <c r="L75" s="5"/>
      <c r="M75" s="5">
        <v>4184</v>
      </c>
      <c r="N75" s="5" t="s">
        <v>71</v>
      </c>
      <c r="O75" s="5" t="s">
        <v>141</v>
      </c>
      <c r="P75" s="5" t="s">
        <v>142</v>
      </c>
      <c r="Q75"/>
      <c r="R75"/>
      <c r="S75"/>
      <c r="T75"/>
      <c r="U75"/>
      <c r="V75"/>
      <c r="W75"/>
      <c r="X75"/>
      <c r="Y75"/>
      <c r="Z75"/>
      <c r="AA75"/>
      <c r="AB75"/>
      <c r="AC75"/>
    </row>
    <row r="76" spans="1:29" s="2" customFormat="1" hidden="1" x14ac:dyDescent="0.2">
      <c r="A76" s="5" t="s">
        <v>139</v>
      </c>
      <c r="B76" s="5" t="s">
        <v>140</v>
      </c>
      <c r="C76" s="6">
        <v>44216</v>
      </c>
      <c r="D76" s="5"/>
      <c r="E76" s="5"/>
      <c r="G76" s="5"/>
      <c r="H76" s="5"/>
      <c r="I76" s="5">
        <v>275</v>
      </c>
      <c r="J76" s="5"/>
      <c r="K76" s="5"/>
      <c r="L76" s="5"/>
      <c r="M76" s="5">
        <v>4184</v>
      </c>
      <c r="N76" s="5" t="s">
        <v>71</v>
      </c>
      <c r="O76" s="5" t="s">
        <v>141</v>
      </c>
      <c r="P76" s="5" t="s">
        <v>142</v>
      </c>
      <c r="Q76"/>
      <c r="R76"/>
      <c r="S76"/>
      <c r="T76"/>
      <c r="U76"/>
      <c r="V76"/>
      <c r="W76"/>
      <c r="X76"/>
      <c r="Y76"/>
      <c r="Z76"/>
      <c r="AA76"/>
      <c r="AB76"/>
      <c r="AC76"/>
    </row>
    <row r="77" spans="1:29" s="2" customFormat="1" hidden="1" x14ac:dyDescent="0.2">
      <c r="A77" s="5" t="s">
        <v>139</v>
      </c>
      <c r="B77" s="5" t="s">
        <v>140</v>
      </c>
      <c r="C77" s="6">
        <v>44217</v>
      </c>
      <c r="D77" s="5"/>
      <c r="E77" s="5"/>
      <c r="G77" s="5"/>
      <c r="H77" s="5"/>
      <c r="I77" s="5">
        <v>275</v>
      </c>
      <c r="J77" s="5"/>
      <c r="K77" s="5"/>
      <c r="L77" s="5"/>
      <c r="M77" s="5">
        <v>4184</v>
      </c>
      <c r="N77" s="5" t="s">
        <v>71</v>
      </c>
      <c r="O77" s="5" t="s">
        <v>141</v>
      </c>
      <c r="P77" s="5" t="s">
        <v>142</v>
      </c>
      <c r="Q77"/>
      <c r="R77"/>
      <c r="S77"/>
      <c r="T77"/>
      <c r="U77"/>
      <c r="V77"/>
      <c r="W77"/>
      <c r="X77"/>
      <c r="Y77"/>
      <c r="Z77"/>
      <c r="AA77"/>
      <c r="AB77"/>
      <c r="AC77"/>
    </row>
    <row r="78" spans="1:29" s="2" customFormat="1" hidden="1" x14ac:dyDescent="0.2">
      <c r="A78" s="5" t="s">
        <v>139</v>
      </c>
      <c r="B78" s="5" t="s">
        <v>140</v>
      </c>
      <c r="C78" s="6">
        <v>44218</v>
      </c>
      <c r="D78" s="5"/>
      <c r="E78" s="5"/>
      <c r="G78" s="5"/>
      <c r="H78" s="5"/>
      <c r="I78" s="5">
        <v>275</v>
      </c>
      <c r="J78" s="5"/>
      <c r="K78" s="5"/>
      <c r="L78" s="5"/>
      <c r="M78" s="5">
        <v>4184</v>
      </c>
      <c r="N78" s="5" t="s">
        <v>71</v>
      </c>
      <c r="O78" s="5" t="s">
        <v>141</v>
      </c>
      <c r="P78" s="5" t="s">
        <v>142</v>
      </c>
      <c r="Q78"/>
      <c r="R78"/>
      <c r="S78"/>
      <c r="T78"/>
      <c r="U78"/>
      <c r="V78"/>
      <c r="W78"/>
      <c r="X78"/>
      <c r="Y78"/>
      <c r="Z78"/>
      <c r="AA78"/>
      <c r="AB78"/>
      <c r="AC78"/>
    </row>
    <row r="79" spans="1:29" s="2" customFormat="1" hidden="1" x14ac:dyDescent="0.2">
      <c r="A79" s="5" t="s">
        <v>139</v>
      </c>
      <c r="B79" s="5" t="s">
        <v>140</v>
      </c>
      <c r="C79" s="6">
        <v>44219</v>
      </c>
      <c r="D79" s="5"/>
      <c r="E79" s="5"/>
      <c r="G79" s="5"/>
      <c r="H79" s="5"/>
      <c r="I79" s="5">
        <v>275</v>
      </c>
      <c r="J79" s="5"/>
      <c r="K79" s="5"/>
      <c r="L79" s="5"/>
      <c r="M79" s="5">
        <v>4184</v>
      </c>
      <c r="N79" s="5" t="s">
        <v>71</v>
      </c>
      <c r="O79" s="5" t="s">
        <v>141</v>
      </c>
      <c r="P79" s="5" t="s">
        <v>142</v>
      </c>
      <c r="Q79"/>
      <c r="R79"/>
      <c r="S79"/>
      <c r="T79"/>
      <c r="U79"/>
      <c r="V79"/>
      <c r="W79"/>
      <c r="X79"/>
      <c r="Y79"/>
      <c r="Z79"/>
      <c r="AA79"/>
      <c r="AB79"/>
      <c r="AC79"/>
    </row>
    <row r="80" spans="1:29" s="2" customFormat="1" hidden="1" x14ac:dyDescent="0.2">
      <c r="A80" s="5" t="s">
        <v>139</v>
      </c>
      <c r="B80" s="5" t="s">
        <v>140</v>
      </c>
      <c r="C80" s="6">
        <v>44220</v>
      </c>
      <c r="D80" s="5"/>
      <c r="E80" s="5"/>
      <c r="G80" s="5"/>
      <c r="H80" s="5"/>
      <c r="I80" s="5">
        <v>275</v>
      </c>
      <c r="J80" s="5"/>
      <c r="K80" s="5"/>
      <c r="L80" s="5"/>
      <c r="M80" s="5">
        <v>4184</v>
      </c>
      <c r="N80" s="5" t="s">
        <v>71</v>
      </c>
      <c r="O80" s="5" t="s">
        <v>141</v>
      </c>
      <c r="P80" s="5" t="s">
        <v>142</v>
      </c>
      <c r="Q80"/>
      <c r="R80"/>
      <c r="S80"/>
      <c r="T80"/>
      <c r="U80"/>
      <c r="V80"/>
      <c r="W80"/>
      <c r="X80"/>
      <c r="Y80"/>
      <c r="Z80"/>
      <c r="AA80"/>
      <c r="AB80"/>
      <c r="AC80"/>
    </row>
    <row r="81" spans="1:29" s="2" customFormat="1" hidden="1" x14ac:dyDescent="0.2">
      <c r="A81" s="5" t="s">
        <v>139</v>
      </c>
      <c r="B81" s="5" t="s">
        <v>140</v>
      </c>
      <c r="C81" s="6">
        <v>44221</v>
      </c>
      <c r="D81" s="5"/>
      <c r="E81" s="5"/>
      <c r="G81" s="5"/>
      <c r="H81" s="5"/>
      <c r="I81" s="5">
        <v>275</v>
      </c>
      <c r="J81" s="5"/>
      <c r="K81" s="5"/>
      <c r="L81" s="5"/>
      <c r="M81" s="5">
        <v>4184</v>
      </c>
      <c r="N81" s="5" t="s">
        <v>71</v>
      </c>
      <c r="O81" s="5" t="s">
        <v>141</v>
      </c>
      <c r="P81" s="5" t="s">
        <v>142</v>
      </c>
      <c r="Q81"/>
      <c r="R81"/>
      <c r="S81"/>
      <c r="T81"/>
      <c r="U81"/>
      <c r="V81"/>
      <c r="W81"/>
      <c r="X81"/>
      <c r="Y81"/>
      <c r="Z81"/>
      <c r="AA81"/>
      <c r="AB81"/>
      <c r="AC81"/>
    </row>
    <row r="82" spans="1:29" s="2" customFormat="1" hidden="1" x14ac:dyDescent="0.2">
      <c r="A82" s="5" t="s">
        <v>139</v>
      </c>
      <c r="B82" s="5" t="s">
        <v>140</v>
      </c>
      <c r="C82" s="6">
        <v>44222</v>
      </c>
      <c r="D82" s="5"/>
      <c r="E82" s="5"/>
      <c r="G82" s="5"/>
      <c r="H82" s="5"/>
      <c r="I82" s="5">
        <v>275</v>
      </c>
      <c r="J82" s="5"/>
      <c r="K82" s="5"/>
      <c r="L82" s="5"/>
      <c r="M82" s="5">
        <v>4184</v>
      </c>
      <c r="N82" s="5" t="s">
        <v>71</v>
      </c>
      <c r="O82" s="5" t="s">
        <v>141</v>
      </c>
      <c r="P82" s="5" t="s">
        <v>142</v>
      </c>
      <c r="Q82"/>
      <c r="R82"/>
      <c r="S82"/>
      <c r="T82"/>
      <c r="U82"/>
      <c r="V82"/>
      <c r="W82"/>
      <c r="X82"/>
      <c r="Y82"/>
      <c r="Z82"/>
      <c r="AA82"/>
      <c r="AB82"/>
      <c r="AC82"/>
    </row>
    <row r="83" spans="1:29" s="2" customFormat="1" hidden="1" x14ac:dyDescent="0.2">
      <c r="A83" s="5" t="s">
        <v>139</v>
      </c>
      <c r="B83" s="5" t="s">
        <v>140</v>
      </c>
      <c r="C83" s="6">
        <v>44223</v>
      </c>
      <c r="D83" s="5"/>
      <c r="E83" s="5"/>
      <c r="G83" s="5"/>
      <c r="H83" s="5"/>
      <c r="I83" s="5">
        <v>275</v>
      </c>
      <c r="J83" s="5"/>
      <c r="K83" s="5"/>
      <c r="L83" s="5"/>
      <c r="M83" s="5">
        <v>4184</v>
      </c>
      <c r="N83" s="5" t="s">
        <v>71</v>
      </c>
      <c r="O83" s="5" t="s">
        <v>141</v>
      </c>
      <c r="P83" s="5" t="s">
        <v>142</v>
      </c>
      <c r="Q83"/>
      <c r="R83"/>
      <c r="S83"/>
      <c r="T83"/>
      <c r="U83"/>
      <c r="V83"/>
      <c r="W83"/>
      <c r="X83"/>
      <c r="Y83"/>
      <c r="Z83"/>
      <c r="AA83"/>
      <c r="AB83"/>
      <c r="AC83"/>
    </row>
    <row r="84" spans="1:29" s="2" customFormat="1" hidden="1" x14ac:dyDescent="0.2">
      <c r="A84" s="5" t="s">
        <v>139</v>
      </c>
      <c r="B84" s="5" t="s">
        <v>140</v>
      </c>
      <c r="C84" s="6">
        <v>44224</v>
      </c>
      <c r="D84" s="5"/>
      <c r="E84" s="5"/>
      <c r="G84" s="5"/>
      <c r="H84" s="5"/>
      <c r="I84" s="5">
        <v>275</v>
      </c>
      <c r="J84" s="5"/>
      <c r="K84" s="5"/>
      <c r="L84" s="5"/>
      <c r="M84" s="5">
        <v>4184</v>
      </c>
      <c r="N84" s="5" t="s">
        <v>71</v>
      </c>
      <c r="O84" s="5" t="s">
        <v>141</v>
      </c>
      <c r="P84" s="5" t="s">
        <v>142</v>
      </c>
      <c r="Q84"/>
      <c r="R84"/>
      <c r="S84"/>
      <c r="T84"/>
      <c r="U84"/>
      <c r="V84"/>
      <c r="W84"/>
      <c r="X84"/>
      <c r="Y84"/>
      <c r="Z84"/>
      <c r="AA84"/>
      <c r="AB84"/>
      <c r="AC84"/>
    </row>
    <row r="85" spans="1:29" s="2" customFormat="1" hidden="1" x14ac:dyDescent="0.2">
      <c r="A85" s="5" t="s">
        <v>139</v>
      </c>
      <c r="B85" s="5" t="s">
        <v>140</v>
      </c>
      <c r="C85" s="6">
        <v>44225</v>
      </c>
      <c r="D85" s="5"/>
      <c r="E85" s="5"/>
      <c r="G85" s="5"/>
      <c r="H85" s="5"/>
      <c r="I85" s="5">
        <v>275</v>
      </c>
      <c r="J85" s="5"/>
      <c r="K85" s="5"/>
      <c r="L85" s="5"/>
      <c r="M85" s="5">
        <v>4184</v>
      </c>
      <c r="N85" s="5" t="s">
        <v>71</v>
      </c>
      <c r="O85" s="5" t="s">
        <v>141</v>
      </c>
      <c r="P85" s="5" t="s">
        <v>142</v>
      </c>
      <c r="Q85"/>
      <c r="R85"/>
      <c r="S85"/>
      <c r="T85"/>
      <c r="U85"/>
      <c r="V85"/>
      <c r="W85"/>
      <c r="X85"/>
      <c r="Y85"/>
      <c r="Z85"/>
      <c r="AA85"/>
      <c r="AB85"/>
      <c r="AC85"/>
    </row>
    <row r="86" spans="1:29" s="2" customFormat="1" hidden="1" x14ac:dyDescent="0.2">
      <c r="A86" s="5" t="s">
        <v>139</v>
      </c>
      <c r="B86" s="5" t="s">
        <v>140</v>
      </c>
      <c r="C86" s="6">
        <v>44226</v>
      </c>
      <c r="D86" s="5"/>
      <c r="E86" s="5"/>
      <c r="G86" s="5"/>
      <c r="H86" s="5"/>
      <c r="I86" s="5">
        <v>275</v>
      </c>
      <c r="J86" s="5"/>
      <c r="K86" s="5"/>
      <c r="L86" s="5"/>
      <c r="M86" s="5">
        <v>4184</v>
      </c>
      <c r="N86" s="5" t="s">
        <v>71</v>
      </c>
      <c r="O86" s="5" t="s">
        <v>141</v>
      </c>
      <c r="P86" s="5" t="s">
        <v>142</v>
      </c>
      <c r="Q86"/>
      <c r="R86"/>
      <c r="S86"/>
      <c r="T86"/>
      <c r="U86"/>
      <c r="V86"/>
      <c r="W86"/>
      <c r="X86"/>
      <c r="Y86"/>
      <c r="Z86"/>
      <c r="AA86"/>
      <c r="AB86"/>
      <c r="AC86"/>
    </row>
    <row r="87" spans="1:29" s="2" customFormat="1" hidden="1" x14ac:dyDescent="0.2">
      <c r="A87" s="5" t="s">
        <v>139</v>
      </c>
      <c r="B87" s="5" t="s">
        <v>140</v>
      </c>
      <c r="C87" s="6">
        <v>44227</v>
      </c>
      <c r="D87" s="5"/>
      <c r="E87" s="5"/>
      <c r="G87" s="5"/>
      <c r="H87" s="5"/>
      <c r="I87" s="5">
        <v>275</v>
      </c>
      <c r="J87" s="5"/>
      <c r="K87" s="5"/>
      <c r="L87" s="5"/>
      <c r="M87" s="5">
        <v>4184</v>
      </c>
      <c r="N87" s="5" t="s">
        <v>71</v>
      </c>
      <c r="O87" s="5" t="s">
        <v>141</v>
      </c>
      <c r="P87" s="5" t="s">
        <v>142</v>
      </c>
      <c r="Q87"/>
      <c r="R87"/>
      <c r="S87"/>
      <c r="T87"/>
      <c r="U87"/>
      <c r="V87"/>
      <c r="W87"/>
      <c r="X87"/>
      <c r="Y87"/>
      <c r="Z87"/>
      <c r="AA87"/>
      <c r="AB87"/>
      <c r="AC87"/>
    </row>
    <row r="88" spans="1:29" s="2" customFormat="1" hidden="1" x14ac:dyDescent="0.2">
      <c r="A88" s="5" t="s">
        <v>139</v>
      </c>
      <c r="B88" s="5" t="s">
        <v>140</v>
      </c>
      <c r="C88" s="6">
        <v>44228</v>
      </c>
      <c r="D88" s="5"/>
      <c r="E88" s="5"/>
      <c r="G88" s="5"/>
      <c r="H88" s="5"/>
      <c r="I88" s="5">
        <v>275</v>
      </c>
      <c r="J88" s="5"/>
      <c r="K88" s="5"/>
      <c r="L88" s="5"/>
      <c r="M88" s="5">
        <v>4184</v>
      </c>
      <c r="N88" s="5" t="s">
        <v>71</v>
      </c>
      <c r="O88" s="5" t="s">
        <v>141</v>
      </c>
      <c r="P88" s="5" t="s">
        <v>142</v>
      </c>
      <c r="Q88"/>
      <c r="R88"/>
      <c r="S88"/>
      <c r="T88"/>
      <c r="U88"/>
      <c r="V88"/>
      <c r="W88"/>
      <c r="X88"/>
      <c r="Y88"/>
      <c r="Z88"/>
      <c r="AA88"/>
      <c r="AB88"/>
      <c r="AC88"/>
    </row>
    <row r="89" spans="1:29" s="2" customFormat="1" hidden="1" x14ac:dyDescent="0.2">
      <c r="A89" s="5" t="s">
        <v>139</v>
      </c>
      <c r="B89" s="5" t="s">
        <v>140</v>
      </c>
      <c r="C89" s="6">
        <v>44229</v>
      </c>
      <c r="D89" s="5"/>
      <c r="E89" s="5"/>
      <c r="G89" s="5"/>
      <c r="H89" s="5"/>
      <c r="I89" s="5">
        <v>275</v>
      </c>
      <c r="J89" s="5"/>
      <c r="K89" s="5"/>
      <c r="L89" s="5"/>
      <c r="M89" s="5">
        <v>4184</v>
      </c>
      <c r="N89" s="5" t="s">
        <v>71</v>
      </c>
      <c r="O89" s="5" t="s">
        <v>141</v>
      </c>
      <c r="P89" s="5" t="s">
        <v>142</v>
      </c>
      <c r="Q89"/>
      <c r="R89"/>
      <c r="S89"/>
      <c r="T89"/>
      <c r="U89"/>
      <c r="V89"/>
      <c r="W89"/>
      <c r="X89"/>
      <c r="Y89"/>
      <c r="Z89"/>
      <c r="AA89"/>
      <c r="AB89"/>
      <c r="AC89"/>
    </row>
    <row r="90" spans="1:29" s="2" customFormat="1" hidden="1" x14ac:dyDescent="0.2">
      <c r="A90" s="5" t="s">
        <v>139</v>
      </c>
      <c r="B90" s="5" t="s">
        <v>140</v>
      </c>
      <c r="C90" s="6">
        <v>44230</v>
      </c>
      <c r="D90" s="5"/>
      <c r="E90" s="5"/>
      <c r="G90" s="5"/>
      <c r="H90" s="5"/>
      <c r="I90" s="5">
        <v>275</v>
      </c>
      <c r="J90" s="5"/>
      <c r="K90" s="5"/>
      <c r="L90" s="5"/>
      <c r="M90" s="5">
        <v>4184</v>
      </c>
      <c r="N90" s="5" t="s">
        <v>71</v>
      </c>
      <c r="O90" s="5" t="s">
        <v>141</v>
      </c>
      <c r="P90" s="5" t="s">
        <v>142</v>
      </c>
      <c r="Q90"/>
      <c r="R90"/>
      <c r="S90"/>
      <c r="T90"/>
      <c r="U90"/>
      <c r="V90"/>
      <c r="W90"/>
      <c r="X90"/>
      <c r="Y90"/>
      <c r="Z90"/>
      <c r="AA90"/>
      <c r="AB90"/>
      <c r="AC90"/>
    </row>
    <row r="91" spans="1:29" s="2" customFormat="1" hidden="1" x14ac:dyDescent="0.2">
      <c r="A91" s="5" t="s">
        <v>139</v>
      </c>
      <c r="B91" s="5" t="s">
        <v>140</v>
      </c>
      <c r="C91" s="6">
        <v>44231</v>
      </c>
      <c r="D91" s="5">
        <v>7811</v>
      </c>
      <c r="E91" s="5">
        <v>11008</v>
      </c>
      <c r="G91" s="5">
        <v>3197</v>
      </c>
      <c r="H91" s="5"/>
      <c r="I91" s="5">
        <v>275</v>
      </c>
      <c r="J91" s="5">
        <v>16.75</v>
      </c>
      <c r="K91" s="5">
        <v>11.89</v>
      </c>
      <c r="L91" s="5">
        <v>4.8600000000000003</v>
      </c>
      <c r="M91" s="5">
        <v>4184</v>
      </c>
      <c r="N91" s="5" t="s">
        <v>71</v>
      </c>
      <c r="O91" s="5" t="s">
        <v>141</v>
      </c>
      <c r="P91" s="5" t="s">
        <v>142</v>
      </c>
      <c r="Q91"/>
      <c r="R91"/>
      <c r="S91"/>
      <c r="T91"/>
      <c r="U91"/>
      <c r="V91"/>
      <c r="W91"/>
      <c r="X91"/>
      <c r="Y91"/>
      <c r="Z91"/>
      <c r="AA91"/>
      <c r="AB91"/>
      <c r="AC91"/>
    </row>
    <row r="92" spans="1:29" s="2" customFormat="1" hidden="1" x14ac:dyDescent="0.2">
      <c r="A92" s="5" t="s">
        <v>143</v>
      </c>
      <c r="B92" s="5" t="s">
        <v>144</v>
      </c>
      <c r="C92" s="6">
        <v>44189</v>
      </c>
      <c r="D92" s="5">
        <v>420</v>
      </c>
      <c r="E92" s="5">
        <v>420</v>
      </c>
      <c r="G92" s="5"/>
      <c r="H92" s="5"/>
      <c r="I92" s="5"/>
      <c r="J92" s="5">
        <v>0</v>
      </c>
      <c r="K92" s="5">
        <v>0</v>
      </c>
      <c r="L92" s="5"/>
      <c r="M92" s="5"/>
      <c r="N92" s="5" t="s">
        <v>68</v>
      </c>
      <c r="O92" s="5" t="s">
        <v>145</v>
      </c>
      <c r="P92" s="5" t="s">
        <v>146</v>
      </c>
      <c r="Q92"/>
      <c r="R92"/>
      <c r="S92"/>
      <c r="T92"/>
      <c r="U92"/>
      <c r="V92"/>
      <c r="W92"/>
      <c r="X92"/>
      <c r="Y92"/>
      <c r="Z92"/>
      <c r="AA92"/>
      <c r="AB92"/>
      <c r="AC92"/>
    </row>
    <row r="93" spans="1:29" s="2" customFormat="1" hidden="1" x14ac:dyDescent="0.2">
      <c r="A93" s="5" t="s">
        <v>143</v>
      </c>
      <c r="B93" s="5" t="s">
        <v>144</v>
      </c>
      <c r="C93" s="6">
        <v>44190</v>
      </c>
      <c r="D93" s="5">
        <v>5191</v>
      </c>
      <c r="E93" s="5">
        <v>5191</v>
      </c>
      <c r="G93" s="5"/>
      <c r="H93" s="5">
        <v>4771</v>
      </c>
      <c r="I93" s="5">
        <v>4771</v>
      </c>
      <c r="J93" s="5">
        <v>0.03</v>
      </c>
      <c r="K93" s="5">
        <v>0.03</v>
      </c>
      <c r="L93" s="5"/>
      <c r="M93" s="5">
        <v>250</v>
      </c>
      <c r="N93" s="5" t="s">
        <v>68</v>
      </c>
      <c r="O93" s="5" t="s">
        <v>145</v>
      </c>
      <c r="P93" s="5" t="s">
        <v>146</v>
      </c>
      <c r="Q93"/>
      <c r="R93"/>
      <c r="S93"/>
      <c r="T93"/>
      <c r="U93"/>
      <c r="V93"/>
      <c r="W93"/>
      <c r="X93"/>
      <c r="Y93"/>
      <c r="Z93"/>
      <c r="AA93"/>
      <c r="AB93"/>
      <c r="AC93"/>
    </row>
    <row r="94" spans="1:29" s="2" customFormat="1" hidden="1" x14ac:dyDescent="0.2">
      <c r="A94" s="5" t="s">
        <v>143</v>
      </c>
      <c r="B94" s="5" t="s">
        <v>144</v>
      </c>
      <c r="C94" s="6">
        <v>44191</v>
      </c>
      <c r="D94" s="5">
        <v>8335</v>
      </c>
      <c r="E94" s="5">
        <v>8335</v>
      </c>
      <c r="G94" s="5"/>
      <c r="H94" s="5">
        <v>3144</v>
      </c>
      <c r="I94" s="5">
        <v>3958</v>
      </c>
      <c r="J94" s="5">
        <v>0.04</v>
      </c>
      <c r="K94" s="5">
        <v>0.04</v>
      </c>
      <c r="L94" s="5"/>
      <c r="M94" s="5">
        <v>207</v>
      </c>
      <c r="N94" s="5" t="s">
        <v>68</v>
      </c>
      <c r="O94" s="5" t="s">
        <v>145</v>
      </c>
      <c r="P94" s="5" t="s">
        <v>146</v>
      </c>
      <c r="Q94"/>
      <c r="R94"/>
      <c r="S94"/>
      <c r="T94"/>
      <c r="U94"/>
      <c r="V94"/>
      <c r="W94"/>
      <c r="X94"/>
      <c r="Y94"/>
      <c r="Z94"/>
      <c r="AA94"/>
      <c r="AB94"/>
      <c r="AC94"/>
    </row>
    <row r="95" spans="1:29" s="2" customFormat="1" hidden="1" x14ac:dyDescent="0.2">
      <c r="A95" s="5" t="s">
        <v>143</v>
      </c>
      <c r="B95" s="5" t="s">
        <v>144</v>
      </c>
      <c r="C95" s="6">
        <v>44192</v>
      </c>
      <c r="D95" s="5">
        <v>8646</v>
      </c>
      <c r="E95" s="5">
        <v>8646</v>
      </c>
      <c r="G95" s="5"/>
      <c r="H95" s="5">
        <v>311</v>
      </c>
      <c r="I95" s="5">
        <v>2742</v>
      </c>
      <c r="J95" s="5">
        <v>0.05</v>
      </c>
      <c r="K95" s="5">
        <v>0.05</v>
      </c>
      <c r="L95" s="5"/>
      <c r="M95" s="5">
        <v>143</v>
      </c>
      <c r="N95" s="5" t="s">
        <v>68</v>
      </c>
      <c r="O95" s="5" t="s">
        <v>145</v>
      </c>
      <c r="P95" s="5" t="s">
        <v>146</v>
      </c>
      <c r="Q95"/>
      <c r="R95"/>
      <c r="S95"/>
      <c r="T95"/>
      <c r="U95"/>
      <c r="V95"/>
      <c r="W95"/>
      <c r="X95"/>
      <c r="Y95"/>
      <c r="Z95"/>
      <c r="AA95"/>
      <c r="AB95"/>
      <c r="AC95"/>
    </row>
    <row r="96" spans="1:29" s="2" customFormat="1" hidden="1" x14ac:dyDescent="0.2">
      <c r="A96" s="5" t="s">
        <v>143</v>
      </c>
      <c r="B96" s="5" t="s">
        <v>144</v>
      </c>
      <c r="C96" s="6">
        <v>44193</v>
      </c>
      <c r="D96" s="5"/>
      <c r="E96" s="5"/>
      <c r="G96" s="5"/>
      <c r="H96" s="5"/>
      <c r="I96" s="5">
        <v>2069</v>
      </c>
      <c r="J96" s="5"/>
      <c r="K96" s="5"/>
      <c r="L96" s="5"/>
      <c r="M96" s="5">
        <v>108</v>
      </c>
      <c r="N96" s="5" t="s">
        <v>68</v>
      </c>
      <c r="O96" s="5" t="s">
        <v>145</v>
      </c>
      <c r="P96" s="5" t="s">
        <v>146</v>
      </c>
      <c r="Q96"/>
      <c r="R96"/>
      <c r="S96"/>
      <c r="T96"/>
      <c r="U96"/>
      <c r="V96"/>
      <c r="W96"/>
      <c r="X96"/>
      <c r="Y96"/>
      <c r="Z96"/>
      <c r="AA96"/>
      <c r="AB96"/>
      <c r="AC96"/>
    </row>
    <row r="97" spans="1:29" s="2" customFormat="1" hidden="1" x14ac:dyDescent="0.2">
      <c r="A97" s="5" t="s">
        <v>143</v>
      </c>
      <c r="B97" s="5" t="s">
        <v>144</v>
      </c>
      <c r="C97" s="6">
        <v>44194</v>
      </c>
      <c r="D97" s="5"/>
      <c r="E97" s="5"/>
      <c r="G97" s="5"/>
      <c r="H97" s="5"/>
      <c r="I97" s="5">
        <v>1665</v>
      </c>
      <c r="J97" s="5"/>
      <c r="K97" s="5"/>
      <c r="L97" s="5"/>
      <c r="M97" s="5">
        <v>87</v>
      </c>
      <c r="N97" s="5" t="s">
        <v>68</v>
      </c>
      <c r="O97" s="5" t="s">
        <v>145</v>
      </c>
      <c r="P97" s="5" t="s">
        <v>146</v>
      </c>
      <c r="Q97"/>
      <c r="R97"/>
      <c r="S97"/>
      <c r="T97"/>
      <c r="U97"/>
      <c r="V97"/>
      <c r="W97"/>
      <c r="X97"/>
      <c r="Y97"/>
      <c r="Z97"/>
      <c r="AA97"/>
      <c r="AB97"/>
      <c r="AC97"/>
    </row>
    <row r="98" spans="1:29" s="2" customFormat="1" hidden="1" x14ac:dyDescent="0.2">
      <c r="A98" s="5" t="s">
        <v>143</v>
      </c>
      <c r="B98" s="5" t="s">
        <v>144</v>
      </c>
      <c r="C98" s="6">
        <v>44195</v>
      </c>
      <c r="D98" s="5"/>
      <c r="E98" s="5"/>
      <c r="G98" s="5"/>
      <c r="H98" s="5"/>
      <c r="I98" s="5">
        <v>1396</v>
      </c>
      <c r="J98" s="5"/>
      <c r="K98" s="5"/>
      <c r="L98" s="5"/>
      <c r="M98" s="5">
        <v>73</v>
      </c>
      <c r="N98" s="5" t="s">
        <v>68</v>
      </c>
      <c r="O98" s="5" t="s">
        <v>145</v>
      </c>
      <c r="P98" s="5" t="s">
        <v>146</v>
      </c>
      <c r="Q98"/>
      <c r="R98"/>
      <c r="S98"/>
      <c r="T98"/>
      <c r="U98"/>
      <c r="V98"/>
      <c r="W98"/>
      <c r="X98"/>
      <c r="Y98"/>
      <c r="Z98"/>
      <c r="AA98"/>
      <c r="AB98"/>
      <c r="AC98"/>
    </row>
    <row r="99" spans="1:29" s="2" customFormat="1" hidden="1" x14ac:dyDescent="0.2">
      <c r="A99" s="5" t="s">
        <v>143</v>
      </c>
      <c r="B99" s="5" t="s">
        <v>144</v>
      </c>
      <c r="C99" s="6">
        <v>44196</v>
      </c>
      <c r="D99" s="5"/>
      <c r="E99" s="5"/>
      <c r="G99" s="5"/>
      <c r="H99" s="5"/>
      <c r="I99" s="5">
        <v>1204</v>
      </c>
      <c r="J99" s="5"/>
      <c r="K99" s="5"/>
      <c r="L99" s="5"/>
      <c r="M99" s="5">
        <v>63</v>
      </c>
      <c r="N99" s="5" t="s">
        <v>68</v>
      </c>
      <c r="O99" s="5" t="s">
        <v>145</v>
      </c>
      <c r="P99" s="5" t="s">
        <v>146</v>
      </c>
      <c r="Q99"/>
      <c r="R99"/>
      <c r="S99"/>
      <c r="T99"/>
      <c r="U99"/>
      <c r="V99"/>
      <c r="W99"/>
      <c r="X99"/>
      <c r="Y99"/>
      <c r="Z99"/>
      <c r="AA99"/>
      <c r="AB99"/>
      <c r="AC99"/>
    </row>
    <row r="100" spans="1:29" s="2" customFormat="1" hidden="1" x14ac:dyDescent="0.2">
      <c r="A100" s="5" t="s">
        <v>143</v>
      </c>
      <c r="B100" s="5" t="s">
        <v>144</v>
      </c>
      <c r="C100" s="6">
        <v>44197</v>
      </c>
      <c r="D100" s="5"/>
      <c r="E100" s="5"/>
      <c r="G100" s="5"/>
      <c r="H100" s="5"/>
      <c r="I100" s="5">
        <v>530</v>
      </c>
      <c r="J100" s="5"/>
      <c r="K100" s="5"/>
      <c r="L100" s="5"/>
      <c r="M100" s="5">
        <v>28</v>
      </c>
      <c r="N100" s="5" t="s">
        <v>68</v>
      </c>
      <c r="O100" s="5" t="s">
        <v>145</v>
      </c>
      <c r="P100" s="5" t="s">
        <v>146</v>
      </c>
      <c r="Q100"/>
      <c r="R100"/>
      <c r="S100"/>
      <c r="T100"/>
      <c r="U100"/>
      <c r="V100"/>
      <c r="W100"/>
      <c r="X100"/>
      <c r="Y100"/>
      <c r="Z100"/>
      <c r="AA100"/>
      <c r="AB100"/>
      <c r="AC100"/>
    </row>
    <row r="101" spans="1:29" s="2" customFormat="1" hidden="1" x14ac:dyDescent="0.2">
      <c r="A101" s="5" t="s">
        <v>143</v>
      </c>
      <c r="B101" s="5" t="s">
        <v>144</v>
      </c>
      <c r="C101" s="6">
        <v>44198</v>
      </c>
      <c r="D101" s="5"/>
      <c r="E101" s="5"/>
      <c r="G101" s="5"/>
      <c r="H101" s="5"/>
      <c r="I101" s="5">
        <v>88</v>
      </c>
      <c r="J101" s="5"/>
      <c r="K101" s="5"/>
      <c r="L101" s="5"/>
      <c r="M101" s="5">
        <v>5</v>
      </c>
      <c r="N101" s="5" t="s">
        <v>68</v>
      </c>
      <c r="O101" s="5" t="s">
        <v>145</v>
      </c>
      <c r="P101" s="5" t="s">
        <v>146</v>
      </c>
      <c r="Q101"/>
      <c r="R101"/>
      <c r="S101"/>
      <c r="T101"/>
      <c r="U101"/>
      <c r="V101"/>
      <c r="W101"/>
      <c r="X101"/>
      <c r="Y101"/>
      <c r="Z101"/>
      <c r="AA101"/>
      <c r="AB101"/>
      <c r="AC101"/>
    </row>
    <row r="102" spans="1:29" s="2" customFormat="1" hidden="1" x14ac:dyDescent="0.2">
      <c r="A102" s="5" t="s">
        <v>143</v>
      </c>
      <c r="B102" s="5" t="s">
        <v>144</v>
      </c>
      <c r="C102" s="6">
        <v>44199</v>
      </c>
      <c r="D102" s="5"/>
      <c r="E102" s="5"/>
      <c r="G102" s="5"/>
      <c r="H102" s="5"/>
      <c r="I102" s="5">
        <v>51</v>
      </c>
      <c r="J102" s="5"/>
      <c r="K102" s="5"/>
      <c r="L102" s="5"/>
      <c r="M102" s="5">
        <v>3</v>
      </c>
      <c r="N102" s="5" t="s">
        <v>68</v>
      </c>
      <c r="O102" s="5" t="s">
        <v>145</v>
      </c>
      <c r="P102" s="5" t="s">
        <v>146</v>
      </c>
      <c r="Q102"/>
      <c r="R102"/>
      <c r="S102"/>
      <c r="T102"/>
      <c r="U102"/>
      <c r="V102"/>
      <c r="W102"/>
      <c r="X102"/>
      <c r="Y102"/>
      <c r="Z102"/>
      <c r="AA102"/>
      <c r="AB102"/>
      <c r="AC102"/>
    </row>
    <row r="103" spans="1:29" s="2" customFormat="1" hidden="1" x14ac:dyDescent="0.2">
      <c r="A103" s="5" t="s">
        <v>143</v>
      </c>
      <c r="B103" s="5" t="s">
        <v>144</v>
      </c>
      <c r="C103" s="6">
        <v>44200</v>
      </c>
      <c r="D103" s="5">
        <v>9051</v>
      </c>
      <c r="E103" s="5">
        <v>9051</v>
      </c>
      <c r="G103" s="5"/>
      <c r="H103" s="5"/>
      <c r="I103" s="5">
        <v>51</v>
      </c>
      <c r="J103" s="5">
        <v>0.05</v>
      </c>
      <c r="K103" s="5">
        <v>0.05</v>
      </c>
      <c r="L103" s="5"/>
      <c r="M103" s="5">
        <v>3</v>
      </c>
      <c r="N103" s="5" t="s">
        <v>68</v>
      </c>
      <c r="O103" s="5" t="s">
        <v>145</v>
      </c>
      <c r="P103" s="5" t="s">
        <v>146</v>
      </c>
      <c r="Q103"/>
      <c r="R103"/>
      <c r="S103"/>
      <c r="T103"/>
      <c r="U103"/>
      <c r="V103"/>
      <c r="W103"/>
      <c r="X103"/>
      <c r="Y103"/>
      <c r="Z103"/>
      <c r="AA103"/>
      <c r="AB103"/>
      <c r="AC103"/>
    </row>
    <row r="104" spans="1:29" s="2" customFormat="1" hidden="1" x14ac:dyDescent="0.2">
      <c r="A104" s="5" t="s">
        <v>143</v>
      </c>
      <c r="B104" s="5" t="s">
        <v>144</v>
      </c>
      <c r="C104" s="6">
        <v>44201</v>
      </c>
      <c r="D104" s="5">
        <v>10494</v>
      </c>
      <c r="E104" s="5">
        <v>10494</v>
      </c>
      <c r="G104" s="5"/>
      <c r="H104" s="5">
        <v>1443</v>
      </c>
      <c r="I104" s="5">
        <v>250</v>
      </c>
      <c r="J104" s="5">
        <v>0.05</v>
      </c>
      <c r="K104" s="5">
        <v>0.05</v>
      </c>
      <c r="L104" s="5"/>
      <c r="M104" s="5">
        <v>13</v>
      </c>
      <c r="N104" s="5" t="s">
        <v>68</v>
      </c>
      <c r="O104" s="5" t="s">
        <v>145</v>
      </c>
      <c r="P104" s="5" t="s">
        <v>146</v>
      </c>
      <c r="Q104"/>
      <c r="R104"/>
      <c r="S104"/>
      <c r="T104"/>
      <c r="U104"/>
      <c r="V104"/>
      <c r="W104"/>
      <c r="X104"/>
      <c r="Y104"/>
      <c r="Z104"/>
      <c r="AA104"/>
      <c r="AB104"/>
      <c r="AC104"/>
    </row>
    <row r="105" spans="1:29" s="2" customFormat="1" hidden="1" x14ac:dyDescent="0.2">
      <c r="A105" s="5" t="s">
        <v>143</v>
      </c>
      <c r="B105" s="5" t="s">
        <v>144</v>
      </c>
      <c r="C105" s="6">
        <v>44202</v>
      </c>
      <c r="D105" s="5">
        <v>10699</v>
      </c>
      <c r="E105" s="5">
        <v>10699</v>
      </c>
      <c r="G105" s="5"/>
      <c r="H105" s="5">
        <v>205</v>
      </c>
      <c r="I105" s="5">
        <v>272</v>
      </c>
      <c r="J105" s="5">
        <v>0.06</v>
      </c>
      <c r="K105" s="5">
        <v>0.06</v>
      </c>
      <c r="L105" s="5"/>
      <c r="M105" s="5">
        <v>14</v>
      </c>
      <c r="N105" s="5" t="s">
        <v>68</v>
      </c>
      <c r="O105" s="5" t="s">
        <v>145</v>
      </c>
      <c r="P105" s="5" t="s">
        <v>146</v>
      </c>
      <c r="Q105"/>
      <c r="R105"/>
      <c r="S105"/>
      <c r="T105"/>
      <c r="U105"/>
      <c r="V105"/>
      <c r="W105"/>
      <c r="X105"/>
      <c r="Y105"/>
      <c r="Z105"/>
      <c r="AA105"/>
      <c r="AB105"/>
      <c r="AC105"/>
    </row>
    <row r="106" spans="1:29" s="2" customFormat="1" hidden="1" x14ac:dyDescent="0.2">
      <c r="A106" s="5" t="s">
        <v>143</v>
      </c>
      <c r="B106" s="5" t="s">
        <v>144</v>
      </c>
      <c r="C106" s="6">
        <v>44203</v>
      </c>
      <c r="D106" s="5"/>
      <c r="E106" s="5"/>
      <c r="G106" s="5"/>
      <c r="H106" s="5"/>
      <c r="I106" s="5">
        <v>344</v>
      </c>
      <c r="J106" s="5"/>
      <c r="K106" s="5"/>
      <c r="L106" s="5"/>
      <c r="M106" s="5">
        <v>18</v>
      </c>
      <c r="N106" s="5" t="s">
        <v>68</v>
      </c>
      <c r="O106" s="5" t="s">
        <v>145</v>
      </c>
      <c r="P106" s="5" t="s">
        <v>146</v>
      </c>
      <c r="Q106"/>
      <c r="R106"/>
      <c r="S106"/>
      <c r="T106"/>
      <c r="U106"/>
      <c r="V106"/>
      <c r="W106"/>
      <c r="X106"/>
      <c r="Y106"/>
      <c r="Z106"/>
      <c r="AA106"/>
      <c r="AB106"/>
      <c r="AC106"/>
    </row>
    <row r="107" spans="1:29" s="2" customFormat="1" hidden="1" x14ac:dyDescent="0.2">
      <c r="A107" s="5" t="s">
        <v>143</v>
      </c>
      <c r="B107" s="5" t="s">
        <v>144</v>
      </c>
      <c r="C107" s="6">
        <v>44204</v>
      </c>
      <c r="D107" s="5"/>
      <c r="E107" s="5"/>
      <c r="G107" s="5"/>
      <c r="H107" s="5"/>
      <c r="I107" s="5">
        <v>417</v>
      </c>
      <c r="J107" s="5"/>
      <c r="K107" s="5"/>
      <c r="L107" s="5"/>
      <c r="M107" s="5">
        <v>22</v>
      </c>
      <c r="N107" s="5" t="s">
        <v>68</v>
      </c>
      <c r="O107" s="5" t="s">
        <v>145</v>
      </c>
      <c r="P107" s="5" t="s">
        <v>146</v>
      </c>
      <c r="Q107"/>
      <c r="R107"/>
      <c r="S107"/>
      <c r="T107"/>
      <c r="U107"/>
      <c r="V107"/>
      <c r="W107"/>
      <c r="X107"/>
      <c r="Y107"/>
      <c r="Z107"/>
      <c r="AA107"/>
      <c r="AB107"/>
      <c r="AC107"/>
    </row>
    <row r="108" spans="1:29" s="2" customFormat="1" hidden="1" x14ac:dyDescent="0.2">
      <c r="A108" s="5" t="s">
        <v>143</v>
      </c>
      <c r="B108" s="5" t="s">
        <v>144</v>
      </c>
      <c r="C108" s="6">
        <v>44205</v>
      </c>
      <c r="D108" s="5"/>
      <c r="E108" s="5"/>
      <c r="G108" s="5"/>
      <c r="H108" s="5"/>
      <c r="I108" s="5">
        <v>489</v>
      </c>
      <c r="J108" s="5"/>
      <c r="K108" s="5"/>
      <c r="L108" s="5"/>
      <c r="M108" s="5">
        <v>26</v>
      </c>
      <c r="N108" s="5" t="s">
        <v>68</v>
      </c>
      <c r="O108" s="5" t="s">
        <v>145</v>
      </c>
      <c r="P108" s="5" t="s">
        <v>146</v>
      </c>
      <c r="Q108"/>
      <c r="R108"/>
      <c r="S108"/>
      <c r="T108"/>
      <c r="U108"/>
      <c r="V108"/>
      <c r="W108"/>
      <c r="X108"/>
      <c r="Y108"/>
      <c r="Z108"/>
      <c r="AA108"/>
      <c r="AB108"/>
      <c r="AC108"/>
    </row>
    <row r="109" spans="1:29" s="2" customFormat="1" hidden="1" x14ac:dyDescent="0.2">
      <c r="A109" s="5" t="s">
        <v>143</v>
      </c>
      <c r="B109" s="5" t="s">
        <v>144</v>
      </c>
      <c r="C109" s="6">
        <v>44206</v>
      </c>
      <c r="D109" s="5"/>
      <c r="E109" s="5"/>
      <c r="G109" s="5"/>
      <c r="H109" s="5"/>
      <c r="I109" s="5">
        <v>562</v>
      </c>
      <c r="J109" s="5"/>
      <c r="K109" s="5"/>
      <c r="L109" s="5"/>
      <c r="M109" s="5">
        <v>29</v>
      </c>
      <c r="N109" s="5" t="s">
        <v>68</v>
      </c>
      <c r="O109" s="5" t="s">
        <v>145</v>
      </c>
      <c r="P109" s="5" t="s">
        <v>146</v>
      </c>
      <c r="Q109"/>
      <c r="R109"/>
      <c r="S109"/>
      <c r="T109"/>
      <c r="U109"/>
      <c r="V109"/>
      <c r="W109"/>
      <c r="X109"/>
      <c r="Y109"/>
      <c r="Z109"/>
      <c r="AA109"/>
      <c r="AB109"/>
      <c r="AC109"/>
    </row>
    <row r="110" spans="1:29" s="2" customFormat="1" hidden="1" x14ac:dyDescent="0.2">
      <c r="A110" s="5" t="s">
        <v>143</v>
      </c>
      <c r="B110" s="5" t="s">
        <v>144</v>
      </c>
      <c r="C110" s="6">
        <v>44207</v>
      </c>
      <c r="D110" s="5"/>
      <c r="E110" s="5"/>
      <c r="G110" s="5"/>
      <c r="H110" s="5"/>
      <c r="I110" s="5">
        <v>635</v>
      </c>
      <c r="J110" s="5"/>
      <c r="K110" s="5"/>
      <c r="L110" s="5"/>
      <c r="M110" s="5">
        <v>33</v>
      </c>
      <c r="N110" s="5" t="s">
        <v>68</v>
      </c>
      <c r="O110" s="5" t="s">
        <v>145</v>
      </c>
      <c r="P110" s="5" t="s">
        <v>146</v>
      </c>
      <c r="Q110"/>
      <c r="R110"/>
      <c r="S110"/>
      <c r="T110"/>
      <c r="U110"/>
      <c r="V110"/>
      <c r="W110"/>
      <c r="X110"/>
      <c r="Y110"/>
      <c r="Z110"/>
      <c r="AA110"/>
      <c r="AB110"/>
      <c r="AC110"/>
    </row>
    <row r="111" spans="1:29" s="2" customFormat="1" hidden="1" x14ac:dyDescent="0.2">
      <c r="A111" s="5" t="s">
        <v>143</v>
      </c>
      <c r="B111" s="5" t="s">
        <v>144</v>
      </c>
      <c r="C111" s="6">
        <v>44208</v>
      </c>
      <c r="D111" s="5"/>
      <c r="E111" s="5"/>
      <c r="G111" s="5"/>
      <c r="H111" s="5"/>
      <c r="I111" s="5">
        <v>508</v>
      </c>
      <c r="J111" s="5"/>
      <c r="K111" s="5"/>
      <c r="L111" s="5"/>
      <c r="M111" s="5">
        <v>27</v>
      </c>
      <c r="N111" s="5" t="s">
        <v>68</v>
      </c>
      <c r="O111" s="5" t="s">
        <v>145</v>
      </c>
      <c r="P111" s="5" t="s">
        <v>146</v>
      </c>
      <c r="Q111"/>
      <c r="R111"/>
      <c r="S111"/>
      <c r="T111"/>
      <c r="U111"/>
      <c r="V111"/>
      <c r="W111"/>
      <c r="X111"/>
      <c r="Y111"/>
      <c r="Z111"/>
      <c r="AA111"/>
      <c r="AB111"/>
      <c r="AC111"/>
    </row>
    <row r="112" spans="1:29" s="2" customFormat="1" hidden="1" x14ac:dyDescent="0.2">
      <c r="A112" s="5" t="s">
        <v>143</v>
      </c>
      <c r="B112" s="5" t="s">
        <v>144</v>
      </c>
      <c r="C112" s="6">
        <v>44209</v>
      </c>
      <c r="D112" s="5">
        <v>11743</v>
      </c>
      <c r="E112" s="5">
        <v>14612</v>
      </c>
      <c r="G112" s="5">
        <v>2869</v>
      </c>
      <c r="H112" s="5"/>
      <c r="I112" s="5">
        <v>559</v>
      </c>
      <c r="J112" s="5">
        <v>0.08</v>
      </c>
      <c r="K112" s="5">
        <v>0.06</v>
      </c>
      <c r="L112" s="5">
        <v>0.02</v>
      </c>
      <c r="M112" s="5">
        <v>29</v>
      </c>
      <c r="N112" s="5" t="s">
        <v>68</v>
      </c>
      <c r="O112" s="5" t="s">
        <v>145</v>
      </c>
      <c r="P112" s="5" t="s">
        <v>146</v>
      </c>
      <c r="Q112"/>
      <c r="R112"/>
      <c r="S112"/>
      <c r="T112"/>
      <c r="U112"/>
      <c r="V112"/>
      <c r="W112"/>
      <c r="X112"/>
      <c r="Y112"/>
      <c r="Z112"/>
      <c r="AA112"/>
      <c r="AB112"/>
      <c r="AC112"/>
    </row>
    <row r="113" spans="1:29" s="2" customFormat="1" hidden="1" x14ac:dyDescent="0.2">
      <c r="A113" s="5" t="s">
        <v>143</v>
      </c>
      <c r="B113" s="5" t="s">
        <v>144</v>
      </c>
      <c r="C113" s="6">
        <v>44210</v>
      </c>
      <c r="D113" s="5">
        <v>12787</v>
      </c>
      <c r="E113" s="5">
        <v>18526</v>
      </c>
      <c r="G113" s="5">
        <v>5739</v>
      </c>
      <c r="H113" s="5">
        <v>3914</v>
      </c>
      <c r="I113" s="5">
        <v>1038</v>
      </c>
      <c r="J113" s="5">
        <v>0.1</v>
      </c>
      <c r="K113" s="5">
        <v>7.0000000000000007E-2</v>
      </c>
      <c r="L113" s="5">
        <v>0.03</v>
      </c>
      <c r="M113" s="5">
        <v>54</v>
      </c>
      <c r="N113" s="5" t="s">
        <v>68</v>
      </c>
      <c r="O113" s="5" t="s">
        <v>145</v>
      </c>
      <c r="P113" s="5" t="s">
        <v>146</v>
      </c>
      <c r="Q113"/>
      <c r="R113"/>
      <c r="S113"/>
      <c r="T113"/>
      <c r="U113"/>
      <c r="V113"/>
      <c r="W113"/>
      <c r="X113"/>
      <c r="Y113"/>
      <c r="Z113"/>
      <c r="AA113"/>
      <c r="AB113"/>
      <c r="AC113"/>
    </row>
    <row r="114" spans="1:29" s="2" customFormat="1" hidden="1" x14ac:dyDescent="0.2">
      <c r="A114" s="5" t="s">
        <v>143</v>
      </c>
      <c r="B114" s="5" t="s">
        <v>144</v>
      </c>
      <c r="C114" s="6">
        <v>44211</v>
      </c>
      <c r="D114" s="5">
        <v>13755</v>
      </c>
      <c r="E114" s="5">
        <v>21876</v>
      </c>
      <c r="G114" s="5">
        <v>8121</v>
      </c>
      <c r="H114" s="5">
        <v>3350</v>
      </c>
      <c r="I114" s="5">
        <v>1437</v>
      </c>
      <c r="J114" s="5">
        <v>0.11</v>
      </c>
      <c r="K114" s="5">
        <v>7.0000000000000007E-2</v>
      </c>
      <c r="L114" s="5">
        <v>0.04</v>
      </c>
      <c r="M114" s="5">
        <v>75</v>
      </c>
      <c r="N114" s="5" t="s">
        <v>68</v>
      </c>
      <c r="O114" s="5" t="s">
        <v>145</v>
      </c>
      <c r="P114" s="5" t="s">
        <v>146</v>
      </c>
      <c r="Q114"/>
      <c r="R114"/>
      <c r="S114"/>
      <c r="T114"/>
      <c r="U114"/>
      <c r="V114"/>
      <c r="W114"/>
      <c r="X114"/>
      <c r="Y114"/>
      <c r="Z114"/>
      <c r="AA114"/>
      <c r="AB114"/>
      <c r="AC114"/>
    </row>
    <row r="115" spans="1:29" s="2" customFormat="1" hidden="1" x14ac:dyDescent="0.2">
      <c r="A115" s="5" t="s">
        <v>143</v>
      </c>
      <c r="B115" s="5" t="s">
        <v>144</v>
      </c>
      <c r="C115" s="6">
        <v>44212</v>
      </c>
      <c r="D115" s="5">
        <v>13766</v>
      </c>
      <c r="E115" s="5">
        <v>21937</v>
      </c>
      <c r="G115" s="5">
        <v>8171</v>
      </c>
      <c r="H115" s="5">
        <v>61</v>
      </c>
      <c r="I115" s="5">
        <v>1366</v>
      </c>
      <c r="J115" s="5">
        <v>0.11</v>
      </c>
      <c r="K115" s="5">
        <v>7.0000000000000007E-2</v>
      </c>
      <c r="L115" s="5">
        <v>0.04</v>
      </c>
      <c r="M115" s="5">
        <v>71</v>
      </c>
      <c r="N115" s="5" t="s">
        <v>68</v>
      </c>
      <c r="O115" s="5" t="s">
        <v>145</v>
      </c>
      <c r="P115" s="5" t="s">
        <v>146</v>
      </c>
      <c r="Q115"/>
      <c r="R115"/>
      <c r="S115"/>
      <c r="T115"/>
      <c r="U115"/>
      <c r="V115"/>
      <c r="W115"/>
      <c r="X115"/>
      <c r="Y115"/>
      <c r="Z115"/>
      <c r="AA115"/>
      <c r="AB115"/>
      <c r="AC115"/>
    </row>
    <row r="116" spans="1:29" s="2" customFormat="1" hidden="1" x14ac:dyDescent="0.2">
      <c r="A116" s="5" t="s">
        <v>143</v>
      </c>
      <c r="B116" s="5" t="s">
        <v>144</v>
      </c>
      <c r="C116" s="6">
        <v>44213</v>
      </c>
      <c r="D116" s="5">
        <v>13781</v>
      </c>
      <c r="E116" s="5">
        <v>21972</v>
      </c>
      <c r="G116" s="5">
        <v>8191</v>
      </c>
      <c r="H116" s="5">
        <v>35</v>
      </c>
      <c r="I116" s="5">
        <v>1291</v>
      </c>
      <c r="J116" s="5">
        <v>0.11</v>
      </c>
      <c r="K116" s="5">
        <v>7.0000000000000007E-2</v>
      </c>
      <c r="L116" s="5">
        <v>0.04</v>
      </c>
      <c r="M116" s="5">
        <v>68</v>
      </c>
      <c r="N116" s="5" t="s">
        <v>68</v>
      </c>
      <c r="O116" s="5" t="s">
        <v>145</v>
      </c>
      <c r="P116" s="5" t="s">
        <v>146</v>
      </c>
      <c r="Q116"/>
      <c r="R116"/>
      <c r="S116"/>
      <c r="T116"/>
      <c r="U116"/>
      <c r="V116"/>
      <c r="W116"/>
      <c r="X116"/>
      <c r="Y116"/>
      <c r="Z116"/>
      <c r="AA116"/>
      <c r="AB116"/>
      <c r="AC116"/>
    </row>
    <row r="117" spans="1:29" s="2" customFormat="1" hidden="1" x14ac:dyDescent="0.2">
      <c r="A117" s="5" t="s">
        <v>143</v>
      </c>
      <c r="B117" s="5" t="s">
        <v>144</v>
      </c>
      <c r="C117" s="6">
        <v>44214</v>
      </c>
      <c r="D117" s="5">
        <v>24025</v>
      </c>
      <c r="E117" s="5">
        <v>32385</v>
      </c>
      <c r="G117" s="5">
        <v>8360</v>
      </c>
      <c r="H117" s="5">
        <v>10413</v>
      </c>
      <c r="I117" s="5">
        <v>2699</v>
      </c>
      <c r="J117" s="5">
        <v>0.17</v>
      </c>
      <c r="K117" s="5">
        <v>0.13</v>
      </c>
      <c r="L117" s="5">
        <v>0.04</v>
      </c>
      <c r="M117" s="5">
        <v>141</v>
      </c>
      <c r="N117" s="5" t="s">
        <v>68</v>
      </c>
      <c r="O117" s="5" t="s">
        <v>145</v>
      </c>
      <c r="P117" s="5" t="s">
        <v>146</v>
      </c>
      <c r="Q117"/>
      <c r="R117"/>
      <c r="S117"/>
      <c r="T117"/>
      <c r="U117"/>
      <c r="V117"/>
      <c r="W117"/>
      <c r="X117"/>
      <c r="Y117"/>
      <c r="Z117"/>
      <c r="AA117"/>
      <c r="AB117"/>
      <c r="AC117"/>
    </row>
    <row r="118" spans="1:29" s="2" customFormat="1" hidden="1" x14ac:dyDescent="0.2">
      <c r="A118" s="5" t="s">
        <v>143</v>
      </c>
      <c r="B118" s="5" t="s">
        <v>144</v>
      </c>
      <c r="C118" s="6">
        <v>44215</v>
      </c>
      <c r="D118" s="5">
        <v>42564</v>
      </c>
      <c r="E118" s="5">
        <v>50924</v>
      </c>
      <c r="G118" s="5">
        <v>8360</v>
      </c>
      <c r="H118" s="5">
        <v>18539</v>
      </c>
      <c r="I118" s="5">
        <v>5267</v>
      </c>
      <c r="J118" s="5">
        <v>0.27</v>
      </c>
      <c r="K118" s="5">
        <v>0.22</v>
      </c>
      <c r="L118" s="5">
        <v>0.04</v>
      </c>
      <c r="M118" s="5">
        <v>276</v>
      </c>
      <c r="N118" s="5" t="s">
        <v>68</v>
      </c>
      <c r="O118" s="5" t="s">
        <v>145</v>
      </c>
      <c r="P118" s="5" t="s">
        <v>146</v>
      </c>
      <c r="Q118"/>
      <c r="R118"/>
      <c r="S118"/>
      <c r="T118"/>
      <c r="U118"/>
      <c r="V118"/>
      <c r="W118"/>
      <c r="X118"/>
      <c r="Y118"/>
      <c r="Z118"/>
      <c r="AA118"/>
      <c r="AB118"/>
      <c r="AC118"/>
    </row>
    <row r="119" spans="1:29" s="2" customFormat="1" hidden="1" x14ac:dyDescent="0.2">
      <c r="A119" s="5" t="s">
        <v>143</v>
      </c>
      <c r="B119" s="5" t="s">
        <v>144</v>
      </c>
      <c r="C119" s="6">
        <v>44216</v>
      </c>
      <c r="D119" s="5">
        <v>45676</v>
      </c>
      <c r="E119" s="5">
        <v>54036</v>
      </c>
      <c r="G119" s="5">
        <v>8360</v>
      </c>
      <c r="H119" s="5">
        <v>3112</v>
      </c>
      <c r="I119" s="5">
        <v>5632</v>
      </c>
      <c r="J119" s="5">
        <v>0.28000000000000003</v>
      </c>
      <c r="K119" s="5">
        <v>0.24</v>
      </c>
      <c r="L119" s="5">
        <v>0.04</v>
      </c>
      <c r="M119" s="5">
        <v>295</v>
      </c>
      <c r="N119" s="5" t="s">
        <v>68</v>
      </c>
      <c r="O119" s="5" t="s">
        <v>145</v>
      </c>
      <c r="P119" s="5" t="s">
        <v>146</v>
      </c>
      <c r="Q119"/>
      <c r="R119"/>
      <c r="S119"/>
      <c r="T119"/>
      <c r="U119"/>
      <c r="V119"/>
      <c r="W119"/>
      <c r="X119"/>
      <c r="Y119"/>
      <c r="Z119"/>
      <c r="AA119"/>
      <c r="AB119"/>
      <c r="AC119"/>
    </row>
    <row r="120" spans="1:29" s="2" customFormat="1" hidden="1" x14ac:dyDescent="0.2">
      <c r="A120" s="5" t="s">
        <v>143</v>
      </c>
      <c r="B120" s="5" t="s">
        <v>144</v>
      </c>
      <c r="C120" s="6">
        <v>44217</v>
      </c>
      <c r="D120" s="5">
        <v>54458</v>
      </c>
      <c r="E120" s="5">
        <v>62822</v>
      </c>
      <c r="G120" s="5">
        <v>8364</v>
      </c>
      <c r="H120" s="5">
        <v>8786</v>
      </c>
      <c r="I120" s="5">
        <v>6328</v>
      </c>
      <c r="J120" s="5">
        <v>0.33</v>
      </c>
      <c r="K120" s="5">
        <v>0.28000000000000003</v>
      </c>
      <c r="L120" s="5">
        <v>0.04</v>
      </c>
      <c r="M120" s="5">
        <v>331</v>
      </c>
      <c r="N120" s="5" t="s">
        <v>68</v>
      </c>
      <c r="O120" s="5" t="s">
        <v>145</v>
      </c>
      <c r="P120" s="5" t="s">
        <v>146</v>
      </c>
      <c r="Q120"/>
      <c r="R120"/>
      <c r="S120"/>
      <c r="T120"/>
      <c r="U120"/>
      <c r="V120"/>
      <c r="W120"/>
      <c r="X120"/>
      <c r="Y120"/>
      <c r="Z120"/>
      <c r="AA120"/>
      <c r="AB120"/>
      <c r="AC120"/>
    </row>
    <row r="121" spans="1:29" s="2" customFormat="1" hidden="1" x14ac:dyDescent="0.2">
      <c r="A121" s="5" t="s">
        <v>143</v>
      </c>
      <c r="B121" s="5" t="s">
        <v>144</v>
      </c>
      <c r="C121" s="6">
        <v>44218</v>
      </c>
      <c r="D121" s="5">
        <v>54683</v>
      </c>
      <c r="E121" s="5">
        <v>63047</v>
      </c>
      <c r="G121" s="5">
        <v>8364</v>
      </c>
      <c r="H121" s="5">
        <v>225</v>
      </c>
      <c r="I121" s="5">
        <v>5882</v>
      </c>
      <c r="J121" s="5">
        <v>0.33</v>
      </c>
      <c r="K121" s="5">
        <v>0.28999999999999998</v>
      </c>
      <c r="L121" s="5">
        <v>0.04</v>
      </c>
      <c r="M121" s="5">
        <v>308</v>
      </c>
      <c r="N121" s="5" t="s">
        <v>68</v>
      </c>
      <c r="O121" s="5" t="s">
        <v>145</v>
      </c>
      <c r="P121" s="5" t="s">
        <v>146</v>
      </c>
      <c r="Q121"/>
      <c r="R121"/>
      <c r="S121"/>
      <c r="T121"/>
      <c r="U121"/>
      <c r="V121"/>
      <c r="W121"/>
      <c r="X121"/>
      <c r="Y121"/>
      <c r="Z121"/>
      <c r="AA121"/>
      <c r="AB121"/>
      <c r="AC121"/>
    </row>
    <row r="122" spans="1:29" s="2" customFormat="1" hidden="1" x14ac:dyDescent="0.2">
      <c r="A122" s="5" t="s">
        <v>143</v>
      </c>
      <c r="B122" s="5" t="s">
        <v>144</v>
      </c>
      <c r="C122" s="6">
        <v>44219</v>
      </c>
      <c r="D122" s="5">
        <v>55575</v>
      </c>
      <c r="E122" s="5">
        <v>63939</v>
      </c>
      <c r="G122" s="5">
        <v>8364</v>
      </c>
      <c r="H122" s="5">
        <v>892</v>
      </c>
      <c r="I122" s="5">
        <v>6000</v>
      </c>
      <c r="J122" s="5">
        <v>0.33</v>
      </c>
      <c r="K122" s="5">
        <v>0.28999999999999998</v>
      </c>
      <c r="L122" s="5">
        <v>0.04</v>
      </c>
      <c r="M122" s="5">
        <v>314</v>
      </c>
      <c r="N122" s="5" t="s">
        <v>68</v>
      </c>
      <c r="O122" s="5" t="s">
        <v>145</v>
      </c>
      <c r="P122" s="5" t="s">
        <v>146</v>
      </c>
      <c r="Q122"/>
      <c r="R122"/>
      <c r="S122"/>
      <c r="T122"/>
      <c r="U122"/>
      <c r="V122"/>
      <c r="W122"/>
      <c r="X122"/>
      <c r="Y122"/>
      <c r="Z122"/>
      <c r="AA122"/>
      <c r="AB122"/>
      <c r="AC122"/>
    </row>
    <row r="123" spans="1:29" s="2" customFormat="1" hidden="1" x14ac:dyDescent="0.2">
      <c r="A123" s="5" t="s">
        <v>143</v>
      </c>
      <c r="B123" s="5" t="s">
        <v>144</v>
      </c>
      <c r="C123" s="6">
        <v>44220</v>
      </c>
      <c r="D123" s="5"/>
      <c r="E123" s="5"/>
      <c r="G123" s="5"/>
      <c r="H123" s="5"/>
      <c r="I123" s="5">
        <v>6020</v>
      </c>
      <c r="J123" s="5"/>
      <c r="K123" s="5"/>
      <c r="L123" s="5"/>
      <c r="M123" s="5">
        <v>315</v>
      </c>
      <c r="N123" s="5" t="s">
        <v>68</v>
      </c>
      <c r="O123" s="5" t="s">
        <v>145</v>
      </c>
      <c r="P123" s="5" t="s">
        <v>146</v>
      </c>
      <c r="Q123"/>
      <c r="R123"/>
      <c r="S123"/>
      <c r="T123"/>
      <c r="U123"/>
      <c r="V123"/>
      <c r="W123"/>
      <c r="X123"/>
      <c r="Y123"/>
      <c r="Z123"/>
      <c r="AA123"/>
      <c r="AB123"/>
      <c r="AC123"/>
    </row>
    <row r="124" spans="1:29" s="2" customFormat="1" hidden="1" x14ac:dyDescent="0.2">
      <c r="A124" s="5" t="s">
        <v>143</v>
      </c>
      <c r="B124" s="5" t="s">
        <v>144</v>
      </c>
      <c r="C124" s="6">
        <v>44221</v>
      </c>
      <c r="D124" s="5">
        <v>55798</v>
      </c>
      <c r="E124" s="5">
        <v>64286</v>
      </c>
      <c r="G124" s="5">
        <v>8488</v>
      </c>
      <c r="H124" s="5"/>
      <c r="I124" s="5">
        <v>4557</v>
      </c>
      <c r="J124" s="5">
        <v>0.34</v>
      </c>
      <c r="K124" s="5">
        <v>0.28999999999999998</v>
      </c>
      <c r="L124" s="5">
        <v>0.04</v>
      </c>
      <c r="M124" s="5">
        <v>238</v>
      </c>
      <c r="N124" s="5" t="s">
        <v>68</v>
      </c>
      <c r="O124" s="5" t="s">
        <v>145</v>
      </c>
      <c r="P124" s="5" t="s">
        <v>146</v>
      </c>
      <c r="Q124"/>
      <c r="R124"/>
      <c r="S124"/>
      <c r="T124"/>
      <c r="U124"/>
      <c r="V124"/>
      <c r="W124"/>
      <c r="X124"/>
      <c r="Y124"/>
      <c r="Z124"/>
      <c r="AA124"/>
      <c r="AB124"/>
      <c r="AC124"/>
    </row>
    <row r="125" spans="1:29" s="2" customFormat="1" hidden="1" x14ac:dyDescent="0.2">
      <c r="A125" s="5" t="s">
        <v>143</v>
      </c>
      <c r="B125" s="5" t="s">
        <v>144</v>
      </c>
      <c r="C125" s="6">
        <v>44222</v>
      </c>
      <c r="D125" s="5">
        <v>56551</v>
      </c>
      <c r="E125" s="5">
        <v>66569</v>
      </c>
      <c r="G125" s="5">
        <v>10018</v>
      </c>
      <c r="H125" s="5">
        <v>2283</v>
      </c>
      <c r="I125" s="5">
        <v>2235</v>
      </c>
      <c r="J125" s="5">
        <v>0.35</v>
      </c>
      <c r="K125" s="5">
        <v>0.3</v>
      </c>
      <c r="L125" s="5">
        <v>0.05</v>
      </c>
      <c r="M125" s="5">
        <v>117</v>
      </c>
      <c r="N125" s="5" t="s">
        <v>68</v>
      </c>
      <c r="O125" s="5" t="s">
        <v>145</v>
      </c>
      <c r="P125" s="5" t="s">
        <v>146</v>
      </c>
      <c r="Q125"/>
      <c r="R125"/>
      <c r="S125"/>
      <c r="T125"/>
      <c r="U125"/>
      <c r="V125"/>
      <c r="W125"/>
      <c r="X125"/>
      <c r="Y125"/>
      <c r="Z125"/>
      <c r="AA125"/>
      <c r="AB125"/>
      <c r="AC125"/>
    </row>
    <row r="126" spans="1:29" s="2" customFormat="1" hidden="1" x14ac:dyDescent="0.2">
      <c r="A126" s="5" t="s">
        <v>143</v>
      </c>
      <c r="B126" s="5" t="s">
        <v>144</v>
      </c>
      <c r="C126" s="6">
        <v>44223</v>
      </c>
      <c r="D126" s="5">
        <v>56764</v>
      </c>
      <c r="E126" s="5">
        <v>67096</v>
      </c>
      <c r="G126" s="5">
        <v>10332</v>
      </c>
      <c r="H126" s="5">
        <v>527</v>
      </c>
      <c r="I126" s="5">
        <v>1866</v>
      </c>
      <c r="J126" s="5">
        <v>0.35</v>
      </c>
      <c r="K126" s="5">
        <v>0.3</v>
      </c>
      <c r="L126" s="5">
        <v>0.05</v>
      </c>
      <c r="M126" s="5">
        <v>98</v>
      </c>
      <c r="N126" s="5" t="s">
        <v>68</v>
      </c>
      <c r="O126" s="5" t="s">
        <v>145</v>
      </c>
      <c r="P126" s="5" t="s">
        <v>146</v>
      </c>
      <c r="Q126"/>
      <c r="R126"/>
      <c r="S126"/>
      <c r="T126"/>
      <c r="U126"/>
      <c r="V126"/>
      <c r="W126"/>
      <c r="X126"/>
      <c r="Y126"/>
      <c r="Z126"/>
      <c r="AA126"/>
      <c r="AB126"/>
      <c r="AC126"/>
    </row>
    <row r="127" spans="1:29" s="2" customFormat="1" hidden="1" x14ac:dyDescent="0.2">
      <c r="A127" s="5" t="s">
        <v>143</v>
      </c>
      <c r="B127" s="5" t="s">
        <v>144</v>
      </c>
      <c r="C127" s="6">
        <v>44224</v>
      </c>
      <c r="D127" s="5">
        <v>56764</v>
      </c>
      <c r="E127" s="5">
        <v>67111</v>
      </c>
      <c r="G127" s="5">
        <v>10347</v>
      </c>
      <c r="H127" s="5">
        <v>15</v>
      </c>
      <c r="I127" s="5">
        <v>613</v>
      </c>
      <c r="J127" s="5">
        <v>0.35</v>
      </c>
      <c r="K127" s="5">
        <v>0.3</v>
      </c>
      <c r="L127" s="5">
        <v>0.05</v>
      </c>
      <c r="M127" s="5">
        <v>32</v>
      </c>
      <c r="N127" s="5" t="s">
        <v>68</v>
      </c>
      <c r="O127" s="5" t="s">
        <v>145</v>
      </c>
      <c r="P127" s="5" t="s">
        <v>146</v>
      </c>
      <c r="Q127"/>
      <c r="R127"/>
      <c r="S127"/>
      <c r="T127"/>
      <c r="U127"/>
      <c r="V127"/>
      <c r="W127"/>
      <c r="X127"/>
      <c r="Y127"/>
      <c r="Z127"/>
      <c r="AA127"/>
      <c r="AB127"/>
      <c r="AC127"/>
    </row>
    <row r="128" spans="1:29" s="2" customFormat="1" hidden="1" x14ac:dyDescent="0.2">
      <c r="A128" s="5" t="s">
        <v>143</v>
      </c>
      <c r="B128" s="5" t="s">
        <v>144</v>
      </c>
      <c r="C128" s="6">
        <v>44225</v>
      </c>
      <c r="D128" s="5">
        <v>56768</v>
      </c>
      <c r="E128" s="5">
        <v>67115</v>
      </c>
      <c r="G128" s="5">
        <v>10347</v>
      </c>
      <c r="H128" s="5">
        <v>4</v>
      </c>
      <c r="I128" s="5">
        <v>581</v>
      </c>
      <c r="J128" s="5">
        <v>0.35</v>
      </c>
      <c r="K128" s="5">
        <v>0.3</v>
      </c>
      <c r="L128" s="5">
        <v>0.05</v>
      </c>
      <c r="M128" s="5">
        <v>30</v>
      </c>
      <c r="N128" s="5" t="s">
        <v>68</v>
      </c>
      <c r="O128" s="5" t="s">
        <v>145</v>
      </c>
      <c r="P128" s="5" t="s">
        <v>146</v>
      </c>
      <c r="Q128"/>
      <c r="R128"/>
      <c r="S128"/>
      <c r="T128"/>
      <c r="U128"/>
      <c r="V128"/>
      <c r="W128"/>
      <c r="X128"/>
      <c r="Y128"/>
      <c r="Z128"/>
      <c r="AA128"/>
      <c r="AB128"/>
      <c r="AC128"/>
    </row>
    <row r="129" spans="1:29" s="2" customFormat="1" hidden="1" x14ac:dyDescent="0.2">
      <c r="A129" s="5" t="s">
        <v>143</v>
      </c>
      <c r="B129" s="5" t="s">
        <v>144</v>
      </c>
      <c r="C129" s="6">
        <v>44226</v>
      </c>
      <c r="D129" s="5">
        <v>56771</v>
      </c>
      <c r="E129" s="5">
        <v>67123</v>
      </c>
      <c r="G129" s="5">
        <v>10352</v>
      </c>
      <c r="H129" s="5">
        <v>8</v>
      </c>
      <c r="I129" s="5">
        <v>455</v>
      </c>
      <c r="J129" s="5">
        <v>0.35</v>
      </c>
      <c r="K129" s="5">
        <v>0.3</v>
      </c>
      <c r="L129" s="5">
        <v>0.05</v>
      </c>
      <c r="M129" s="5">
        <v>24</v>
      </c>
      <c r="N129" s="5" t="s">
        <v>68</v>
      </c>
      <c r="O129" s="5" t="s">
        <v>145</v>
      </c>
      <c r="P129" s="5" t="s">
        <v>146</v>
      </c>
      <c r="Q129"/>
      <c r="R129"/>
      <c r="S129"/>
      <c r="T129"/>
      <c r="U129"/>
      <c r="V129"/>
      <c r="W129"/>
      <c r="X129"/>
      <c r="Y129"/>
      <c r="Z129"/>
      <c r="AA129"/>
      <c r="AB129"/>
      <c r="AC129"/>
    </row>
    <row r="130" spans="1:29" s="2" customFormat="1" hidden="1" x14ac:dyDescent="0.2">
      <c r="A130" s="5" t="s">
        <v>143</v>
      </c>
      <c r="B130" s="5" t="s">
        <v>144</v>
      </c>
      <c r="C130" s="6">
        <v>44227</v>
      </c>
      <c r="D130" s="5"/>
      <c r="E130" s="5"/>
      <c r="G130" s="5"/>
      <c r="H130" s="5"/>
      <c r="I130" s="5">
        <v>919</v>
      </c>
      <c r="J130" s="5"/>
      <c r="K130" s="5"/>
      <c r="L130" s="5"/>
      <c r="M130" s="5">
        <v>48</v>
      </c>
      <c r="N130" s="5" t="s">
        <v>68</v>
      </c>
      <c r="O130" s="5" t="s">
        <v>145</v>
      </c>
      <c r="P130" s="5" t="s">
        <v>146</v>
      </c>
      <c r="Q130"/>
      <c r="R130"/>
      <c r="S130"/>
      <c r="T130"/>
      <c r="U130"/>
      <c r="V130"/>
      <c r="W130"/>
      <c r="X130"/>
      <c r="Y130"/>
      <c r="Z130"/>
      <c r="AA130"/>
      <c r="AB130"/>
      <c r="AC130"/>
    </row>
    <row r="131" spans="1:29" s="2" customFormat="1" hidden="1" x14ac:dyDescent="0.2">
      <c r="A131" s="5" t="s">
        <v>143</v>
      </c>
      <c r="B131" s="5" t="s">
        <v>144</v>
      </c>
      <c r="C131" s="6">
        <v>44228</v>
      </c>
      <c r="D131" s="5"/>
      <c r="E131" s="5"/>
      <c r="G131" s="5"/>
      <c r="H131" s="5"/>
      <c r="I131" s="5">
        <v>1384</v>
      </c>
      <c r="J131" s="5"/>
      <c r="K131" s="5"/>
      <c r="L131" s="5"/>
      <c r="M131" s="5">
        <v>72</v>
      </c>
      <c r="N131" s="5" t="s">
        <v>68</v>
      </c>
      <c r="O131" s="5" t="s">
        <v>145</v>
      </c>
      <c r="P131" s="5" t="s">
        <v>146</v>
      </c>
      <c r="Q131"/>
      <c r="R131"/>
      <c r="S131"/>
      <c r="T131"/>
      <c r="U131"/>
      <c r="V131"/>
      <c r="W131"/>
      <c r="X131"/>
      <c r="Y131"/>
      <c r="Z131"/>
      <c r="AA131"/>
      <c r="AB131"/>
      <c r="AC131"/>
    </row>
    <row r="132" spans="1:29" s="2" customFormat="1" hidden="1" x14ac:dyDescent="0.2">
      <c r="A132" s="5" t="s">
        <v>143</v>
      </c>
      <c r="B132" s="5" t="s">
        <v>144</v>
      </c>
      <c r="C132" s="6">
        <v>44229</v>
      </c>
      <c r="D132" s="5">
        <v>67002</v>
      </c>
      <c r="E132" s="5">
        <v>77399</v>
      </c>
      <c r="G132" s="5">
        <v>10397</v>
      </c>
      <c r="H132" s="5"/>
      <c r="I132" s="5">
        <v>1547</v>
      </c>
      <c r="J132" s="5">
        <v>0.4</v>
      </c>
      <c r="K132" s="5">
        <v>0.35</v>
      </c>
      <c r="L132" s="5">
        <v>0.05</v>
      </c>
      <c r="M132" s="5">
        <v>81</v>
      </c>
      <c r="N132" s="5" t="s">
        <v>68</v>
      </c>
      <c r="O132" s="5" t="s">
        <v>145</v>
      </c>
      <c r="P132" s="5" t="s">
        <v>146</v>
      </c>
      <c r="Q132"/>
      <c r="R132"/>
      <c r="S132"/>
      <c r="T132"/>
      <c r="U132"/>
      <c r="V132"/>
      <c r="W132"/>
      <c r="X132"/>
      <c r="Y132"/>
      <c r="Z132"/>
      <c r="AA132"/>
      <c r="AB132"/>
      <c r="AC132"/>
    </row>
    <row r="133" spans="1:29" s="2" customFormat="1" hidden="1" x14ac:dyDescent="0.2">
      <c r="A133" s="5" t="s">
        <v>143</v>
      </c>
      <c r="B133" s="5" t="s">
        <v>144</v>
      </c>
      <c r="C133" s="6">
        <v>44230</v>
      </c>
      <c r="D133" s="5">
        <v>128287</v>
      </c>
      <c r="E133" s="5">
        <v>138684</v>
      </c>
      <c r="G133" s="5">
        <v>10397</v>
      </c>
      <c r="H133" s="5">
        <v>61285</v>
      </c>
      <c r="I133" s="5">
        <v>10227</v>
      </c>
      <c r="J133" s="5">
        <v>0.73</v>
      </c>
      <c r="K133" s="5">
        <v>0.67</v>
      </c>
      <c r="L133" s="5">
        <v>0.05</v>
      </c>
      <c r="M133" s="5">
        <v>535</v>
      </c>
      <c r="N133" s="5" t="s">
        <v>68</v>
      </c>
      <c r="O133" s="5" t="s">
        <v>145</v>
      </c>
      <c r="P133" s="5" t="s">
        <v>146</v>
      </c>
      <c r="Q133"/>
      <c r="R133"/>
      <c r="S133"/>
      <c r="T133"/>
      <c r="U133"/>
      <c r="V133"/>
      <c r="W133"/>
      <c r="X133"/>
      <c r="Y133"/>
      <c r="Z133"/>
      <c r="AA133"/>
      <c r="AB133"/>
      <c r="AC133"/>
    </row>
    <row r="134" spans="1:29" s="2" customFormat="1" hidden="1" x14ac:dyDescent="0.2">
      <c r="A134" s="5" t="s">
        <v>143</v>
      </c>
      <c r="B134" s="5" t="s">
        <v>144</v>
      </c>
      <c r="C134" s="6">
        <v>44231</v>
      </c>
      <c r="D134" s="5">
        <v>281301</v>
      </c>
      <c r="E134" s="5">
        <v>291937</v>
      </c>
      <c r="G134" s="5">
        <v>10636</v>
      </c>
      <c r="H134" s="5">
        <v>153253</v>
      </c>
      <c r="I134" s="5">
        <v>32118</v>
      </c>
      <c r="J134" s="5">
        <v>1.53</v>
      </c>
      <c r="K134" s="5">
        <v>1.47</v>
      </c>
      <c r="L134" s="5">
        <v>0.06</v>
      </c>
      <c r="M134" s="5">
        <v>1680</v>
      </c>
      <c r="N134" s="5" t="s">
        <v>68</v>
      </c>
      <c r="O134" s="5" t="s">
        <v>145</v>
      </c>
      <c r="P134" s="5" t="s">
        <v>146</v>
      </c>
      <c r="Q134"/>
      <c r="R134"/>
      <c r="S134"/>
      <c r="T134"/>
      <c r="U134"/>
      <c r="V134"/>
      <c r="W134"/>
      <c r="X134"/>
      <c r="Y134"/>
      <c r="Z134"/>
      <c r="AA134"/>
      <c r="AB134"/>
      <c r="AC134"/>
    </row>
    <row r="135" spans="1:29" s="2" customFormat="1" hidden="1" x14ac:dyDescent="0.2">
      <c r="A135" s="5" t="s">
        <v>143</v>
      </c>
      <c r="B135" s="5" t="s">
        <v>144</v>
      </c>
      <c r="C135" s="6">
        <v>44232</v>
      </c>
      <c r="D135" s="5">
        <v>556754</v>
      </c>
      <c r="E135" s="5">
        <v>569886</v>
      </c>
      <c r="G135" s="5">
        <v>13132</v>
      </c>
      <c r="H135" s="5">
        <v>277949</v>
      </c>
      <c r="I135" s="5">
        <v>71824</v>
      </c>
      <c r="J135" s="5">
        <v>2.98</v>
      </c>
      <c r="K135" s="5">
        <v>2.91</v>
      </c>
      <c r="L135" s="5">
        <v>7.0000000000000007E-2</v>
      </c>
      <c r="M135" s="5">
        <v>3757</v>
      </c>
      <c r="N135" s="5" t="s">
        <v>68</v>
      </c>
      <c r="O135" s="5" t="s">
        <v>145</v>
      </c>
      <c r="P135" s="5" t="s">
        <v>146</v>
      </c>
      <c r="Q135"/>
      <c r="R135"/>
      <c r="S135"/>
      <c r="T135"/>
      <c r="U135"/>
      <c r="V135"/>
      <c r="W135"/>
      <c r="X135"/>
      <c r="Y135"/>
      <c r="Z135"/>
      <c r="AA135"/>
      <c r="AB135"/>
      <c r="AC135"/>
    </row>
    <row r="136" spans="1:29" s="2" customFormat="1" hidden="1" x14ac:dyDescent="0.2">
      <c r="A136" s="5" t="s">
        <v>143</v>
      </c>
      <c r="B136" s="5" t="s">
        <v>144</v>
      </c>
      <c r="C136" s="6">
        <v>44233</v>
      </c>
      <c r="D136" s="5">
        <v>592475</v>
      </c>
      <c r="E136" s="5">
        <v>605644</v>
      </c>
      <c r="G136" s="5">
        <v>13169</v>
      </c>
      <c r="H136" s="5">
        <v>35758</v>
      </c>
      <c r="I136" s="5">
        <v>76932</v>
      </c>
      <c r="J136" s="5">
        <v>3.17</v>
      </c>
      <c r="K136" s="5">
        <v>3.1</v>
      </c>
      <c r="L136" s="5">
        <v>7.0000000000000007E-2</v>
      </c>
      <c r="M136" s="5">
        <v>4024</v>
      </c>
      <c r="N136" s="5" t="s">
        <v>68</v>
      </c>
      <c r="O136" s="5" t="s">
        <v>145</v>
      </c>
      <c r="P136" s="5" t="s">
        <v>146</v>
      </c>
      <c r="Q136"/>
      <c r="R136"/>
      <c r="S136"/>
      <c r="T136"/>
      <c r="U136"/>
      <c r="V136"/>
      <c r="W136"/>
      <c r="X136"/>
      <c r="Y136"/>
      <c r="Z136"/>
      <c r="AA136"/>
      <c r="AB136"/>
      <c r="AC136"/>
    </row>
    <row r="137" spans="1:29" s="2" customFormat="1" hidden="1" x14ac:dyDescent="0.2">
      <c r="A137" s="5" t="s">
        <v>147</v>
      </c>
      <c r="B137" s="5" t="s">
        <v>148</v>
      </c>
      <c r="C137" s="6">
        <v>44180</v>
      </c>
      <c r="D137" s="5">
        <v>1500000</v>
      </c>
      <c r="E137" s="5">
        <v>1500000</v>
      </c>
      <c r="G137" s="5"/>
      <c r="H137" s="5"/>
      <c r="I137" s="5"/>
      <c r="J137" s="5">
        <v>0.1</v>
      </c>
      <c r="K137" s="5">
        <v>0.1</v>
      </c>
      <c r="L137" s="5"/>
      <c r="M137" s="5"/>
      <c r="N137" s="5" t="s">
        <v>66</v>
      </c>
      <c r="O137" s="5" t="s">
        <v>149</v>
      </c>
      <c r="P137" s="5" t="s">
        <v>150</v>
      </c>
      <c r="Q137"/>
      <c r="R137"/>
      <c r="S137"/>
      <c r="T137"/>
      <c r="U137"/>
      <c r="V137"/>
      <c r="W137"/>
      <c r="X137"/>
      <c r="Y137"/>
      <c r="Z137"/>
      <c r="AA137"/>
      <c r="AB137"/>
      <c r="AC137"/>
    </row>
    <row r="138" spans="1:29" s="2" customFormat="1" hidden="1" x14ac:dyDescent="0.2">
      <c r="A138" s="5" t="s">
        <v>147</v>
      </c>
      <c r="B138" s="5" t="s">
        <v>148</v>
      </c>
      <c r="C138" s="6">
        <v>44181</v>
      </c>
      <c r="D138" s="5"/>
      <c r="E138" s="5"/>
      <c r="G138" s="5"/>
      <c r="H138" s="5"/>
      <c r="I138" s="5">
        <v>187500</v>
      </c>
      <c r="J138" s="5"/>
      <c r="K138" s="5"/>
      <c r="L138" s="5"/>
      <c r="M138" s="5">
        <v>130</v>
      </c>
      <c r="N138" s="5" t="s">
        <v>66</v>
      </c>
      <c r="O138" s="5" t="s">
        <v>149</v>
      </c>
      <c r="P138" s="5" t="s">
        <v>150</v>
      </c>
      <c r="Q138"/>
      <c r="R138"/>
      <c r="S138"/>
      <c r="T138"/>
      <c r="U138"/>
      <c r="V138"/>
      <c r="W138"/>
      <c r="X138"/>
      <c r="Y138"/>
      <c r="Z138"/>
      <c r="AA138"/>
      <c r="AB138"/>
      <c r="AC138"/>
    </row>
    <row r="139" spans="1:29" s="2" customFormat="1" hidden="1" x14ac:dyDescent="0.2">
      <c r="A139" s="5" t="s">
        <v>147</v>
      </c>
      <c r="B139" s="5" t="s">
        <v>148</v>
      </c>
      <c r="C139" s="6">
        <v>44182</v>
      </c>
      <c r="D139" s="5"/>
      <c r="E139" s="5"/>
      <c r="G139" s="5"/>
      <c r="H139" s="5"/>
      <c r="I139" s="5">
        <v>187500</v>
      </c>
      <c r="J139" s="5"/>
      <c r="K139" s="5"/>
      <c r="L139" s="5"/>
      <c r="M139" s="5">
        <v>130</v>
      </c>
      <c r="N139" s="5" t="s">
        <v>66</v>
      </c>
      <c r="O139" s="5" t="s">
        <v>149</v>
      </c>
      <c r="P139" s="5" t="s">
        <v>150</v>
      </c>
      <c r="Q139"/>
      <c r="R139"/>
      <c r="S139"/>
      <c r="T139"/>
      <c r="U139"/>
      <c r="V139"/>
      <c r="W139"/>
      <c r="X139"/>
      <c r="Y139"/>
      <c r="Z139"/>
      <c r="AA139"/>
      <c r="AB139"/>
      <c r="AC139"/>
    </row>
    <row r="140" spans="1:29" s="2" customFormat="1" hidden="1" x14ac:dyDescent="0.2">
      <c r="A140" s="5" t="s">
        <v>147</v>
      </c>
      <c r="B140" s="5" t="s">
        <v>148</v>
      </c>
      <c r="C140" s="6">
        <v>44183</v>
      </c>
      <c r="D140" s="5"/>
      <c r="E140" s="5"/>
      <c r="G140" s="5"/>
      <c r="H140" s="5"/>
      <c r="I140" s="5">
        <v>187500</v>
      </c>
      <c r="J140" s="5"/>
      <c r="K140" s="5"/>
      <c r="L140" s="5"/>
      <c r="M140" s="5">
        <v>130</v>
      </c>
      <c r="N140" s="5" t="s">
        <v>66</v>
      </c>
      <c r="O140" s="5" t="s">
        <v>149</v>
      </c>
      <c r="P140" s="5" t="s">
        <v>150</v>
      </c>
      <c r="Q140"/>
      <c r="R140"/>
      <c r="S140"/>
      <c r="T140"/>
      <c r="U140"/>
      <c r="V140"/>
      <c r="W140"/>
      <c r="X140"/>
      <c r="Y140"/>
      <c r="Z140"/>
      <c r="AA140"/>
      <c r="AB140"/>
      <c r="AC140"/>
    </row>
    <row r="141" spans="1:29" s="2" customFormat="1" hidden="1" x14ac:dyDescent="0.2">
      <c r="A141" s="5" t="s">
        <v>147</v>
      </c>
      <c r="B141" s="5" t="s">
        <v>148</v>
      </c>
      <c r="C141" s="6">
        <v>44184</v>
      </c>
      <c r="D141" s="5"/>
      <c r="E141" s="5"/>
      <c r="G141" s="5"/>
      <c r="H141" s="5"/>
      <c r="I141" s="5">
        <v>187500</v>
      </c>
      <c r="J141" s="5"/>
      <c r="K141" s="5"/>
      <c r="L141" s="5"/>
      <c r="M141" s="5">
        <v>130</v>
      </c>
      <c r="N141" s="5" t="s">
        <v>66</v>
      </c>
      <c r="O141" s="5" t="s">
        <v>149</v>
      </c>
      <c r="P141" s="5" t="s">
        <v>150</v>
      </c>
      <c r="Q141"/>
      <c r="R141"/>
      <c r="S141"/>
      <c r="T141"/>
      <c r="U141"/>
      <c r="V141"/>
      <c r="W141"/>
      <c r="X141"/>
      <c r="Y141"/>
      <c r="Z141"/>
      <c r="AA141"/>
      <c r="AB141"/>
      <c r="AC141"/>
    </row>
    <row r="142" spans="1:29" s="2" customFormat="1" hidden="1" x14ac:dyDescent="0.2">
      <c r="A142" s="5" t="s">
        <v>147</v>
      </c>
      <c r="B142" s="5" t="s">
        <v>148</v>
      </c>
      <c r="C142" s="6">
        <v>44185</v>
      </c>
      <c r="D142" s="5"/>
      <c r="E142" s="5"/>
      <c r="G142" s="5"/>
      <c r="H142" s="5"/>
      <c r="I142" s="5">
        <v>187500</v>
      </c>
      <c r="J142" s="5"/>
      <c r="K142" s="5"/>
      <c r="L142" s="5"/>
      <c r="M142" s="5">
        <v>130</v>
      </c>
      <c r="N142" s="5" t="s">
        <v>66</v>
      </c>
      <c r="O142" s="5" t="s">
        <v>149</v>
      </c>
      <c r="P142" s="5" t="s">
        <v>150</v>
      </c>
      <c r="Q142"/>
      <c r="R142"/>
      <c r="S142"/>
      <c r="T142"/>
      <c r="U142"/>
      <c r="V142"/>
      <c r="W142"/>
      <c r="X142"/>
      <c r="Y142"/>
      <c r="Z142"/>
      <c r="AA142"/>
      <c r="AB142"/>
      <c r="AC142"/>
    </row>
    <row r="143" spans="1:29" s="2" customFormat="1" hidden="1" x14ac:dyDescent="0.2">
      <c r="A143" s="5" t="s">
        <v>147</v>
      </c>
      <c r="B143" s="5" t="s">
        <v>148</v>
      </c>
      <c r="C143" s="6">
        <v>44186</v>
      </c>
      <c r="D143" s="5"/>
      <c r="E143" s="5"/>
      <c r="G143" s="5"/>
      <c r="H143" s="5"/>
      <c r="I143" s="5">
        <v>187500</v>
      </c>
      <c r="J143" s="5"/>
      <c r="K143" s="5"/>
      <c r="L143" s="5"/>
      <c r="M143" s="5">
        <v>130</v>
      </c>
      <c r="N143" s="5" t="s">
        <v>66</v>
      </c>
      <c r="O143" s="5" t="s">
        <v>149</v>
      </c>
      <c r="P143" s="5" t="s">
        <v>150</v>
      </c>
      <c r="Q143"/>
      <c r="R143"/>
      <c r="S143"/>
      <c r="T143"/>
      <c r="U143"/>
      <c r="V143"/>
      <c r="W143"/>
      <c r="X143"/>
      <c r="Y143"/>
      <c r="Z143"/>
      <c r="AA143"/>
      <c r="AB143"/>
      <c r="AC143"/>
    </row>
    <row r="144" spans="1:29" s="2" customFormat="1" hidden="1" x14ac:dyDescent="0.2">
      <c r="A144" s="5" t="s">
        <v>147</v>
      </c>
      <c r="B144" s="5" t="s">
        <v>148</v>
      </c>
      <c r="C144" s="6">
        <v>44187</v>
      </c>
      <c r="D144" s="5"/>
      <c r="E144" s="5"/>
      <c r="G144" s="5"/>
      <c r="H144" s="5"/>
      <c r="I144" s="5">
        <v>187500</v>
      </c>
      <c r="J144" s="5"/>
      <c r="K144" s="5"/>
      <c r="L144" s="5"/>
      <c r="M144" s="5">
        <v>130</v>
      </c>
      <c r="N144" s="5" t="s">
        <v>66</v>
      </c>
      <c r="O144" s="5" t="s">
        <v>149</v>
      </c>
      <c r="P144" s="5" t="s">
        <v>150</v>
      </c>
      <c r="Q144"/>
      <c r="R144"/>
      <c r="S144"/>
      <c r="T144"/>
      <c r="U144"/>
      <c r="V144"/>
      <c r="W144"/>
      <c r="X144"/>
      <c r="Y144"/>
      <c r="Z144"/>
      <c r="AA144"/>
      <c r="AB144"/>
      <c r="AC144"/>
    </row>
    <row r="145" spans="1:29" s="2" customFormat="1" hidden="1" x14ac:dyDescent="0.2">
      <c r="A145" s="5" t="s">
        <v>147</v>
      </c>
      <c r="B145" s="5" t="s">
        <v>148</v>
      </c>
      <c r="C145" s="6">
        <v>44188</v>
      </c>
      <c r="D145" s="5"/>
      <c r="E145" s="5"/>
      <c r="G145" s="5"/>
      <c r="H145" s="5"/>
      <c r="I145" s="5">
        <v>187500</v>
      </c>
      <c r="J145" s="5"/>
      <c r="K145" s="5"/>
      <c r="L145" s="5"/>
      <c r="M145" s="5">
        <v>130</v>
      </c>
      <c r="N145" s="5" t="s">
        <v>66</v>
      </c>
      <c r="O145" s="5" t="s">
        <v>149</v>
      </c>
      <c r="P145" s="5" t="s">
        <v>150</v>
      </c>
      <c r="Q145"/>
      <c r="R145"/>
      <c r="S145"/>
      <c r="T145"/>
      <c r="U145"/>
      <c r="V145"/>
      <c r="W145"/>
      <c r="X145"/>
      <c r="Y145"/>
      <c r="Z145"/>
      <c r="AA145"/>
      <c r="AB145"/>
      <c r="AC145"/>
    </row>
    <row r="146" spans="1:29" s="2" customFormat="1" hidden="1" x14ac:dyDescent="0.2">
      <c r="A146" s="5" t="s">
        <v>147</v>
      </c>
      <c r="B146" s="5" t="s">
        <v>148</v>
      </c>
      <c r="C146" s="6">
        <v>44189</v>
      </c>
      <c r="D146" s="5"/>
      <c r="E146" s="5"/>
      <c r="G146" s="5"/>
      <c r="H146" s="5"/>
      <c r="I146" s="5">
        <v>187500</v>
      </c>
      <c r="J146" s="5"/>
      <c r="K146" s="5"/>
      <c r="L146" s="5"/>
      <c r="M146" s="5">
        <v>130</v>
      </c>
      <c r="N146" s="5" t="s">
        <v>66</v>
      </c>
      <c r="O146" s="5" t="s">
        <v>149</v>
      </c>
      <c r="P146" s="5" t="s">
        <v>150</v>
      </c>
      <c r="Q146"/>
      <c r="R146"/>
      <c r="S146"/>
      <c r="T146"/>
      <c r="U146"/>
      <c r="V146"/>
      <c r="W146"/>
      <c r="X146"/>
      <c r="Y146"/>
      <c r="Z146"/>
      <c r="AA146"/>
      <c r="AB146"/>
      <c r="AC146"/>
    </row>
    <row r="147" spans="1:29" s="2" customFormat="1" hidden="1" x14ac:dyDescent="0.2">
      <c r="A147" s="5" t="s">
        <v>147</v>
      </c>
      <c r="B147" s="5" t="s">
        <v>148</v>
      </c>
      <c r="C147" s="6">
        <v>44190</v>
      </c>
      <c r="D147" s="5"/>
      <c r="E147" s="5"/>
      <c r="G147" s="5"/>
      <c r="H147" s="5"/>
      <c r="I147" s="5">
        <v>187500</v>
      </c>
      <c r="J147" s="5"/>
      <c r="K147" s="5"/>
      <c r="L147" s="5"/>
      <c r="M147" s="5">
        <v>130</v>
      </c>
      <c r="N147" s="5" t="s">
        <v>66</v>
      </c>
      <c r="O147" s="5" t="s">
        <v>149</v>
      </c>
      <c r="P147" s="5" t="s">
        <v>150</v>
      </c>
      <c r="Q147"/>
      <c r="R147"/>
      <c r="S147"/>
      <c r="T147"/>
      <c r="U147"/>
      <c r="V147"/>
      <c r="W147"/>
      <c r="X147"/>
      <c r="Y147"/>
      <c r="Z147"/>
      <c r="AA147"/>
      <c r="AB147"/>
      <c r="AC147"/>
    </row>
    <row r="148" spans="1:29" s="2" customFormat="1" hidden="1" x14ac:dyDescent="0.2">
      <c r="A148" s="5" t="s">
        <v>147</v>
      </c>
      <c r="B148" s="5" t="s">
        <v>148</v>
      </c>
      <c r="C148" s="6">
        <v>44191</v>
      </c>
      <c r="D148" s="5"/>
      <c r="E148" s="5"/>
      <c r="G148" s="5"/>
      <c r="H148" s="5"/>
      <c r="I148" s="5">
        <v>187500</v>
      </c>
      <c r="J148" s="5"/>
      <c r="K148" s="5"/>
      <c r="L148" s="5"/>
      <c r="M148" s="5">
        <v>130</v>
      </c>
      <c r="N148" s="5" t="s">
        <v>66</v>
      </c>
      <c r="O148" s="5" t="s">
        <v>149</v>
      </c>
      <c r="P148" s="5" t="s">
        <v>150</v>
      </c>
      <c r="Q148"/>
      <c r="R148"/>
      <c r="S148"/>
      <c r="T148"/>
      <c r="U148"/>
      <c r="V148"/>
      <c r="W148"/>
      <c r="X148"/>
      <c r="Y148"/>
      <c r="Z148"/>
      <c r="AA148"/>
      <c r="AB148"/>
      <c r="AC148"/>
    </row>
    <row r="149" spans="1:29" s="2" customFormat="1" hidden="1" x14ac:dyDescent="0.2">
      <c r="A149" s="5" t="s">
        <v>147</v>
      </c>
      <c r="B149" s="5" t="s">
        <v>148</v>
      </c>
      <c r="C149" s="6">
        <v>44192</v>
      </c>
      <c r="D149" s="5"/>
      <c r="E149" s="5"/>
      <c r="G149" s="5"/>
      <c r="H149" s="5"/>
      <c r="I149" s="5">
        <v>187500</v>
      </c>
      <c r="J149" s="5"/>
      <c r="K149" s="5"/>
      <c r="L149" s="5"/>
      <c r="M149" s="5">
        <v>130</v>
      </c>
      <c r="N149" s="5" t="s">
        <v>66</v>
      </c>
      <c r="O149" s="5" t="s">
        <v>149</v>
      </c>
      <c r="P149" s="5" t="s">
        <v>150</v>
      </c>
      <c r="Q149"/>
      <c r="R149"/>
      <c r="S149"/>
      <c r="T149"/>
      <c r="U149"/>
      <c r="V149"/>
      <c r="W149"/>
      <c r="X149"/>
      <c r="Y149"/>
      <c r="Z149"/>
      <c r="AA149"/>
      <c r="AB149"/>
      <c r="AC149"/>
    </row>
    <row r="150" spans="1:29" s="2" customFormat="1" hidden="1" x14ac:dyDescent="0.2">
      <c r="A150" s="5" t="s">
        <v>147</v>
      </c>
      <c r="B150" s="5" t="s">
        <v>148</v>
      </c>
      <c r="C150" s="6">
        <v>44193</v>
      </c>
      <c r="D150" s="5"/>
      <c r="E150" s="5"/>
      <c r="G150" s="5"/>
      <c r="H150" s="5"/>
      <c r="I150" s="5">
        <v>187500</v>
      </c>
      <c r="J150" s="5"/>
      <c r="K150" s="5"/>
      <c r="L150" s="5"/>
      <c r="M150" s="5">
        <v>130</v>
      </c>
      <c r="N150" s="5" t="s">
        <v>66</v>
      </c>
      <c r="O150" s="5" t="s">
        <v>149</v>
      </c>
      <c r="P150" s="5" t="s">
        <v>150</v>
      </c>
      <c r="Q150"/>
      <c r="R150"/>
      <c r="S150"/>
      <c r="T150"/>
      <c r="U150"/>
      <c r="V150"/>
      <c r="W150"/>
      <c r="X150"/>
      <c r="Y150"/>
      <c r="Z150"/>
      <c r="AA150"/>
      <c r="AB150"/>
      <c r="AC150"/>
    </row>
    <row r="151" spans="1:29" s="2" customFormat="1" hidden="1" x14ac:dyDescent="0.2">
      <c r="A151" s="5" t="s">
        <v>147</v>
      </c>
      <c r="B151" s="5" t="s">
        <v>148</v>
      </c>
      <c r="C151" s="6">
        <v>44194</v>
      </c>
      <c r="D151" s="5"/>
      <c r="E151" s="5"/>
      <c r="G151" s="5"/>
      <c r="H151" s="5"/>
      <c r="I151" s="5">
        <v>187500</v>
      </c>
      <c r="J151" s="5"/>
      <c r="K151" s="5"/>
      <c r="L151" s="5"/>
      <c r="M151" s="5">
        <v>130</v>
      </c>
      <c r="N151" s="5" t="s">
        <v>66</v>
      </c>
      <c r="O151" s="5" t="s">
        <v>149</v>
      </c>
      <c r="P151" s="5" t="s">
        <v>150</v>
      </c>
      <c r="Q151"/>
      <c r="R151"/>
      <c r="S151"/>
      <c r="T151"/>
      <c r="U151"/>
      <c r="V151"/>
      <c r="W151"/>
      <c r="X151"/>
      <c r="Y151"/>
      <c r="Z151"/>
      <c r="AA151"/>
      <c r="AB151"/>
      <c r="AC151"/>
    </row>
    <row r="152" spans="1:29" s="2" customFormat="1" hidden="1" x14ac:dyDescent="0.2">
      <c r="A152" s="5" t="s">
        <v>147</v>
      </c>
      <c r="B152" s="5" t="s">
        <v>148</v>
      </c>
      <c r="C152" s="6">
        <v>44195</v>
      </c>
      <c r="D152" s="5"/>
      <c r="E152" s="5"/>
      <c r="G152" s="5"/>
      <c r="H152" s="5"/>
      <c r="I152" s="5">
        <v>187500</v>
      </c>
      <c r="J152" s="5"/>
      <c r="K152" s="5"/>
      <c r="L152" s="5"/>
      <c r="M152" s="5">
        <v>130</v>
      </c>
      <c r="N152" s="5" t="s">
        <v>66</v>
      </c>
      <c r="O152" s="5" t="s">
        <v>149</v>
      </c>
      <c r="P152" s="5" t="s">
        <v>150</v>
      </c>
      <c r="Q152"/>
      <c r="R152"/>
      <c r="S152"/>
      <c r="T152"/>
      <c r="U152"/>
      <c r="V152"/>
      <c r="W152"/>
      <c r="X152"/>
      <c r="Y152"/>
      <c r="Z152"/>
      <c r="AA152"/>
      <c r="AB152"/>
      <c r="AC152"/>
    </row>
    <row r="153" spans="1:29" s="2" customFormat="1" hidden="1" x14ac:dyDescent="0.2">
      <c r="A153" s="5" t="s">
        <v>147</v>
      </c>
      <c r="B153" s="5" t="s">
        <v>148</v>
      </c>
      <c r="C153" s="6">
        <v>44196</v>
      </c>
      <c r="D153" s="5">
        <v>4500000</v>
      </c>
      <c r="E153" s="5">
        <v>4500000</v>
      </c>
      <c r="G153" s="5"/>
      <c r="H153" s="5"/>
      <c r="I153" s="5">
        <v>187500</v>
      </c>
      <c r="J153" s="5">
        <v>0.31</v>
      </c>
      <c r="K153" s="5">
        <v>0.31</v>
      </c>
      <c r="L153" s="5"/>
      <c r="M153" s="5">
        <v>130</v>
      </c>
      <c r="N153" s="5" t="s">
        <v>66</v>
      </c>
      <c r="O153" s="5" t="s">
        <v>149</v>
      </c>
      <c r="P153" s="5" t="s">
        <v>150</v>
      </c>
      <c r="Q153"/>
      <c r="R153"/>
      <c r="S153"/>
      <c r="T153"/>
      <c r="U153"/>
      <c r="V153"/>
      <c r="W153"/>
      <c r="X153"/>
      <c r="Y153"/>
      <c r="Z153"/>
      <c r="AA153"/>
      <c r="AB153"/>
      <c r="AC153"/>
    </row>
    <row r="154" spans="1:29" s="2" customFormat="1" hidden="1" x14ac:dyDescent="0.2">
      <c r="A154" s="5" t="s">
        <v>147</v>
      </c>
      <c r="B154" s="5" t="s">
        <v>148</v>
      </c>
      <c r="C154" s="6">
        <v>44197</v>
      </c>
      <c r="D154" s="5"/>
      <c r="E154" s="5"/>
      <c r="G154" s="5"/>
      <c r="H154" s="5"/>
      <c r="I154" s="5">
        <v>232143</v>
      </c>
      <c r="J154" s="5"/>
      <c r="K154" s="5"/>
      <c r="L154" s="5"/>
      <c r="M154" s="5">
        <v>161</v>
      </c>
      <c r="N154" s="5" t="s">
        <v>66</v>
      </c>
      <c r="O154" s="5" t="s">
        <v>149</v>
      </c>
      <c r="P154" s="5" t="s">
        <v>150</v>
      </c>
      <c r="Q154"/>
      <c r="R154"/>
      <c r="S154"/>
      <c r="T154"/>
      <c r="U154"/>
      <c r="V154"/>
      <c r="W154"/>
      <c r="X154"/>
      <c r="Y154"/>
      <c r="Z154"/>
      <c r="AA154"/>
      <c r="AB154"/>
      <c r="AC154"/>
    </row>
    <row r="155" spans="1:29" s="2" customFormat="1" hidden="1" x14ac:dyDescent="0.2">
      <c r="A155" s="5" t="s">
        <v>147</v>
      </c>
      <c r="B155" s="5" t="s">
        <v>148</v>
      </c>
      <c r="C155" s="6">
        <v>44198</v>
      </c>
      <c r="D155" s="5"/>
      <c r="E155" s="5"/>
      <c r="G155" s="5"/>
      <c r="H155" s="5"/>
      <c r="I155" s="5">
        <v>276786</v>
      </c>
      <c r="J155" s="5"/>
      <c r="K155" s="5"/>
      <c r="L155" s="5"/>
      <c r="M155" s="5">
        <v>192</v>
      </c>
      <c r="N155" s="5" t="s">
        <v>66</v>
      </c>
      <c r="O155" s="5" t="s">
        <v>149</v>
      </c>
      <c r="P155" s="5" t="s">
        <v>150</v>
      </c>
      <c r="Q155"/>
      <c r="R155"/>
      <c r="S155"/>
      <c r="T155"/>
      <c r="U155"/>
      <c r="V155"/>
      <c r="W155"/>
      <c r="X155"/>
      <c r="Y155"/>
      <c r="Z155"/>
      <c r="AA155"/>
      <c r="AB155"/>
      <c r="AC155"/>
    </row>
    <row r="156" spans="1:29" s="2" customFormat="1" hidden="1" x14ac:dyDescent="0.2">
      <c r="A156" s="5" t="s">
        <v>147</v>
      </c>
      <c r="B156" s="5" t="s">
        <v>148</v>
      </c>
      <c r="C156" s="6">
        <v>44199</v>
      </c>
      <c r="D156" s="5"/>
      <c r="E156" s="5"/>
      <c r="G156" s="5"/>
      <c r="H156" s="5"/>
      <c r="I156" s="5">
        <v>321429</v>
      </c>
      <c r="J156" s="5"/>
      <c r="K156" s="5"/>
      <c r="L156" s="5"/>
      <c r="M156" s="5">
        <v>223</v>
      </c>
      <c r="N156" s="5" t="s">
        <v>66</v>
      </c>
      <c r="O156" s="5" t="s">
        <v>149</v>
      </c>
      <c r="P156" s="5" t="s">
        <v>150</v>
      </c>
      <c r="Q156"/>
      <c r="R156"/>
      <c r="S156"/>
      <c r="T156"/>
      <c r="U156"/>
      <c r="V156"/>
      <c r="W156"/>
      <c r="X156"/>
      <c r="Y156"/>
      <c r="Z156"/>
      <c r="AA156"/>
      <c r="AB156"/>
      <c r="AC156"/>
    </row>
    <row r="157" spans="1:29" s="2" customFormat="1" hidden="1" x14ac:dyDescent="0.2">
      <c r="A157" s="5" t="s">
        <v>147</v>
      </c>
      <c r="B157" s="5" t="s">
        <v>148</v>
      </c>
      <c r="C157" s="6">
        <v>44200</v>
      </c>
      <c r="D157" s="5"/>
      <c r="E157" s="5"/>
      <c r="G157" s="5"/>
      <c r="H157" s="5"/>
      <c r="I157" s="5">
        <v>366071</v>
      </c>
      <c r="J157" s="5"/>
      <c r="K157" s="5"/>
      <c r="L157" s="5"/>
      <c r="M157" s="5">
        <v>254</v>
      </c>
      <c r="N157" s="5" t="s">
        <v>66</v>
      </c>
      <c r="O157" s="5" t="s">
        <v>149</v>
      </c>
      <c r="P157" s="5" t="s">
        <v>150</v>
      </c>
      <c r="Q157"/>
      <c r="R157"/>
      <c r="S157"/>
      <c r="T157"/>
      <c r="U157"/>
      <c r="V157"/>
      <c r="W157"/>
      <c r="X157"/>
      <c r="Y157"/>
      <c r="Z157"/>
      <c r="AA157"/>
      <c r="AB157"/>
      <c r="AC157"/>
    </row>
    <row r="158" spans="1:29" s="2" customFormat="1" hidden="1" x14ac:dyDescent="0.2">
      <c r="A158" s="5" t="s">
        <v>147</v>
      </c>
      <c r="B158" s="5" t="s">
        <v>148</v>
      </c>
      <c r="C158" s="6">
        <v>44201</v>
      </c>
      <c r="D158" s="5"/>
      <c r="E158" s="5"/>
      <c r="G158" s="5"/>
      <c r="H158" s="5"/>
      <c r="I158" s="5">
        <v>410714</v>
      </c>
      <c r="J158" s="5"/>
      <c r="K158" s="5"/>
      <c r="L158" s="5"/>
      <c r="M158" s="5">
        <v>285</v>
      </c>
      <c r="N158" s="5" t="s">
        <v>66</v>
      </c>
      <c r="O158" s="5" t="s">
        <v>149</v>
      </c>
      <c r="P158" s="5" t="s">
        <v>150</v>
      </c>
      <c r="Q158"/>
      <c r="R158"/>
      <c r="S158"/>
      <c r="T158"/>
      <c r="U158"/>
      <c r="V158"/>
      <c r="W158"/>
      <c r="X158"/>
      <c r="Y158"/>
      <c r="Z158"/>
      <c r="AA158"/>
      <c r="AB158"/>
      <c r="AC158"/>
    </row>
    <row r="159" spans="1:29" s="2" customFormat="1" hidden="1" x14ac:dyDescent="0.2">
      <c r="A159" s="5" t="s">
        <v>147</v>
      </c>
      <c r="B159" s="5" t="s">
        <v>148</v>
      </c>
      <c r="C159" s="6">
        <v>44202</v>
      </c>
      <c r="D159" s="5"/>
      <c r="E159" s="5"/>
      <c r="G159" s="5"/>
      <c r="H159" s="5"/>
      <c r="I159" s="5">
        <v>455357</v>
      </c>
      <c r="J159" s="5"/>
      <c r="K159" s="5"/>
      <c r="L159" s="5"/>
      <c r="M159" s="5">
        <v>316</v>
      </c>
      <c r="N159" s="5" t="s">
        <v>66</v>
      </c>
      <c r="O159" s="5" t="s">
        <v>149</v>
      </c>
      <c r="P159" s="5" t="s">
        <v>150</v>
      </c>
      <c r="Q159"/>
      <c r="R159"/>
      <c r="S159"/>
      <c r="T159"/>
      <c r="U159"/>
      <c r="V159"/>
      <c r="W159"/>
      <c r="X159"/>
      <c r="Y159"/>
      <c r="Z159"/>
      <c r="AA159"/>
      <c r="AB159"/>
      <c r="AC159"/>
    </row>
    <row r="160" spans="1:29" s="2" customFormat="1" hidden="1" x14ac:dyDescent="0.2">
      <c r="A160" s="5" t="s">
        <v>147</v>
      </c>
      <c r="B160" s="5" t="s">
        <v>148</v>
      </c>
      <c r="C160" s="6">
        <v>44203</v>
      </c>
      <c r="D160" s="5"/>
      <c r="E160" s="5"/>
      <c r="G160" s="5"/>
      <c r="H160" s="5"/>
      <c r="I160" s="5">
        <v>500000</v>
      </c>
      <c r="J160" s="5"/>
      <c r="K160" s="5"/>
      <c r="L160" s="5"/>
      <c r="M160" s="5">
        <v>347</v>
      </c>
      <c r="N160" s="5" t="s">
        <v>66</v>
      </c>
      <c r="O160" s="5" t="s">
        <v>149</v>
      </c>
      <c r="P160" s="5" t="s">
        <v>150</v>
      </c>
      <c r="Q160"/>
      <c r="R160"/>
      <c r="S160"/>
      <c r="T160"/>
      <c r="U160"/>
      <c r="V160"/>
      <c r="W160"/>
      <c r="X160"/>
      <c r="Y160"/>
      <c r="Z160"/>
      <c r="AA160"/>
      <c r="AB160"/>
      <c r="AC160"/>
    </row>
    <row r="161" spans="1:29" s="2" customFormat="1" hidden="1" x14ac:dyDescent="0.2">
      <c r="A161" s="5" t="s">
        <v>147</v>
      </c>
      <c r="B161" s="5" t="s">
        <v>148</v>
      </c>
      <c r="C161" s="6">
        <v>44204</v>
      </c>
      <c r="D161" s="5"/>
      <c r="E161" s="5"/>
      <c r="G161" s="5"/>
      <c r="H161" s="5"/>
      <c r="I161" s="5">
        <v>500000</v>
      </c>
      <c r="J161" s="5"/>
      <c r="K161" s="5"/>
      <c r="L161" s="5"/>
      <c r="M161" s="5">
        <v>347</v>
      </c>
      <c r="N161" s="5" t="s">
        <v>66</v>
      </c>
      <c r="O161" s="5" t="s">
        <v>149</v>
      </c>
      <c r="P161" s="5" t="s">
        <v>150</v>
      </c>
      <c r="Q161"/>
      <c r="R161"/>
      <c r="S161"/>
      <c r="T161"/>
      <c r="U161"/>
      <c r="V161"/>
      <c r="W161"/>
      <c r="X161"/>
      <c r="Y161"/>
      <c r="Z161"/>
      <c r="AA161"/>
      <c r="AB161"/>
      <c r="AC161"/>
    </row>
    <row r="162" spans="1:29" s="2" customFormat="1" hidden="1" x14ac:dyDescent="0.2">
      <c r="A162" s="5" t="s">
        <v>147</v>
      </c>
      <c r="B162" s="5" t="s">
        <v>148</v>
      </c>
      <c r="C162" s="6">
        <v>44205</v>
      </c>
      <c r="D162" s="5">
        <v>9000000</v>
      </c>
      <c r="E162" s="5">
        <v>9000000</v>
      </c>
      <c r="G162" s="5"/>
      <c r="H162" s="5"/>
      <c r="I162" s="5">
        <v>500000</v>
      </c>
      <c r="J162" s="5">
        <v>0.63</v>
      </c>
      <c r="K162" s="5">
        <v>0.63</v>
      </c>
      <c r="L162" s="5"/>
      <c r="M162" s="5">
        <v>347</v>
      </c>
      <c r="N162" s="5" t="s">
        <v>66</v>
      </c>
      <c r="O162" s="5" t="s">
        <v>149</v>
      </c>
      <c r="P162" s="5" t="s">
        <v>150</v>
      </c>
      <c r="Q162"/>
      <c r="R162"/>
      <c r="S162"/>
      <c r="T162"/>
      <c r="U162"/>
      <c r="V162"/>
      <c r="W162"/>
      <c r="X162"/>
      <c r="Y162"/>
      <c r="Z162"/>
      <c r="AA162"/>
      <c r="AB162"/>
      <c r="AC162"/>
    </row>
    <row r="163" spans="1:29" s="2" customFormat="1" hidden="1" x14ac:dyDescent="0.2">
      <c r="A163" s="5" t="s">
        <v>147</v>
      </c>
      <c r="B163" s="5" t="s">
        <v>148</v>
      </c>
      <c r="C163" s="6">
        <v>44206</v>
      </c>
      <c r="D163" s="5"/>
      <c r="E163" s="5"/>
      <c r="G163" s="5"/>
      <c r="H163" s="5"/>
      <c r="I163" s="5">
        <v>464286</v>
      </c>
      <c r="J163" s="5"/>
      <c r="K163" s="5"/>
      <c r="L163" s="5"/>
      <c r="M163" s="5">
        <v>323</v>
      </c>
      <c r="N163" s="5" t="s">
        <v>66</v>
      </c>
      <c r="O163" s="5" t="s">
        <v>149</v>
      </c>
      <c r="P163" s="5" t="s">
        <v>150</v>
      </c>
      <c r="Q163"/>
      <c r="R163"/>
      <c r="S163"/>
      <c r="T163"/>
      <c r="U163"/>
      <c r="V163"/>
      <c r="W163"/>
      <c r="X163"/>
      <c r="Y163"/>
      <c r="Z163"/>
      <c r="AA163"/>
      <c r="AB163"/>
      <c r="AC163"/>
    </row>
    <row r="164" spans="1:29" s="2" customFormat="1" hidden="1" x14ac:dyDescent="0.2">
      <c r="A164" s="5" t="s">
        <v>147</v>
      </c>
      <c r="B164" s="5" t="s">
        <v>148</v>
      </c>
      <c r="C164" s="6">
        <v>44207</v>
      </c>
      <c r="D164" s="5"/>
      <c r="E164" s="5"/>
      <c r="G164" s="5"/>
      <c r="H164" s="5"/>
      <c r="I164" s="5">
        <v>428571</v>
      </c>
      <c r="J164" s="5"/>
      <c r="K164" s="5"/>
      <c r="L164" s="5"/>
      <c r="M164" s="5">
        <v>298</v>
      </c>
      <c r="N164" s="5" t="s">
        <v>66</v>
      </c>
      <c r="O164" s="5" t="s">
        <v>149</v>
      </c>
      <c r="P164" s="5" t="s">
        <v>150</v>
      </c>
      <c r="Q164"/>
      <c r="R164"/>
      <c r="S164"/>
      <c r="T164"/>
      <c r="U164"/>
      <c r="V164"/>
      <c r="W164"/>
      <c r="X164"/>
      <c r="Y164"/>
      <c r="Z164"/>
      <c r="AA164"/>
      <c r="AB164"/>
      <c r="AC164"/>
    </row>
    <row r="165" spans="1:29" s="2" customFormat="1" hidden="1" x14ac:dyDescent="0.2">
      <c r="A165" s="5" t="s">
        <v>147</v>
      </c>
      <c r="B165" s="5" t="s">
        <v>148</v>
      </c>
      <c r="C165" s="6">
        <v>44208</v>
      </c>
      <c r="D165" s="5"/>
      <c r="E165" s="5"/>
      <c r="G165" s="5"/>
      <c r="H165" s="5"/>
      <c r="I165" s="5">
        <v>392857</v>
      </c>
      <c r="J165" s="5"/>
      <c r="K165" s="5"/>
      <c r="L165" s="5"/>
      <c r="M165" s="5">
        <v>273</v>
      </c>
      <c r="N165" s="5" t="s">
        <v>66</v>
      </c>
      <c r="O165" s="5" t="s">
        <v>149</v>
      </c>
      <c r="P165" s="5" t="s">
        <v>150</v>
      </c>
      <c r="Q165"/>
      <c r="R165"/>
      <c r="S165"/>
      <c r="T165"/>
      <c r="U165"/>
      <c r="V165"/>
      <c r="W165"/>
      <c r="X165"/>
      <c r="Y165"/>
      <c r="Z165"/>
      <c r="AA165"/>
      <c r="AB165"/>
      <c r="AC165"/>
    </row>
    <row r="166" spans="1:29" s="2" customFormat="1" hidden="1" x14ac:dyDescent="0.2">
      <c r="A166" s="5" t="s">
        <v>147</v>
      </c>
      <c r="B166" s="5" t="s">
        <v>148</v>
      </c>
      <c r="C166" s="6">
        <v>44209</v>
      </c>
      <c r="D166" s="5">
        <v>10000000</v>
      </c>
      <c r="E166" s="5">
        <v>10000000</v>
      </c>
      <c r="G166" s="5"/>
      <c r="H166" s="5"/>
      <c r="I166" s="5">
        <v>357143</v>
      </c>
      <c r="J166" s="5">
        <v>0.69</v>
      </c>
      <c r="K166" s="5">
        <v>0.69</v>
      </c>
      <c r="L166" s="5"/>
      <c r="M166" s="5">
        <v>248</v>
      </c>
      <c r="N166" s="5" t="s">
        <v>66</v>
      </c>
      <c r="O166" s="5" t="s">
        <v>149</v>
      </c>
      <c r="P166" s="5" t="s">
        <v>150</v>
      </c>
      <c r="Q166"/>
      <c r="R166"/>
      <c r="S166"/>
      <c r="T166"/>
      <c r="U166"/>
      <c r="V166"/>
      <c r="W166"/>
      <c r="X166"/>
      <c r="Y166"/>
      <c r="Z166"/>
      <c r="AA166"/>
      <c r="AB166"/>
      <c r="AC166"/>
    </row>
    <row r="167" spans="1:29" s="2" customFormat="1" hidden="1" x14ac:dyDescent="0.2">
      <c r="A167" s="5" t="s">
        <v>147</v>
      </c>
      <c r="B167" s="5" t="s">
        <v>148</v>
      </c>
      <c r="C167" s="6">
        <v>44210</v>
      </c>
      <c r="D167" s="5"/>
      <c r="E167" s="5"/>
      <c r="G167" s="5"/>
      <c r="H167" s="5"/>
      <c r="I167" s="5">
        <v>387755</v>
      </c>
      <c r="J167" s="5"/>
      <c r="K167" s="5"/>
      <c r="L167" s="5"/>
      <c r="M167" s="5">
        <v>269</v>
      </c>
      <c r="N167" s="5" t="s">
        <v>66</v>
      </c>
      <c r="O167" s="5" t="s">
        <v>149</v>
      </c>
      <c r="P167" s="5" t="s">
        <v>150</v>
      </c>
      <c r="Q167"/>
      <c r="R167"/>
      <c r="S167"/>
      <c r="T167"/>
      <c r="U167"/>
      <c r="V167"/>
      <c r="W167"/>
      <c r="X167"/>
      <c r="Y167"/>
      <c r="Z167"/>
      <c r="AA167"/>
      <c r="AB167"/>
      <c r="AC167"/>
    </row>
    <row r="168" spans="1:29" s="2" customFormat="1" hidden="1" x14ac:dyDescent="0.2">
      <c r="A168" s="5" t="s">
        <v>147</v>
      </c>
      <c r="B168" s="5" t="s">
        <v>148</v>
      </c>
      <c r="C168" s="6">
        <v>44211</v>
      </c>
      <c r="D168" s="5"/>
      <c r="E168" s="5"/>
      <c r="G168" s="5"/>
      <c r="H168" s="5"/>
      <c r="I168" s="5">
        <v>418367</v>
      </c>
      <c r="J168" s="5"/>
      <c r="K168" s="5"/>
      <c r="L168" s="5"/>
      <c r="M168" s="5">
        <v>291</v>
      </c>
      <c r="N168" s="5" t="s">
        <v>66</v>
      </c>
      <c r="O168" s="5" t="s">
        <v>149</v>
      </c>
      <c r="P168" s="5" t="s">
        <v>150</v>
      </c>
      <c r="Q168"/>
      <c r="R168"/>
      <c r="S168"/>
      <c r="T168"/>
      <c r="U168"/>
      <c r="V168"/>
      <c r="W168"/>
      <c r="X168"/>
      <c r="Y168"/>
      <c r="Z168"/>
      <c r="AA168"/>
      <c r="AB168"/>
      <c r="AC168"/>
    </row>
    <row r="169" spans="1:29" s="2" customFormat="1" hidden="1" x14ac:dyDescent="0.2">
      <c r="A169" s="5" t="s">
        <v>147</v>
      </c>
      <c r="B169" s="5" t="s">
        <v>148</v>
      </c>
      <c r="C169" s="6">
        <v>44212</v>
      </c>
      <c r="D169" s="5"/>
      <c r="E169" s="5"/>
      <c r="G169" s="5"/>
      <c r="H169" s="5"/>
      <c r="I169" s="5">
        <v>448980</v>
      </c>
      <c r="J169" s="5"/>
      <c r="K169" s="5"/>
      <c r="L169" s="5"/>
      <c r="M169" s="5">
        <v>312</v>
      </c>
      <c r="N169" s="5" t="s">
        <v>66</v>
      </c>
      <c r="O169" s="5" t="s">
        <v>149</v>
      </c>
      <c r="P169" s="5" t="s">
        <v>150</v>
      </c>
      <c r="Q169"/>
      <c r="R169"/>
      <c r="S169"/>
      <c r="T169"/>
      <c r="U169"/>
      <c r="V169"/>
      <c r="W169"/>
      <c r="X169"/>
      <c r="Y169"/>
      <c r="Z169"/>
      <c r="AA169"/>
      <c r="AB169"/>
      <c r="AC169"/>
    </row>
    <row r="170" spans="1:29" s="2" customFormat="1" hidden="1" x14ac:dyDescent="0.2">
      <c r="A170" s="5" t="s">
        <v>147</v>
      </c>
      <c r="B170" s="5" t="s">
        <v>148</v>
      </c>
      <c r="C170" s="6">
        <v>44213</v>
      </c>
      <c r="D170" s="5"/>
      <c r="E170" s="5"/>
      <c r="G170" s="5"/>
      <c r="H170" s="5"/>
      <c r="I170" s="5">
        <v>515306</v>
      </c>
      <c r="J170" s="5"/>
      <c r="K170" s="5"/>
      <c r="L170" s="5"/>
      <c r="M170" s="5">
        <v>358</v>
      </c>
      <c r="N170" s="5" t="s">
        <v>66</v>
      </c>
      <c r="O170" s="5" t="s">
        <v>149</v>
      </c>
      <c r="P170" s="5" t="s">
        <v>150</v>
      </c>
      <c r="Q170"/>
      <c r="R170"/>
      <c r="S170"/>
      <c r="T170"/>
      <c r="U170"/>
      <c r="V170"/>
      <c r="W170"/>
      <c r="X170"/>
      <c r="Y170"/>
      <c r="Z170"/>
      <c r="AA170"/>
      <c r="AB170"/>
      <c r="AC170"/>
    </row>
    <row r="171" spans="1:29" s="2" customFormat="1" hidden="1" x14ac:dyDescent="0.2">
      <c r="A171" s="5" t="s">
        <v>147</v>
      </c>
      <c r="B171" s="5" t="s">
        <v>148</v>
      </c>
      <c r="C171" s="6">
        <v>44214</v>
      </c>
      <c r="D171" s="5"/>
      <c r="E171" s="5"/>
      <c r="G171" s="5"/>
      <c r="H171" s="5"/>
      <c r="I171" s="5">
        <v>581633</v>
      </c>
      <c r="J171" s="5"/>
      <c r="K171" s="5"/>
      <c r="L171" s="5"/>
      <c r="M171" s="5">
        <v>404</v>
      </c>
      <c r="N171" s="5" t="s">
        <v>66</v>
      </c>
      <c r="O171" s="5" t="s">
        <v>149</v>
      </c>
      <c r="P171" s="5" t="s">
        <v>150</v>
      </c>
      <c r="Q171"/>
      <c r="R171"/>
      <c r="S171"/>
      <c r="T171"/>
      <c r="U171"/>
      <c r="V171"/>
      <c r="W171"/>
      <c r="X171"/>
      <c r="Y171"/>
      <c r="Z171"/>
      <c r="AA171"/>
      <c r="AB171"/>
      <c r="AC171"/>
    </row>
    <row r="172" spans="1:29" s="2" customFormat="1" hidden="1" x14ac:dyDescent="0.2">
      <c r="A172" s="5" t="s">
        <v>147</v>
      </c>
      <c r="B172" s="5" t="s">
        <v>148</v>
      </c>
      <c r="C172" s="6">
        <v>44215</v>
      </c>
      <c r="D172" s="5"/>
      <c r="E172" s="5"/>
      <c r="G172" s="5"/>
      <c r="H172" s="5"/>
      <c r="I172" s="5">
        <v>647959</v>
      </c>
      <c r="J172" s="5"/>
      <c r="K172" s="5"/>
      <c r="L172" s="5"/>
      <c r="M172" s="5">
        <v>450</v>
      </c>
      <c r="N172" s="5" t="s">
        <v>66</v>
      </c>
      <c r="O172" s="5" t="s">
        <v>149</v>
      </c>
      <c r="P172" s="5" t="s">
        <v>150</v>
      </c>
      <c r="Q172"/>
      <c r="R172"/>
      <c r="S172"/>
      <c r="T172"/>
      <c r="U172"/>
      <c r="V172"/>
      <c r="W172"/>
      <c r="X172"/>
      <c r="Y172"/>
      <c r="Z172"/>
      <c r="AA172"/>
      <c r="AB172"/>
      <c r="AC172"/>
    </row>
    <row r="173" spans="1:29" s="2" customFormat="1" hidden="1" x14ac:dyDescent="0.2">
      <c r="A173" s="5" t="s">
        <v>147</v>
      </c>
      <c r="B173" s="5" t="s">
        <v>148</v>
      </c>
      <c r="C173" s="6">
        <v>44216</v>
      </c>
      <c r="D173" s="5">
        <v>15000000</v>
      </c>
      <c r="E173" s="5">
        <v>15000000</v>
      </c>
      <c r="G173" s="5"/>
      <c r="H173" s="5"/>
      <c r="I173" s="5">
        <v>714286</v>
      </c>
      <c r="J173" s="5">
        <v>1.04</v>
      </c>
      <c r="K173" s="5">
        <v>1.04</v>
      </c>
      <c r="L173" s="5"/>
      <c r="M173" s="5">
        <v>496</v>
      </c>
      <c r="N173" s="5" t="s">
        <v>66</v>
      </c>
      <c r="O173" s="5" t="s">
        <v>149</v>
      </c>
      <c r="P173" s="5" t="s">
        <v>150</v>
      </c>
      <c r="Q173"/>
      <c r="R173"/>
      <c r="S173"/>
      <c r="T173"/>
      <c r="U173"/>
      <c r="V173"/>
      <c r="W173"/>
      <c r="X173"/>
      <c r="Y173"/>
      <c r="Z173"/>
      <c r="AA173"/>
      <c r="AB173"/>
      <c r="AC173"/>
    </row>
    <row r="174" spans="1:29" s="2" customFormat="1" hidden="1" x14ac:dyDescent="0.2">
      <c r="A174" s="5" t="s">
        <v>147</v>
      </c>
      <c r="B174" s="5" t="s">
        <v>148</v>
      </c>
      <c r="C174" s="6">
        <v>44217</v>
      </c>
      <c r="D174" s="5"/>
      <c r="E174" s="5"/>
      <c r="G174" s="5"/>
      <c r="H174" s="5"/>
      <c r="I174" s="5">
        <v>770755</v>
      </c>
      <c r="J174" s="5"/>
      <c r="K174" s="5"/>
      <c r="L174" s="5"/>
      <c r="M174" s="5">
        <v>535</v>
      </c>
      <c r="N174" s="5" t="s">
        <v>66</v>
      </c>
      <c r="O174" s="5" t="s">
        <v>149</v>
      </c>
      <c r="P174" s="5" t="s">
        <v>150</v>
      </c>
      <c r="Q174"/>
      <c r="R174"/>
      <c r="S174"/>
      <c r="T174"/>
      <c r="U174"/>
      <c r="V174"/>
      <c r="W174"/>
      <c r="X174"/>
      <c r="Y174"/>
      <c r="Z174"/>
      <c r="AA174"/>
      <c r="AB174"/>
      <c r="AC174"/>
    </row>
    <row r="175" spans="1:29" s="2" customFormat="1" hidden="1" x14ac:dyDescent="0.2">
      <c r="A175" s="5" t="s">
        <v>147</v>
      </c>
      <c r="B175" s="5" t="s">
        <v>148</v>
      </c>
      <c r="C175" s="6">
        <v>44218</v>
      </c>
      <c r="D175" s="5"/>
      <c r="E175" s="5"/>
      <c r="G175" s="5"/>
      <c r="H175" s="5"/>
      <c r="I175" s="5">
        <v>827224</v>
      </c>
      <c r="J175" s="5"/>
      <c r="K175" s="5"/>
      <c r="L175" s="5"/>
      <c r="M175" s="5">
        <v>575</v>
      </c>
      <c r="N175" s="5" t="s">
        <v>66</v>
      </c>
      <c r="O175" s="5" t="s">
        <v>149</v>
      </c>
      <c r="P175" s="5" t="s">
        <v>150</v>
      </c>
      <c r="Q175"/>
      <c r="R175"/>
      <c r="S175"/>
      <c r="T175"/>
      <c r="U175"/>
      <c r="V175"/>
      <c r="W175"/>
      <c r="X175"/>
      <c r="Y175"/>
      <c r="Z175"/>
      <c r="AA175"/>
      <c r="AB175"/>
      <c r="AC175"/>
    </row>
    <row r="176" spans="1:29" s="2" customFormat="1" hidden="1" x14ac:dyDescent="0.2">
      <c r="A176" s="5" t="s">
        <v>147</v>
      </c>
      <c r="B176" s="5" t="s">
        <v>148</v>
      </c>
      <c r="C176" s="6">
        <v>44219</v>
      </c>
      <c r="D176" s="5"/>
      <c r="E176" s="5"/>
      <c r="G176" s="5"/>
      <c r="H176" s="5"/>
      <c r="I176" s="5">
        <v>883694</v>
      </c>
      <c r="J176" s="5"/>
      <c r="K176" s="5"/>
      <c r="L176" s="5"/>
      <c r="M176" s="5">
        <v>614</v>
      </c>
      <c r="N176" s="5" t="s">
        <v>66</v>
      </c>
      <c r="O176" s="5" t="s">
        <v>149</v>
      </c>
      <c r="P176" s="5" t="s">
        <v>150</v>
      </c>
      <c r="Q176"/>
      <c r="R176"/>
      <c r="S176"/>
      <c r="T176"/>
      <c r="U176"/>
      <c r="V176"/>
      <c r="W176"/>
      <c r="X176"/>
      <c r="Y176"/>
      <c r="Z176"/>
      <c r="AA176"/>
      <c r="AB176"/>
      <c r="AC176"/>
    </row>
    <row r="177" spans="1:29" s="2" customFormat="1" hidden="1" x14ac:dyDescent="0.2">
      <c r="A177" s="5" t="s">
        <v>147</v>
      </c>
      <c r="B177" s="5" t="s">
        <v>148</v>
      </c>
      <c r="C177" s="6">
        <v>44220</v>
      </c>
      <c r="D177" s="5"/>
      <c r="E177" s="5"/>
      <c r="G177" s="5"/>
      <c r="H177" s="5"/>
      <c r="I177" s="5">
        <v>940163</v>
      </c>
      <c r="J177" s="5"/>
      <c r="K177" s="5"/>
      <c r="L177" s="5"/>
      <c r="M177" s="5">
        <v>653</v>
      </c>
      <c r="N177" s="5" t="s">
        <v>66</v>
      </c>
      <c r="O177" s="5" t="s">
        <v>149</v>
      </c>
      <c r="P177" s="5" t="s">
        <v>150</v>
      </c>
      <c r="Q177"/>
      <c r="R177"/>
      <c r="S177"/>
      <c r="T177"/>
      <c r="U177"/>
      <c r="V177"/>
      <c r="W177"/>
      <c r="X177"/>
      <c r="Y177"/>
      <c r="Z177"/>
      <c r="AA177"/>
      <c r="AB177"/>
      <c r="AC177"/>
    </row>
    <row r="178" spans="1:29" s="2" customFormat="1" hidden="1" x14ac:dyDescent="0.2">
      <c r="A178" s="5" t="s">
        <v>147</v>
      </c>
      <c r="B178" s="5" t="s">
        <v>148</v>
      </c>
      <c r="C178" s="6">
        <v>44221</v>
      </c>
      <c r="D178" s="5"/>
      <c r="E178" s="5"/>
      <c r="G178" s="5"/>
      <c r="H178" s="5"/>
      <c r="I178" s="5">
        <v>996633</v>
      </c>
      <c r="J178" s="5"/>
      <c r="K178" s="5"/>
      <c r="L178" s="5"/>
      <c r="M178" s="5">
        <v>692</v>
      </c>
      <c r="N178" s="5" t="s">
        <v>66</v>
      </c>
      <c r="O178" s="5" t="s">
        <v>149</v>
      </c>
      <c r="P178" s="5" t="s">
        <v>150</v>
      </c>
      <c r="Q178"/>
      <c r="R178"/>
      <c r="S178"/>
      <c r="T178"/>
      <c r="U178"/>
      <c r="V178"/>
      <c r="W178"/>
      <c r="X178"/>
      <c r="Y178"/>
      <c r="Z178"/>
      <c r="AA178"/>
      <c r="AB178"/>
      <c r="AC178"/>
    </row>
    <row r="179" spans="1:29" s="2" customFormat="1" hidden="1" x14ac:dyDescent="0.2">
      <c r="A179" s="5" t="s">
        <v>147</v>
      </c>
      <c r="B179" s="5" t="s">
        <v>148</v>
      </c>
      <c r="C179" s="6">
        <v>44222</v>
      </c>
      <c r="D179" s="5"/>
      <c r="E179" s="5"/>
      <c r="G179" s="5"/>
      <c r="H179" s="5"/>
      <c r="I179" s="5">
        <v>1053102</v>
      </c>
      <c r="J179" s="5"/>
      <c r="K179" s="5"/>
      <c r="L179" s="5"/>
      <c r="M179" s="5">
        <v>732</v>
      </c>
      <c r="N179" s="5" t="s">
        <v>66</v>
      </c>
      <c r="O179" s="5" t="s">
        <v>149</v>
      </c>
      <c r="P179" s="5" t="s">
        <v>150</v>
      </c>
      <c r="Q179"/>
      <c r="R179"/>
      <c r="S179"/>
      <c r="T179"/>
      <c r="U179"/>
      <c r="V179"/>
      <c r="W179"/>
      <c r="X179"/>
      <c r="Y179"/>
      <c r="Z179"/>
      <c r="AA179"/>
      <c r="AB179"/>
      <c r="AC179"/>
    </row>
    <row r="180" spans="1:29" s="2" customFormat="1" hidden="1" x14ac:dyDescent="0.2">
      <c r="A180" s="5" t="s">
        <v>147</v>
      </c>
      <c r="B180" s="5" t="s">
        <v>148</v>
      </c>
      <c r="C180" s="6">
        <v>44223</v>
      </c>
      <c r="D180" s="5">
        <v>22767000</v>
      </c>
      <c r="E180" s="5">
        <v>22767000</v>
      </c>
      <c r="G180" s="5"/>
      <c r="H180" s="5"/>
      <c r="I180" s="5">
        <v>1109571</v>
      </c>
      <c r="J180" s="5">
        <v>1.58</v>
      </c>
      <c r="K180" s="5">
        <v>1.58</v>
      </c>
      <c r="L180" s="5"/>
      <c r="M180" s="5">
        <v>771</v>
      </c>
      <c r="N180" s="5" t="s">
        <v>66</v>
      </c>
      <c r="O180" s="5" t="s">
        <v>149</v>
      </c>
      <c r="P180" s="5" t="s">
        <v>150</v>
      </c>
      <c r="Q180"/>
      <c r="R180"/>
      <c r="S180"/>
      <c r="T180"/>
      <c r="U180"/>
      <c r="V180"/>
      <c r="W180"/>
      <c r="X180"/>
      <c r="Y180"/>
      <c r="Z180"/>
      <c r="AA180"/>
      <c r="AB180"/>
      <c r="AC180"/>
    </row>
    <row r="181" spans="1:29" s="2" customFormat="1" hidden="1" x14ac:dyDescent="0.2">
      <c r="A181" s="5" t="s">
        <v>147</v>
      </c>
      <c r="B181" s="5" t="s">
        <v>148</v>
      </c>
      <c r="C181" s="6">
        <v>44224</v>
      </c>
      <c r="D181" s="5"/>
      <c r="E181" s="5"/>
      <c r="G181" s="5"/>
      <c r="H181" s="5"/>
      <c r="I181" s="5">
        <v>995097</v>
      </c>
      <c r="J181" s="5"/>
      <c r="K181" s="5"/>
      <c r="L181" s="5"/>
      <c r="M181" s="5">
        <v>691</v>
      </c>
      <c r="N181" s="5" t="s">
        <v>66</v>
      </c>
      <c r="O181" s="5" t="s">
        <v>149</v>
      </c>
      <c r="P181" s="5" t="s">
        <v>150</v>
      </c>
      <c r="Q181"/>
      <c r="R181"/>
      <c r="S181"/>
      <c r="T181"/>
      <c r="U181"/>
      <c r="V181"/>
      <c r="W181"/>
      <c r="X181"/>
      <c r="Y181"/>
      <c r="Z181"/>
      <c r="AA181"/>
      <c r="AB181"/>
      <c r="AC181"/>
    </row>
    <row r="182" spans="1:29" s="2" customFormat="1" hidden="1" x14ac:dyDescent="0.2">
      <c r="A182" s="5" t="s">
        <v>147</v>
      </c>
      <c r="B182" s="5" t="s">
        <v>148</v>
      </c>
      <c r="C182" s="6">
        <v>44225</v>
      </c>
      <c r="D182" s="5"/>
      <c r="E182" s="5"/>
      <c r="G182" s="5"/>
      <c r="H182" s="5"/>
      <c r="I182" s="5">
        <v>880622</v>
      </c>
      <c r="J182" s="5"/>
      <c r="K182" s="5"/>
      <c r="L182" s="5"/>
      <c r="M182" s="5">
        <v>612</v>
      </c>
      <c r="N182" s="5" t="s">
        <v>66</v>
      </c>
      <c r="O182" s="5" t="s">
        <v>149</v>
      </c>
      <c r="P182" s="5" t="s">
        <v>150</v>
      </c>
      <c r="Q182"/>
      <c r="R182"/>
      <c r="S182"/>
      <c r="T182"/>
      <c r="U182"/>
      <c r="V182"/>
      <c r="W182"/>
      <c r="X182"/>
      <c r="Y182"/>
      <c r="Z182"/>
      <c r="AA182"/>
      <c r="AB182"/>
      <c r="AC182"/>
    </row>
    <row r="183" spans="1:29" s="2" customFormat="1" hidden="1" x14ac:dyDescent="0.2">
      <c r="A183" s="5" t="s">
        <v>147</v>
      </c>
      <c r="B183" s="5" t="s">
        <v>148</v>
      </c>
      <c r="C183" s="6">
        <v>44226</v>
      </c>
      <c r="D183" s="5"/>
      <c r="E183" s="5"/>
      <c r="G183" s="5"/>
      <c r="H183" s="5"/>
      <c r="I183" s="5">
        <v>766148</v>
      </c>
      <c r="J183" s="5"/>
      <c r="K183" s="5"/>
      <c r="L183" s="5"/>
      <c r="M183" s="5">
        <v>532</v>
      </c>
      <c r="N183" s="5" t="s">
        <v>66</v>
      </c>
      <c r="O183" s="5" t="s">
        <v>149</v>
      </c>
      <c r="P183" s="5" t="s">
        <v>150</v>
      </c>
      <c r="Q183"/>
      <c r="R183"/>
      <c r="S183"/>
      <c r="T183"/>
      <c r="U183"/>
      <c r="V183"/>
      <c r="W183"/>
      <c r="X183"/>
      <c r="Y183"/>
      <c r="Z183"/>
      <c r="AA183"/>
      <c r="AB183"/>
      <c r="AC183"/>
    </row>
    <row r="184" spans="1:29" s="2" customFormat="1" hidden="1" x14ac:dyDescent="0.2">
      <c r="A184" s="5" t="s">
        <v>147</v>
      </c>
      <c r="B184" s="5" t="s">
        <v>148</v>
      </c>
      <c r="C184" s="6">
        <v>44227</v>
      </c>
      <c r="D184" s="5">
        <v>24000000</v>
      </c>
      <c r="E184" s="5">
        <v>24000000</v>
      </c>
      <c r="G184" s="5"/>
      <c r="H184" s="5"/>
      <c r="I184" s="5">
        <v>651673</v>
      </c>
      <c r="J184" s="5">
        <v>1.67</v>
      </c>
      <c r="K184" s="5">
        <v>1.67</v>
      </c>
      <c r="L184" s="5"/>
      <c r="M184" s="5">
        <v>453</v>
      </c>
      <c r="N184" s="5" t="s">
        <v>66</v>
      </c>
      <c r="O184" s="5" t="s">
        <v>149</v>
      </c>
      <c r="P184" s="5" t="s">
        <v>150</v>
      </c>
      <c r="Q184"/>
      <c r="R184"/>
      <c r="S184"/>
      <c r="T184"/>
      <c r="U184"/>
      <c r="V184"/>
      <c r="W184"/>
      <c r="X184"/>
      <c r="Y184"/>
      <c r="Z184"/>
      <c r="AA184"/>
      <c r="AB184"/>
      <c r="AC184"/>
    </row>
    <row r="185" spans="1:29" s="2" customFormat="1" hidden="1" x14ac:dyDescent="0.2">
      <c r="A185" s="5" t="s">
        <v>147</v>
      </c>
      <c r="B185" s="5" t="s">
        <v>148</v>
      </c>
      <c r="C185" s="6">
        <v>44228</v>
      </c>
      <c r="D185" s="5"/>
      <c r="E185" s="5"/>
      <c r="G185" s="5"/>
      <c r="H185" s="5"/>
      <c r="I185" s="5">
        <v>836020</v>
      </c>
      <c r="J185" s="5"/>
      <c r="K185" s="5"/>
      <c r="L185" s="5"/>
      <c r="M185" s="5">
        <v>581</v>
      </c>
      <c r="N185" s="5" t="s">
        <v>66</v>
      </c>
      <c r="O185" s="5" t="s">
        <v>149</v>
      </c>
      <c r="P185" s="5" t="s">
        <v>150</v>
      </c>
      <c r="Q185"/>
      <c r="R185"/>
      <c r="S185"/>
      <c r="T185"/>
      <c r="U185"/>
      <c r="V185"/>
      <c r="W185"/>
      <c r="X185"/>
      <c r="Y185"/>
      <c r="Z185"/>
      <c r="AA185"/>
      <c r="AB185"/>
      <c r="AC185"/>
    </row>
    <row r="186" spans="1:29" s="2" customFormat="1" hidden="1" x14ac:dyDescent="0.2">
      <c r="A186" s="5" t="s">
        <v>147</v>
      </c>
      <c r="B186" s="5" t="s">
        <v>148</v>
      </c>
      <c r="C186" s="6">
        <v>44229</v>
      </c>
      <c r="D186" s="5"/>
      <c r="E186" s="5"/>
      <c r="G186" s="5"/>
      <c r="H186" s="5"/>
      <c r="I186" s="5">
        <v>1020367</v>
      </c>
      <c r="J186" s="5"/>
      <c r="K186" s="5"/>
      <c r="L186" s="5"/>
      <c r="M186" s="5">
        <v>709</v>
      </c>
      <c r="N186" s="5" t="s">
        <v>66</v>
      </c>
      <c r="O186" s="5" t="s">
        <v>149</v>
      </c>
      <c r="P186" s="5" t="s">
        <v>150</v>
      </c>
      <c r="Q186"/>
      <c r="R186"/>
      <c r="S186"/>
      <c r="T186"/>
      <c r="U186"/>
      <c r="V186"/>
      <c r="W186"/>
      <c r="X186"/>
      <c r="Y186"/>
      <c r="Z186"/>
      <c r="AA186"/>
      <c r="AB186"/>
      <c r="AC186"/>
    </row>
    <row r="187" spans="1:29" s="2" customFormat="1" hidden="1" x14ac:dyDescent="0.2">
      <c r="A187" s="5" t="s">
        <v>147</v>
      </c>
      <c r="B187" s="5" t="s">
        <v>148</v>
      </c>
      <c r="C187" s="6">
        <v>44230</v>
      </c>
      <c r="D187" s="5">
        <v>31200000</v>
      </c>
      <c r="E187" s="5">
        <v>31200000</v>
      </c>
      <c r="G187" s="5"/>
      <c r="H187" s="5"/>
      <c r="I187" s="5">
        <v>1204714</v>
      </c>
      <c r="J187" s="5">
        <v>2.17</v>
      </c>
      <c r="K187" s="5">
        <v>2.17</v>
      </c>
      <c r="L187" s="5"/>
      <c r="M187" s="5">
        <v>837</v>
      </c>
      <c r="N187" s="5" t="s">
        <v>66</v>
      </c>
      <c r="O187" s="5" t="s">
        <v>149</v>
      </c>
      <c r="P187" s="5" t="s">
        <v>150</v>
      </c>
      <c r="Q187"/>
      <c r="R187"/>
      <c r="S187"/>
      <c r="T187"/>
      <c r="U187"/>
      <c r="V187"/>
      <c r="W187"/>
      <c r="X187"/>
      <c r="Y187"/>
      <c r="Z187"/>
      <c r="AA187"/>
      <c r="AB187"/>
      <c r="AC187"/>
    </row>
    <row r="188" spans="1:29" s="2" customFormat="1" x14ac:dyDescent="0.2">
      <c r="A188" s="5" t="s">
        <v>151</v>
      </c>
      <c r="B188" s="5" t="s">
        <v>152</v>
      </c>
      <c r="C188" s="6">
        <v>44189</v>
      </c>
      <c r="D188" s="5"/>
      <c r="E188" s="5">
        <v>55</v>
      </c>
      <c r="G188" s="5"/>
      <c r="H188" s="5"/>
      <c r="I188" s="5"/>
      <c r="J188" s="5">
        <v>0</v>
      </c>
      <c r="K188" s="5"/>
      <c r="L188" s="5"/>
      <c r="M188" s="5"/>
      <c r="N188" s="5" t="s">
        <v>71</v>
      </c>
      <c r="O188" s="5" t="s">
        <v>149</v>
      </c>
      <c r="P188" s="5" t="s">
        <v>153</v>
      </c>
      <c r="Q188"/>
      <c r="R188"/>
      <c r="S188"/>
      <c r="T188"/>
      <c r="U188"/>
      <c r="V188"/>
      <c r="W188"/>
      <c r="X188"/>
      <c r="Y188"/>
      <c r="Z188"/>
      <c r="AA188"/>
      <c r="AB188"/>
      <c r="AC188"/>
    </row>
    <row r="189" spans="1:29" s="2" customFormat="1" x14ac:dyDescent="0.2">
      <c r="A189" s="5" t="s">
        <v>151</v>
      </c>
      <c r="B189" s="5" t="s">
        <v>152</v>
      </c>
      <c r="C189" s="6">
        <v>44190</v>
      </c>
      <c r="D189" s="5"/>
      <c r="E189" s="5"/>
      <c r="G189" s="5"/>
      <c r="H189" s="5"/>
      <c r="I189" s="5">
        <v>240</v>
      </c>
      <c r="J189" s="5"/>
      <c r="K189" s="5"/>
      <c r="L189" s="5"/>
      <c r="M189" s="5">
        <v>47</v>
      </c>
      <c r="N189" s="5" t="s">
        <v>71</v>
      </c>
      <c r="O189" s="5" t="s">
        <v>149</v>
      </c>
      <c r="P189" s="5" t="s">
        <v>153</v>
      </c>
      <c r="Q189"/>
      <c r="R189"/>
      <c r="S189"/>
      <c r="T189"/>
      <c r="U189"/>
      <c r="V189"/>
      <c r="W189"/>
      <c r="X189"/>
      <c r="Y189"/>
      <c r="Z189"/>
      <c r="AA189"/>
      <c r="AB189"/>
      <c r="AC189"/>
    </row>
    <row r="190" spans="1:29" s="2" customFormat="1" x14ac:dyDescent="0.2">
      <c r="A190" s="5" t="s">
        <v>151</v>
      </c>
      <c r="B190" s="5" t="s">
        <v>152</v>
      </c>
      <c r="C190" s="6">
        <v>44191</v>
      </c>
      <c r="D190" s="5"/>
      <c r="E190" s="5"/>
      <c r="G190" s="5"/>
      <c r="H190" s="5"/>
      <c r="I190" s="5">
        <v>240</v>
      </c>
      <c r="J190" s="5"/>
      <c r="K190" s="5"/>
      <c r="L190" s="5"/>
      <c r="M190" s="5">
        <v>47</v>
      </c>
      <c r="N190" s="5" t="s">
        <v>71</v>
      </c>
      <c r="O190" s="5" t="s">
        <v>149</v>
      </c>
      <c r="P190" s="5" t="s">
        <v>153</v>
      </c>
      <c r="Q190"/>
      <c r="R190"/>
      <c r="S190"/>
      <c r="T190"/>
      <c r="U190"/>
      <c r="V190"/>
      <c r="W190"/>
      <c r="X190"/>
      <c r="Y190"/>
      <c r="Z190"/>
      <c r="AA190"/>
      <c r="AB190"/>
      <c r="AC190"/>
    </row>
    <row r="191" spans="1:29" s="2" customFormat="1" x14ac:dyDescent="0.2">
      <c r="A191" s="5" t="s">
        <v>151</v>
      </c>
      <c r="B191" s="5" t="s">
        <v>152</v>
      </c>
      <c r="C191" s="6">
        <v>44192</v>
      </c>
      <c r="D191" s="5"/>
      <c r="E191" s="5"/>
      <c r="G191" s="5"/>
      <c r="H191" s="5"/>
      <c r="I191" s="5">
        <v>240</v>
      </c>
      <c r="J191" s="5"/>
      <c r="K191" s="5"/>
      <c r="L191" s="5"/>
      <c r="M191" s="5">
        <v>47</v>
      </c>
      <c r="N191" s="5" t="s">
        <v>71</v>
      </c>
      <c r="O191" s="5" t="s">
        <v>149</v>
      </c>
      <c r="P191" s="5" t="s">
        <v>153</v>
      </c>
      <c r="Q191"/>
      <c r="R191"/>
      <c r="S191"/>
      <c r="T191"/>
      <c r="U191"/>
      <c r="V191"/>
      <c r="W191"/>
      <c r="X191"/>
      <c r="Y191"/>
      <c r="Z191"/>
      <c r="AA191"/>
      <c r="AB191"/>
      <c r="AC191"/>
    </row>
    <row r="192" spans="1:29" s="2" customFormat="1" x14ac:dyDescent="0.2">
      <c r="A192" s="5" t="s">
        <v>151</v>
      </c>
      <c r="B192" s="5" t="s">
        <v>152</v>
      </c>
      <c r="C192" s="6">
        <v>44193</v>
      </c>
      <c r="D192" s="5"/>
      <c r="E192" s="5"/>
      <c r="G192" s="5"/>
      <c r="H192" s="5"/>
      <c r="I192" s="5">
        <v>240</v>
      </c>
      <c r="J192" s="5"/>
      <c r="K192" s="5"/>
      <c r="L192" s="5"/>
      <c r="M192" s="5">
        <v>47</v>
      </c>
      <c r="N192" s="5" t="s">
        <v>71</v>
      </c>
      <c r="O192" s="5" t="s">
        <v>149</v>
      </c>
      <c r="P192" s="5" t="s">
        <v>153</v>
      </c>
      <c r="Q192"/>
      <c r="R192"/>
      <c r="S192"/>
      <c r="T192"/>
      <c r="U192"/>
      <c r="V192"/>
      <c r="W192"/>
      <c r="X192"/>
      <c r="Y192"/>
      <c r="Z192"/>
      <c r="AA192"/>
      <c r="AB192"/>
      <c r="AC192"/>
    </row>
    <row r="193" spans="1:29" s="2" customFormat="1" x14ac:dyDescent="0.2">
      <c r="A193" s="5" t="s">
        <v>151</v>
      </c>
      <c r="B193" s="5" t="s">
        <v>152</v>
      </c>
      <c r="C193" s="6">
        <v>44194</v>
      </c>
      <c r="D193" s="5"/>
      <c r="E193" s="5"/>
      <c r="G193" s="5"/>
      <c r="H193" s="5"/>
      <c r="I193" s="5">
        <v>240</v>
      </c>
      <c r="J193" s="5"/>
      <c r="K193" s="5"/>
      <c r="L193" s="5"/>
      <c r="M193" s="5">
        <v>47</v>
      </c>
      <c r="N193" s="5" t="s">
        <v>71</v>
      </c>
      <c r="O193" s="5" t="s">
        <v>149</v>
      </c>
      <c r="P193" s="5" t="s">
        <v>153</v>
      </c>
      <c r="Q193"/>
      <c r="R193"/>
      <c r="S193"/>
      <c r="T193"/>
      <c r="U193"/>
      <c r="V193"/>
      <c r="W193"/>
      <c r="X193"/>
      <c r="Y193"/>
      <c r="Z193"/>
      <c r="AA193"/>
      <c r="AB193"/>
      <c r="AC193"/>
    </row>
    <row r="194" spans="1:29" s="2" customFormat="1" x14ac:dyDescent="0.2">
      <c r="A194" s="5" t="s">
        <v>151</v>
      </c>
      <c r="B194" s="5" t="s">
        <v>152</v>
      </c>
      <c r="C194" s="6">
        <v>44195</v>
      </c>
      <c r="D194" s="5"/>
      <c r="E194" s="5"/>
      <c r="G194" s="5"/>
      <c r="H194" s="5"/>
      <c r="I194" s="5">
        <v>240</v>
      </c>
      <c r="J194" s="5"/>
      <c r="K194" s="5"/>
      <c r="L194" s="5"/>
      <c r="M194" s="5">
        <v>47</v>
      </c>
      <c r="N194" s="5" t="s">
        <v>71</v>
      </c>
      <c r="O194" s="5" t="s">
        <v>149</v>
      </c>
      <c r="P194" s="5" t="s">
        <v>153</v>
      </c>
      <c r="Q194"/>
      <c r="R194"/>
      <c r="S194"/>
      <c r="T194"/>
      <c r="U194"/>
      <c r="V194"/>
      <c r="W194"/>
      <c r="X194"/>
      <c r="Y194"/>
      <c r="Z194"/>
      <c r="AA194"/>
      <c r="AB194"/>
      <c r="AC194"/>
    </row>
    <row r="195" spans="1:29" s="2" customFormat="1" x14ac:dyDescent="0.2">
      <c r="A195" s="5" t="s">
        <v>151</v>
      </c>
      <c r="B195" s="5" t="s">
        <v>152</v>
      </c>
      <c r="C195" s="6">
        <v>44196</v>
      </c>
      <c r="D195" s="5"/>
      <c r="E195" s="5"/>
      <c r="G195" s="5"/>
      <c r="H195" s="5"/>
      <c r="I195" s="5">
        <v>240</v>
      </c>
      <c r="J195" s="5"/>
      <c r="K195" s="5"/>
      <c r="L195" s="5"/>
      <c r="M195" s="5">
        <v>47</v>
      </c>
      <c r="N195" s="5" t="s">
        <v>71</v>
      </c>
      <c r="O195" s="5" t="s">
        <v>149</v>
      </c>
      <c r="P195" s="5" t="s">
        <v>153</v>
      </c>
      <c r="Q195"/>
      <c r="R195"/>
      <c r="S195"/>
      <c r="T195"/>
      <c r="U195"/>
      <c r="V195"/>
      <c r="W195"/>
      <c r="X195"/>
      <c r="Y195"/>
      <c r="Z195"/>
      <c r="AA195"/>
      <c r="AB195"/>
      <c r="AC195"/>
    </row>
    <row r="196" spans="1:29" s="2" customFormat="1" x14ac:dyDescent="0.2">
      <c r="A196" s="5" t="s">
        <v>151</v>
      </c>
      <c r="B196" s="5" t="s">
        <v>152</v>
      </c>
      <c r="C196" s="6">
        <v>44197</v>
      </c>
      <c r="D196" s="5"/>
      <c r="E196" s="5"/>
      <c r="G196" s="5"/>
      <c r="H196" s="5"/>
      <c r="I196" s="5">
        <v>240</v>
      </c>
      <c r="J196" s="5"/>
      <c r="K196" s="5"/>
      <c r="L196" s="5"/>
      <c r="M196" s="5">
        <v>47</v>
      </c>
      <c r="N196" s="5" t="s">
        <v>71</v>
      </c>
      <c r="O196" s="5" t="s">
        <v>149</v>
      </c>
      <c r="P196" s="5" t="s">
        <v>153</v>
      </c>
      <c r="Q196"/>
      <c r="R196"/>
      <c r="S196"/>
      <c r="T196"/>
      <c r="U196"/>
      <c r="V196"/>
      <c r="W196"/>
      <c r="X196"/>
      <c r="Y196"/>
      <c r="Z196"/>
      <c r="AA196"/>
      <c r="AB196"/>
      <c r="AC196"/>
    </row>
    <row r="197" spans="1:29" s="2" customFormat="1" x14ac:dyDescent="0.2">
      <c r="A197" s="5" t="s">
        <v>151</v>
      </c>
      <c r="B197" s="5" t="s">
        <v>152</v>
      </c>
      <c r="C197" s="6">
        <v>44198</v>
      </c>
      <c r="D197" s="5"/>
      <c r="E197" s="5"/>
      <c r="G197" s="5"/>
      <c r="H197" s="5"/>
      <c r="I197" s="5">
        <v>240</v>
      </c>
      <c r="J197" s="5"/>
      <c r="K197" s="5"/>
      <c r="L197" s="5"/>
      <c r="M197" s="5">
        <v>47</v>
      </c>
      <c r="N197" s="5" t="s">
        <v>71</v>
      </c>
      <c r="O197" s="5" t="s">
        <v>149</v>
      </c>
      <c r="P197" s="5" t="s">
        <v>153</v>
      </c>
      <c r="Q197"/>
      <c r="R197"/>
      <c r="S197"/>
      <c r="T197"/>
      <c r="U197"/>
      <c r="V197"/>
      <c r="W197"/>
      <c r="X197"/>
      <c r="Y197"/>
      <c r="Z197"/>
      <c r="AA197"/>
      <c r="AB197"/>
      <c r="AC197"/>
    </row>
    <row r="198" spans="1:29" s="2" customFormat="1" x14ac:dyDescent="0.2">
      <c r="A198" s="5" t="s">
        <v>151</v>
      </c>
      <c r="B198" s="5" t="s">
        <v>152</v>
      </c>
      <c r="C198" s="6">
        <v>44199</v>
      </c>
      <c r="D198" s="5"/>
      <c r="E198" s="5">
        <v>2455</v>
      </c>
      <c r="G198" s="5"/>
      <c r="H198" s="5"/>
      <c r="I198" s="5">
        <v>240</v>
      </c>
      <c r="J198" s="5">
        <v>0.05</v>
      </c>
      <c r="K198" s="5"/>
      <c r="L198" s="5"/>
      <c r="M198" s="5">
        <v>47</v>
      </c>
      <c r="N198" s="5" t="s">
        <v>71</v>
      </c>
      <c r="O198" s="5" t="s">
        <v>149</v>
      </c>
      <c r="P198" s="5" t="s">
        <v>153</v>
      </c>
      <c r="Q198"/>
      <c r="R198"/>
      <c r="S198"/>
      <c r="T198"/>
      <c r="U198"/>
      <c r="V198"/>
      <c r="W198"/>
      <c r="X198"/>
      <c r="Y198"/>
      <c r="Z198"/>
      <c r="AA198"/>
      <c r="AB198"/>
      <c r="AC198"/>
    </row>
    <row r="199" spans="1:29" s="2" customFormat="1" x14ac:dyDescent="0.2">
      <c r="A199" s="5" t="s">
        <v>151</v>
      </c>
      <c r="B199" s="5" t="s">
        <v>152</v>
      </c>
      <c r="C199" s="6">
        <v>44200</v>
      </c>
      <c r="D199" s="5"/>
      <c r="E199" s="5"/>
      <c r="G199" s="5"/>
      <c r="H199" s="5"/>
      <c r="I199" s="5">
        <v>414</v>
      </c>
      <c r="J199" s="5"/>
      <c r="K199" s="5"/>
      <c r="L199" s="5"/>
      <c r="M199" s="5">
        <v>81</v>
      </c>
      <c r="N199" s="5" t="s">
        <v>71</v>
      </c>
      <c r="O199" s="5" t="s">
        <v>149</v>
      </c>
      <c r="P199" s="5" t="s">
        <v>153</v>
      </c>
      <c r="Q199"/>
      <c r="R199"/>
      <c r="S199"/>
      <c r="T199"/>
      <c r="U199"/>
      <c r="V199"/>
      <c r="W199"/>
      <c r="X199"/>
      <c r="Y199"/>
      <c r="Z199"/>
      <c r="AA199"/>
      <c r="AB199"/>
      <c r="AC199"/>
    </row>
    <row r="200" spans="1:29" s="2" customFormat="1" x14ac:dyDescent="0.2">
      <c r="A200" s="5" t="s">
        <v>151</v>
      </c>
      <c r="B200" s="5" t="s">
        <v>152</v>
      </c>
      <c r="C200" s="6">
        <v>44201</v>
      </c>
      <c r="D200" s="5"/>
      <c r="E200" s="5"/>
      <c r="G200" s="5"/>
      <c r="H200" s="5"/>
      <c r="I200" s="5">
        <v>588</v>
      </c>
      <c r="J200" s="5"/>
      <c r="K200" s="5"/>
      <c r="L200" s="5"/>
      <c r="M200" s="5">
        <v>115</v>
      </c>
      <c r="N200" s="5" t="s">
        <v>71</v>
      </c>
      <c r="O200" s="5" t="s">
        <v>149</v>
      </c>
      <c r="P200" s="5" t="s">
        <v>153</v>
      </c>
      <c r="Q200"/>
      <c r="R200"/>
      <c r="S200"/>
      <c r="T200"/>
      <c r="U200"/>
      <c r="V200"/>
      <c r="W200"/>
      <c r="X200"/>
      <c r="Y200"/>
      <c r="Z200"/>
      <c r="AA200"/>
      <c r="AB200"/>
      <c r="AC200"/>
    </row>
    <row r="201" spans="1:29" s="2" customFormat="1" x14ac:dyDescent="0.2">
      <c r="A201" s="5" t="s">
        <v>151</v>
      </c>
      <c r="B201" s="5" t="s">
        <v>152</v>
      </c>
      <c r="C201" s="6">
        <v>44202</v>
      </c>
      <c r="D201" s="5"/>
      <c r="E201" s="5"/>
      <c r="G201" s="5"/>
      <c r="H201" s="5"/>
      <c r="I201" s="5">
        <v>763</v>
      </c>
      <c r="J201" s="5"/>
      <c r="K201" s="5"/>
      <c r="L201" s="5"/>
      <c r="M201" s="5">
        <v>150</v>
      </c>
      <c r="N201" s="5" t="s">
        <v>71</v>
      </c>
      <c r="O201" s="5" t="s">
        <v>149</v>
      </c>
      <c r="P201" s="5" t="s">
        <v>153</v>
      </c>
      <c r="Q201"/>
      <c r="R201"/>
      <c r="S201"/>
      <c r="T201"/>
      <c r="U201"/>
      <c r="V201"/>
      <c r="W201"/>
      <c r="X201"/>
      <c r="Y201"/>
      <c r="Z201"/>
      <c r="AA201"/>
      <c r="AB201"/>
      <c r="AC201"/>
    </row>
    <row r="202" spans="1:29" s="2" customFormat="1" x14ac:dyDescent="0.2">
      <c r="A202" s="5" t="s">
        <v>151</v>
      </c>
      <c r="B202" s="5" t="s">
        <v>152</v>
      </c>
      <c r="C202" s="6">
        <v>44203</v>
      </c>
      <c r="D202" s="5"/>
      <c r="E202" s="5"/>
      <c r="G202" s="5"/>
      <c r="H202" s="5"/>
      <c r="I202" s="5">
        <v>937</v>
      </c>
      <c r="J202" s="5"/>
      <c r="K202" s="5"/>
      <c r="L202" s="5"/>
      <c r="M202" s="5">
        <v>184</v>
      </c>
      <c r="N202" s="5" t="s">
        <v>71</v>
      </c>
      <c r="O202" s="5" t="s">
        <v>149</v>
      </c>
      <c r="P202" s="5" t="s">
        <v>153</v>
      </c>
      <c r="Q202"/>
      <c r="R202"/>
      <c r="S202"/>
      <c r="T202"/>
      <c r="U202"/>
      <c r="V202"/>
      <c r="W202"/>
      <c r="X202"/>
      <c r="Y202"/>
      <c r="Z202"/>
      <c r="AA202"/>
      <c r="AB202"/>
      <c r="AC202"/>
    </row>
    <row r="203" spans="1:29" s="2" customFormat="1" x14ac:dyDescent="0.2">
      <c r="A203" s="5" t="s">
        <v>151</v>
      </c>
      <c r="B203" s="5" t="s">
        <v>152</v>
      </c>
      <c r="C203" s="6">
        <v>44204</v>
      </c>
      <c r="D203" s="5"/>
      <c r="E203" s="5">
        <v>9751</v>
      </c>
      <c r="G203" s="5"/>
      <c r="H203" s="5"/>
      <c r="I203" s="5">
        <v>1111</v>
      </c>
      <c r="J203" s="5">
        <v>0.19</v>
      </c>
      <c r="K203" s="5"/>
      <c r="L203" s="5"/>
      <c r="M203" s="5">
        <v>218</v>
      </c>
      <c r="N203" s="5" t="s">
        <v>71</v>
      </c>
      <c r="O203" s="5" t="s">
        <v>149</v>
      </c>
      <c r="P203" s="5" t="s">
        <v>153</v>
      </c>
      <c r="Q203"/>
      <c r="R203"/>
      <c r="S203"/>
      <c r="T203"/>
      <c r="U203"/>
      <c r="V203"/>
      <c r="W203"/>
      <c r="X203"/>
      <c r="Y203"/>
      <c r="Z203"/>
      <c r="AA203"/>
      <c r="AB203"/>
      <c r="AC203"/>
    </row>
    <row r="204" spans="1:29" s="2" customFormat="1" x14ac:dyDescent="0.2">
      <c r="A204" s="5" t="s">
        <v>151</v>
      </c>
      <c r="B204" s="5" t="s">
        <v>152</v>
      </c>
      <c r="C204" s="6">
        <v>44205</v>
      </c>
      <c r="D204" s="5"/>
      <c r="E204" s="5"/>
      <c r="G204" s="5"/>
      <c r="H204" s="5"/>
      <c r="I204" s="5">
        <v>1385</v>
      </c>
      <c r="J204" s="5"/>
      <c r="K204" s="5"/>
      <c r="L204" s="5"/>
      <c r="M204" s="5">
        <v>272</v>
      </c>
      <c r="N204" s="5" t="s">
        <v>71</v>
      </c>
      <c r="O204" s="5" t="s">
        <v>149</v>
      </c>
      <c r="P204" s="5" t="s">
        <v>153</v>
      </c>
      <c r="Q204"/>
      <c r="R204"/>
      <c r="S204"/>
      <c r="T204"/>
      <c r="U204"/>
      <c r="V204"/>
      <c r="W204"/>
      <c r="X204"/>
      <c r="Y204"/>
      <c r="Z204"/>
      <c r="AA204"/>
      <c r="AB204"/>
      <c r="AC204"/>
    </row>
    <row r="205" spans="1:29" s="2" customFormat="1" x14ac:dyDescent="0.2">
      <c r="A205" s="5" t="s">
        <v>151</v>
      </c>
      <c r="B205" s="5" t="s">
        <v>152</v>
      </c>
      <c r="C205" s="6">
        <v>44206</v>
      </c>
      <c r="D205" s="5"/>
      <c r="E205" s="5"/>
      <c r="G205" s="5"/>
      <c r="H205" s="5"/>
      <c r="I205" s="5">
        <v>1659</v>
      </c>
      <c r="J205" s="5"/>
      <c r="K205" s="5"/>
      <c r="L205" s="5"/>
      <c r="M205" s="5">
        <v>326</v>
      </c>
      <c r="N205" s="5" t="s">
        <v>71</v>
      </c>
      <c r="O205" s="5" t="s">
        <v>149</v>
      </c>
      <c r="P205" s="5" t="s">
        <v>153</v>
      </c>
      <c r="Q205"/>
      <c r="R205"/>
      <c r="S205"/>
      <c r="T205"/>
      <c r="U205"/>
      <c r="V205"/>
      <c r="W205"/>
      <c r="X205"/>
      <c r="Y205"/>
      <c r="Z205"/>
      <c r="AA205"/>
      <c r="AB205"/>
      <c r="AC205"/>
    </row>
    <row r="206" spans="1:29" s="2" customFormat="1" x14ac:dyDescent="0.2">
      <c r="A206" s="5" t="s">
        <v>151</v>
      </c>
      <c r="B206" s="5" t="s">
        <v>152</v>
      </c>
      <c r="C206" s="6">
        <v>44207</v>
      </c>
      <c r="D206" s="5"/>
      <c r="E206" s="5"/>
      <c r="G206" s="5"/>
      <c r="H206" s="5"/>
      <c r="I206" s="5">
        <v>1759</v>
      </c>
      <c r="J206" s="5"/>
      <c r="K206" s="5"/>
      <c r="L206" s="5"/>
      <c r="M206" s="5">
        <v>345</v>
      </c>
      <c r="N206" s="5" t="s">
        <v>71</v>
      </c>
      <c r="O206" s="5" t="s">
        <v>149</v>
      </c>
      <c r="P206" s="5" t="s">
        <v>153</v>
      </c>
      <c r="Q206"/>
      <c r="R206"/>
      <c r="S206"/>
      <c r="T206"/>
      <c r="U206"/>
      <c r="V206"/>
      <c r="W206"/>
      <c r="X206"/>
      <c r="Y206"/>
      <c r="Z206"/>
      <c r="AA206"/>
      <c r="AB206"/>
      <c r="AC206"/>
    </row>
    <row r="207" spans="1:29" s="2" customFormat="1" x14ac:dyDescent="0.2">
      <c r="A207" s="5" t="s">
        <v>151</v>
      </c>
      <c r="B207" s="5" t="s">
        <v>152</v>
      </c>
      <c r="C207" s="6">
        <v>44208</v>
      </c>
      <c r="D207" s="5"/>
      <c r="E207" s="5"/>
      <c r="G207" s="5"/>
      <c r="H207" s="5"/>
      <c r="I207" s="5">
        <v>1859</v>
      </c>
      <c r="J207" s="5"/>
      <c r="K207" s="5"/>
      <c r="L207" s="5"/>
      <c r="M207" s="5">
        <v>365</v>
      </c>
      <c r="N207" s="5" t="s">
        <v>71</v>
      </c>
      <c r="O207" s="5" t="s">
        <v>149</v>
      </c>
      <c r="P207" s="5" t="s">
        <v>153</v>
      </c>
      <c r="Q207"/>
      <c r="R207"/>
      <c r="S207"/>
      <c r="T207"/>
      <c r="U207"/>
      <c r="V207"/>
      <c r="W207"/>
      <c r="X207"/>
      <c r="Y207"/>
      <c r="Z207"/>
      <c r="AA207"/>
      <c r="AB207"/>
      <c r="AC207"/>
    </row>
    <row r="208" spans="1:29" s="2" customFormat="1" x14ac:dyDescent="0.2">
      <c r="A208" s="5" t="s">
        <v>151</v>
      </c>
      <c r="B208" s="5" t="s">
        <v>152</v>
      </c>
      <c r="C208" s="6">
        <v>44209</v>
      </c>
      <c r="D208" s="5"/>
      <c r="E208" s="5"/>
      <c r="G208" s="5"/>
      <c r="H208" s="5"/>
      <c r="I208" s="5">
        <v>1959</v>
      </c>
      <c r="J208" s="5"/>
      <c r="K208" s="5"/>
      <c r="L208" s="5"/>
      <c r="M208" s="5">
        <v>385</v>
      </c>
      <c r="N208" s="5" t="s">
        <v>71</v>
      </c>
      <c r="O208" s="5" t="s">
        <v>149</v>
      </c>
      <c r="P208" s="5" t="s">
        <v>153</v>
      </c>
      <c r="Q208"/>
      <c r="R208"/>
      <c r="S208"/>
      <c r="T208"/>
      <c r="U208"/>
      <c r="V208"/>
      <c r="W208"/>
      <c r="X208"/>
      <c r="Y208"/>
      <c r="Z208"/>
      <c r="AA208"/>
      <c r="AB208"/>
      <c r="AC208"/>
    </row>
    <row r="209" spans="1:29" s="2" customFormat="1" x14ac:dyDescent="0.2">
      <c r="A209" s="5" t="s">
        <v>151</v>
      </c>
      <c r="B209" s="5" t="s">
        <v>152</v>
      </c>
      <c r="C209" s="6">
        <v>44210</v>
      </c>
      <c r="D209" s="5"/>
      <c r="E209" s="5"/>
      <c r="G209" s="5"/>
      <c r="H209" s="5"/>
      <c r="I209" s="5">
        <v>2058</v>
      </c>
      <c r="J209" s="5"/>
      <c r="K209" s="5"/>
      <c r="L209" s="5"/>
      <c r="M209" s="5">
        <v>404</v>
      </c>
      <c r="N209" s="5" t="s">
        <v>71</v>
      </c>
      <c r="O209" s="5" t="s">
        <v>149</v>
      </c>
      <c r="P209" s="5" t="s">
        <v>153</v>
      </c>
      <c r="Q209"/>
      <c r="R209"/>
      <c r="S209"/>
      <c r="T209"/>
      <c r="U209"/>
      <c r="V209"/>
      <c r="W209"/>
      <c r="X209"/>
      <c r="Y209"/>
      <c r="Z209"/>
      <c r="AA209"/>
      <c r="AB209"/>
      <c r="AC209"/>
    </row>
    <row r="210" spans="1:29" s="2" customFormat="1" x14ac:dyDescent="0.2">
      <c r="A210" s="5" t="s">
        <v>151</v>
      </c>
      <c r="B210" s="5" t="s">
        <v>152</v>
      </c>
      <c r="C210" s="6">
        <v>44211</v>
      </c>
      <c r="D210" s="5">
        <v>24804</v>
      </c>
      <c r="E210" s="5">
        <v>24859</v>
      </c>
      <c r="G210" s="5">
        <v>55</v>
      </c>
      <c r="H210" s="5"/>
      <c r="I210" s="5">
        <v>2158</v>
      </c>
      <c r="J210" s="5">
        <v>0.49</v>
      </c>
      <c r="K210" s="5">
        <v>0.49</v>
      </c>
      <c r="L210" s="5">
        <v>0</v>
      </c>
      <c r="M210" s="5">
        <v>424</v>
      </c>
      <c r="N210" s="5" t="s">
        <v>71</v>
      </c>
      <c r="O210" s="5" t="s">
        <v>149</v>
      </c>
      <c r="P210" s="5" t="s">
        <v>153</v>
      </c>
      <c r="Q210"/>
      <c r="R210"/>
      <c r="S210"/>
      <c r="T210"/>
      <c r="U210"/>
      <c r="V210"/>
      <c r="W210"/>
      <c r="X210"/>
      <c r="Y210"/>
      <c r="Z210"/>
      <c r="AA210"/>
      <c r="AB210"/>
      <c r="AC210"/>
    </row>
    <row r="211" spans="1:29" s="2" customFormat="1" x14ac:dyDescent="0.2">
      <c r="A211" s="5" t="s">
        <v>151</v>
      </c>
      <c r="B211" s="5" t="s">
        <v>152</v>
      </c>
      <c r="C211" s="6">
        <v>44212</v>
      </c>
      <c r="D211" s="5"/>
      <c r="E211" s="5"/>
      <c r="G211" s="5"/>
      <c r="H211" s="5"/>
      <c r="I211" s="5">
        <v>2066</v>
      </c>
      <c r="J211" s="5"/>
      <c r="K211" s="5"/>
      <c r="L211" s="5"/>
      <c r="M211" s="5">
        <v>406</v>
      </c>
      <c r="N211" s="5" t="s">
        <v>71</v>
      </c>
      <c r="O211" s="5" t="s">
        <v>149</v>
      </c>
      <c r="P211" s="5" t="s">
        <v>153</v>
      </c>
      <c r="Q211"/>
      <c r="R211"/>
      <c r="S211"/>
      <c r="T211"/>
      <c r="U211"/>
      <c r="V211"/>
      <c r="W211"/>
      <c r="X211"/>
      <c r="Y211"/>
      <c r="Z211"/>
      <c r="AA211"/>
      <c r="AB211"/>
      <c r="AC211"/>
    </row>
    <row r="212" spans="1:29" s="2" customFormat="1" x14ac:dyDescent="0.2">
      <c r="A212" s="5" t="s">
        <v>151</v>
      </c>
      <c r="B212" s="5" t="s">
        <v>152</v>
      </c>
      <c r="C212" s="6">
        <v>44213</v>
      </c>
      <c r="D212" s="5"/>
      <c r="E212" s="5"/>
      <c r="G212" s="5"/>
      <c r="H212" s="5"/>
      <c r="I212" s="5">
        <v>1973</v>
      </c>
      <c r="J212" s="5"/>
      <c r="K212" s="5"/>
      <c r="L212" s="5"/>
      <c r="M212" s="5">
        <v>387</v>
      </c>
      <c r="N212" s="5" t="s">
        <v>71</v>
      </c>
      <c r="O212" s="5" t="s">
        <v>149</v>
      </c>
      <c r="P212" s="5" t="s">
        <v>153</v>
      </c>
      <c r="Q212"/>
      <c r="R212"/>
      <c r="S212"/>
      <c r="T212"/>
      <c r="U212"/>
      <c r="V212"/>
      <c r="W212"/>
      <c r="X212"/>
      <c r="Y212"/>
      <c r="Z212"/>
      <c r="AA212"/>
      <c r="AB212"/>
      <c r="AC212"/>
    </row>
    <row r="213" spans="1:29" s="2" customFormat="1" x14ac:dyDescent="0.2">
      <c r="A213" s="5" t="s">
        <v>151</v>
      </c>
      <c r="B213" s="5" t="s">
        <v>152</v>
      </c>
      <c r="C213" s="6">
        <v>44214</v>
      </c>
      <c r="D213" s="5">
        <v>29257</v>
      </c>
      <c r="E213" s="5">
        <v>29389</v>
      </c>
      <c r="G213" s="5">
        <v>132</v>
      </c>
      <c r="H213" s="5"/>
      <c r="I213" s="5">
        <v>1880</v>
      </c>
      <c r="J213" s="5">
        <v>0.57999999999999996</v>
      </c>
      <c r="K213" s="5">
        <v>0.56999999999999995</v>
      </c>
      <c r="L213" s="5">
        <v>0</v>
      </c>
      <c r="M213" s="5">
        <v>369</v>
      </c>
      <c r="N213" s="5" t="s">
        <v>71</v>
      </c>
      <c r="O213" s="5" t="s">
        <v>149</v>
      </c>
      <c r="P213" s="5" t="s">
        <v>153</v>
      </c>
      <c r="Q213"/>
      <c r="R213"/>
      <c r="S213"/>
      <c r="T213"/>
      <c r="U213"/>
      <c r="V213"/>
      <c r="W213"/>
      <c r="X213"/>
      <c r="Y213"/>
      <c r="Z213"/>
      <c r="AA213"/>
      <c r="AB213"/>
      <c r="AC213"/>
    </row>
    <row r="214" spans="1:29" s="2" customFormat="1" x14ac:dyDescent="0.2">
      <c r="A214" s="5" t="s">
        <v>151</v>
      </c>
      <c r="B214" s="5" t="s">
        <v>152</v>
      </c>
      <c r="C214" s="6">
        <v>44215</v>
      </c>
      <c r="D214" s="5"/>
      <c r="E214" s="5"/>
      <c r="G214" s="5"/>
      <c r="H214" s="5"/>
      <c r="I214" s="5">
        <v>1955</v>
      </c>
      <c r="J214" s="5"/>
      <c r="K214" s="5"/>
      <c r="L214" s="5"/>
      <c r="M214" s="5">
        <v>384</v>
      </c>
      <c r="N214" s="5" t="s">
        <v>71</v>
      </c>
      <c r="O214" s="5" t="s">
        <v>149</v>
      </c>
      <c r="P214" s="5" t="s">
        <v>153</v>
      </c>
      <c r="Q214"/>
      <c r="R214"/>
      <c r="S214"/>
      <c r="T214"/>
      <c r="U214"/>
      <c r="V214"/>
      <c r="W214"/>
      <c r="X214"/>
      <c r="Y214"/>
      <c r="Z214"/>
      <c r="AA214"/>
      <c r="AB214"/>
      <c r="AC214"/>
    </row>
    <row r="215" spans="1:29" s="2" customFormat="1" x14ac:dyDescent="0.2">
      <c r="A215" s="5" t="s">
        <v>151</v>
      </c>
      <c r="B215" s="5" t="s">
        <v>152</v>
      </c>
      <c r="C215" s="6">
        <v>44216</v>
      </c>
      <c r="D215" s="5"/>
      <c r="E215" s="5"/>
      <c r="G215" s="5"/>
      <c r="H215" s="5"/>
      <c r="I215" s="5">
        <v>2029</v>
      </c>
      <c r="J215" s="5"/>
      <c r="K215" s="5"/>
      <c r="L215" s="5"/>
      <c r="M215" s="5">
        <v>398</v>
      </c>
      <c r="N215" s="5" t="s">
        <v>71</v>
      </c>
      <c r="O215" s="5" t="s">
        <v>149</v>
      </c>
      <c r="P215" s="5" t="s">
        <v>153</v>
      </c>
      <c r="Q215"/>
      <c r="R215"/>
      <c r="S215"/>
      <c r="T215"/>
      <c r="U215"/>
      <c r="V215"/>
      <c r="W215"/>
      <c r="X215"/>
      <c r="Y215"/>
      <c r="Z215"/>
      <c r="AA215"/>
      <c r="AB215"/>
      <c r="AC215"/>
    </row>
    <row r="216" spans="1:29" s="2" customFormat="1" x14ac:dyDescent="0.2">
      <c r="A216" s="5" t="s">
        <v>151</v>
      </c>
      <c r="B216" s="5" t="s">
        <v>152</v>
      </c>
      <c r="C216" s="6">
        <v>44217</v>
      </c>
      <c r="D216" s="5"/>
      <c r="E216" s="5"/>
      <c r="G216" s="5"/>
      <c r="H216" s="5"/>
      <c r="I216" s="5">
        <v>2103</v>
      </c>
      <c r="J216" s="5"/>
      <c r="K216" s="5"/>
      <c r="L216" s="5"/>
      <c r="M216" s="5">
        <v>413</v>
      </c>
      <c r="N216" s="5" t="s">
        <v>71</v>
      </c>
      <c r="O216" s="5" t="s">
        <v>149</v>
      </c>
      <c r="P216" s="5" t="s">
        <v>153</v>
      </c>
      <c r="Q216"/>
      <c r="R216"/>
      <c r="S216"/>
      <c r="T216"/>
      <c r="U216"/>
      <c r="V216"/>
      <c r="W216"/>
      <c r="X216"/>
      <c r="Y216"/>
      <c r="Z216"/>
      <c r="AA216"/>
      <c r="AB216"/>
      <c r="AC216"/>
    </row>
    <row r="217" spans="1:29" s="2" customFormat="1" x14ac:dyDescent="0.2">
      <c r="A217" s="5" t="s">
        <v>151</v>
      </c>
      <c r="B217" s="5" t="s">
        <v>152</v>
      </c>
      <c r="C217" s="6">
        <v>44218</v>
      </c>
      <c r="D217" s="5"/>
      <c r="E217" s="5"/>
      <c r="G217" s="5"/>
      <c r="H217" s="5"/>
      <c r="I217" s="5">
        <v>2177</v>
      </c>
      <c r="J217" s="5"/>
      <c r="K217" s="5"/>
      <c r="L217" s="5"/>
      <c r="M217" s="5">
        <v>427</v>
      </c>
      <c r="N217" s="5" t="s">
        <v>71</v>
      </c>
      <c r="O217" s="5" t="s">
        <v>149</v>
      </c>
      <c r="P217" s="5" t="s">
        <v>153</v>
      </c>
      <c r="Q217"/>
      <c r="R217"/>
      <c r="S217"/>
      <c r="T217"/>
      <c r="U217"/>
      <c r="V217"/>
      <c r="W217"/>
      <c r="X217"/>
      <c r="Y217"/>
      <c r="Z217"/>
      <c r="AA217"/>
      <c r="AB217"/>
      <c r="AC217"/>
    </row>
    <row r="218" spans="1:29" s="2" customFormat="1" x14ac:dyDescent="0.2">
      <c r="A218" s="5" t="s">
        <v>151</v>
      </c>
      <c r="B218" s="5" t="s">
        <v>152</v>
      </c>
      <c r="C218" s="6">
        <v>44219</v>
      </c>
      <c r="D218" s="5"/>
      <c r="E218" s="5"/>
      <c r="G218" s="5"/>
      <c r="H218" s="5"/>
      <c r="I218" s="5">
        <v>2344</v>
      </c>
      <c r="J218" s="5"/>
      <c r="K218" s="5"/>
      <c r="L218" s="5"/>
      <c r="M218" s="5">
        <v>460</v>
      </c>
      <c r="N218" s="5" t="s">
        <v>71</v>
      </c>
      <c r="O218" s="5" t="s">
        <v>149</v>
      </c>
      <c r="P218" s="5" t="s">
        <v>153</v>
      </c>
      <c r="Q218"/>
      <c r="R218"/>
      <c r="S218"/>
      <c r="T218"/>
      <c r="U218"/>
      <c r="V218"/>
      <c r="W218"/>
      <c r="X218"/>
      <c r="Y218"/>
      <c r="Z218"/>
      <c r="AA218"/>
      <c r="AB218"/>
      <c r="AC218"/>
    </row>
    <row r="219" spans="1:29" s="2" customFormat="1" x14ac:dyDescent="0.2">
      <c r="A219" s="5" t="s">
        <v>151</v>
      </c>
      <c r="B219" s="5" t="s">
        <v>152</v>
      </c>
      <c r="C219" s="6">
        <v>44220</v>
      </c>
      <c r="D219" s="5"/>
      <c r="E219" s="5"/>
      <c r="G219" s="5"/>
      <c r="H219" s="5"/>
      <c r="I219" s="5">
        <v>2510</v>
      </c>
      <c r="J219" s="5"/>
      <c r="K219" s="5"/>
      <c r="L219" s="5"/>
      <c r="M219" s="5">
        <v>493</v>
      </c>
      <c r="N219" s="5" t="s">
        <v>71</v>
      </c>
      <c r="O219" s="5" t="s">
        <v>149</v>
      </c>
      <c r="P219" s="5" t="s">
        <v>153</v>
      </c>
      <c r="Q219"/>
      <c r="R219"/>
      <c r="S219"/>
      <c r="T219"/>
      <c r="U219"/>
      <c r="V219"/>
      <c r="W219"/>
      <c r="X219"/>
      <c r="Y219"/>
      <c r="Z219"/>
      <c r="AA219"/>
      <c r="AB219"/>
      <c r="AC219"/>
    </row>
    <row r="220" spans="1:29" s="2" customFormat="1" x14ac:dyDescent="0.2">
      <c r="A220" s="5" t="s">
        <v>151</v>
      </c>
      <c r="B220" s="5" t="s">
        <v>152</v>
      </c>
      <c r="C220" s="6">
        <v>44221</v>
      </c>
      <c r="D220" s="5">
        <v>45707</v>
      </c>
      <c r="E220" s="5">
        <v>48128</v>
      </c>
      <c r="G220" s="5">
        <v>2421</v>
      </c>
      <c r="H220" s="5"/>
      <c r="I220" s="5">
        <v>2677</v>
      </c>
      <c r="J220" s="5">
        <v>0.94</v>
      </c>
      <c r="K220" s="5">
        <v>0.9</v>
      </c>
      <c r="L220" s="5">
        <v>0.05</v>
      </c>
      <c r="M220" s="5">
        <v>526</v>
      </c>
      <c r="N220" s="5" t="s">
        <v>71</v>
      </c>
      <c r="O220" s="5" t="s">
        <v>149</v>
      </c>
      <c r="P220" s="5" t="s">
        <v>153</v>
      </c>
      <c r="Q220"/>
      <c r="R220"/>
      <c r="S220"/>
      <c r="T220"/>
      <c r="U220"/>
      <c r="V220"/>
      <c r="W220"/>
      <c r="X220"/>
      <c r="Y220"/>
      <c r="Z220"/>
      <c r="AA220"/>
      <c r="AB220"/>
      <c r="AC220"/>
    </row>
    <row r="221" spans="1:29" s="2" customFormat="1" x14ac:dyDescent="0.2">
      <c r="A221" s="5" t="s">
        <v>151</v>
      </c>
      <c r="B221" s="5" t="s">
        <v>152</v>
      </c>
      <c r="C221" s="6">
        <v>44222</v>
      </c>
      <c r="D221" s="5"/>
      <c r="E221" s="5"/>
      <c r="G221" s="5"/>
      <c r="H221" s="5"/>
      <c r="I221" s="5">
        <v>2490</v>
      </c>
      <c r="J221" s="5"/>
      <c r="K221" s="5"/>
      <c r="L221" s="5"/>
      <c r="M221" s="5">
        <v>489</v>
      </c>
      <c r="N221" s="5" t="s">
        <v>71</v>
      </c>
      <c r="O221" s="5" t="s">
        <v>149</v>
      </c>
      <c r="P221" s="5" t="s">
        <v>153</v>
      </c>
      <c r="Q221"/>
      <c r="R221"/>
      <c r="S221"/>
      <c r="T221"/>
      <c r="U221"/>
      <c r="V221"/>
      <c r="W221"/>
      <c r="X221"/>
      <c r="Y221"/>
      <c r="Z221"/>
      <c r="AA221"/>
      <c r="AB221"/>
      <c r="AC221"/>
    </row>
    <row r="222" spans="1:29" s="2" customFormat="1" x14ac:dyDescent="0.2">
      <c r="A222" s="5" t="s">
        <v>151</v>
      </c>
      <c r="B222" s="5" t="s">
        <v>152</v>
      </c>
      <c r="C222" s="6">
        <v>44223</v>
      </c>
      <c r="D222" s="5"/>
      <c r="E222" s="5"/>
      <c r="G222" s="5"/>
      <c r="H222" s="5"/>
      <c r="I222" s="5">
        <v>2303</v>
      </c>
      <c r="J222" s="5"/>
      <c r="K222" s="5"/>
      <c r="L222" s="5"/>
      <c r="M222" s="5">
        <v>452</v>
      </c>
      <c r="N222" s="5" t="s">
        <v>71</v>
      </c>
      <c r="O222" s="5" t="s">
        <v>149</v>
      </c>
      <c r="P222" s="5" t="s">
        <v>153</v>
      </c>
      <c r="Q222"/>
      <c r="R222"/>
      <c r="S222"/>
      <c r="T222"/>
      <c r="U222"/>
      <c r="V222"/>
      <c r="W222"/>
      <c r="X222"/>
      <c r="Y222"/>
      <c r="Z222"/>
      <c r="AA222"/>
      <c r="AB222"/>
      <c r="AC222"/>
    </row>
    <row r="223" spans="1:29" s="2" customFormat="1" x14ac:dyDescent="0.2">
      <c r="A223" s="5" t="s">
        <v>151</v>
      </c>
      <c r="B223" s="5" t="s">
        <v>152</v>
      </c>
      <c r="C223" s="6">
        <v>44224</v>
      </c>
      <c r="D223" s="5"/>
      <c r="E223" s="5"/>
      <c r="G223" s="5"/>
      <c r="H223" s="5"/>
      <c r="I223" s="5">
        <v>2116</v>
      </c>
      <c r="J223" s="5"/>
      <c r="K223" s="5"/>
      <c r="L223" s="5"/>
      <c r="M223" s="5">
        <v>415</v>
      </c>
      <c r="N223" s="5" t="s">
        <v>71</v>
      </c>
      <c r="O223" s="5" t="s">
        <v>149</v>
      </c>
      <c r="P223" s="5" t="s">
        <v>153</v>
      </c>
      <c r="Q223"/>
      <c r="R223"/>
      <c r="S223"/>
      <c r="T223"/>
      <c r="U223"/>
      <c r="V223"/>
      <c r="W223"/>
      <c r="X223"/>
      <c r="Y223"/>
      <c r="Z223"/>
      <c r="AA223"/>
      <c r="AB223"/>
      <c r="AC223"/>
    </row>
    <row r="224" spans="1:29" s="2" customFormat="1" x14ac:dyDescent="0.2">
      <c r="A224" s="5" t="s">
        <v>151</v>
      </c>
      <c r="B224" s="5" t="s">
        <v>152</v>
      </c>
      <c r="C224" s="6">
        <v>44225</v>
      </c>
      <c r="D224" s="5"/>
      <c r="E224" s="5"/>
      <c r="G224" s="5"/>
      <c r="H224" s="5"/>
      <c r="I224" s="5">
        <v>1929</v>
      </c>
      <c r="J224" s="5"/>
      <c r="K224" s="5"/>
      <c r="L224" s="5"/>
      <c r="M224" s="5">
        <v>379</v>
      </c>
      <c r="N224" s="5" t="s">
        <v>71</v>
      </c>
      <c r="O224" s="5" t="s">
        <v>149</v>
      </c>
      <c r="P224" s="5" t="s">
        <v>153</v>
      </c>
      <c r="Q224"/>
      <c r="R224"/>
      <c r="S224"/>
      <c r="T224"/>
      <c r="U224"/>
      <c r="V224"/>
      <c r="W224"/>
      <c r="X224"/>
      <c r="Y224"/>
      <c r="Z224"/>
      <c r="AA224"/>
      <c r="AB224"/>
      <c r="AC224"/>
    </row>
    <row r="225" spans="1:29" s="2" customFormat="1" x14ac:dyDescent="0.2">
      <c r="A225" s="5" t="s">
        <v>151</v>
      </c>
      <c r="B225" s="5" t="s">
        <v>152</v>
      </c>
      <c r="C225" s="6">
        <v>44226</v>
      </c>
      <c r="D225" s="5"/>
      <c r="E225" s="5"/>
      <c r="G225" s="5"/>
      <c r="H225" s="5"/>
      <c r="I225" s="5">
        <v>1742</v>
      </c>
      <c r="J225" s="5"/>
      <c r="K225" s="5"/>
      <c r="L225" s="5"/>
      <c r="M225" s="5">
        <v>342</v>
      </c>
      <c r="N225" s="5" t="s">
        <v>71</v>
      </c>
      <c r="O225" s="5" t="s">
        <v>149</v>
      </c>
      <c r="P225" s="5" t="s">
        <v>153</v>
      </c>
      <c r="Q225"/>
      <c r="R225"/>
      <c r="S225"/>
      <c r="T225"/>
      <c r="U225"/>
      <c r="V225"/>
      <c r="W225"/>
      <c r="X225"/>
      <c r="Y225"/>
      <c r="Z225"/>
      <c r="AA225"/>
      <c r="AB225"/>
      <c r="AC225"/>
    </row>
    <row r="226" spans="1:29" s="2" customFormat="1" x14ac:dyDescent="0.2">
      <c r="A226" s="5" t="s">
        <v>151</v>
      </c>
      <c r="B226" s="5" t="s">
        <v>152</v>
      </c>
      <c r="C226" s="6">
        <v>44227</v>
      </c>
      <c r="D226" s="5"/>
      <c r="E226" s="5"/>
      <c r="G226" s="5"/>
      <c r="H226" s="5"/>
      <c r="I226" s="5">
        <v>1555</v>
      </c>
      <c r="J226" s="5"/>
      <c r="K226" s="5"/>
      <c r="L226" s="5"/>
      <c r="M226" s="5">
        <v>305</v>
      </c>
      <c r="N226" s="5" t="s">
        <v>71</v>
      </c>
      <c r="O226" s="5" t="s">
        <v>149</v>
      </c>
      <c r="P226" s="5" t="s">
        <v>153</v>
      </c>
      <c r="Q226"/>
      <c r="R226"/>
      <c r="S226"/>
      <c r="T226"/>
      <c r="U226"/>
      <c r="V226"/>
      <c r="W226"/>
      <c r="X226"/>
      <c r="Y226"/>
      <c r="Z226"/>
      <c r="AA226"/>
      <c r="AB226"/>
      <c r="AC226"/>
    </row>
    <row r="227" spans="1:29" s="2" customFormat="1" x14ac:dyDescent="0.2">
      <c r="A227" s="5" t="s">
        <v>151</v>
      </c>
      <c r="B227" s="5" t="s">
        <v>152</v>
      </c>
      <c r="C227" s="6">
        <v>44228</v>
      </c>
      <c r="D227" s="5">
        <v>45863</v>
      </c>
      <c r="E227" s="5">
        <v>57701</v>
      </c>
      <c r="G227" s="5">
        <v>11838</v>
      </c>
      <c r="H227" s="5"/>
      <c r="I227" s="5">
        <v>1368</v>
      </c>
      <c r="J227" s="5">
        <v>1.1299999999999999</v>
      </c>
      <c r="K227" s="5">
        <v>0.9</v>
      </c>
      <c r="L227" s="5">
        <v>0.23</v>
      </c>
      <c r="M227" s="5">
        <v>269</v>
      </c>
      <c r="N227" s="5" t="s">
        <v>71</v>
      </c>
      <c r="O227" s="5" t="s">
        <v>149</v>
      </c>
      <c r="P227" s="5" t="s">
        <v>153</v>
      </c>
      <c r="Q227"/>
      <c r="R227"/>
      <c r="S227"/>
      <c r="T227"/>
      <c r="U227"/>
      <c r="V227"/>
      <c r="W227"/>
      <c r="X227"/>
      <c r="Y227"/>
      <c r="Z227"/>
      <c r="AA227"/>
      <c r="AB227"/>
      <c r="AC227"/>
    </row>
    <row r="228" spans="1:29" s="2" customFormat="1" hidden="1" x14ac:dyDescent="0.2">
      <c r="A228" s="5" t="s">
        <v>154</v>
      </c>
      <c r="B228" s="5" t="s">
        <v>155</v>
      </c>
      <c r="C228" s="6">
        <v>44195</v>
      </c>
      <c r="D228" s="5">
        <v>7864</v>
      </c>
      <c r="E228" s="5">
        <v>7864</v>
      </c>
      <c r="G228" s="5"/>
      <c r="H228" s="5"/>
      <c r="I228" s="5"/>
      <c r="J228" s="5">
        <v>0.19</v>
      </c>
      <c r="K228" s="5">
        <v>0.19</v>
      </c>
      <c r="L228" s="5"/>
      <c r="M228" s="5"/>
      <c r="N228" s="5" t="s">
        <v>71</v>
      </c>
      <c r="O228" s="5" t="s">
        <v>77</v>
      </c>
      <c r="P228" s="5" t="s">
        <v>156</v>
      </c>
      <c r="Q228"/>
      <c r="R228"/>
      <c r="S228"/>
      <c r="T228"/>
      <c r="U228"/>
      <c r="V228"/>
      <c r="W228"/>
      <c r="X228"/>
      <c r="Y228"/>
      <c r="Z228"/>
      <c r="AA228"/>
      <c r="AB228"/>
      <c r="AC228"/>
    </row>
    <row r="229" spans="1:29" s="2" customFormat="1" hidden="1" x14ac:dyDescent="0.2">
      <c r="A229" s="5" t="s">
        <v>154</v>
      </c>
      <c r="B229" s="5" t="s">
        <v>155</v>
      </c>
      <c r="C229" s="6">
        <v>44196</v>
      </c>
      <c r="D229" s="5"/>
      <c r="E229" s="5"/>
      <c r="G229" s="5"/>
      <c r="H229" s="5"/>
      <c r="I229" s="5">
        <v>1105</v>
      </c>
      <c r="J229" s="5"/>
      <c r="K229" s="5"/>
      <c r="L229" s="5"/>
      <c r="M229" s="5">
        <v>269</v>
      </c>
      <c r="N229" s="5" t="s">
        <v>71</v>
      </c>
      <c r="O229" s="5" t="s">
        <v>77</v>
      </c>
      <c r="P229" s="5" t="s">
        <v>156</v>
      </c>
      <c r="Q229"/>
      <c r="R229"/>
      <c r="S229"/>
      <c r="T229"/>
      <c r="U229"/>
      <c r="V229"/>
      <c r="W229"/>
      <c r="X229"/>
      <c r="Y229"/>
      <c r="Z229"/>
      <c r="AA229"/>
      <c r="AB229"/>
      <c r="AC229"/>
    </row>
    <row r="230" spans="1:29" s="2" customFormat="1" hidden="1" x14ac:dyDescent="0.2">
      <c r="A230" s="5" t="s">
        <v>154</v>
      </c>
      <c r="B230" s="5" t="s">
        <v>155</v>
      </c>
      <c r="C230" s="6">
        <v>44197</v>
      </c>
      <c r="D230" s="5"/>
      <c r="E230" s="5"/>
      <c r="G230" s="5"/>
      <c r="H230" s="5"/>
      <c r="I230" s="5">
        <v>1105</v>
      </c>
      <c r="J230" s="5"/>
      <c r="K230" s="5"/>
      <c r="L230" s="5"/>
      <c r="M230" s="5">
        <v>269</v>
      </c>
      <c r="N230" s="5" t="s">
        <v>71</v>
      </c>
      <c r="O230" s="5" t="s">
        <v>77</v>
      </c>
      <c r="P230" s="5" t="s">
        <v>156</v>
      </c>
      <c r="Q230"/>
      <c r="R230"/>
      <c r="S230"/>
      <c r="T230"/>
      <c r="U230"/>
      <c r="V230"/>
      <c r="W230"/>
      <c r="X230"/>
      <c r="Y230"/>
      <c r="Z230"/>
      <c r="AA230"/>
      <c r="AB230"/>
      <c r="AC230"/>
    </row>
    <row r="231" spans="1:29" s="2" customFormat="1" hidden="1" x14ac:dyDescent="0.2">
      <c r="A231" s="5" t="s">
        <v>154</v>
      </c>
      <c r="B231" s="5" t="s">
        <v>155</v>
      </c>
      <c r="C231" s="6">
        <v>44198</v>
      </c>
      <c r="D231" s="5"/>
      <c r="E231" s="5"/>
      <c r="G231" s="5"/>
      <c r="H231" s="5"/>
      <c r="I231" s="5">
        <v>1105</v>
      </c>
      <c r="J231" s="5"/>
      <c r="K231" s="5"/>
      <c r="L231" s="5"/>
      <c r="M231" s="5">
        <v>269</v>
      </c>
      <c r="N231" s="5" t="s">
        <v>71</v>
      </c>
      <c r="O231" s="5" t="s">
        <v>77</v>
      </c>
      <c r="P231" s="5" t="s">
        <v>156</v>
      </c>
      <c r="Q231"/>
      <c r="R231"/>
      <c r="S231"/>
      <c r="T231"/>
      <c r="U231"/>
      <c r="V231"/>
      <c r="W231"/>
      <c r="X231"/>
      <c r="Y231"/>
      <c r="Z231"/>
      <c r="AA231"/>
      <c r="AB231"/>
      <c r="AC231"/>
    </row>
    <row r="232" spans="1:29" s="2" customFormat="1" hidden="1" x14ac:dyDescent="0.2">
      <c r="A232" s="5" t="s">
        <v>154</v>
      </c>
      <c r="B232" s="5" t="s">
        <v>155</v>
      </c>
      <c r="C232" s="6">
        <v>44199</v>
      </c>
      <c r="D232" s="5">
        <v>12285</v>
      </c>
      <c r="E232" s="5">
        <v>12285</v>
      </c>
      <c r="G232" s="5"/>
      <c r="H232" s="5"/>
      <c r="I232" s="5">
        <v>1105</v>
      </c>
      <c r="J232" s="5">
        <v>0.3</v>
      </c>
      <c r="K232" s="5">
        <v>0.3</v>
      </c>
      <c r="L232" s="5"/>
      <c r="M232" s="5">
        <v>269</v>
      </c>
      <c r="N232" s="5" t="s">
        <v>71</v>
      </c>
      <c r="O232" s="5" t="s">
        <v>77</v>
      </c>
      <c r="P232" s="5" t="s">
        <v>156</v>
      </c>
      <c r="Q232"/>
      <c r="R232"/>
      <c r="S232"/>
      <c r="T232"/>
      <c r="U232"/>
      <c r="V232"/>
      <c r="W232"/>
      <c r="X232"/>
      <c r="Y232"/>
      <c r="Z232"/>
      <c r="AA232"/>
      <c r="AB232"/>
      <c r="AC232"/>
    </row>
    <row r="233" spans="1:29" s="2" customFormat="1" hidden="1" x14ac:dyDescent="0.2">
      <c r="A233" s="5" t="s">
        <v>154</v>
      </c>
      <c r="B233" s="5" t="s">
        <v>155</v>
      </c>
      <c r="C233" s="6">
        <v>44200</v>
      </c>
      <c r="D233" s="5"/>
      <c r="E233" s="5"/>
      <c r="G233" s="5"/>
      <c r="H233" s="5"/>
      <c r="I233" s="5">
        <v>1036</v>
      </c>
      <c r="J233" s="5"/>
      <c r="K233" s="5"/>
      <c r="L233" s="5"/>
      <c r="M233" s="5">
        <v>252</v>
      </c>
      <c r="N233" s="5" t="s">
        <v>71</v>
      </c>
      <c r="O233" s="5" t="s">
        <v>77</v>
      </c>
      <c r="P233" s="5" t="s">
        <v>156</v>
      </c>
      <c r="Q233"/>
      <c r="R233"/>
      <c r="S233"/>
      <c r="T233"/>
      <c r="U233"/>
      <c r="V233"/>
      <c r="W233"/>
      <c r="X233"/>
      <c r="Y233"/>
      <c r="Z233"/>
      <c r="AA233"/>
      <c r="AB233"/>
      <c r="AC233"/>
    </row>
    <row r="234" spans="1:29" s="2" customFormat="1" hidden="1" x14ac:dyDescent="0.2">
      <c r="A234" s="5" t="s">
        <v>154</v>
      </c>
      <c r="B234" s="5" t="s">
        <v>155</v>
      </c>
      <c r="C234" s="6">
        <v>44201</v>
      </c>
      <c r="D234" s="5">
        <v>13798</v>
      </c>
      <c r="E234" s="5">
        <v>13798</v>
      </c>
      <c r="G234" s="5"/>
      <c r="H234" s="5"/>
      <c r="I234" s="5">
        <v>989</v>
      </c>
      <c r="J234" s="5">
        <v>0.34</v>
      </c>
      <c r="K234" s="5">
        <v>0.34</v>
      </c>
      <c r="L234" s="5"/>
      <c r="M234" s="5">
        <v>241</v>
      </c>
      <c r="N234" s="5" t="s">
        <v>71</v>
      </c>
      <c r="O234" s="5" t="s">
        <v>77</v>
      </c>
      <c r="P234" s="5" t="s">
        <v>156</v>
      </c>
      <c r="Q234"/>
      <c r="R234"/>
      <c r="S234"/>
      <c r="T234"/>
      <c r="U234"/>
      <c r="V234"/>
      <c r="W234"/>
      <c r="X234"/>
      <c r="Y234"/>
      <c r="Z234"/>
      <c r="AA234"/>
      <c r="AB234"/>
      <c r="AC234"/>
    </row>
    <row r="235" spans="1:29" s="2" customFormat="1" hidden="1" x14ac:dyDescent="0.2">
      <c r="A235" s="5" t="s">
        <v>154</v>
      </c>
      <c r="B235" s="5" t="s">
        <v>155</v>
      </c>
      <c r="C235" s="6">
        <v>44202</v>
      </c>
      <c r="D235" s="5"/>
      <c r="E235" s="5"/>
      <c r="G235" s="5"/>
      <c r="H235" s="5"/>
      <c r="I235" s="5">
        <v>1334</v>
      </c>
      <c r="J235" s="5"/>
      <c r="K235" s="5"/>
      <c r="L235" s="5"/>
      <c r="M235" s="5">
        <v>325</v>
      </c>
      <c r="N235" s="5" t="s">
        <v>71</v>
      </c>
      <c r="O235" s="5" t="s">
        <v>77</v>
      </c>
      <c r="P235" s="5" t="s">
        <v>156</v>
      </c>
      <c r="Q235"/>
      <c r="R235"/>
      <c r="S235"/>
      <c r="T235"/>
      <c r="U235"/>
      <c r="V235"/>
      <c r="W235"/>
      <c r="X235"/>
      <c r="Y235"/>
      <c r="Z235"/>
      <c r="AA235"/>
      <c r="AB235"/>
      <c r="AC235"/>
    </row>
    <row r="236" spans="1:29" s="2" customFormat="1" hidden="1" x14ac:dyDescent="0.2">
      <c r="A236" s="5" t="s">
        <v>154</v>
      </c>
      <c r="B236" s="5" t="s">
        <v>155</v>
      </c>
      <c r="C236" s="6">
        <v>44203</v>
      </c>
      <c r="D236" s="5">
        <v>20603</v>
      </c>
      <c r="E236" s="5">
        <v>20603</v>
      </c>
      <c r="G236" s="5"/>
      <c r="H236" s="5"/>
      <c r="I236" s="5">
        <v>1662</v>
      </c>
      <c r="J236" s="5">
        <v>0.5</v>
      </c>
      <c r="K236" s="5">
        <v>0.5</v>
      </c>
      <c r="L236" s="5"/>
      <c r="M236" s="5">
        <v>405</v>
      </c>
      <c r="N236" s="5" t="s">
        <v>71</v>
      </c>
      <c r="O236" s="5" t="s">
        <v>77</v>
      </c>
      <c r="P236" s="5" t="s">
        <v>156</v>
      </c>
      <c r="Q236"/>
      <c r="R236"/>
      <c r="S236"/>
      <c r="T236"/>
      <c r="U236"/>
      <c r="V236"/>
      <c r="W236"/>
      <c r="X236"/>
      <c r="Y236"/>
      <c r="Z236"/>
      <c r="AA236"/>
      <c r="AB236"/>
      <c r="AC236"/>
    </row>
    <row r="237" spans="1:29" s="2" customFormat="1" hidden="1" x14ac:dyDescent="0.2">
      <c r="A237" s="5" t="s">
        <v>154</v>
      </c>
      <c r="B237" s="5" t="s">
        <v>155</v>
      </c>
      <c r="C237" s="6">
        <v>44204</v>
      </c>
      <c r="D237" s="5">
        <v>24985</v>
      </c>
      <c r="E237" s="5">
        <v>24985</v>
      </c>
      <c r="G237" s="5"/>
      <c r="H237" s="5">
        <v>4382</v>
      </c>
      <c r="I237" s="5">
        <v>2130</v>
      </c>
      <c r="J237" s="5">
        <v>0.61</v>
      </c>
      <c r="K237" s="5">
        <v>0.61</v>
      </c>
      <c r="L237" s="5"/>
      <c r="M237" s="5">
        <v>519</v>
      </c>
      <c r="N237" s="5" t="s">
        <v>71</v>
      </c>
      <c r="O237" s="5" t="s">
        <v>77</v>
      </c>
      <c r="P237" s="5" t="s">
        <v>156</v>
      </c>
      <c r="Q237"/>
      <c r="R237"/>
      <c r="S237"/>
      <c r="T237"/>
      <c r="U237"/>
      <c r="V237"/>
      <c r="W237"/>
      <c r="X237"/>
      <c r="Y237"/>
      <c r="Z237"/>
      <c r="AA237"/>
      <c r="AB237"/>
      <c r="AC237"/>
    </row>
    <row r="238" spans="1:29" s="2" customFormat="1" hidden="1" x14ac:dyDescent="0.2">
      <c r="A238" s="5" t="s">
        <v>154</v>
      </c>
      <c r="B238" s="5" t="s">
        <v>155</v>
      </c>
      <c r="C238" s="6">
        <v>44205</v>
      </c>
      <c r="D238" s="5">
        <v>30000</v>
      </c>
      <c r="E238" s="5">
        <v>30000</v>
      </c>
      <c r="G238" s="5"/>
      <c r="H238" s="5">
        <v>5015</v>
      </c>
      <c r="I238" s="5">
        <v>2689</v>
      </c>
      <c r="J238" s="5">
        <v>0.73</v>
      </c>
      <c r="K238" s="5">
        <v>0.73</v>
      </c>
      <c r="L238" s="5"/>
      <c r="M238" s="5">
        <v>655</v>
      </c>
      <c r="N238" s="5" t="s">
        <v>71</v>
      </c>
      <c r="O238" s="5" t="s">
        <v>77</v>
      </c>
      <c r="P238" s="5" t="s">
        <v>156</v>
      </c>
      <c r="Q238"/>
      <c r="R238"/>
      <c r="S238"/>
      <c r="T238"/>
      <c r="U238"/>
      <c r="V238"/>
      <c r="W238"/>
      <c r="X238"/>
      <c r="Y238"/>
      <c r="Z238"/>
      <c r="AA238"/>
      <c r="AB238"/>
      <c r="AC238"/>
    </row>
    <row r="239" spans="1:29" s="2" customFormat="1" hidden="1" x14ac:dyDescent="0.2">
      <c r="A239" s="5" t="s">
        <v>154</v>
      </c>
      <c r="B239" s="5" t="s">
        <v>155</v>
      </c>
      <c r="C239" s="6">
        <v>44206</v>
      </c>
      <c r="D239" s="5"/>
      <c r="E239" s="5"/>
      <c r="G239" s="5"/>
      <c r="H239" s="5"/>
      <c r="I239" s="5">
        <v>2693</v>
      </c>
      <c r="J239" s="5"/>
      <c r="K239" s="5"/>
      <c r="L239" s="5"/>
      <c r="M239" s="5">
        <v>656</v>
      </c>
      <c r="N239" s="5" t="s">
        <v>71</v>
      </c>
      <c r="O239" s="5" t="s">
        <v>77</v>
      </c>
      <c r="P239" s="5" t="s">
        <v>156</v>
      </c>
      <c r="Q239"/>
      <c r="R239"/>
      <c r="S239"/>
      <c r="T239"/>
      <c r="U239"/>
      <c r="V239"/>
      <c r="W239"/>
      <c r="X239"/>
      <c r="Y239"/>
      <c r="Z239"/>
      <c r="AA239"/>
      <c r="AB239"/>
      <c r="AC239"/>
    </row>
    <row r="240" spans="1:29" s="2" customFormat="1" hidden="1" x14ac:dyDescent="0.2">
      <c r="A240" s="5" t="s">
        <v>154</v>
      </c>
      <c r="B240" s="5" t="s">
        <v>155</v>
      </c>
      <c r="C240" s="6">
        <v>44207</v>
      </c>
      <c r="D240" s="5"/>
      <c r="E240" s="5"/>
      <c r="G240" s="5"/>
      <c r="H240" s="5"/>
      <c r="I240" s="5">
        <v>2748</v>
      </c>
      <c r="J240" s="5"/>
      <c r="K240" s="5"/>
      <c r="L240" s="5"/>
      <c r="M240" s="5">
        <v>669</v>
      </c>
      <c r="N240" s="5" t="s">
        <v>71</v>
      </c>
      <c r="O240" s="5" t="s">
        <v>77</v>
      </c>
      <c r="P240" s="5" t="s">
        <v>156</v>
      </c>
      <c r="Q240"/>
      <c r="R240"/>
      <c r="S240"/>
      <c r="T240"/>
      <c r="U240"/>
      <c r="V240"/>
      <c r="W240"/>
      <c r="X240"/>
      <c r="Y240"/>
      <c r="Z240"/>
      <c r="AA240"/>
      <c r="AB240"/>
      <c r="AC240"/>
    </row>
    <row r="241" spans="1:29" s="2" customFormat="1" hidden="1" x14ac:dyDescent="0.2">
      <c r="A241" s="5" t="s">
        <v>154</v>
      </c>
      <c r="B241" s="5" t="s">
        <v>155</v>
      </c>
      <c r="C241" s="6">
        <v>44208</v>
      </c>
      <c r="D241" s="5"/>
      <c r="E241" s="5"/>
      <c r="G241" s="5"/>
      <c r="H241" s="5"/>
      <c r="I241" s="5">
        <v>2802</v>
      </c>
      <c r="J241" s="5"/>
      <c r="K241" s="5"/>
      <c r="L241" s="5"/>
      <c r="M241" s="5">
        <v>683</v>
      </c>
      <c r="N241" s="5" t="s">
        <v>71</v>
      </c>
      <c r="O241" s="5" t="s">
        <v>77</v>
      </c>
      <c r="P241" s="5" t="s">
        <v>156</v>
      </c>
      <c r="Q241"/>
      <c r="R241"/>
      <c r="S241"/>
      <c r="T241"/>
      <c r="U241"/>
      <c r="V241"/>
      <c r="W241"/>
      <c r="X241"/>
      <c r="Y241"/>
      <c r="Z241"/>
      <c r="AA241"/>
      <c r="AB241"/>
      <c r="AC241"/>
    </row>
    <row r="242" spans="1:29" s="2" customFormat="1" hidden="1" x14ac:dyDescent="0.2">
      <c r="A242" s="5" t="s">
        <v>154</v>
      </c>
      <c r="B242" s="5" t="s">
        <v>155</v>
      </c>
      <c r="C242" s="6">
        <v>44209</v>
      </c>
      <c r="D242" s="5">
        <v>34553</v>
      </c>
      <c r="E242" s="5">
        <v>34553</v>
      </c>
      <c r="G242" s="5"/>
      <c r="H242" s="5"/>
      <c r="I242" s="5">
        <v>2479</v>
      </c>
      <c r="J242" s="5">
        <v>0.84</v>
      </c>
      <c r="K242" s="5">
        <v>0.84</v>
      </c>
      <c r="L242" s="5"/>
      <c r="M242" s="5">
        <v>604</v>
      </c>
      <c r="N242" s="5" t="s">
        <v>71</v>
      </c>
      <c r="O242" s="5" t="s">
        <v>77</v>
      </c>
      <c r="P242" s="5" t="s">
        <v>156</v>
      </c>
      <c r="Q242"/>
      <c r="R242"/>
      <c r="S242"/>
      <c r="T242"/>
      <c r="U242"/>
      <c r="V242"/>
      <c r="W242"/>
      <c r="X242"/>
      <c r="Y242"/>
      <c r="Z242"/>
      <c r="AA242"/>
      <c r="AB242"/>
      <c r="AC242"/>
    </row>
    <row r="243" spans="1:29" s="2" customFormat="1" hidden="1" x14ac:dyDescent="0.2">
      <c r="A243" s="5" t="s">
        <v>154</v>
      </c>
      <c r="B243" s="5" t="s">
        <v>155</v>
      </c>
      <c r="C243" s="6">
        <v>44210</v>
      </c>
      <c r="D243" s="5">
        <v>38000</v>
      </c>
      <c r="E243" s="5">
        <v>38000</v>
      </c>
      <c r="G243" s="5"/>
      <c r="H243" s="5">
        <v>3447</v>
      </c>
      <c r="I243" s="5">
        <v>2485</v>
      </c>
      <c r="J243" s="5">
        <v>0.93</v>
      </c>
      <c r="K243" s="5">
        <v>0.93</v>
      </c>
      <c r="L243" s="5"/>
      <c r="M243" s="5">
        <v>605</v>
      </c>
      <c r="N243" s="5" t="s">
        <v>71</v>
      </c>
      <c r="O243" s="5" t="s">
        <v>77</v>
      </c>
      <c r="P243" s="5" t="s">
        <v>156</v>
      </c>
      <c r="Q243"/>
      <c r="R243"/>
      <c r="S243"/>
      <c r="T243"/>
      <c r="U243"/>
      <c r="V243"/>
      <c r="W243"/>
      <c r="X243"/>
      <c r="Y243"/>
      <c r="Z243"/>
      <c r="AA243"/>
      <c r="AB243"/>
      <c r="AC243"/>
    </row>
    <row r="244" spans="1:29" s="2" customFormat="1" hidden="1" x14ac:dyDescent="0.2">
      <c r="A244" s="5" t="s">
        <v>154</v>
      </c>
      <c r="B244" s="5" t="s">
        <v>155</v>
      </c>
      <c r="C244" s="6">
        <v>44211</v>
      </c>
      <c r="D244" s="5">
        <v>41532</v>
      </c>
      <c r="E244" s="5">
        <v>41532</v>
      </c>
      <c r="G244" s="5"/>
      <c r="H244" s="5">
        <v>3532</v>
      </c>
      <c r="I244" s="5">
        <v>2364</v>
      </c>
      <c r="J244" s="5">
        <v>1.01</v>
      </c>
      <c r="K244" s="5">
        <v>1.01</v>
      </c>
      <c r="L244" s="5"/>
      <c r="M244" s="5">
        <v>576</v>
      </c>
      <c r="N244" s="5" t="s">
        <v>71</v>
      </c>
      <c r="O244" s="5" t="s">
        <v>77</v>
      </c>
      <c r="P244" s="5" t="s">
        <v>156</v>
      </c>
      <c r="Q244"/>
      <c r="R244"/>
      <c r="S244"/>
      <c r="T244"/>
      <c r="U244"/>
      <c r="V244"/>
      <c r="W244"/>
      <c r="X244"/>
      <c r="Y244"/>
      <c r="Z244"/>
      <c r="AA244"/>
      <c r="AB244"/>
      <c r="AC244"/>
    </row>
    <row r="245" spans="1:29" s="2" customFormat="1" hidden="1" x14ac:dyDescent="0.2">
      <c r="A245" s="5" t="s">
        <v>154</v>
      </c>
      <c r="B245" s="5" t="s">
        <v>155</v>
      </c>
      <c r="C245" s="6">
        <v>44212</v>
      </c>
      <c r="D245" s="5">
        <v>45906</v>
      </c>
      <c r="E245" s="5">
        <v>45906</v>
      </c>
      <c r="G245" s="5"/>
      <c r="H245" s="5">
        <v>4374</v>
      </c>
      <c r="I245" s="5">
        <v>2272</v>
      </c>
      <c r="J245" s="5">
        <v>1.1200000000000001</v>
      </c>
      <c r="K245" s="5">
        <v>1.1200000000000001</v>
      </c>
      <c r="L245" s="5"/>
      <c r="M245" s="5">
        <v>553</v>
      </c>
      <c r="N245" s="5" t="s">
        <v>71</v>
      </c>
      <c r="O245" s="5" t="s">
        <v>77</v>
      </c>
      <c r="P245" s="5" t="s">
        <v>156</v>
      </c>
      <c r="Q245"/>
      <c r="R245"/>
      <c r="S245"/>
      <c r="T245"/>
      <c r="U245"/>
      <c r="V245"/>
      <c r="W245"/>
      <c r="X245"/>
      <c r="Y245"/>
      <c r="Z245"/>
      <c r="AA245"/>
      <c r="AB245"/>
      <c r="AC245"/>
    </row>
    <row r="246" spans="1:29" s="2" customFormat="1" hidden="1" x14ac:dyDescent="0.2">
      <c r="A246" s="5" t="s">
        <v>154</v>
      </c>
      <c r="B246" s="5" t="s">
        <v>155</v>
      </c>
      <c r="C246" s="6">
        <v>44213</v>
      </c>
      <c r="D246" s="5"/>
      <c r="E246" s="5"/>
      <c r="G246" s="5"/>
      <c r="H246" s="5"/>
      <c r="I246" s="5">
        <v>2510</v>
      </c>
      <c r="J246" s="5"/>
      <c r="K246" s="5"/>
      <c r="L246" s="5"/>
      <c r="M246" s="5">
        <v>611</v>
      </c>
      <c r="N246" s="5" t="s">
        <v>71</v>
      </c>
      <c r="O246" s="5" t="s">
        <v>77</v>
      </c>
      <c r="P246" s="5" t="s">
        <v>156</v>
      </c>
      <c r="Q246"/>
      <c r="R246"/>
      <c r="S246"/>
      <c r="T246"/>
      <c r="U246"/>
      <c r="V246"/>
      <c r="W246"/>
      <c r="X246"/>
      <c r="Y246"/>
      <c r="Z246"/>
      <c r="AA246"/>
      <c r="AB246"/>
      <c r="AC246"/>
    </row>
    <row r="247" spans="1:29" s="2" customFormat="1" hidden="1" x14ac:dyDescent="0.2">
      <c r="A247" s="5" t="s">
        <v>154</v>
      </c>
      <c r="B247" s="5" t="s">
        <v>155</v>
      </c>
      <c r="C247" s="6">
        <v>44214</v>
      </c>
      <c r="D247" s="5"/>
      <c r="E247" s="5"/>
      <c r="G247" s="5"/>
      <c r="H247" s="5"/>
      <c r="I247" s="5">
        <v>2747</v>
      </c>
      <c r="J247" s="5"/>
      <c r="K247" s="5"/>
      <c r="L247" s="5"/>
      <c r="M247" s="5">
        <v>669</v>
      </c>
      <c r="N247" s="5" t="s">
        <v>71</v>
      </c>
      <c r="O247" s="5" t="s">
        <v>77</v>
      </c>
      <c r="P247" s="5" t="s">
        <v>156</v>
      </c>
      <c r="Q247"/>
      <c r="R247"/>
      <c r="S247"/>
      <c r="T247"/>
      <c r="U247"/>
      <c r="V247"/>
      <c r="W247"/>
      <c r="X247"/>
      <c r="Y247"/>
      <c r="Z247"/>
      <c r="AA247"/>
      <c r="AB247"/>
      <c r="AC247"/>
    </row>
    <row r="248" spans="1:29" s="2" customFormat="1" hidden="1" x14ac:dyDescent="0.2">
      <c r="A248" s="5" t="s">
        <v>154</v>
      </c>
      <c r="B248" s="5" t="s">
        <v>155</v>
      </c>
      <c r="C248" s="6">
        <v>44215</v>
      </c>
      <c r="D248" s="5">
        <v>54304</v>
      </c>
      <c r="E248" s="5">
        <v>54304</v>
      </c>
      <c r="G248" s="5"/>
      <c r="H248" s="5"/>
      <c r="I248" s="5">
        <v>2984</v>
      </c>
      <c r="J248" s="5">
        <v>1.32</v>
      </c>
      <c r="K248" s="5">
        <v>1.32</v>
      </c>
      <c r="L248" s="5"/>
      <c r="M248" s="5">
        <v>727</v>
      </c>
      <c r="N248" s="5" t="s">
        <v>71</v>
      </c>
      <c r="O248" s="5" t="s">
        <v>77</v>
      </c>
      <c r="P248" s="5" t="s">
        <v>156</v>
      </c>
      <c r="Q248"/>
      <c r="R248"/>
      <c r="S248"/>
      <c r="T248"/>
      <c r="U248"/>
      <c r="V248"/>
      <c r="W248"/>
      <c r="X248"/>
      <c r="Y248"/>
      <c r="Z248"/>
      <c r="AA248"/>
      <c r="AB248"/>
      <c r="AC248"/>
    </row>
    <row r="249" spans="1:29" s="2" customFormat="1" hidden="1" x14ac:dyDescent="0.2">
      <c r="A249" s="5" t="s">
        <v>154</v>
      </c>
      <c r="B249" s="5" t="s">
        <v>155</v>
      </c>
      <c r="C249" s="6">
        <v>44216</v>
      </c>
      <c r="D249" s="5"/>
      <c r="E249" s="5"/>
      <c r="G249" s="5"/>
      <c r="H249" s="5"/>
      <c r="I249" s="5">
        <v>3329</v>
      </c>
      <c r="J249" s="5"/>
      <c r="K249" s="5"/>
      <c r="L249" s="5"/>
      <c r="M249" s="5">
        <v>811</v>
      </c>
      <c r="N249" s="5" t="s">
        <v>71</v>
      </c>
      <c r="O249" s="5" t="s">
        <v>77</v>
      </c>
      <c r="P249" s="5" t="s">
        <v>156</v>
      </c>
      <c r="Q249"/>
      <c r="R249"/>
      <c r="S249"/>
      <c r="T249"/>
      <c r="U249"/>
      <c r="V249"/>
      <c r="W249"/>
      <c r="X249"/>
      <c r="Y249"/>
      <c r="Z249"/>
      <c r="AA249"/>
      <c r="AB249"/>
      <c r="AC249"/>
    </row>
    <row r="250" spans="1:29" s="2" customFormat="1" hidden="1" x14ac:dyDescent="0.2">
      <c r="A250" s="5" t="s">
        <v>154</v>
      </c>
      <c r="B250" s="5" t="s">
        <v>155</v>
      </c>
      <c r="C250" s="6">
        <v>44217</v>
      </c>
      <c r="D250" s="5"/>
      <c r="E250" s="5"/>
      <c r="G250" s="5"/>
      <c r="H250" s="5"/>
      <c r="I250" s="5">
        <v>3343</v>
      </c>
      <c r="J250" s="5"/>
      <c r="K250" s="5"/>
      <c r="L250" s="5"/>
      <c r="M250" s="5">
        <v>814</v>
      </c>
      <c r="N250" s="5" t="s">
        <v>71</v>
      </c>
      <c r="O250" s="5" t="s">
        <v>77</v>
      </c>
      <c r="P250" s="5" t="s">
        <v>156</v>
      </c>
      <c r="Q250"/>
      <c r="R250"/>
      <c r="S250"/>
      <c r="T250"/>
      <c r="U250"/>
      <c r="V250"/>
      <c r="W250"/>
      <c r="X250"/>
      <c r="Y250"/>
      <c r="Z250"/>
      <c r="AA250"/>
      <c r="AB250"/>
      <c r="AC250"/>
    </row>
    <row r="251" spans="1:29" s="2" customFormat="1" hidden="1" x14ac:dyDescent="0.2">
      <c r="A251" s="5" t="s">
        <v>154</v>
      </c>
      <c r="B251" s="5" t="s">
        <v>155</v>
      </c>
      <c r="C251" s="6">
        <v>44218</v>
      </c>
      <c r="D251" s="5"/>
      <c r="E251" s="5">
        <v>64951</v>
      </c>
      <c r="G251" s="5"/>
      <c r="H251" s="5"/>
      <c r="I251" s="5">
        <v>3346</v>
      </c>
      <c r="J251" s="5">
        <v>1.58</v>
      </c>
      <c r="K251" s="5"/>
      <c r="L251" s="5"/>
      <c r="M251" s="5">
        <v>815</v>
      </c>
      <c r="N251" s="5" t="s">
        <v>71</v>
      </c>
      <c r="O251" s="5" t="s">
        <v>77</v>
      </c>
      <c r="P251" s="5" t="s">
        <v>156</v>
      </c>
      <c r="Q251"/>
      <c r="R251"/>
      <c r="S251"/>
      <c r="T251"/>
      <c r="U251"/>
      <c r="V251"/>
      <c r="W251"/>
      <c r="X251"/>
      <c r="Y251"/>
      <c r="Z251"/>
      <c r="AA251"/>
      <c r="AB251"/>
      <c r="AC251"/>
    </row>
    <row r="252" spans="1:29" s="2" customFormat="1" hidden="1" x14ac:dyDescent="0.2">
      <c r="A252" s="5" t="s">
        <v>154</v>
      </c>
      <c r="B252" s="5" t="s">
        <v>155</v>
      </c>
      <c r="C252" s="6">
        <v>44219</v>
      </c>
      <c r="D252" s="5"/>
      <c r="E252" s="5"/>
      <c r="G252" s="5"/>
      <c r="H252" s="5"/>
      <c r="I252" s="5">
        <v>2960</v>
      </c>
      <c r="J252" s="5"/>
      <c r="K252" s="5"/>
      <c r="L252" s="5"/>
      <c r="M252" s="5">
        <v>721</v>
      </c>
      <c r="N252" s="5" t="s">
        <v>71</v>
      </c>
      <c r="O252" s="5" t="s">
        <v>77</v>
      </c>
      <c r="P252" s="5" t="s">
        <v>156</v>
      </c>
      <c r="Q252"/>
      <c r="R252"/>
      <c r="S252"/>
      <c r="T252"/>
      <c r="U252"/>
      <c r="V252"/>
      <c r="W252"/>
      <c r="X252"/>
      <c r="Y252"/>
      <c r="Z252"/>
      <c r="AA252"/>
      <c r="AB252"/>
      <c r="AC252"/>
    </row>
    <row r="253" spans="1:29" s="2" customFormat="1" hidden="1" x14ac:dyDescent="0.2">
      <c r="A253" s="5" t="s">
        <v>154</v>
      </c>
      <c r="B253" s="5" t="s">
        <v>155</v>
      </c>
      <c r="C253" s="6">
        <v>44220</v>
      </c>
      <c r="D253" s="5"/>
      <c r="E253" s="5"/>
      <c r="G253" s="5"/>
      <c r="H253" s="5"/>
      <c r="I253" s="5">
        <v>2800</v>
      </c>
      <c r="J253" s="5"/>
      <c r="K253" s="5"/>
      <c r="L253" s="5"/>
      <c r="M253" s="5">
        <v>682</v>
      </c>
      <c r="N253" s="5" t="s">
        <v>71</v>
      </c>
      <c r="O253" s="5" t="s">
        <v>77</v>
      </c>
      <c r="P253" s="5" t="s">
        <v>156</v>
      </c>
      <c r="Q253"/>
      <c r="R253"/>
      <c r="S253"/>
      <c r="T253"/>
      <c r="U253"/>
      <c r="V253"/>
      <c r="W253"/>
      <c r="X253"/>
      <c r="Y253"/>
      <c r="Z253"/>
      <c r="AA253"/>
      <c r="AB253"/>
      <c r="AC253"/>
    </row>
    <row r="254" spans="1:29" s="2" customFormat="1" hidden="1" x14ac:dyDescent="0.2">
      <c r="A254" s="5" t="s">
        <v>154</v>
      </c>
      <c r="B254" s="5" t="s">
        <v>155</v>
      </c>
      <c r="C254" s="6">
        <v>44221</v>
      </c>
      <c r="D254" s="5">
        <v>58077</v>
      </c>
      <c r="E254" s="5">
        <v>69984</v>
      </c>
      <c r="G254" s="5">
        <v>11907</v>
      </c>
      <c r="H254" s="5"/>
      <c r="I254" s="5">
        <v>2640</v>
      </c>
      <c r="J254" s="5">
        <v>1.7</v>
      </c>
      <c r="K254" s="5">
        <v>1.41</v>
      </c>
      <c r="L254" s="5">
        <v>0.28999999999999998</v>
      </c>
      <c r="M254" s="5">
        <v>643</v>
      </c>
      <c r="N254" s="5" t="s">
        <v>71</v>
      </c>
      <c r="O254" s="5" t="s">
        <v>77</v>
      </c>
      <c r="P254" s="5" t="s">
        <v>156</v>
      </c>
      <c r="Q254"/>
      <c r="R254"/>
      <c r="S254"/>
      <c r="T254"/>
      <c r="U254"/>
      <c r="V254"/>
      <c r="W254"/>
      <c r="X254"/>
      <c r="Y254"/>
      <c r="Z254"/>
      <c r="AA254"/>
      <c r="AB254"/>
      <c r="AC254"/>
    </row>
    <row r="255" spans="1:29" s="2" customFormat="1" hidden="1" x14ac:dyDescent="0.2">
      <c r="A255" s="5" t="s">
        <v>154</v>
      </c>
      <c r="B255" s="5" t="s">
        <v>155</v>
      </c>
      <c r="C255" s="6">
        <v>44222</v>
      </c>
      <c r="D255" s="5"/>
      <c r="E255" s="5"/>
      <c r="G255" s="5"/>
      <c r="H255" s="5"/>
      <c r="I255" s="5">
        <v>2598</v>
      </c>
      <c r="J255" s="5"/>
      <c r="K255" s="5"/>
      <c r="L255" s="5"/>
      <c r="M255" s="5">
        <v>633</v>
      </c>
      <c r="N255" s="5" t="s">
        <v>71</v>
      </c>
      <c r="O255" s="5" t="s">
        <v>77</v>
      </c>
      <c r="P255" s="5" t="s">
        <v>156</v>
      </c>
      <c r="Q255"/>
      <c r="R255"/>
      <c r="S255"/>
      <c r="T255"/>
      <c r="U255"/>
      <c r="V255"/>
      <c r="W255"/>
      <c r="X255"/>
      <c r="Y255"/>
      <c r="Z255"/>
      <c r="AA255"/>
      <c r="AB255"/>
      <c r="AC255"/>
    </row>
    <row r="256" spans="1:29" s="2" customFormat="1" hidden="1" x14ac:dyDescent="0.2">
      <c r="A256" s="5" t="s">
        <v>154</v>
      </c>
      <c r="B256" s="5" t="s">
        <v>155</v>
      </c>
      <c r="C256" s="6">
        <v>44223</v>
      </c>
      <c r="D256" s="5"/>
      <c r="E256" s="5"/>
      <c r="G256" s="5"/>
      <c r="H256" s="5"/>
      <c r="I256" s="5">
        <v>2448</v>
      </c>
      <c r="J256" s="5"/>
      <c r="K256" s="5"/>
      <c r="L256" s="5"/>
      <c r="M256" s="5">
        <v>596</v>
      </c>
      <c r="N256" s="5" t="s">
        <v>71</v>
      </c>
      <c r="O256" s="5" t="s">
        <v>77</v>
      </c>
      <c r="P256" s="5" t="s">
        <v>156</v>
      </c>
      <c r="Q256"/>
      <c r="R256"/>
      <c r="S256"/>
      <c r="T256"/>
      <c r="U256"/>
      <c r="V256"/>
      <c r="W256"/>
      <c r="X256"/>
      <c r="Y256"/>
      <c r="Z256"/>
      <c r="AA256"/>
      <c r="AB256"/>
      <c r="AC256"/>
    </row>
    <row r="257" spans="1:29" s="2" customFormat="1" hidden="1" x14ac:dyDescent="0.2">
      <c r="A257" s="5" t="s">
        <v>154</v>
      </c>
      <c r="B257" s="5" t="s">
        <v>155</v>
      </c>
      <c r="C257" s="6">
        <v>44224</v>
      </c>
      <c r="D257" s="5"/>
      <c r="E257" s="5"/>
      <c r="G257" s="5"/>
      <c r="H257" s="5"/>
      <c r="I257" s="5">
        <v>2299</v>
      </c>
      <c r="J257" s="5"/>
      <c r="K257" s="5"/>
      <c r="L257" s="5"/>
      <c r="M257" s="5">
        <v>560</v>
      </c>
      <c r="N257" s="5" t="s">
        <v>71</v>
      </c>
      <c r="O257" s="5" t="s">
        <v>77</v>
      </c>
      <c r="P257" s="5" t="s">
        <v>156</v>
      </c>
      <c r="Q257"/>
      <c r="R257"/>
      <c r="S257"/>
      <c r="T257"/>
      <c r="U257"/>
      <c r="V257"/>
      <c r="W257"/>
      <c r="X257"/>
      <c r="Y257"/>
      <c r="Z257"/>
      <c r="AA257"/>
      <c r="AB257"/>
      <c r="AC257"/>
    </row>
    <row r="258" spans="1:29" s="2" customFormat="1" hidden="1" x14ac:dyDescent="0.2">
      <c r="A258" s="5" t="s">
        <v>154</v>
      </c>
      <c r="B258" s="5" t="s">
        <v>155</v>
      </c>
      <c r="C258" s="6">
        <v>44225</v>
      </c>
      <c r="D258" s="5"/>
      <c r="E258" s="5">
        <v>80000</v>
      </c>
      <c r="G258" s="5"/>
      <c r="H258" s="5"/>
      <c r="I258" s="5">
        <v>2150</v>
      </c>
      <c r="J258" s="5">
        <v>1.95</v>
      </c>
      <c r="K258" s="5"/>
      <c r="L258" s="5"/>
      <c r="M258" s="5">
        <v>524</v>
      </c>
      <c r="N258" s="5" t="s">
        <v>71</v>
      </c>
      <c r="O258" s="5" t="s">
        <v>77</v>
      </c>
      <c r="P258" s="5" t="s">
        <v>156</v>
      </c>
      <c r="Q258"/>
      <c r="R258"/>
      <c r="S258"/>
      <c r="T258"/>
      <c r="U258"/>
      <c r="V258"/>
      <c r="W258"/>
      <c r="X258"/>
      <c r="Y258"/>
      <c r="Z258"/>
      <c r="AA258"/>
      <c r="AB258"/>
      <c r="AC258"/>
    </row>
    <row r="259" spans="1:29" s="2" customFormat="1" hidden="1" x14ac:dyDescent="0.2">
      <c r="A259" s="5" t="s">
        <v>154</v>
      </c>
      <c r="B259" s="5" t="s">
        <v>155</v>
      </c>
      <c r="C259" s="6">
        <v>44226</v>
      </c>
      <c r="D259" s="5"/>
      <c r="E259" s="5"/>
      <c r="G259" s="5"/>
      <c r="H259" s="5"/>
      <c r="I259" s="5">
        <v>2097</v>
      </c>
      <c r="J259" s="5"/>
      <c r="K259" s="5"/>
      <c r="L259" s="5"/>
      <c r="M259" s="5">
        <v>511</v>
      </c>
      <c r="N259" s="5" t="s">
        <v>71</v>
      </c>
      <c r="O259" s="5" t="s">
        <v>77</v>
      </c>
      <c r="P259" s="5" t="s">
        <v>156</v>
      </c>
      <c r="Q259"/>
      <c r="R259"/>
      <c r="S259"/>
      <c r="T259"/>
      <c r="U259"/>
      <c r="V259"/>
      <c r="W259"/>
      <c r="X259"/>
      <c r="Y259"/>
      <c r="Z259"/>
      <c r="AA259"/>
      <c r="AB259"/>
      <c r="AC259"/>
    </row>
    <row r="260" spans="1:29" s="2" customFormat="1" hidden="1" x14ac:dyDescent="0.2">
      <c r="A260" s="5" t="s">
        <v>154</v>
      </c>
      <c r="B260" s="5" t="s">
        <v>155</v>
      </c>
      <c r="C260" s="6">
        <v>44227</v>
      </c>
      <c r="D260" s="5"/>
      <c r="E260" s="5"/>
      <c r="G260" s="5"/>
      <c r="H260" s="5"/>
      <c r="I260" s="5">
        <v>2045</v>
      </c>
      <c r="J260" s="5"/>
      <c r="K260" s="5"/>
      <c r="L260" s="5"/>
      <c r="M260" s="5">
        <v>498</v>
      </c>
      <c r="N260" s="5" t="s">
        <v>71</v>
      </c>
      <c r="O260" s="5" t="s">
        <v>77</v>
      </c>
      <c r="P260" s="5" t="s">
        <v>156</v>
      </c>
      <c r="Q260"/>
      <c r="R260"/>
      <c r="S260"/>
      <c r="T260"/>
      <c r="U260"/>
      <c r="V260"/>
      <c r="W260"/>
      <c r="X260"/>
      <c r="Y260"/>
      <c r="Z260"/>
      <c r="AA260"/>
      <c r="AB260"/>
      <c r="AC260"/>
    </row>
    <row r="261" spans="1:29" s="2" customFormat="1" hidden="1" x14ac:dyDescent="0.2">
      <c r="A261" s="5" t="s">
        <v>154</v>
      </c>
      <c r="B261" s="5" t="s">
        <v>155</v>
      </c>
      <c r="C261" s="6">
        <v>44228</v>
      </c>
      <c r="D261" s="5">
        <v>58829</v>
      </c>
      <c r="E261" s="5">
        <v>83928</v>
      </c>
      <c r="G261" s="5">
        <v>25099</v>
      </c>
      <c r="H261" s="5"/>
      <c r="I261" s="5">
        <v>1992</v>
      </c>
      <c r="J261" s="5">
        <v>2.04</v>
      </c>
      <c r="K261" s="5">
        <v>1.43</v>
      </c>
      <c r="L261" s="5">
        <v>0.61</v>
      </c>
      <c r="M261" s="5">
        <v>485</v>
      </c>
      <c r="N261" s="5" t="s">
        <v>71</v>
      </c>
      <c r="O261" s="5" t="s">
        <v>77</v>
      </c>
      <c r="P261" s="5" t="s">
        <v>156</v>
      </c>
      <c r="Q261"/>
      <c r="R261"/>
      <c r="S261"/>
      <c r="T261"/>
      <c r="U261"/>
      <c r="V261"/>
      <c r="W261"/>
      <c r="X261"/>
      <c r="Y261"/>
      <c r="Z261"/>
      <c r="AA261"/>
      <c r="AB261"/>
      <c r="AC261"/>
    </row>
    <row r="262" spans="1:29" s="2" customFormat="1" hidden="1" x14ac:dyDescent="0.2">
      <c r="A262" s="5" t="s">
        <v>154</v>
      </c>
      <c r="B262" s="5" t="s">
        <v>155</v>
      </c>
      <c r="C262" s="6">
        <v>44229</v>
      </c>
      <c r="D262" s="5"/>
      <c r="E262" s="5"/>
      <c r="G262" s="5"/>
      <c r="H262" s="5"/>
      <c r="I262" s="5">
        <v>1920</v>
      </c>
      <c r="J262" s="5"/>
      <c r="K262" s="5"/>
      <c r="L262" s="5"/>
      <c r="M262" s="5">
        <v>468</v>
      </c>
      <c r="N262" s="5" t="s">
        <v>71</v>
      </c>
      <c r="O262" s="5" t="s">
        <v>77</v>
      </c>
      <c r="P262" s="5" t="s">
        <v>156</v>
      </c>
      <c r="Q262"/>
      <c r="R262"/>
      <c r="S262"/>
      <c r="T262"/>
      <c r="U262"/>
      <c r="V262"/>
      <c r="W262"/>
      <c r="X262"/>
      <c r="Y262"/>
      <c r="Z262"/>
      <c r="AA262"/>
      <c r="AB262"/>
      <c r="AC262"/>
    </row>
    <row r="263" spans="1:29" s="2" customFormat="1" hidden="1" x14ac:dyDescent="0.2">
      <c r="A263" s="5" t="s">
        <v>154</v>
      </c>
      <c r="B263" s="5" t="s">
        <v>155</v>
      </c>
      <c r="C263" s="6">
        <v>44230</v>
      </c>
      <c r="D263" s="5">
        <v>59064</v>
      </c>
      <c r="E263" s="5">
        <v>87929</v>
      </c>
      <c r="G263" s="5">
        <v>28865</v>
      </c>
      <c r="H263" s="5"/>
      <c r="I263" s="5">
        <v>1848</v>
      </c>
      <c r="J263" s="5">
        <v>2.14</v>
      </c>
      <c r="K263" s="5">
        <v>1.44</v>
      </c>
      <c r="L263" s="5">
        <v>0.7</v>
      </c>
      <c r="M263" s="5">
        <v>450</v>
      </c>
      <c r="N263" s="5" t="s">
        <v>71</v>
      </c>
      <c r="O263" s="5" t="s">
        <v>77</v>
      </c>
      <c r="P263" s="5" t="s">
        <v>156</v>
      </c>
      <c r="Q263"/>
      <c r="R263"/>
      <c r="S263"/>
      <c r="T263"/>
      <c r="U263"/>
      <c r="V263"/>
      <c r="W263"/>
      <c r="X263"/>
      <c r="Y263"/>
      <c r="Z263"/>
      <c r="AA263"/>
      <c r="AB263"/>
      <c r="AC263"/>
    </row>
    <row r="264" spans="1:29" s="2" customFormat="1" hidden="1" x14ac:dyDescent="0.2">
      <c r="A264" s="5" t="s">
        <v>154</v>
      </c>
      <c r="B264" s="5" t="s">
        <v>155</v>
      </c>
      <c r="C264" s="6">
        <v>44231</v>
      </c>
      <c r="D264" s="5">
        <v>59593</v>
      </c>
      <c r="E264" s="5">
        <v>95505</v>
      </c>
      <c r="G264" s="5">
        <v>35912</v>
      </c>
      <c r="H264" s="5">
        <v>7576</v>
      </c>
      <c r="I264" s="5">
        <v>2573</v>
      </c>
      <c r="J264" s="5">
        <v>2.33</v>
      </c>
      <c r="K264" s="5">
        <v>1.45</v>
      </c>
      <c r="L264" s="5">
        <v>0.87</v>
      </c>
      <c r="M264" s="5">
        <v>627</v>
      </c>
      <c r="N264" s="5" t="s">
        <v>71</v>
      </c>
      <c r="O264" s="5" t="s">
        <v>77</v>
      </c>
      <c r="P264" s="5" t="s">
        <v>156</v>
      </c>
      <c r="Q264"/>
      <c r="R264"/>
      <c r="S264"/>
      <c r="T264"/>
      <c r="U264"/>
      <c r="V264"/>
      <c r="W264"/>
      <c r="X264"/>
      <c r="Y264"/>
      <c r="Z264"/>
      <c r="AA264"/>
      <c r="AB264"/>
      <c r="AC264"/>
    </row>
    <row r="265" spans="1:29" s="2" customFormat="1" hidden="1" x14ac:dyDescent="0.2">
      <c r="A265" s="5" t="s">
        <v>157</v>
      </c>
      <c r="B265" s="5" t="s">
        <v>158</v>
      </c>
      <c r="C265" s="6">
        <v>44202</v>
      </c>
      <c r="D265" s="5"/>
      <c r="E265" s="5">
        <v>3901</v>
      </c>
      <c r="G265" s="5"/>
      <c r="H265" s="5"/>
      <c r="I265" s="5"/>
      <c r="J265" s="5">
        <v>0.45</v>
      </c>
      <c r="K265" s="5"/>
      <c r="L265" s="5"/>
      <c r="M265" s="5"/>
      <c r="N265" s="5" t="s">
        <v>71</v>
      </c>
      <c r="O265" s="5" t="s">
        <v>77</v>
      </c>
      <c r="P265" s="5" t="s">
        <v>159</v>
      </c>
      <c r="Q265"/>
      <c r="R265"/>
      <c r="S265"/>
      <c r="T265"/>
      <c r="U265"/>
      <c r="V265"/>
      <c r="W265"/>
      <c r="X265"/>
      <c r="Y265"/>
      <c r="Z265"/>
      <c r="AA265"/>
      <c r="AB265"/>
      <c r="AC265"/>
    </row>
    <row r="266" spans="1:29" s="2" customFormat="1" hidden="1" x14ac:dyDescent="0.2">
      <c r="A266" s="5" t="s">
        <v>157</v>
      </c>
      <c r="B266" s="5" t="s">
        <v>158</v>
      </c>
      <c r="C266" s="6">
        <v>44203</v>
      </c>
      <c r="D266" s="5"/>
      <c r="E266" s="5"/>
      <c r="G266" s="5"/>
      <c r="H266" s="5"/>
      <c r="I266" s="5">
        <v>534</v>
      </c>
      <c r="J266" s="5"/>
      <c r="K266" s="5"/>
      <c r="L266" s="5"/>
      <c r="M266" s="5">
        <v>610</v>
      </c>
      <c r="N266" s="5" t="s">
        <v>71</v>
      </c>
      <c r="O266" s="5" t="s">
        <v>77</v>
      </c>
      <c r="P266" s="5" t="s">
        <v>159</v>
      </c>
      <c r="Q266"/>
      <c r="R266"/>
      <c r="S266"/>
      <c r="T266"/>
      <c r="U266"/>
      <c r="V266"/>
      <c r="W266"/>
      <c r="X266"/>
      <c r="Y266"/>
      <c r="Z266"/>
      <c r="AA266"/>
      <c r="AB266"/>
      <c r="AC266"/>
    </row>
    <row r="267" spans="1:29" s="2" customFormat="1" hidden="1" x14ac:dyDescent="0.2">
      <c r="A267" s="5" t="s">
        <v>157</v>
      </c>
      <c r="B267" s="5" t="s">
        <v>158</v>
      </c>
      <c r="C267" s="6">
        <v>44204</v>
      </c>
      <c r="D267" s="5"/>
      <c r="E267" s="5"/>
      <c r="G267" s="5"/>
      <c r="H267" s="5"/>
      <c r="I267" s="5">
        <v>534</v>
      </c>
      <c r="J267" s="5"/>
      <c r="K267" s="5"/>
      <c r="L267" s="5"/>
      <c r="M267" s="5">
        <v>610</v>
      </c>
      <c r="N267" s="5" t="s">
        <v>71</v>
      </c>
      <c r="O267" s="5" t="s">
        <v>77</v>
      </c>
      <c r="P267" s="5" t="s">
        <v>159</v>
      </c>
      <c r="Q267"/>
      <c r="R267"/>
      <c r="S267"/>
      <c r="T267"/>
      <c r="U267"/>
      <c r="V267"/>
      <c r="W267"/>
      <c r="X267"/>
      <c r="Y267"/>
      <c r="Z267"/>
      <c r="AA267"/>
      <c r="AB267"/>
      <c r="AC267"/>
    </row>
    <row r="268" spans="1:29" s="2" customFormat="1" hidden="1" x14ac:dyDescent="0.2">
      <c r="A268" s="5" t="s">
        <v>157</v>
      </c>
      <c r="B268" s="5" t="s">
        <v>158</v>
      </c>
      <c r="C268" s="6">
        <v>44205</v>
      </c>
      <c r="D268" s="5"/>
      <c r="E268" s="5"/>
      <c r="G268" s="5"/>
      <c r="H268" s="5"/>
      <c r="I268" s="5">
        <v>534</v>
      </c>
      <c r="J268" s="5"/>
      <c r="K268" s="5"/>
      <c r="L268" s="5"/>
      <c r="M268" s="5">
        <v>610</v>
      </c>
      <c r="N268" s="5" t="s">
        <v>71</v>
      </c>
      <c r="O268" s="5" t="s">
        <v>77</v>
      </c>
      <c r="P268" s="5" t="s">
        <v>159</v>
      </c>
      <c r="Q268"/>
      <c r="R268"/>
      <c r="S268"/>
      <c r="T268"/>
      <c r="U268"/>
      <c r="V268"/>
      <c r="W268"/>
      <c r="X268"/>
      <c r="Y268"/>
      <c r="Z268"/>
      <c r="AA268"/>
      <c r="AB268"/>
      <c r="AC268"/>
    </row>
    <row r="269" spans="1:29" s="2" customFormat="1" hidden="1" x14ac:dyDescent="0.2">
      <c r="A269" s="5" t="s">
        <v>157</v>
      </c>
      <c r="B269" s="5" t="s">
        <v>158</v>
      </c>
      <c r="C269" s="6">
        <v>44206</v>
      </c>
      <c r="D269" s="5"/>
      <c r="E269" s="5">
        <v>6035</v>
      </c>
      <c r="G269" s="5"/>
      <c r="H269" s="5"/>
      <c r="I269" s="5">
        <v>534</v>
      </c>
      <c r="J269" s="5">
        <v>0.69</v>
      </c>
      <c r="K269" s="5"/>
      <c r="L269" s="5"/>
      <c r="M269" s="5">
        <v>610</v>
      </c>
      <c r="N269" s="5" t="s">
        <v>71</v>
      </c>
      <c r="O269" s="5" t="s">
        <v>77</v>
      </c>
      <c r="P269" s="5" t="s">
        <v>159</v>
      </c>
      <c r="Q269"/>
      <c r="R269"/>
      <c r="S269"/>
      <c r="T269"/>
      <c r="U269"/>
      <c r="V269"/>
      <c r="W269"/>
      <c r="X269"/>
      <c r="Y269"/>
      <c r="Z269"/>
      <c r="AA269"/>
      <c r="AB269"/>
      <c r="AC269"/>
    </row>
    <row r="270" spans="1:29" s="2" customFormat="1" hidden="1" x14ac:dyDescent="0.2">
      <c r="A270" s="5" t="s">
        <v>157</v>
      </c>
      <c r="B270" s="5" t="s">
        <v>158</v>
      </c>
      <c r="C270" s="6">
        <v>44207</v>
      </c>
      <c r="D270" s="5"/>
      <c r="E270" s="5"/>
      <c r="G270" s="5"/>
      <c r="H270" s="5"/>
      <c r="I270" s="5">
        <v>594</v>
      </c>
      <c r="J270" s="5"/>
      <c r="K270" s="5"/>
      <c r="L270" s="5"/>
      <c r="M270" s="5">
        <v>678</v>
      </c>
      <c r="N270" s="5" t="s">
        <v>71</v>
      </c>
      <c r="O270" s="5" t="s">
        <v>77</v>
      </c>
      <c r="P270" s="5" t="s">
        <v>159</v>
      </c>
      <c r="Q270"/>
      <c r="R270"/>
      <c r="S270"/>
      <c r="T270"/>
      <c r="U270"/>
      <c r="V270"/>
      <c r="W270"/>
      <c r="X270"/>
      <c r="Y270"/>
      <c r="Z270"/>
      <c r="AA270"/>
      <c r="AB270"/>
      <c r="AC270"/>
    </row>
    <row r="271" spans="1:29" s="2" customFormat="1" hidden="1" x14ac:dyDescent="0.2">
      <c r="A271" s="5" t="s">
        <v>157</v>
      </c>
      <c r="B271" s="5" t="s">
        <v>158</v>
      </c>
      <c r="C271" s="6">
        <v>44208</v>
      </c>
      <c r="D271" s="5"/>
      <c r="E271" s="5"/>
      <c r="G271" s="5"/>
      <c r="H271" s="5"/>
      <c r="I271" s="5">
        <v>635</v>
      </c>
      <c r="J271" s="5"/>
      <c r="K271" s="5"/>
      <c r="L271" s="5"/>
      <c r="M271" s="5">
        <v>725</v>
      </c>
      <c r="N271" s="5" t="s">
        <v>71</v>
      </c>
      <c r="O271" s="5" t="s">
        <v>77</v>
      </c>
      <c r="P271" s="5" t="s">
        <v>159</v>
      </c>
      <c r="Q271"/>
      <c r="R271"/>
      <c r="S271"/>
      <c r="T271"/>
      <c r="U271"/>
      <c r="V271"/>
      <c r="W271"/>
      <c r="X271"/>
      <c r="Y271"/>
      <c r="Z271"/>
      <c r="AA271"/>
      <c r="AB271"/>
      <c r="AC271"/>
    </row>
    <row r="272" spans="1:29" s="2" customFormat="1" hidden="1" x14ac:dyDescent="0.2">
      <c r="A272" s="5" t="s">
        <v>157</v>
      </c>
      <c r="B272" s="5" t="s">
        <v>158</v>
      </c>
      <c r="C272" s="6">
        <v>44209</v>
      </c>
      <c r="D272" s="5"/>
      <c r="E272" s="5"/>
      <c r="G272" s="5"/>
      <c r="H272" s="5"/>
      <c r="I272" s="5">
        <v>664</v>
      </c>
      <c r="J272" s="5"/>
      <c r="K272" s="5"/>
      <c r="L272" s="5"/>
      <c r="M272" s="5">
        <v>758</v>
      </c>
      <c r="N272" s="5" t="s">
        <v>71</v>
      </c>
      <c r="O272" s="5" t="s">
        <v>77</v>
      </c>
      <c r="P272" s="5" t="s">
        <v>159</v>
      </c>
      <c r="Q272"/>
      <c r="R272"/>
      <c r="S272"/>
      <c r="T272"/>
      <c r="U272"/>
      <c r="V272"/>
      <c r="W272"/>
      <c r="X272"/>
      <c r="Y272"/>
      <c r="Z272"/>
      <c r="AA272"/>
      <c r="AB272"/>
      <c r="AC272"/>
    </row>
    <row r="273" spans="1:29" s="2" customFormat="1" hidden="1" x14ac:dyDescent="0.2">
      <c r="A273" s="5" t="s">
        <v>157</v>
      </c>
      <c r="B273" s="5" t="s">
        <v>158</v>
      </c>
      <c r="C273" s="6">
        <v>44210</v>
      </c>
      <c r="D273" s="5"/>
      <c r="E273" s="5"/>
      <c r="G273" s="5"/>
      <c r="H273" s="5"/>
      <c r="I273" s="5">
        <v>708</v>
      </c>
      <c r="J273" s="5"/>
      <c r="K273" s="5"/>
      <c r="L273" s="5"/>
      <c r="M273" s="5">
        <v>808</v>
      </c>
      <c r="N273" s="5" t="s">
        <v>71</v>
      </c>
      <c r="O273" s="5" t="s">
        <v>77</v>
      </c>
      <c r="P273" s="5" t="s">
        <v>159</v>
      </c>
      <c r="Q273"/>
      <c r="R273"/>
      <c r="S273"/>
      <c r="T273"/>
      <c r="U273"/>
      <c r="V273"/>
      <c r="W273"/>
      <c r="X273"/>
      <c r="Y273"/>
      <c r="Z273"/>
      <c r="AA273"/>
      <c r="AB273"/>
      <c r="AC273"/>
    </row>
    <row r="274" spans="1:29" s="2" customFormat="1" hidden="1" x14ac:dyDescent="0.2">
      <c r="A274" s="5" t="s">
        <v>157</v>
      </c>
      <c r="B274" s="5" t="s">
        <v>158</v>
      </c>
      <c r="C274" s="6">
        <v>44211</v>
      </c>
      <c r="D274" s="5"/>
      <c r="E274" s="5">
        <v>10226</v>
      </c>
      <c r="G274" s="5"/>
      <c r="H274" s="5"/>
      <c r="I274" s="5">
        <v>751</v>
      </c>
      <c r="J274" s="5">
        <v>1.17</v>
      </c>
      <c r="K274" s="5"/>
      <c r="L274" s="5"/>
      <c r="M274" s="5">
        <v>857</v>
      </c>
      <c r="N274" s="5" t="s">
        <v>71</v>
      </c>
      <c r="O274" s="5" t="s">
        <v>77</v>
      </c>
      <c r="P274" s="5" t="s">
        <v>159</v>
      </c>
      <c r="Q274"/>
      <c r="R274"/>
      <c r="S274"/>
      <c r="T274"/>
      <c r="U274"/>
      <c r="V274"/>
      <c r="W274"/>
      <c r="X274"/>
      <c r="Y274"/>
      <c r="Z274"/>
      <c r="AA274"/>
      <c r="AB274"/>
      <c r="AC274"/>
    </row>
    <row r="275" spans="1:29" s="2" customFormat="1" hidden="1" x14ac:dyDescent="0.2">
      <c r="A275" s="5" t="s">
        <v>157</v>
      </c>
      <c r="B275" s="5" t="s">
        <v>158</v>
      </c>
      <c r="C275" s="6">
        <v>44212</v>
      </c>
      <c r="D275" s="5"/>
      <c r="E275" s="5"/>
      <c r="G275" s="5"/>
      <c r="H275" s="5"/>
      <c r="I275" s="5">
        <v>821</v>
      </c>
      <c r="J275" s="5"/>
      <c r="K275" s="5"/>
      <c r="L275" s="5"/>
      <c r="M275" s="5">
        <v>937</v>
      </c>
      <c r="N275" s="5" t="s">
        <v>71</v>
      </c>
      <c r="O275" s="5" t="s">
        <v>77</v>
      </c>
      <c r="P275" s="5" t="s">
        <v>159</v>
      </c>
      <c r="Q275"/>
      <c r="R275"/>
      <c r="S275"/>
      <c r="T275"/>
      <c r="U275"/>
      <c r="V275"/>
      <c r="W275"/>
      <c r="X275"/>
      <c r="Y275"/>
      <c r="Z275"/>
      <c r="AA275"/>
      <c r="AB275"/>
      <c r="AC275"/>
    </row>
    <row r="276" spans="1:29" s="2" customFormat="1" hidden="1" x14ac:dyDescent="0.2">
      <c r="A276" s="5" t="s">
        <v>157</v>
      </c>
      <c r="B276" s="5" t="s">
        <v>158</v>
      </c>
      <c r="C276" s="6">
        <v>44213</v>
      </c>
      <c r="D276" s="5"/>
      <c r="E276" s="5"/>
      <c r="G276" s="5"/>
      <c r="H276" s="5"/>
      <c r="I276" s="5">
        <v>891</v>
      </c>
      <c r="J276" s="5"/>
      <c r="K276" s="5"/>
      <c r="L276" s="5"/>
      <c r="M276" s="5">
        <v>1017</v>
      </c>
      <c r="N276" s="5" t="s">
        <v>71</v>
      </c>
      <c r="O276" s="5" t="s">
        <v>77</v>
      </c>
      <c r="P276" s="5" t="s">
        <v>159</v>
      </c>
      <c r="Q276"/>
      <c r="R276"/>
      <c r="S276"/>
      <c r="T276"/>
      <c r="U276"/>
      <c r="V276"/>
      <c r="W276"/>
      <c r="X276"/>
      <c r="Y276"/>
      <c r="Z276"/>
      <c r="AA276"/>
      <c r="AB276"/>
      <c r="AC276"/>
    </row>
    <row r="277" spans="1:29" s="2" customFormat="1" hidden="1" x14ac:dyDescent="0.2">
      <c r="A277" s="5" t="s">
        <v>157</v>
      </c>
      <c r="B277" s="5" t="s">
        <v>158</v>
      </c>
      <c r="C277" s="6">
        <v>44214</v>
      </c>
      <c r="D277" s="5"/>
      <c r="E277" s="5"/>
      <c r="G277" s="5"/>
      <c r="H277" s="5"/>
      <c r="I277" s="5">
        <v>917</v>
      </c>
      <c r="J277" s="5"/>
      <c r="K277" s="5"/>
      <c r="L277" s="5"/>
      <c r="M277" s="5">
        <v>1047</v>
      </c>
      <c r="N277" s="5" t="s">
        <v>71</v>
      </c>
      <c r="O277" s="5" t="s">
        <v>77</v>
      </c>
      <c r="P277" s="5" t="s">
        <v>159</v>
      </c>
      <c r="Q277"/>
      <c r="R277"/>
      <c r="S277"/>
      <c r="T277"/>
      <c r="U277"/>
      <c r="V277"/>
      <c r="W277"/>
      <c r="X277"/>
      <c r="Y277"/>
      <c r="Z277"/>
      <c r="AA277"/>
      <c r="AB277"/>
      <c r="AC277"/>
    </row>
    <row r="278" spans="1:29" s="2" customFormat="1" hidden="1" x14ac:dyDescent="0.2">
      <c r="A278" s="5" t="s">
        <v>157</v>
      </c>
      <c r="B278" s="5" t="s">
        <v>158</v>
      </c>
      <c r="C278" s="6">
        <v>44215</v>
      </c>
      <c r="D278" s="5"/>
      <c r="E278" s="5"/>
      <c r="G278" s="5"/>
      <c r="H278" s="5"/>
      <c r="I278" s="5">
        <v>943</v>
      </c>
      <c r="J278" s="5"/>
      <c r="K278" s="5"/>
      <c r="L278" s="5"/>
      <c r="M278" s="5">
        <v>1077</v>
      </c>
      <c r="N278" s="5" t="s">
        <v>71</v>
      </c>
      <c r="O278" s="5" t="s">
        <v>77</v>
      </c>
      <c r="P278" s="5" t="s">
        <v>159</v>
      </c>
      <c r="Q278"/>
      <c r="R278"/>
      <c r="S278"/>
      <c r="T278"/>
      <c r="U278"/>
      <c r="V278"/>
      <c r="W278"/>
      <c r="X278"/>
      <c r="Y278"/>
      <c r="Z278"/>
      <c r="AA278"/>
      <c r="AB278"/>
      <c r="AC278"/>
    </row>
    <row r="279" spans="1:29" s="2" customFormat="1" hidden="1" x14ac:dyDescent="0.2">
      <c r="A279" s="5" t="s">
        <v>157</v>
      </c>
      <c r="B279" s="5" t="s">
        <v>158</v>
      </c>
      <c r="C279" s="6">
        <v>44216</v>
      </c>
      <c r="D279" s="5"/>
      <c r="E279" s="5"/>
      <c r="G279" s="5"/>
      <c r="H279" s="5"/>
      <c r="I279" s="5">
        <v>969</v>
      </c>
      <c r="J279" s="5"/>
      <c r="K279" s="5"/>
      <c r="L279" s="5"/>
      <c r="M279" s="5">
        <v>1106</v>
      </c>
      <c r="N279" s="5" t="s">
        <v>71</v>
      </c>
      <c r="O279" s="5" t="s">
        <v>77</v>
      </c>
      <c r="P279" s="5" t="s">
        <v>159</v>
      </c>
      <c r="Q279"/>
      <c r="R279"/>
      <c r="S279"/>
      <c r="T279"/>
      <c r="U279"/>
      <c r="V279"/>
      <c r="W279"/>
      <c r="X279"/>
      <c r="Y279"/>
      <c r="Z279"/>
      <c r="AA279"/>
      <c r="AB279"/>
      <c r="AC279"/>
    </row>
    <row r="280" spans="1:29" s="2" customFormat="1" hidden="1" x14ac:dyDescent="0.2">
      <c r="A280" s="5" t="s">
        <v>157</v>
      </c>
      <c r="B280" s="5" t="s">
        <v>158</v>
      </c>
      <c r="C280" s="6">
        <v>44217</v>
      </c>
      <c r="D280" s="5"/>
      <c r="E280" s="5"/>
      <c r="G280" s="5"/>
      <c r="H280" s="5"/>
      <c r="I280" s="5">
        <v>996</v>
      </c>
      <c r="J280" s="5"/>
      <c r="K280" s="5"/>
      <c r="L280" s="5"/>
      <c r="M280" s="5">
        <v>1137</v>
      </c>
      <c r="N280" s="5" t="s">
        <v>71</v>
      </c>
      <c r="O280" s="5" t="s">
        <v>77</v>
      </c>
      <c r="P280" s="5" t="s">
        <v>159</v>
      </c>
      <c r="Q280"/>
      <c r="R280"/>
      <c r="S280"/>
      <c r="T280"/>
      <c r="U280"/>
      <c r="V280"/>
      <c r="W280"/>
      <c r="X280"/>
      <c r="Y280"/>
      <c r="Z280"/>
      <c r="AA280"/>
      <c r="AB280"/>
      <c r="AC280"/>
    </row>
    <row r="281" spans="1:29" s="2" customFormat="1" hidden="1" x14ac:dyDescent="0.2">
      <c r="A281" s="5" t="s">
        <v>157</v>
      </c>
      <c r="B281" s="5" t="s">
        <v>158</v>
      </c>
      <c r="C281" s="6">
        <v>44218</v>
      </c>
      <c r="D281" s="5">
        <v>15322</v>
      </c>
      <c r="E281" s="5">
        <v>17379</v>
      </c>
      <c r="G281" s="5">
        <v>2057</v>
      </c>
      <c r="H281" s="5"/>
      <c r="I281" s="5">
        <v>1022</v>
      </c>
      <c r="J281" s="5">
        <v>1.98</v>
      </c>
      <c r="K281" s="5">
        <v>1.75</v>
      </c>
      <c r="L281" s="5">
        <v>0.23</v>
      </c>
      <c r="M281" s="5">
        <v>1167</v>
      </c>
      <c r="N281" s="5" t="s">
        <v>71</v>
      </c>
      <c r="O281" s="5" t="s">
        <v>77</v>
      </c>
      <c r="P281" s="5" t="s">
        <v>159</v>
      </c>
      <c r="Q281"/>
      <c r="R281"/>
      <c r="S281"/>
      <c r="T281"/>
      <c r="U281"/>
      <c r="V281"/>
      <c r="W281"/>
      <c r="X281"/>
      <c r="Y281"/>
      <c r="Z281"/>
      <c r="AA281"/>
      <c r="AB281"/>
      <c r="AC281"/>
    </row>
    <row r="282" spans="1:29" s="2" customFormat="1" hidden="1" x14ac:dyDescent="0.2">
      <c r="A282" s="5" t="s">
        <v>157</v>
      </c>
      <c r="B282" s="5" t="s">
        <v>158</v>
      </c>
      <c r="C282" s="6">
        <v>44219</v>
      </c>
      <c r="D282" s="5"/>
      <c r="E282" s="5"/>
      <c r="G282" s="5"/>
      <c r="H282" s="5"/>
      <c r="I282" s="5">
        <v>1035</v>
      </c>
      <c r="J282" s="5"/>
      <c r="K282" s="5"/>
      <c r="L282" s="5"/>
      <c r="M282" s="5">
        <v>1182</v>
      </c>
      <c r="N282" s="5" t="s">
        <v>71</v>
      </c>
      <c r="O282" s="5" t="s">
        <v>77</v>
      </c>
      <c r="P282" s="5" t="s">
        <v>159</v>
      </c>
      <c r="Q282"/>
      <c r="R282"/>
      <c r="S282"/>
      <c r="T282"/>
      <c r="U282"/>
      <c r="V282"/>
      <c r="W282"/>
      <c r="X282"/>
      <c r="Y282"/>
      <c r="Z282"/>
      <c r="AA282"/>
      <c r="AB282"/>
      <c r="AC282"/>
    </row>
    <row r="283" spans="1:29" s="2" customFormat="1" hidden="1" x14ac:dyDescent="0.2">
      <c r="A283" s="5" t="s">
        <v>157</v>
      </c>
      <c r="B283" s="5" t="s">
        <v>158</v>
      </c>
      <c r="C283" s="6">
        <v>44220</v>
      </c>
      <c r="D283" s="5"/>
      <c r="E283" s="5"/>
      <c r="G283" s="5"/>
      <c r="H283" s="5"/>
      <c r="I283" s="5">
        <v>1048</v>
      </c>
      <c r="J283" s="5"/>
      <c r="K283" s="5"/>
      <c r="L283" s="5"/>
      <c r="M283" s="5">
        <v>1196</v>
      </c>
      <c r="N283" s="5" t="s">
        <v>71</v>
      </c>
      <c r="O283" s="5" t="s">
        <v>77</v>
      </c>
      <c r="P283" s="5" t="s">
        <v>159</v>
      </c>
      <c r="Q283"/>
      <c r="R283"/>
      <c r="S283"/>
      <c r="T283"/>
      <c r="U283"/>
      <c r="V283"/>
      <c r="W283"/>
      <c r="X283"/>
      <c r="Y283"/>
      <c r="Z283"/>
      <c r="AA283"/>
      <c r="AB283"/>
      <c r="AC283"/>
    </row>
    <row r="284" spans="1:29" s="2" customFormat="1" hidden="1" x14ac:dyDescent="0.2">
      <c r="A284" s="5" t="s">
        <v>157</v>
      </c>
      <c r="B284" s="5" t="s">
        <v>158</v>
      </c>
      <c r="C284" s="6">
        <v>44221</v>
      </c>
      <c r="D284" s="5"/>
      <c r="E284" s="5"/>
      <c r="G284" s="5"/>
      <c r="H284" s="5"/>
      <c r="I284" s="5">
        <v>1061</v>
      </c>
      <c r="J284" s="5"/>
      <c r="K284" s="5"/>
      <c r="L284" s="5"/>
      <c r="M284" s="5">
        <v>1211</v>
      </c>
      <c r="N284" s="5" t="s">
        <v>71</v>
      </c>
      <c r="O284" s="5" t="s">
        <v>77</v>
      </c>
      <c r="P284" s="5" t="s">
        <v>159</v>
      </c>
      <c r="Q284"/>
      <c r="R284"/>
      <c r="S284"/>
      <c r="T284"/>
      <c r="U284"/>
      <c r="V284"/>
      <c r="W284"/>
      <c r="X284"/>
      <c r="Y284"/>
      <c r="Z284"/>
      <c r="AA284"/>
      <c r="AB284"/>
      <c r="AC284"/>
    </row>
    <row r="285" spans="1:29" s="2" customFormat="1" hidden="1" x14ac:dyDescent="0.2">
      <c r="A285" s="5" t="s">
        <v>157</v>
      </c>
      <c r="B285" s="5" t="s">
        <v>158</v>
      </c>
      <c r="C285" s="6">
        <v>44222</v>
      </c>
      <c r="D285" s="5"/>
      <c r="E285" s="5"/>
      <c r="G285" s="5"/>
      <c r="H285" s="5"/>
      <c r="I285" s="5">
        <v>1074</v>
      </c>
      <c r="J285" s="5"/>
      <c r="K285" s="5"/>
      <c r="L285" s="5"/>
      <c r="M285" s="5">
        <v>1226</v>
      </c>
      <c r="N285" s="5" t="s">
        <v>71</v>
      </c>
      <c r="O285" s="5" t="s">
        <v>77</v>
      </c>
      <c r="P285" s="5" t="s">
        <v>159</v>
      </c>
      <c r="Q285"/>
      <c r="R285"/>
      <c r="S285"/>
      <c r="T285"/>
      <c r="U285"/>
      <c r="V285"/>
      <c r="W285"/>
      <c r="X285"/>
      <c r="Y285"/>
      <c r="Z285"/>
      <c r="AA285"/>
      <c r="AB285"/>
      <c r="AC285"/>
    </row>
    <row r="286" spans="1:29" s="2" customFormat="1" hidden="1" x14ac:dyDescent="0.2">
      <c r="A286" s="5" t="s">
        <v>157</v>
      </c>
      <c r="B286" s="5" t="s">
        <v>158</v>
      </c>
      <c r="C286" s="6">
        <v>44223</v>
      </c>
      <c r="D286" s="5"/>
      <c r="E286" s="5"/>
      <c r="G286" s="5"/>
      <c r="H286" s="5"/>
      <c r="I286" s="5">
        <v>1087</v>
      </c>
      <c r="J286" s="5"/>
      <c r="K286" s="5"/>
      <c r="L286" s="5"/>
      <c r="M286" s="5">
        <v>1241</v>
      </c>
      <c r="N286" s="5" t="s">
        <v>71</v>
      </c>
      <c r="O286" s="5" t="s">
        <v>77</v>
      </c>
      <c r="P286" s="5" t="s">
        <v>159</v>
      </c>
      <c r="Q286"/>
      <c r="R286"/>
      <c r="S286"/>
      <c r="T286"/>
      <c r="U286"/>
      <c r="V286"/>
      <c r="W286"/>
      <c r="X286"/>
      <c r="Y286"/>
      <c r="Z286"/>
      <c r="AA286"/>
      <c r="AB286"/>
      <c r="AC286"/>
    </row>
    <row r="287" spans="1:29" s="2" customFormat="1" hidden="1" x14ac:dyDescent="0.2">
      <c r="A287" s="5" t="s">
        <v>157</v>
      </c>
      <c r="B287" s="5" t="s">
        <v>158</v>
      </c>
      <c r="C287" s="6">
        <v>44224</v>
      </c>
      <c r="D287" s="5"/>
      <c r="E287" s="5"/>
      <c r="G287" s="5"/>
      <c r="H287" s="5"/>
      <c r="I287" s="5">
        <v>1100</v>
      </c>
      <c r="J287" s="5"/>
      <c r="K287" s="5"/>
      <c r="L287" s="5"/>
      <c r="M287" s="5">
        <v>1256</v>
      </c>
      <c r="N287" s="5" t="s">
        <v>71</v>
      </c>
      <c r="O287" s="5" t="s">
        <v>77</v>
      </c>
      <c r="P287" s="5" t="s">
        <v>159</v>
      </c>
      <c r="Q287"/>
      <c r="R287"/>
      <c r="S287"/>
      <c r="T287"/>
      <c r="U287"/>
      <c r="V287"/>
      <c r="W287"/>
      <c r="X287"/>
      <c r="Y287"/>
      <c r="Z287"/>
      <c r="AA287"/>
      <c r="AB287"/>
      <c r="AC287"/>
    </row>
    <row r="288" spans="1:29" s="2" customFormat="1" hidden="1" x14ac:dyDescent="0.2">
      <c r="A288" s="5" t="s">
        <v>157</v>
      </c>
      <c r="B288" s="5" t="s">
        <v>158</v>
      </c>
      <c r="C288" s="6">
        <v>44225</v>
      </c>
      <c r="D288" s="5">
        <v>19617</v>
      </c>
      <c r="E288" s="5">
        <v>25168</v>
      </c>
      <c r="G288" s="5">
        <v>5551</v>
      </c>
      <c r="H288" s="5"/>
      <c r="I288" s="5">
        <v>1113</v>
      </c>
      <c r="J288" s="5">
        <v>2.87</v>
      </c>
      <c r="K288" s="5">
        <v>2.2400000000000002</v>
      </c>
      <c r="L288" s="5">
        <v>0.63</v>
      </c>
      <c r="M288" s="5">
        <v>1271</v>
      </c>
      <c r="N288" s="5" t="s">
        <v>71</v>
      </c>
      <c r="O288" s="5" t="s">
        <v>77</v>
      </c>
      <c r="P288" s="5" t="s">
        <v>159</v>
      </c>
      <c r="Q288"/>
      <c r="R288"/>
      <c r="S288"/>
      <c r="T288"/>
      <c r="U288"/>
      <c r="V288"/>
      <c r="W288"/>
      <c r="X288"/>
      <c r="Y288"/>
      <c r="Z288"/>
      <c r="AA288"/>
      <c r="AB288"/>
      <c r="AC288"/>
    </row>
    <row r="289" spans="1:29" s="2" customFormat="1" hidden="1" x14ac:dyDescent="0.2">
      <c r="A289" s="5" t="s">
        <v>157</v>
      </c>
      <c r="B289" s="5" t="s">
        <v>158</v>
      </c>
      <c r="C289" s="6">
        <v>44226</v>
      </c>
      <c r="D289" s="5"/>
      <c r="E289" s="5"/>
      <c r="G289" s="5"/>
      <c r="H289" s="5"/>
      <c r="I289" s="5">
        <v>1110</v>
      </c>
      <c r="J289" s="5"/>
      <c r="K289" s="5"/>
      <c r="L289" s="5"/>
      <c r="M289" s="5">
        <v>1267</v>
      </c>
      <c r="N289" s="5" t="s">
        <v>71</v>
      </c>
      <c r="O289" s="5" t="s">
        <v>77</v>
      </c>
      <c r="P289" s="5" t="s">
        <v>159</v>
      </c>
      <c r="Q289"/>
      <c r="R289"/>
      <c r="S289"/>
      <c r="T289"/>
      <c r="U289"/>
      <c r="V289"/>
      <c r="W289"/>
      <c r="X289"/>
      <c r="Y289"/>
      <c r="Z289"/>
      <c r="AA289"/>
      <c r="AB289"/>
      <c r="AC289"/>
    </row>
    <row r="290" spans="1:29" s="2" customFormat="1" hidden="1" x14ac:dyDescent="0.2">
      <c r="A290" s="5" t="s">
        <v>157</v>
      </c>
      <c r="B290" s="5" t="s">
        <v>158</v>
      </c>
      <c r="C290" s="6">
        <v>44227</v>
      </c>
      <c r="D290" s="5"/>
      <c r="E290" s="5"/>
      <c r="G290" s="5"/>
      <c r="H290" s="5"/>
      <c r="I290" s="5">
        <v>1108</v>
      </c>
      <c r="J290" s="5"/>
      <c r="K290" s="5"/>
      <c r="L290" s="5"/>
      <c r="M290" s="5">
        <v>1265</v>
      </c>
      <c r="N290" s="5" t="s">
        <v>71</v>
      </c>
      <c r="O290" s="5" t="s">
        <v>77</v>
      </c>
      <c r="P290" s="5" t="s">
        <v>159</v>
      </c>
      <c r="Q290"/>
      <c r="R290"/>
      <c r="S290"/>
      <c r="T290"/>
      <c r="U290"/>
      <c r="V290"/>
      <c r="W290"/>
      <c r="X290"/>
      <c r="Y290"/>
      <c r="Z290"/>
      <c r="AA290"/>
      <c r="AB290"/>
      <c r="AC290"/>
    </row>
    <row r="291" spans="1:29" s="2" customFormat="1" hidden="1" x14ac:dyDescent="0.2">
      <c r="A291" s="5" t="s">
        <v>157</v>
      </c>
      <c r="B291" s="5" t="s">
        <v>158</v>
      </c>
      <c r="C291" s="6">
        <v>44228</v>
      </c>
      <c r="D291" s="5"/>
      <c r="E291" s="5"/>
      <c r="G291" s="5"/>
      <c r="H291" s="5"/>
      <c r="I291" s="5">
        <v>1105</v>
      </c>
      <c r="J291" s="5"/>
      <c r="K291" s="5"/>
      <c r="L291" s="5"/>
      <c r="M291" s="5">
        <v>1262</v>
      </c>
      <c r="N291" s="5" t="s">
        <v>71</v>
      </c>
      <c r="O291" s="5" t="s">
        <v>77</v>
      </c>
      <c r="P291" s="5" t="s">
        <v>159</v>
      </c>
      <c r="Q291"/>
      <c r="R291"/>
      <c r="S291"/>
      <c r="T291"/>
      <c r="U291"/>
      <c r="V291"/>
      <c r="W291"/>
      <c r="X291"/>
      <c r="Y291"/>
      <c r="Z291"/>
      <c r="AA291"/>
      <c r="AB291"/>
      <c r="AC291"/>
    </row>
    <row r="292" spans="1:29" s="2" customFormat="1" hidden="1" x14ac:dyDescent="0.2">
      <c r="A292" s="5" t="s">
        <v>157</v>
      </c>
      <c r="B292" s="5" t="s">
        <v>158</v>
      </c>
      <c r="C292" s="6">
        <v>44229</v>
      </c>
      <c r="D292" s="5"/>
      <c r="E292" s="5"/>
      <c r="G292" s="5"/>
      <c r="H292" s="5"/>
      <c r="I292" s="5">
        <v>1103</v>
      </c>
      <c r="J292" s="5"/>
      <c r="K292" s="5"/>
      <c r="L292" s="5"/>
      <c r="M292" s="5">
        <v>1259</v>
      </c>
      <c r="N292" s="5" t="s">
        <v>71</v>
      </c>
      <c r="O292" s="5" t="s">
        <v>77</v>
      </c>
      <c r="P292" s="5" t="s">
        <v>159</v>
      </c>
      <c r="Q292"/>
      <c r="R292"/>
      <c r="S292"/>
      <c r="T292"/>
      <c r="U292"/>
      <c r="V292"/>
      <c r="W292"/>
      <c r="X292"/>
      <c r="Y292"/>
      <c r="Z292"/>
      <c r="AA292"/>
      <c r="AB292"/>
      <c r="AC292"/>
    </row>
    <row r="293" spans="1:29" s="2" customFormat="1" hidden="1" x14ac:dyDescent="0.2">
      <c r="A293" s="5" t="s">
        <v>157</v>
      </c>
      <c r="B293" s="5" t="s">
        <v>158</v>
      </c>
      <c r="C293" s="6">
        <v>44230</v>
      </c>
      <c r="D293" s="5"/>
      <c r="E293" s="5"/>
      <c r="G293" s="5"/>
      <c r="H293" s="5"/>
      <c r="I293" s="5">
        <v>1100</v>
      </c>
      <c r="J293" s="5"/>
      <c r="K293" s="5"/>
      <c r="L293" s="5"/>
      <c r="M293" s="5">
        <v>1256</v>
      </c>
      <c r="N293" s="5" t="s">
        <v>71</v>
      </c>
      <c r="O293" s="5" t="s">
        <v>77</v>
      </c>
      <c r="P293" s="5" t="s">
        <v>159</v>
      </c>
      <c r="Q293"/>
      <c r="R293"/>
      <c r="S293"/>
      <c r="T293"/>
      <c r="U293"/>
      <c r="V293"/>
      <c r="W293"/>
      <c r="X293"/>
      <c r="Y293"/>
      <c r="Z293"/>
      <c r="AA293"/>
      <c r="AB293"/>
      <c r="AC293"/>
    </row>
    <row r="294" spans="1:29" s="2" customFormat="1" hidden="1" x14ac:dyDescent="0.2">
      <c r="A294" s="5" t="s">
        <v>157</v>
      </c>
      <c r="B294" s="5" t="s">
        <v>158</v>
      </c>
      <c r="C294" s="6">
        <v>44231</v>
      </c>
      <c r="D294" s="5"/>
      <c r="E294" s="5"/>
      <c r="G294" s="5"/>
      <c r="H294" s="5"/>
      <c r="I294" s="5">
        <v>1098</v>
      </c>
      <c r="J294" s="5"/>
      <c r="K294" s="5"/>
      <c r="L294" s="5"/>
      <c r="M294" s="5">
        <v>1254</v>
      </c>
      <c r="N294" s="5" t="s">
        <v>71</v>
      </c>
      <c r="O294" s="5" t="s">
        <v>77</v>
      </c>
      <c r="P294" s="5" t="s">
        <v>159</v>
      </c>
      <c r="Q294"/>
      <c r="R294"/>
      <c r="S294"/>
      <c r="T294"/>
      <c r="U294"/>
      <c r="V294"/>
      <c r="W294"/>
      <c r="X294"/>
      <c r="Y294"/>
      <c r="Z294"/>
      <c r="AA294"/>
      <c r="AB294"/>
      <c r="AC294"/>
    </row>
    <row r="295" spans="1:29" s="2" customFormat="1" hidden="1" x14ac:dyDescent="0.2">
      <c r="A295" s="5" t="s">
        <v>157</v>
      </c>
      <c r="B295" s="5" t="s">
        <v>158</v>
      </c>
      <c r="C295" s="6">
        <v>44232</v>
      </c>
      <c r="D295" s="5">
        <v>22813</v>
      </c>
      <c r="E295" s="5">
        <v>32837</v>
      </c>
      <c r="G295" s="5">
        <v>10024</v>
      </c>
      <c r="H295" s="5"/>
      <c r="I295" s="5">
        <v>1096</v>
      </c>
      <c r="J295" s="5">
        <v>3.75</v>
      </c>
      <c r="K295" s="5">
        <v>2.6</v>
      </c>
      <c r="L295" s="5">
        <v>1.1399999999999999</v>
      </c>
      <c r="M295" s="5">
        <v>1251</v>
      </c>
      <c r="N295" s="5" t="s">
        <v>71</v>
      </c>
      <c r="O295" s="5" t="s">
        <v>77</v>
      </c>
      <c r="P295" s="5" t="s">
        <v>159</v>
      </c>
      <c r="Q295"/>
      <c r="R295"/>
      <c r="S295"/>
      <c r="T295"/>
      <c r="U295"/>
      <c r="V295"/>
      <c r="W295"/>
      <c r="X295"/>
      <c r="Y295"/>
      <c r="Z295"/>
      <c r="AA295"/>
      <c r="AB295"/>
      <c r="AC295"/>
    </row>
    <row r="296" spans="1:29" s="2" customFormat="1" hidden="1" x14ac:dyDescent="0.2">
      <c r="A296" s="5" t="s">
        <v>160</v>
      </c>
      <c r="B296" s="5" t="s">
        <v>161</v>
      </c>
      <c r="C296" s="6">
        <v>44192</v>
      </c>
      <c r="D296" s="5">
        <v>1257</v>
      </c>
      <c r="E296" s="5">
        <v>1257</v>
      </c>
      <c r="G296" s="5"/>
      <c r="H296" s="5"/>
      <c r="I296" s="5"/>
      <c r="J296" s="5">
        <v>0.01</v>
      </c>
      <c r="K296" s="5">
        <v>0.01</v>
      </c>
      <c r="L296" s="5"/>
      <c r="M296" s="5"/>
      <c r="N296" s="5" t="s">
        <v>76</v>
      </c>
      <c r="O296" s="5" t="s">
        <v>77</v>
      </c>
      <c r="P296" s="5" t="s">
        <v>162</v>
      </c>
      <c r="Q296"/>
      <c r="R296"/>
      <c r="S296"/>
      <c r="T296"/>
      <c r="U296"/>
      <c r="V296"/>
      <c r="W296"/>
      <c r="X296"/>
      <c r="Y296"/>
      <c r="Z296"/>
      <c r="AA296"/>
      <c r="AB296"/>
      <c r="AC296"/>
    </row>
    <row r="297" spans="1:29" s="2" customFormat="1" hidden="1" x14ac:dyDescent="0.2">
      <c r="A297" s="5" t="s">
        <v>160</v>
      </c>
      <c r="B297" s="5" t="s">
        <v>161</v>
      </c>
      <c r="C297" s="6">
        <v>44193</v>
      </c>
      <c r="D297" s="5">
        <v>3540</v>
      </c>
      <c r="E297" s="5">
        <v>3540</v>
      </c>
      <c r="G297" s="5"/>
      <c r="H297" s="5">
        <v>2283</v>
      </c>
      <c r="I297" s="5">
        <v>2283</v>
      </c>
      <c r="J297" s="5">
        <v>0.03</v>
      </c>
      <c r="K297" s="5">
        <v>0.03</v>
      </c>
      <c r="L297" s="5"/>
      <c r="M297" s="5">
        <v>213</v>
      </c>
      <c r="N297" s="5" t="s">
        <v>76</v>
      </c>
      <c r="O297" s="5" t="s">
        <v>77</v>
      </c>
      <c r="P297" s="5" t="s">
        <v>162</v>
      </c>
      <c r="Q297"/>
      <c r="R297"/>
      <c r="S297"/>
      <c r="T297"/>
      <c r="U297"/>
      <c r="V297"/>
      <c r="W297"/>
      <c r="X297"/>
      <c r="Y297"/>
      <c r="Z297"/>
      <c r="AA297"/>
      <c r="AB297"/>
      <c r="AC297"/>
    </row>
    <row r="298" spans="1:29" s="2" customFormat="1" hidden="1" x14ac:dyDescent="0.2">
      <c r="A298" s="5" t="s">
        <v>160</v>
      </c>
      <c r="B298" s="5" t="s">
        <v>161</v>
      </c>
      <c r="C298" s="6">
        <v>44194</v>
      </c>
      <c r="D298" s="5">
        <v>6997</v>
      </c>
      <c r="E298" s="5">
        <v>6997</v>
      </c>
      <c r="G298" s="5"/>
      <c r="H298" s="5">
        <v>3457</v>
      </c>
      <c r="I298" s="5">
        <v>2870</v>
      </c>
      <c r="J298" s="5">
        <v>7.0000000000000007E-2</v>
      </c>
      <c r="K298" s="5">
        <v>7.0000000000000007E-2</v>
      </c>
      <c r="L298" s="5"/>
      <c r="M298" s="5">
        <v>268</v>
      </c>
      <c r="N298" s="5" t="s">
        <v>76</v>
      </c>
      <c r="O298" s="5" t="s">
        <v>77</v>
      </c>
      <c r="P298" s="5" t="s">
        <v>162</v>
      </c>
      <c r="Q298"/>
      <c r="R298"/>
      <c r="S298"/>
      <c r="T298"/>
      <c r="U298"/>
      <c r="V298"/>
      <c r="W298"/>
      <c r="X298"/>
      <c r="Y298"/>
      <c r="Z298"/>
      <c r="AA298"/>
      <c r="AB298"/>
      <c r="AC298"/>
    </row>
    <row r="299" spans="1:29" s="2" customFormat="1" hidden="1" x14ac:dyDescent="0.2">
      <c r="A299" s="5" t="s">
        <v>160</v>
      </c>
      <c r="B299" s="5" t="s">
        <v>161</v>
      </c>
      <c r="C299" s="6">
        <v>44195</v>
      </c>
      <c r="D299" s="5">
        <v>10460</v>
      </c>
      <c r="E299" s="5">
        <v>10460</v>
      </c>
      <c r="G299" s="5"/>
      <c r="H299" s="5">
        <v>3463</v>
      </c>
      <c r="I299" s="5">
        <v>3068</v>
      </c>
      <c r="J299" s="5">
        <v>0.1</v>
      </c>
      <c r="K299" s="5">
        <v>0.1</v>
      </c>
      <c r="L299" s="5"/>
      <c r="M299" s="5">
        <v>286</v>
      </c>
      <c r="N299" s="5" t="s">
        <v>76</v>
      </c>
      <c r="O299" s="5" t="s">
        <v>77</v>
      </c>
      <c r="P299" s="5" t="s">
        <v>162</v>
      </c>
      <c r="Q299"/>
      <c r="R299"/>
      <c r="S299"/>
      <c r="T299"/>
      <c r="U299"/>
      <c r="V299"/>
      <c r="W299"/>
      <c r="X299"/>
      <c r="Y299"/>
      <c r="Z299"/>
      <c r="AA299"/>
      <c r="AB299"/>
      <c r="AC299"/>
    </row>
    <row r="300" spans="1:29" s="2" customFormat="1" hidden="1" x14ac:dyDescent="0.2">
      <c r="A300" s="5" t="s">
        <v>160</v>
      </c>
      <c r="B300" s="5" t="s">
        <v>161</v>
      </c>
      <c r="C300" s="6">
        <v>44196</v>
      </c>
      <c r="D300" s="5">
        <v>11764</v>
      </c>
      <c r="E300" s="5">
        <v>11764</v>
      </c>
      <c r="G300" s="5"/>
      <c r="H300" s="5">
        <v>1304</v>
      </c>
      <c r="I300" s="5">
        <v>2627</v>
      </c>
      <c r="J300" s="5">
        <v>0.11</v>
      </c>
      <c r="K300" s="5">
        <v>0.11</v>
      </c>
      <c r="L300" s="5"/>
      <c r="M300" s="5">
        <v>245</v>
      </c>
      <c r="N300" s="5" t="s">
        <v>76</v>
      </c>
      <c r="O300" s="5" t="s">
        <v>77</v>
      </c>
      <c r="P300" s="5" t="s">
        <v>162</v>
      </c>
      <c r="Q300"/>
      <c r="R300"/>
      <c r="S300"/>
      <c r="T300"/>
      <c r="U300"/>
      <c r="V300"/>
      <c r="W300"/>
      <c r="X300"/>
      <c r="Y300"/>
      <c r="Z300"/>
      <c r="AA300"/>
      <c r="AB300"/>
      <c r="AC300"/>
    </row>
    <row r="301" spans="1:29" s="2" customFormat="1" hidden="1" x14ac:dyDescent="0.2">
      <c r="A301" s="5" t="s">
        <v>160</v>
      </c>
      <c r="B301" s="5" t="s">
        <v>161</v>
      </c>
      <c r="C301" s="6">
        <v>44197</v>
      </c>
      <c r="D301" s="5">
        <v>12026</v>
      </c>
      <c r="E301" s="5">
        <v>12026</v>
      </c>
      <c r="G301" s="5"/>
      <c r="H301" s="5">
        <v>262</v>
      </c>
      <c r="I301" s="5">
        <v>2154</v>
      </c>
      <c r="J301" s="5">
        <v>0.11</v>
      </c>
      <c r="K301" s="5">
        <v>0.11</v>
      </c>
      <c r="L301" s="5"/>
      <c r="M301" s="5">
        <v>201</v>
      </c>
      <c r="N301" s="5" t="s">
        <v>76</v>
      </c>
      <c r="O301" s="5" t="s">
        <v>77</v>
      </c>
      <c r="P301" s="5" t="s">
        <v>162</v>
      </c>
      <c r="Q301"/>
      <c r="R301"/>
      <c r="S301"/>
      <c r="T301"/>
      <c r="U301"/>
      <c r="V301"/>
      <c r="W301"/>
      <c r="X301"/>
      <c r="Y301"/>
      <c r="Z301"/>
      <c r="AA301"/>
      <c r="AB301"/>
      <c r="AC301"/>
    </row>
    <row r="302" spans="1:29" s="2" customFormat="1" hidden="1" x14ac:dyDescent="0.2">
      <c r="A302" s="5" t="s">
        <v>160</v>
      </c>
      <c r="B302" s="5" t="s">
        <v>161</v>
      </c>
      <c r="C302" s="6">
        <v>44198</v>
      </c>
      <c r="D302" s="5">
        <v>13282</v>
      </c>
      <c r="E302" s="5">
        <v>13282</v>
      </c>
      <c r="G302" s="5"/>
      <c r="H302" s="5">
        <v>1256</v>
      </c>
      <c r="I302" s="5">
        <v>2004</v>
      </c>
      <c r="J302" s="5">
        <v>0.12</v>
      </c>
      <c r="K302" s="5">
        <v>0.12</v>
      </c>
      <c r="L302" s="5"/>
      <c r="M302" s="5">
        <v>187</v>
      </c>
      <c r="N302" s="5" t="s">
        <v>76</v>
      </c>
      <c r="O302" s="5" t="s">
        <v>77</v>
      </c>
      <c r="P302" s="5" t="s">
        <v>162</v>
      </c>
      <c r="Q302"/>
      <c r="R302"/>
      <c r="S302"/>
      <c r="T302"/>
      <c r="U302"/>
      <c r="V302"/>
      <c r="W302"/>
      <c r="X302"/>
      <c r="Y302"/>
      <c r="Z302"/>
      <c r="AA302"/>
      <c r="AB302"/>
      <c r="AC302"/>
    </row>
    <row r="303" spans="1:29" s="2" customFormat="1" hidden="1" x14ac:dyDescent="0.2">
      <c r="A303" s="5" t="s">
        <v>160</v>
      </c>
      <c r="B303" s="5" t="s">
        <v>161</v>
      </c>
      <c r="C303" s="6">
        <v>44199</v>
      </c>
      <c r="D303" s="5">
        <v>14197</v>
      </c>
      <c r="E303" s="5">
        <v>14197</v>
      </c>
      <c r="G303" s="5"/>
      <c r="H303" s="5">
        <v>915</v>
      </c>
      <c r="I303" s="5">
        <v>1849</v>
      </c>
      <c r="J303" s="5">
        <v>0.13</v>
      </c>
      <c r="K303" s="5">
        <v>0.13</v>
      </c>
      <c r="L303" s="5"/>
      <c r="M303" s="5">
        <v>173</v>
      </c>
      <c r="N303" s="5" t="s">
        <v>76</v>
      </c>
      <c r="O303" s="5" t="s">
        <v>77</v>
      </c>
      <c r="P303" s="5" t="s">
        <v>162</v>
      </c>
      <c r="Q303"/>
      <c r="R303"/>
      <c r="S303"/>
      <c r="T303"/>
      <c r="U303"/>
      <c r="V303"/>
      <c r="W303"/>
      <c r="X303"/>
      <c r="Y303"/>
      <c r="Z303"/>
      <c r="AA303"/>
      <c r="AB303"/>
      <c r="AC303"/>
    </row>
    <row r="304" spans="1:29" s="2" customFormat="1" hidden="1" x14ac:dyDescent="0.2">
      <c r="A304" s="5" t="s">
        <v>160</v>
      </c>
      <c r="B304" s="5" t="s">
        <v>161</v>
      </c>
      <c r="C304" s="6">
        <v>44200</v>
      </c>
      <c r="D304" s="5">
        <v>17763</v>
      </c>
      <c r="E304" s="5">
        <v>17763</v>
      </c>
      <c r="G304" s="5"/>
      <c r="H304" s="5">
        <v>3566</v>
      </c>
      <c r="I304" s="5">
        <v>2032</v>
      </c>
      <c r="J304" s="5">
        <v>0.17</v>
      </c>
      <c r="K304" s="5">
        <v>0.17</v>
      </c>
      <c r="L304" s="5"/>
      <c r="M304" s="5">
        <v>190</v>
      </c>
      <c r="N304" s="5" t="s">
        <v>76</v>
      </c>
      <c r="O304" s="5" t="s">
        <v>77</v>
      </c>
      <c r="P304" s="5" t="s">
        <v>162</v>
      </c>
      <c r="Q304"/>
      <c r="R304"/>
      <c r="S304"/>
      <c r="T304"/>
      <c r="U304"/>
      <c r="V304"/>
      <c r="W304"/>
      <c r="X304"/>
      <c r="Y304"/>
      <c r="Z304"/>
      <c r="AA304"/>
      <c r="AB304"/>
      <c r="AC304"/>
    </row>
    <row r="305" spans="1:29" s="2" customFormat="1" hidden="1" x14ac:dyDescent="0.2">
      <c r="A305" s="5" t="s">
        <v>160</v>
      </c>
      <c r="B305" s="5" t="s">
        <v>161</v>
      </c>
      <c r="C305" s="6">
        <v>44201</v>
      </c>
      <c r="D305" s="5">
        <v>22267</v>
      </c>
      <c r="E305" s="5">
        <v>22267</v>
      </c>
      <c r="G305" s="5"/>
      <c r="H305" s="5">
        <v>4504</v>
      </c>
      <c r="I305" s="5">
        <v>2181</v>
      </c>
      <c r="J305" s="5">
        <v>0.21</v>
      </c>
      <c r="K305" s="5">
        <v>0.21</v>
      </c>
      <c r="L305" s="5"/>
      <c r="M305" s="5">
        <v>204</v>
      </c>
      <c r="N305" s="5" t="s">
        <v>76</v>
      </c>
      <c r="O305" s="5" t="s">
        <v>77</v>
      </c>
      <c r="P305" s="5" t="s">
        <v>162</v>
      </c>
      <c r="Q305"/>
      <c r="R305"/>
      <c r="S305"/>
      <c r="T305"/>
      <c r="U305"/>
      <c r="V305"/>
      <c r="W305"/>
      <c r="X305"/>
      <c r="Y305"/>
      <c r="Z305"/>
      <c r="AA305"/>
      <c r="AB305"/>
      <c r="AC305"/>
    </row>
    <row r="306" spans="1:29" s="2" customFormat="1" hidden="1" x14ac:dyDescent="0.2">
      <c r="A306" s="5" t="s">
        <v>160</v>
      </c>
      <c r="B306" s="5" t="s">
        <v>161</v>
      </c>
      <c r="C306" s="6">
        <v>44202</v>
      </c>
      <c r="D306" s="5">
        <v>28064</v>
      </c>
      <c r="E306" s="5">
        <v>28064</v>
      </c>
      <c r="G306" s="5"/>
      <c r="H306" s="5">
        <v>5797</v>
      </c>
      <c r="I306" s="5">
        <v>2515</v>
      </c>
      <c r="J306" s="5">
        <v>0.26</v>
      </c>
      <c r="K306" s="5">
        <v>0.26</v>
      </c>
      <c r="L306" s="5"/>
      <c r="M306" s="5">
        <v>235</v>
      </c>
      <c r="N306" s="5" t="s">
        <v>76</v>
      </c>
      <c r="O306" s="5" t="s">
        <v>77</v>
      </c>
      <c r="P306" s="5" t="s">
        <v>162</v>
      </c>
      <c r="Q306"/>
      <c r="R306"/>
      <c r="S306"/>
      <c r="T306"/>
      <c r="U306"/>
      <c r="V306"/>
      <c r="W306"/>
      <c r="X306"/>
      <c r="Y306"/>
      <c r="Z306"/>
      <c r="AA306"/>
      <c r="AB306"/>
      <c r="AC306"/>
    </row>
    <row r="307" spans="1:29" s="2" customFormat="1" hidden="1" x14ac:dyDescent="0.2">
      <c r="A307" s="5" t="s">
        <v>160</v>
      </c>
      <c r="B307" s="5" t="s">
        <v>161</v>
      </c>
      <c r="C307" s="6">
        <v>44203</v>
      </c>
      <c r="D307" s="5">
        <v>35988</v>
      </c>
      <c r="E307" s="5">
        <v>35988</v>
      </c>
      <c r="G307" s="5"/>
      <c r="H307" s="5">
        <v>7924</v>
      </c>
      <c r="I307" s="5">
        <v>3461</v>
      </c>
      <c r="J307" s="5">
        <v>0.34</v>
      </c>
      <c r="K307" s="5">
        <v>0.34</v>
      </c>
      <c r="L307" s="5"/>
      <c r="M307" s="5">
        <v>323</v>
      </c>
      <c r="N307" s="5" t="s">
        <v>76</v>
      </c>
      <c r="O307" s="5" t="s">
        <v>77</v>
      </c>
      <c r="P307" s="5" t="s">
        <v>162</v>
      </c>
      <c r="Q307"/>
      <c r="R307"/>
      <c r="S307"/>
      <c r="T307"/>
      <c r="U307"/>
      <c r="V307"/>
      <c r="W307"/>
      <c r="X307"/>
      <c r="Y307"/>
      <c r="Z307"/>
      <c r="AA307"/>
      <c r="AB307"/>
      <c r="AC307"/>
    </row>
    <row r="308" spans="1:29" s="2" customFormat="1" hidden="1" x14ac:dyDescent="0.2">
      <c r="A308" s="5" t="s">
        <v>160</v>
      </c>
      <c r="B308" s="5" t="s">
        <v>161</v>
      </c>
      <c r="C308" s="6">
        <v>44204</v>
      </c>
      <c r="D308" s="5">
        <v>45921</v>
      </c>
      <c r="E308" s="5">
        <v>45921</v>
      </c>
      <c r="G308" s="5"/>
      <c r="H308" s="5">
        <v>9933</v>
      </c>
      <c r="I308" s="5">
        <v>4842</v>
      </c>
      <c r="J308" s="5">
        <v>0.43</v>
      </c>
      <c r="K308" s="5">
        <v>0.43</v>
      </c>
      <c r="L308" s="5"/>
      <c r="M308" s="5">
        <v>452</v>
      </c>
      <c r="N308" s="5" t="s">
        <v>76</v>
      </c>
      <c r="O308" s="5" t="s">
        <v>77</v>
      </c>
      <c r="P308" s="5" t="s">
        <v>162</v>
      </c>
      <c r="Q308"/>
      <c r="R308"/>
      <c r="S308"/>
      <c r="T308"/>
      <c r="U308"/>
      <c r="V308"/>
      <c r="W308"/>
      <c r="X308"/>
      <c r="Y308"/>
      <c r="Z308"/>
      <c r="AA308"/>
      <c r="AB308"/>
      <c r="AC308"/>
    </row>
    <row r="309" spans="1:29" s="2" customFormat="1" hidden="1" x14ac:dyDescent="0.2">
      <c r="A309" s="5" t="s">
        <v>160</v>
      </c>
      <c r="B309" s="5" t="s">
        <v>161</v>
      </c>
      <c r="C309" s="6">
        <v>44205</v>
      </c>
      <c r="D309" s="5">
        <v>47912</v>
      </c>
      <c r="E309" s="5">
        <v>47912</v>
      </c>
      <c r="G309" s="5"/>
      <c r="H309" s="5">
        <v>1991</v>
      </c>
      <c r="I309" s="5">
        <v>4947</v>
      </c>
      <c r="J309" s="5">
        <v>0.45</v>
      </c>
      <c r="K309" s="5">
        <v>0.45</v>
      </c>
      <c r="L309" s="5"/>
      <c r="M309" s="5">
        <v>462</v>
      </c>
      <c r="N309" s="5" t="s">
        <v>76</v>
      </c>
      <c r="O309" s="5" t="s">
        <v>77</v>
      </c>
      <c r="P309" s="5" t="s">
        <v>162</v>
      </c>
      <c r="Q309"/>
      <c r="R309"/>
      <c r="S309"/>
      <c r="T309"/>
      <c r="U309"/>
      <c r="V309"/>
      <c r="W309"/>
      <c r="X309"/>
      <c r="Y309"/>
      <c r="Z309"/>
      <c r="AA309"/>
      <c r="AB309"/>
      <c r="AC309"/>
    </row>
    <row r="310" spans="1:29" s="2" customFormat="1" hidden="1" x14ac:dyDescent="0.2">
      <c r="A310" s="5" t="s">
        <v>160</v>
      </c>
      <c r="B310" s="5" t="s">
        <v>161</v>
      </c>
      <c r="C310" s="6">
        <v>44206</v>
      </c>
      <c r="D310" s="5">
        <v>49623</v>
      </c>
      <c r="E310" s="5">
        <v>49623</v>
      </c>
      <c r="G310" s="5"/>
      <c r="H310" s="5">
        <v>1711</v>
      </c>
      <c r="I310" s="5">
        <v>5061</v>
      </c>
      <c r="J310" s="5">
        <v>0.46</v>
      </c>
      <c r="K310" s="5">
        <v>0.46</v>
      </c>
      <c r="L310" s="5"/>
      <c r="M310" s="5">
        <v>473</v>
      </c>
      <c r="N310" s="5" t="s">
        <v>76</v>
      </c>
      <c r="O310" s="5" t="s">
        <v>77</v>
      </c>
      <c r="P310" s="5" t="s">
        <v>162</v>
      </c>
      <c r="Q310"/>
      <c r="R310"/>
      <c r="S310"/>
      <c r="T310"/>
      <c r="U310"/>
      <c r="V310"/>
      <c r="W310"/>
      <c r="X310"/>
      <c r="Y310"/>
      <c r="Z310"/>
      <c r="AA310"/>
      <c r="AB310"/>
      <c r="AC310"/>
    </row>
    <row r="311" spans="1:29" s="2" customFormat="1" hidden="1" x14ac:dyDescent="0.2">
      <c r="A311" s="5" t="s">
        <v>160</v>
      </c>
      <c r="B311" s="5" t="s">
        <v>161</v>
      </c>
      <c r="C311" s="6">
        <v>44207</v>
      </c>
      <c r="D311" s="5">
        <v>59354</v>
      </c>
      <c r="E311" s="5">
        <v>59354</v>
      </c>
      <c r="G311" s="5"/>
      <c r="H311" s="5">
        <v>9731</v>
      </c>
      <c r="I311" s="5">
        <v>5942</v>
      </c>
      <c r="J311" s="5">
        <v>0.55000000000000004</v>
      </c>
      <c r="K311" s="5">
        <v>0.55000000000000004</v>
      </c>
      <c r="L311" s="5"/>
      <c r="M311" s="5">
        <v>555</v>
      </c>
      <c r="N311" s="5" t="s">
        <v>76</v>
      </c>
      <c r="O311" s="5" t="s">
        <v>77</v>
      </c>
      <c r="P311" s="5" t="s">
        <v>162</v>
      </c>
      <c r="Q311"/>
      <c r="R311"/>
      <c r="S311"/>
      <c r="T311"/>
      <c r="U311"/>
      <c r="V311"/>
      <c r="W311"/>
      <c r="X311"/>
      <c r="Y311"/>
      <c r="Z311"/>
      <c r="AA311"/>
      <c r="AB311"/>
      <c r="AC311"/>
    </row>
    <row r="312" spans="1:29" s="2" customFormat="1" hidden="1" x14ac:dyDescent="0.2">
      <c r="A312" s="5" t="s">
        <v>160</v>
      </c>
      <c r="B312" s="5" t="s">
        <v>161</v>
      </c>
      <c r="C312" s="6">
        <v>44208</v>
      </c>
      <c r="D312" s="5">
        <v>72693</v>
      </c>
      <c r="E312" s="5">
        <v>72693</v>
      </c>
      <c r="G312" s="5"/>
      <c r="H312" s="5">
        <v>13339</v>
      </c>
      <c r="I312" s="5">
        <v>7204</v>
      </c>
      <c r="J312" s="5">
        <v>0.68</v>
      </c>
      <c r="K312" s="5">
        <v>0.68</v>
      </c>
      <c r="L312" s="5"/>
      <c r="M312" s="5">
        <v>673</v>
      </c>
      <c r="N312" s="5" t="s">
        <v>76</v>
      </c>
      <c r="O312" s="5" t="s">
        <v>77</v>
      </c>
      <c r="P312" s="5" t="s">
        <v>162</v>
      </c>
      <c r="Q312"/>
      <c r="R312"/>
      <c r="S312"/>
      <c r="T312"/>
      <c r="U312"/>
      <c r="V312"/>
      <c r="W312"/>
      <c r="X312"/>
      <c r="Y312"/>
      <c r="Z312"/>
      <c r="AA312"/>
      <c r="AB312"/>
      <c r="AC312"/>
    </row>
    <row r="313" spans="1:29" s="2" customFormat="1" hidden="1" x14ac:dyDescent="0.2">
      <c r="A313" s="5" t="s">
        <v>160</v>
      </c>
      <c r="B313" s="5" t="s">
        <v>161</v>
      </c>
      <c r="C313" s="6">
        <v>44209</v>
      </c>
      <c r="D313" s="5">
        <v>86134</v>
      </c>
      <c r="E313" s="5">
        <v>86134</v>
      </c>
      <c r="G313" s="5"/>
      <c r="H313" s="5">
        <v>13441</v>
      </c>
      <c r="I313" s="5">
        <v>8296</v>
      </c>
      <c r="J313" s="5">
        <v>0.8</v>
      </c>
      <c r="K313" s="5">
        <v>0.8</v>
      </c>
      <c r="L313" s="5"/>
      <c r="M313" s="5">
        <v>775</v>
      </c>
      <c r="N313" s="5" t="s">
        <v>76</v>
      </c>
      <c r="O313" s="5" t="s">
        <v>77</v>
      </c>
      <c r="P313" s="5" t="s">
        <v>162</v>
      </c>
      <c r="Q313"/>
      <c r="R313"/>
      <c r="S313"/>
      <c r="T313"/>
      <c r="U313"/>
      <c r="V313"/>
      <c r="W313"/>
      <c r="X313"/>
      <c r="Y313"/>
      <c r="Z313"/>
      <c r="AA313"/>
      <c r="AB313"/>
      <c r="AC313"/>
    </row>
    <row r="314" spans="1:29" s="2" customFormat="1" hidden="1" x14ac:dyDescent="0.2">
      <c r="A314" s="5" t="s">
        <v>160</v>
      </c>
      <c r="B314" s="5" t="s">
        <v>161</v>
      </c>
      <c r="C314" s="6">
        <v>44210</v>
      </c>
      <c r="D314" s="5">
        <v>101140</v>
      </c>
      <c r="E314" s="5">
        <v>101140</v>
      </c>
      <c r="G314" s="5"/>
      <c r="H314" s="5">
        <v>15006</v>
      </c>
      <c r="I314" s="5">
        <v>9307</v>
      </c>
      <c r="J314" s="5">
        <v>0.94</v>
      </c>
      <c r="K314" s="5">
        <v>0.94</v>
      </c>
      <c r="L314" s="5"/>
      <c r="M314" s="5">
        <v>869</v>
      </c>
      <c r="N314" s="5" t="s">
        <v>76</v>
      </c>
      <c r="O314" s="5" t="s">
        <v>77</v>
      </c>
      <c r="P314" s="5" t="s">
        <v>162</v>
      </c>
      <c r="Q314"/>
      <c r="R314"/>
      <c r="S314"/>
      <c r="T314"/>
      <c r="U314"/>
      <c r="V314"/>
      <c r="W314"/>
      <c r="X314"/>
      <c r="Y314"/>
      <c r="Z314"/>
      <c r="AA314"/>
      <c r="AB314"/>
      <c r="AC314"/>
    </row>
    <row r="315" spans="1:29" s="2" customFormat="1" hidden="1" x14ac:dyDescent="0.2">
      <c r="A315" s="5" t="s">
        <v>160</v>
      </c>
      <c r="B315" s="5" t="s">
        <v>161</v>
      </c>
      <c r="C315" s="6">
        <v>44211</v>
      </c>
      <c r="D315" s="5">
        <v>114808</v>
      </c>
      <c r="E315" s="5">
        <v>114808</v>
      </c>
      <c r="G315" s="5"/>
      <c r="H315" s="5">
        <v>13668</v>
      </c>
      <c r="I315" s="5">
        <v>9841</v>
      </c>
      <c r="J315" s="5">
        <v>1.07</v>
      </c>
      <c r="K315" s="5">
        <v>1.07</v>
      </c>
      <c r="L315" s="5"/>
      <c r="M315" s="5">
        <v>919</v>
      </c>
      <c r="N315" s="5" t="s">
        <v>76</v>
      </c>
      <c r="O315" s="5" t="s">
        <v>77</v>
      </c>
      <c r="P315" s="5" t="s">
        <v>162</v>
      </c>
      <c r="Q315"/>
      <c r="R315"/>
      <c r="S315"/>
      <c r="T315"/>
      <c r="U315"/>
      <c r="V315"/>
      <c r="W315"/>
      <c r="X315"/>
      <c r="Y315"/>
      <c r="Z315"/>
      <c r="AA315"/>
      <c r="AB315"/>
      <c r="AC315"/>
    </row>
    <row r="316" spans="1:29" s="2" customFormat="1" hidden="1" x14ac:dyDescent="0.2">
      <c r="A316" s="5" t="s">
        <v>160</v>
      </c>
      <c r="B316" s="5" t="s">
        <v>161</v>
      </c>
      <c r="C316" s="6">
        <v>44212</v>
      </c>
      <c r="D316" s="5">
        <v>118122</v>
      </c>
      <c r="E316" s="5">
        <v>118122</v>
      </c>
      <c r="G316" s="5"/>
      <c r="H316" s="5">
        <v>3314</v>
      </c>
      <c r="I316" s="5">
        <v>10030</v>
      </c>
      <c r="J316" s="5">
        <v>1.1000000000000001</v>
      </c>
      <c r="K316" s="5">
        <v>1.1000000000000001</v>
      </c>
      <c r="L316" s="5"/>
      <c r="M316" s="5">
        <v>937</v>
      </c>
      <c r="N316" s="5" t="s">
        <v>76</v>
      </c>
      <c r="O316" s="5" t="s">
        <v>77</v>
      </c>
      <c r="P316" s="5" t="s">
        <v>162</v>
      </c>
      <c r="Q316"/>
      <c r="R316"/>
      <c r="S316"/>
      <c r="T316"/>
      <c r="U316"/>
      <c r="V316"/>
      <c r="W316"/>
      <c r="X316"/>
      <c r="Y316"/>
      <c r="Z316"/>
      <c r="AA316"/>
      <c r="AB316"/>
      <c r="AC316"/>
    </row>
    <row r="317" spans="1:29" s="2" customFormat="1" hidden="1" x14ac:dyDescent="0.2">
      <c r="A317" s="5" t="s">
        <v>160</v>
      </c>
      <c r="B317" s="5" t="s">
        <v>161</v>
      </c>
      <c r="C317" s="6">
        <v>44213</v>
      </c>
      <c r="D317" s="5">
        <v>120539</v>
      </c>
      <c r="E317" s="5">
        <v>121161</v>
      </c>
      <c r="G317" s="5">
        <v>622</v>
      </c>
      <c r="H317" s="5">
        <v>3039</v>
      </c>
      <c r="I317" s="5">
        <v>10220</v>
      </c>
      <c r="J317" s="5">
        <v>1.1299999999999999</v>
      </c>
      <c r="K317" s="5">
        <v>1.1299999999999999</v>
      </c>
      <c r="L317" s="5">
        <v>0.01</v>
      </c>
      <c r="M317" s="5">
        <v>954</v>
      </c>
      <c r="N317" s="5" t="s">
        <v>76</v>
      </c>
      <c r="O317" s="5" t="s">
        <v>77</v>
      </c>
      <c r="P317" s="5" t="s">
        <v>162</v>
      </c>
      <c r="Q317"/>
      <c r="R317"/>
      <c r="S317"/>
      <c r="T317"/>
      <c r="U317"/>
      <c r="V317"/>
      <c r="W317"/>
      <c r="X317"/>
      <c r="Y317"/>
      <c r="Z317"/>
      <c r="AA317"/>
      <c r="AB317"/>
      <c r="AC317"/>
    </row>
    <row r="318" spans="1:29" s="2" customFormat="1" hidden="1" x14ac:dyDescent="0.2">
      <c r="A318" s="5" t="s">
        <v>160</v>
      </c>
      <c r="B318" s="5" t="s">
        <v>161</v>
      </c>
      <c r="C318" s="6">
        <v>44214</v>
      </c>
      <c r="D318" s="5">
        <v>132526</v>
      </c>
      <c r="E318" s="5">
        <v>134920</v>
      </c>
      <c r="G318" s="5">
        <v>2394</v>
      </c>
      <c r="H318" s="5">
        <v>13759</v>
      </c>
      <c r="I318" s="5">
        <v>10795</v>
      </c>
      <c r="J318" s="5">
        <v>1.26</v>
      </c>
      <c r="K318" s="5">
        <v>1.24</v>
      </c>
      <c r="L318" s="5">
        <v>0.02</v>
      </c>
      <c r="M318" s="5">
        <v>1008</v>
      </c>
      <c r="N318" s="5" t="s">
        <v>76</v>
      </c>
      <c r="O318" s="5" t="s">
        <v>77</v>
      </c>
      <c r="P318" s="5" t="s">
        <v>162</v>
      </c>
      <c r="Q318"/>
      <c r="R318"/>
      <c r="S318"/>
      <c r="T318"/>
      <c r="U318"/>
      <c r="V318"/>
      <c r="W318"/>
      <c r="X318"/>
      <c r="Y318"/>
      <c r="Z318"/>
      <c r="AA318"/>
      <c r="AB318"/>
      <c r="AC318"/>
    </row>
    <row r="319" spans="1:29" s="2" customFormat="1" hidden="1" x14ac:dyDescent="0.2">
      <c r="A319" s="5" t="s">
        <v>160</v>
      </c>
      <c r="B319" s="5" t="s">
        <v>161</v>
      </c>
      <c r="C319" s="6">
        <v>44215</v>
      </c>
      <c r="D319" s="5">
        <v>144511</v>
      </c>
      <c r="E319" s="5">
        <v>149588</v>
      </c>
      <c r="G319" s="5">
        <v>5077</v>
      </c>
      <c r="H319" s="5">
        <v>14668</v>
      </c>
      <c r="I319" s="5">
        <v>10985</v>
      </c>
      <c r="J319" s="5">
        <v>1.4</v>
      </c>
      <c r="K319" s="5">
        <v>1.35</v>
      </c>
      <c r="L319" s="5">
        <v>0.05</v>
      </c>
      <c r="M319" s="5">
        <v>1026</v>
      </c>
      <c r="N319" s="5" t="s">
        <v>76</v>
      </c>
      <c r="O319" s="5" t="s">
        <v>77</v>
      </c>
      <c r="P319" s="5" t="s">
        <v>162</v>
      </c>
      <c r="Q319"/>
      <c r="R319"/>
      <c r="S319"/>
      <c r="T319"/>
      <c r="U319"/>
      <c r="V319"/>
      <c r="W319"/>
      <c r="X319"/>
      <c r="Y319"/>
      <c r="Z319"/>
      <c r="AA319"/>
      <c r="AB319"/>
      <c r="AC319"/>
    </row>
    <row r="320" spans="1:29" s="2" customFormat="1" hidden="1" x14ac:dyDescent="0.2">
      <c r="A320" s="5" t="s">
        <v>160</v>
      </c>
      <c r="B320" s="5" t="s">
        <v>161</v>
      </c>
      <c r="C320" s="6">
        <v>44216</v>
      </c>
      <c r="D320" s="5">
        <v>157410</v>
      </c>
      <c r="E320" s="5">
        <v>165054</v>
      </c>
      <c r="G320" s="5">
        <v>7644</v>
      </c>
      <c r="H320" s="5">
        <v>15466</v>
      </c>
      <c r="I320" s="5">
        <v>11274</v>
      </c>
      <c r="J320" s="5">
        <v>1.54</v>
      </c>
      <c r="K320" s="5">
        <v>1.47</v>
      </c>
      <c r="L320" s="5">
        <v>7.0000000000000007E-2</v>
      </c>
      <c r="M320" s="5">
        <v>1053</v>
      </c>
      <c r="N320" s="5" t="s">
        <v>76</v>
      </c>
      <c r="O320" s="5" t="s">
        <v>77</v>
      </c>
      <c r="P320" s="5" t="s">
        <v>162</v>
      </c>
      <c r="Q320"/>
      <c r="R320"/>
      <c r="S320"/>
      <c r="T320"/>
      <c r="U320"/>
      <c r="V320"/>
      <c r="W320"/>
      <c r="X320"/>
      <c r="Y320"/>
      <c r="Z320"/>
      <c r="AA320"/>
      <c r="AB320"/>
      <c r="AC320"/>
    </row>
    <row r="321" spans="1:29" s="2" customFormat="1" hidden="1" x14ac:dyDescent="0.2">
      <c r="A321" s="5" t="s">
        <v>160</v>
      </c>
      <c r="B321" s="5" t="s">
        <v>161</v>
      </c>
      <c r="C321" s="6">
        <v>44217</v>
      </c>
      <c r="D321" s="5">
        <v>172288</v>
      </c>
      <c r="E321" s="5">
        <v>181637</v>
      </c>
      <c r="G321" s="5">
        <v>9349</v>
      </c>
      <c r="H321" s="5">
        <v>16583</v>
      </c>
      <c r="I321" s="5">
        <v>11500</v>
      </c>
      <c r="J321" s="5">
        <v>1.7</v>
      </c>
      <c r="K321" s="5">
        <v>1.61</v>
      </c>
      <c r="L321" s="5">
        <v>0.09</v>
      </c>
      <c r="M321" s="5">
        <v>1074</v>
      </c>
      <c r="N321" s="5" t="s">
        <v>76</v>
      </c>
      <c r="O321" s="5" t="s">
        <v>77</v>
      </c>
      <c r="P321" s="5" t="s">
        <v>162</v>
      </c>
      <c r="Q321"/>
      <c r="R321"/>
      <c r="S321"/>
      <c r="T321"/>
      <c r="U321"/>
      <c r="V321"/>
      <c r="W321"/>
      <c r="X321"/>
      <c r="Y321"/>
      <c r="Z321"/>
      <c r="AA321"/>
      <c r="AB321"/>
      <c r="AC321"/>
    </row>
    <row r="322" spans="1:29" s="2" customFormat="1" hidden="1" x14ac:dyDescent="0.2">
      <c r="A322" s="5" t="s">
        <v>160</v>
      </c>
      <c r="B322" s="5" t="s">
        <v>161</v>
      </c>
      <c r="C322" s="6">
        <v>44218</v>
      </c>
      <c r="D322" s="5">
        <v>186584</v>
      </c>
      <c r="E322" s="5">
        <v>196928</v>
      </c>
      <c r="G322" s="5">
        <v>10344</v>
      </c>
      <c r="H322" s="5">
        <v>15291</v>
      </c>
      <c r="I322" s="5">
        <v>11731</v>
      </c>
      <c r="J322" s="5">
        <v>1.84</v>
      </c>
      <c r="K322" s="5">
        <v>1.74</v>
      </c>
      <c r="L322" s="5">
        <v>0.1</v>
      </c>
      <c r="M322" s="5">
        <v>1095</v>
      </c>
      <c r="N322" s="5" t="s">
        <v>76</v>
      </c>
      <c r="O322" s="5" t="s">
        <v>77</v>
      </c>
      <c r="P322" s="5" t="s">
        <v>162</v>
      </c>
      <c r="Q322"/>
      <c r="R322"/>
      <c r="S322"/>
      <c r="T322"/>
      <c r="U322"/>
      <c r="V322"/>
      <c r="W322"/>
      <c r="X322"/>
      <c r="Y322"/>
      <c r="Z322"/>
      <c r="AA322"/>
      <c r="AB322"/>
      <c r="AC322"/>
    </row>
    <row r="323" spans="1:29" s="2" customFormat="1" hidden="1" x14ac:dyDescent="0.2">
      <c r="A323" s="5" t="s">
        <v>160</v>
      </c>
      <c r="B323" s="5" t="s">
        <v>161</v>
      </c>
      <c r="C323" s="6">
        <v>44219</v>
      </c>
      <c r="D323" s="5">
        <v>189401</v>
      </c>
      <c r="E323" s="5">
        <v>200581</v>
      </c>
      <c r="G323" s="5">
        <v>11180</v>
      </c>
      <c r="H323" s="5">
        <v>3653</v>
      </c>
      <c r="I323" s="5">
        <v>11780</v>
      </c>
      <c r="J323" s="5">
        <v>1.87</v>
      </c>
      <c r="K323" s="5">
        <v>1.77</v>
      </c>
      <c r="L323" s="5">
        <v>0.1</v>
      </c>
      <c r="M323" s="5">
        <v>1100</v>
      </c>
      <c r="N323" s="5" t="s">
        <v>76</v>
      </c>
      <c r="O323" s="5" t="s">
        <v>77</v>
      </c>
      <c r="P323" s="5" t="s">
        <v>162</v>
      </c>
      <c r="Q323"/>
      <c r="R323"/>
      <c r="S323"/>
      <c r="T323"/>
      <c r="U323"/>
      <c r="V323"/>
      <c r="W323"/>
      <c r="X323"/>
      <c r="Y323"/>
      <c r="Z323"/>
      <c r="AA323"/>
      <c r="AB323"/>
      <c r="AC323"/>
    </row>
    <row r="324" spans="1:29" s="2" customFormat="1" hidden="1" x14ac:dyDescent="0.2">
      <c r="A324" s="5" t="s">
        <v>160</v>
      </c>
      <c r="B324" s="5" t="s">
        <v>161</v>
      </c>
      <c r="C324" s="6">
        <v>44220</v>
      </c>
      <c r="D324" s="5">
        <v>191603</v>
      </c>
      <c r="E324" s="5">
        <v>203637</v>
      </c>
      <c r="G324" s="5">
        <v>12034</v>
      </c>
      <c r="H324" s="5">
        <v>3056</v>
      </c>
      <c r="I324" s="5">
        <v>11782</v>
      </c>
      <c r="J324" s="5">
        <v>1.9</v>
      </c>
      <c r="K324" s="5">
        <v>1.79</v>
      </c>
      <c r="L324" s="5">
        <v>0.11</v>
      </c>
      <c r="M324" s="5">
        <v>1100</v>
      </c>
      <c r="N324" s="5" t="s">
        <v>76</v>
      </c>
      <c r="O324" s="5" t="s">
        <v>77</v>
      </c>
      <c r="P324" s="5" t="s">
        <v>162</v>
      </c>
      <c r="Q324"/>
      <c r="R324"/>
      <c r="S324"/>
      <c r="T324"/>
      <c r="U324"/>
      <c r="V324"/>
      <c r="W324"/>
      <c r="X324"/>
      <c r="Y324"/>
      <c r="Z324"/>
      <c r="AA324"/>
      <c r="AB324"/>
      <c r="AC324"/>
    </row>
    <row r="325" spans="1:29" s="2" customFormat="1" hidden="1" x14ac:dyDescent="0.2">
      <c r="A325" s="5" t="s">
        <v>160</v>
      </c>
      <c r="B325" s="5" t="s">
        <v>161</v>
      </c>
      <c r="C325" s="6">
        <v>44221</v>
      </c>
      <c r="D325" s="5">
        <v>201056</v>
      </c>
      <c r="E325" s="5">
        <v>215994</v>
      </c>
      <c r="G325" s="5">
        <v>14938</v>
      </c>
      <c r="H325" s="5">
        <v>12357</v>
      </c>
      <c r="I325" s="5">
        <v>11582</v>
      </c>
      <c r="J325" s="5">
        <v>2.02</v>
      </c>
      <c r="K325" s="5">
        <v>1.88</v>
      </c>
      <c r="L325" s="5">
        <v>0.14000000000000001</v>
      </c>
      <c r="M325" s="5">
        <v>1082</v>
      </c>
      <c r="N325" s="5" t="s">
        <v>76</v>
      </c>
      <c r="O325" s="5" t="s">
        <v>77</v>
      </c>
      <c r="P325" s="5" t="s">
        <v>162</v>
      </c>
      <c r="Q325"/>
      <c r="R325"/>
      <c r="S325"/>
      <c r="T325"/>
      <c r="U325"/>
      <c r="V325"/>
      <c r="W325"/>
      <c r="X325"/>
      <c r="Y325"/>
      <c r="Z325"/>
      <c r="AA325"/>
      <c r="AB325"/>
      <c r="AC325"/>
    </row>
    <row r="326" spans="1:29" s="2" customFormat="1" hidden="1" x14ac:dyDescent="0.2">
      <c r="A326" s="5" t="s">
        <v>160</v>
      </c>
      <c r="B326" s="5" t="s">
        <v>161</v>
      </c>
      <c r="C326" s="6">
        <v>44222</v>
      </c>
      <c r="D326" s="5">
        <v>211317</v>
      </c>
      <c r="E326" s="5">
        <v>230183</v>
      </c>
      <c r="G326" s="5">
        <v>18866</v>
      </c>
      <c r="H326" s="5">
        <v>14189</v>
      </c>
      <c r="I326" s="5">
        <v>11514</v>
      </c>
      <c r="J326" s="5">
        <v>2.15</v>
      </c>
      <c r="K326" s="5">
        <v>1.97</v>
      </c>
      <c r="L326" s="5">
        <v>0.18</v>
      </c>
      <c r="M326" s="5">
        <v>1075</v>
      </c>
      <c r="N326" s="5" t="s">
        <v>76</v>
      </c>
      <c r="O326" s="5" t="s">
        <v>77</v>
      </c>
      <c r="P326" s="5" t="s">
        <v>162</v>
      </c>
      <c r="Q326"/>
      <c r="R326"/>
      <c r="S326"/>
      <c r="T326"/>
      <c r="U326"/>
      <c r="V326"/>
      <c r="W326"/>
      <c r="X326"/>
      <c r="Y326"/>
      <c r="Z326"/>
      <c r="AA326"/>
      <c r="AB326"/>
      <c r="AC326"/>
    </row>
    <row r="327" spans="1:29" s="2" customFormat="1" hidden="1" x14ac:dyDescent="0.2">
      <c r="A327" s="5" t="s">
        <v>160</v>
      </c>
      <c r="B327" s="5" t="s">
        <v>161</v>
      </c>
      <c r="C327" s="6">
        <v>44223</v>
      </c>
      <c r="D327" s="5">
        <v>220100</v>
      </c>
      <c r="E327" s="5">
        <v>243422</v>
      </c>
      <c r="G327" s="5">
        <v>23322</v>
      </c>
      <c r="H327" s="5">
        <v>13239</v>
      </c>
      <c r="I327" s="5">
        <v>11195</v>
      </c>
      <c r="J327" s="5">
        <v>2.27</v>
      </c>
      <c r="K327" s="5">
        <v>2.06</v>
      </c>
      <c r="L327" s="5">
        <v>0.22</v>
      </c>
      <c r="M327" s="5">
        <v>1045</v>
      </c>
      <c r="N327" s="5" t="s">
        <v>76</v>
      </c>
      <c r="O327" s="5" t="s">
        <v>77</v>
      </c>
      <c r="P327" s="5" t="s">
        <v>162</v>
      </c>
      <c r="Q327"/>
      <c r="R327"/>
      <c r="S327"/>
      <c r="T327"/>
      <c r="U327"/>
      <c r="V327"/>
      <c r="W327"/>
      <c r="X327"/>
      <c r="Y327"/>
      <c r="Z327"/>
      <c r="AA327"/>
      <c r="AB327"/>
      <c r="AC327"/>
    </row>
    <row r="328" spans="1:29" s="2" customFormat="1" hidden="1" x14ac:dyDescent="0.2">
      <c r="A328" s="5" t="s">
        <v>160</v>
      </c>
      <c r="B328" s="5" t="s">
        <v>161</v>
      </c>
      <c r="C328" s="6">
        <v>44224</v>
      </c>
      <c r="D328" s="5">
        <v>227093</v>
      </c>
      <c r="E328" s="5">
        <v>256449</v>
      </c>
      <c r="G328" s="5">
        <v>29356</v>
      </c>
      <c r="H328" s="5">
        <v>13027</v>
      </c>
      <c r="I328" s="5">
        <v>10687</v>
      </c>
      <c r="J328" s="5">
        <v>2.39</v>
      </c>
      <c r="K328" s="5">
        <v>2.12</v>
      </c>
      <c r="L328" s="5">
        <v>0.27</v>
      </c>
      <c r="M328" s="5">
        <v>998</v>
      </c>
      <c r="N328" s="5" t="s">
        <v>76</v>
      </c>
      <c r="O328" s="5" t="s">
        <v>77</v>
      </c>
      <c r="P328" s="5" t="s">
        <v>162</v>
      </c>
      <c r="Q328"/>
      <c r="R328"/>
      <c r="S328"/>
      <c r="T328"/>
      <c r="U328"/>
      <c r="V328"/>
      <c r="W328"/>
      <c r="X328"/>
      <c r="Y328"/>
      <c r="Z328"/>
      <c r="AA328"/>
      <c r="AB328"/>
      <c r="AC328"/>
    </row>
    <row r="329" spans="1:29" s="2" customFormat="1" hidden="1" x14ac:dyDescent="0.2">
      <c r="A329" s="5" t="s">
        <v>160</v>
      </c>
      <c r="B329" s="5" t="s">
        <v>161</v>
      </c>
      <c r="C329" s="6">
        <v>44225</v>
      </c>
      <c r="D329" s="5">
        <v>233092</v>
      </c>
      <c r="E329" s="5">
        <v>270151</v>
      </c>
      <c r="G329" s="5">
        <v>37059</v>
      </c>
      <c r="H329" s="5">
        <v>13702</v>
      </c>
      <c r="I329" s="5">
        <v>10460</v>
      </c>
      <c r="J329" s="5">
        <v>2.52</v>
      </c>
      <c r="K329" s="5">
        <v>2.1800000000000002</v>
      </c>
      <c r="L329" s="5">
        <v>0.35</v>
      </c>
      <c r="M329" s="5">
        <v>977</v>
      </c>
      <c r="N329" s="5" t="s">
        <v>76</v>
      </c>
      <c r="O329" s="5" t="s">
        <v>77</v>
      </c>
      <c r="P329" s="5" t="s">
        <v>162</v>
      </c>
      <c r="Q329"/>
      <c r="R329"/>
      <c r="S329"/>
      <c r="T329"/>
      <c r="U329"/>
      <c r="V329"/>
      <c r="W329"/>
      <c r="X329"/>
      <c r="Y329"/>
      <c r="Z329"/>
      <c r="AA329"/>
      <c r="AB329"/>
      <c r="AC329"/>
    </row>
    <row r="330" spans="1:29" s="2" customFormat="1" hidden="1" x14ac:dyDescent="0.2">
      <c r="A330" s="5" t="s">
        <v>160</v>
      </c>
      <c r="B330" s="5" t="s">
        <v>161</v>
      </c>
      <c r="C330" s="6">
        <v>44226</v>
      </c>
      <c r="D330" s="5">
        <v>233806</v>
      </c>
      <c r="E330" s="5">
        <v>271932</v>
      </c>
      <c r="G330" s="5">
        <v>38126</v>
      </c>
      <c r="H330" s="5">
        <v>1781</v>
      </c>
      <c r="I330" s="5">
        <v>10193</v>
      </c>
      <c r="J330" s="5">
        <v>2.54</v>
      </c>
      <c r="K330" s="5">
        <v>2.1800000000000002</v>
      </c>
      <c r="L330" s="5">
        <v>0.36</v>
      </c>
      <c r="M330" s="5">
        <v>952</v>
      </c>
      <c r="N330" s="5" t="s">
        <v>76</v>
      </c>
      <c r="O330" s="5" t="s">
        <v>77</v>
      </c>
      <c r="P330" s="5" t="s">
        <v>162</v>
      </c>
      <c r="Q330"/>
      <c r="R330"/>
      <c r="S330"/>
      <c r="T330"/>
      <c r="U330"/>
      <c r="V330"/>
      <c r="W330"/>
      <c r="X330"/>
      <c r="Y330"/>
      <c r="Z330"/>
      <c r="AA330"/>
      <c r="AB330"/>
      <c r="AC330"/>
    </row>
    <row r="331" spans="1:29" s="2" customFormat="1" hidden="1" x14ac:dyDescent="0.2">
      <c r="A331" s="5" t="s">
        <v>160</v>
      </c>
      <c r="B331" s="5" t="s">
        <v>161</v>
      </c>
      <c r="C331" s="6">
        <v>44227</v>
      </c>
      <c r="D331" s="5">
        <v>234501</v>
      </c>
      <c r="E331" s="5">
        <v>273747</v>
      </c>
      <c r="G331" s="5">
        <v>39246</v>
      </c>
      <c r="H331" s="5">
        <v>1815</v>
      </c>
      <c r="I331" s="5">
        <v>10016</v>
      </c>
      <c r="J331" s="5">
        <v>2.56</v>
      </c>
      <c r="K331" s="5">
        <v>2.19</v>
      </c>
      <c r="L331" s="5">
        <v>0.37</v>
      </c>
      <c r="M331" s="5">
        <v>935</v>
      </c>
      <c r="N331" s="5" t="s">
        <v>76</v>
      </c>
      <c r="O331" s="5" t="s">
        <v>77</v>
      </c>
      <c r="P331" s="5" t="s">
        <v>162</v>
      </c>
      <c r="Q331"/>
      <c r="R331"/>
      <c r="S331"/>
      <c r="T331"/>
      <c r="U331"/>
      <c r="V331"/>
      <c r="W331"/>
      <c r="X331"/>
      <c r="Y331"/>
      <c r="Z331"/>
      <c r="AA331"/>
      <c r="AB331"/>
      <c r="AC331"/>
    </row>
    <row r="332" spans="1:29" s="2" customFormat="1" hidden="1" x14ac:dyDescent="0.2">
      <c r="A332" s="5" t="s">
        <v>160</v>
      </c>
      <c r="B332" s="5" t="s">
        <v>161</v>
      </c>
      <c r="C332" s="6">
        <v>44228</v>
      </c>
      <c r="D332" s="5">
        <v>238128</v>
      </c>
      <c r="E332" s="5">
        <v>284934</v>
      </c>
      <c r="G332" s="5">
        <v>46806</v>
      </c>
      <c r="H332" s="5">
        <v>11187</v>
      </c>
      <c r="I332" s="5">
        <v>9849</v>
      </c>
      <c r="J332" s="5">
        <v>2.66</v>
      </c>
      <c r="K332" s="5">
        <v>2.2200000000000002</v>
      </c>
      <c r="L332" s="5">
        <v>0.44</v>
      </c>
      <c r="M332" s="5">
        <v>920</v>
      </c>
      <c r="N332" s="5" t="s">
        <v>76</v>
      </c>
      <c r="O332" s="5" t="s">
        <v>77</v>
      </c>
      <c r="P332" s="5" t="s">
        <v>162</v>
      </c>
      <c r="Q332"/>
      <c r="R332"/>
      <c r="S332"/>
      <c r="T332"/>
      <c r="U332"/>
      <c r="V332"/>
      <c r="W332"/>
      <c r="X332"/>
      <c r="Y332"/>
      <c r="Z332"/>
      <c r="AA332"/>
      <c r="AB332"/>
      <c r="AC332"/>
    </row>
    <row r="333" spans="1:29" s="2" customFormat="1" hidden="1" x14ac:dyDescent="0.2">
      <c r="A333" s="5" t="s">
        <v>160</v>
      </c>
      <c r="B333" s="5" t="s">
        <v>161</v>
      </c>
      <c r="C333" s="6">
        <v>44229</v>
      </c>
      <c r="D333" s="5">
        <v>241996</v>
      </c>
      <c r="E333" s="5">
        <v>298628</v>
      </c>
      <c r="G333" s="5">
        <v>56632</v>
      </c>
      <c r="H333" s="5">
        <v>13694</v>
      </c>
      <c r="I333" s="5">
        <v>9778</v>
      </c>
      <c r="J333" s="5">
        <v>2.79</v>
      </c>
      <c r="K333" s="5">
        <v>2.2599999999999998</v>
      </c>
      <c r="L333" s="5">
        <v>0.53</v>
      </c>
      <c r="M333" s="5">
        <v>913</v>
      </c>
      <c r="N333" s="5" t="s">
        <v>76</v>
      </c>
      <c r="O333" s="5" t="s">
        <v>77</v>
      </c>
      <c r="P333" s="5" t="s">
        <v>162</v>
      </c>
      <c r="Q333"/>
      <c r="R333"/>
      <c r="S333"/>
      <c r="T333"/>
      <c r="U333"/>
      <c r="V333"/>
      <c r="W333"/>
      <c r="X333"/>
      <c r="Y333"/>
      <c r="Z333"/>
      <c r="AA333"/>
      <c r="AB333"/>
      <c r="AC333"/>
    </row>
    <row r="334" spans="1:29" s="2" customFormat="1" hidden="1" x14ac:dyDescent="0.2">
      <c r="A334" s="5" t="s">
        <v>160</v>
      </c>
      <c r="B334" s="5" t="s">
        <v>161</v>
      </c>
      <c r="C334" s="6">
        <v>44230</v>
      </c>
      <c r="D334" s="5">
        <v>246221</v>
      </c>
      <c r="E334" s="5">
        <v>313569</v>
      </c>
      <c r="G334" s="5">
        <v>67348</v>
      </c>
      <c r="H334" s="5">
        <v>14941</v>
      </c>
      <c r="I334" s="5">
        <v>10021</v>
      </c>
      <c r="J334" s="5">
        <v>2.93</v>
      </c>
      <c r="K334" s="5">
        <v>2.2999999999999998</v>
      </c>
      <c r="L334" s="5">
        <v>0.63</v>
      </c>
      <c r="M334" s="5">
        <v>936</v>
      </c>
      <c r="N334" s="5" t="s">
        <v>76</v>
      </c>
      <c r="O334" s="5" t="s">
        <v>77</v>
      </c>
      <c r="P334" s="5" t="s">
        <v>162</v>
      </c>
      <c r="Q334"/>
      <c r="R334"/>
      <c r="S334"/>
      <c r="T334"/>
      <c r="U334"/>
      <c r="V334"/>
      <c r="W334"/>
      <c r="X334"/>
      <c r="Y334"/>
      <c r="Z334"/>
      <c r="AA334"/>
      <c r="AB334"/>
      <c r="AC334"/>
    </row>
    <row r="335" spans="1:29" s="2" customFormat="1" hidden="1" x14ac:dyDescent="0.2">
      <c r="A335" s="5" t="s">
        <v>160</v>
      </c>
      <c r="B335" s="5" t="s">
        <v>161</v>
      </c>
      <c r="C335" s="6">
        <v>44231</v>
      </c>
      <c r="D335" s="5">
        <v>250518</v>
      </c>
      <c r="E335" s="5">
        <v>330298</v>
      </c>
      <c r="G335" s="5">
        <v>79780</v>
      </c>
      <c r="H335" s="5">
        <v>16729</v>
      </c>
      <c r="I335" s="5">
        <v>10550</v>
      </c>
      <c r="J335" s="5">
        <v>3.08</v>
      </c>
      <c r="K335" s="5">
        <v>2.34</v>
      </c>
      <c r="L335" s="5">
        <v>0.74</v>
      </c>
      <c r="M335" s="5">
        <v>985</v>
      </c>
      <c r="N335" s="5" t="s">
        <v>76</v>
      </c>
      <c r="O335" s="5" t="s">
        <v>77</v>
      </c>
      <c r="P335" s="5" t="s">
        <v>162</v>
      </c>
      <c r="Q335"/>
      <c r="R335"/>
      <c r="S335"/>
      <c r="T335"/>
      <c r="U335"/>
      <c r="V335"/>
      <c r="W335"/>
      <c r="X335"/>
      <c r="Y335"/>
      <c r="Z335"/>
      <c r="AA335"/>
      <c r="AB335"/>
      <c r="AC335"/>
    </row>
    <row r="336" spans="1:29" s="2" customFormat="1" hidden="1" x14ac:dyDescent="0.2">
      <c r="A336" s="5" t="s">
        <v>160</v>
      </c>
      <c r="B336" s="5" t="s">
        <v>161</v>
      </c>
      <c r="C336" s="6">
        <v>44232</v>
      </c>
      <c r="D336" s="5">
        <v>254588</v>
      </c>
      <c r="E336" s="5">
        <v>344009</v>
      </c>
      <c r="G336" s="5">
        <v>89421</v>
      </c>
      <c r="H336" s="5">
        <v>13711</v>
      </c>
      <c r="I336" s="5">
        <v>10551</v>
      </c>
      <c r="J336" s="5">
        <v>3.21</v>
      </c>
      <c r="K336" s="5">
        <v>2.38</v>
      </c>
      <c r="L336" s="5">
        <v>0.84</v>
      </c>
      <c r="M336" s="5">
        <v>985</v>
      </c>
      <c r="N336" s="5" t="s">
        <v>76</v>
      </c>
      <c r="O336" s="5" t="s">
        <v>77</v>
      </c>
      <c r="P336" s="5" t="s">
        <v>162</v>
      </c>
      <c r="Q336"/>
      <c r="R336"/>
      <c r="S336"/>
      <c r="T336"/>
      <c r="U336"/>
      <c r="V336"/>
      <c r="W336"/>
      <c r="X336"/>
      <c r="Y336"/>
      <c r="Z336"/>
      <c r="AA336"/>
      <c r="AB336"/>
      <c r="AC336"/>
    </row>
    <row r="337" spans="1:29" s="2" customFormat="1" hidden="1" x14ac:dyDescent="0.2">
      <c r="A337" s="5" t="s">
        <v>160</v>
      </c>
      <c r="B337" s="5" t="s">
        <v>161</v>
      </c>
      <c r="C337" s="6">
        <v>44233</v>
      </c>
      <c r="D337" s="5">
        <v>255380</v>
      </c>
      <c r="E337" s="5">
        <v>346439</v>
      </c>
      <c r="G337" s="5">
        <v>91059</v>
      </c>
      <c r="H337" s="5">
        <v>2430</v>
      </c>
      <c r="I337" s="5">
        <v>10644</v>
      </c>
      <c r="J337" s="5">
        <v>3.24</v>
      </c>
      <c r="K337" s="5">
        <v>2.38</v>
      </c>
      <c r="L337" s="5">
        <v>0.85</v>
      </c>
      <c r="M337" s="5">
        <v>994</v>
      </c>
      <c r="N337" s="5" t="s">
        <v>76</v>
      </c>
      <c r="O337" s="5" t="s">
        <v>77</v>
      </c>
      <c r="P337" s="5" t="s">
        <v>162</v>
      </c>
      <c r="Q337"/>
      <c r="R337"/>
      <c r="S337"/>
      <c r="T337"/>
      <c r="U337"/>
      <c r="V337"/>
      <c r="W337"/>
      <c r="X337"/>
      <c r="Y337"/>
      <c r="Z337"/>
      <c r="AA337"/>
      <c r="AB337"/>
      <c r="AC337"/>
    </row>
    <row r="338" spans="1:29" s="2" customFormat="1" hidden="1" x14ac:dyDescent="0.2">
      <c r="A338" s="5" t="s">
        <v>163</v>
      </c>
      <c r="B338" s="5" t="s">
        <v>164</v>
      </c>
      <c r="C338" s="6">
        <v>44192</v>
      </c>
      <c r="D338" s="5">
        <v>6648</v>
      </c>
      <c r="E338" s="5">
        <v>6648</v>
      </c>
      <c r="G338" s="5"/>
      <c r="H338" s="5"/>
      <c r="I338" s="5"/>
      <c r="J338" s="5">
        <v>0.11</v>
      </c>
      <c r="K338" s="5">
        <v>0.11</v>
      </c>
      <c r="L338" s="5"/>
      <c r="M338" s="5"/>
      <c r="N338" s="5" t="s">
        <v>76</v>
      </c>
      <c r="O338" s="5" t="s">
        <v>165</v>
      </c>
      <c r="P338" s="5" t="s">
        <v>166</v>
      </c>
      <c r="Q338"/>
      <c r="R338"/>
      <c r="S338"/>
      <c r="T338"/>
      <c r="U338"/>
      <c r="V338"/>
      <c r="W338"/>
      <c r="X338"/>
      <c r="Y338"/>
      <c r="Z338"/>
      <c r="AA338"/>
      <c r="AB338"/>
      <c r="AC338"/>
    </row>
    <row r="339" spans="1:29" s="2" customFormat="1" hidden="1" x14ac:dyDescent="0.2">
      <c r="A339" s="5" t="s">
        <v>163</v>
      </c>
      <c r="B339" s="5" t="s">
        <v>164</v>
      </c>
      <c r="C339" s="6">
        <v>44193</v>
      </c>
      <c r="D339" s="5">
        <v>8654</v>
      </c>
      <c r="E339" s="5">
        <v>8654</v>
      </c>
      <c r="G339" s="5"/>
      <c r="H339" s="5">
        <v>2006</v>
      </c>
      <c r="I339" s="5">
        <v>2006</v>
      </c>
      <c r="J339" s="5">
        <v>0.15</v>
      </c>
      <c r="K339" s="5">
        <v>0.15</v>
      </c>
      <c r="L339" s="5"/>
      <c r="M339" s="5">
        <v>346</v>
      </c>
      <c r="N339" s="5" t="s">
        <v>76</v>
      </c>
      <c r="O339" s="5" t="s">
        <v>165</v>
      </c>
      <c r="P339" s="5" t="s">
        <v>166</v>
      </c>
      <c r="Q339"/>
      <c r="R339"/>
      <c r="S339"/>
      <c r="T339"/>
      <c r="U339"/>
      <c r="V339"/>
      <c r="W339"/>
      <c r="X339"/>
      <c r="Y339"/>
      <c r="Z339"/>
      <c r="AA339"/>
      <c r="AB339"/>
      <c r="AC339"/>
    </row>
    <row r="340" spans="1:29" s="2" customFormat="1" hidden="1" x14ac:dyDescent="0.2">
      <c r="A340" s="5" t="s">
        <v>163</v>
      </c>
      <c r="B340" s="5" t="s">
        <v>164</v>
      </c>
      <c r="C340" s="6">
        <v>44194</v>
      </c>
      <c r="D340" s="5">
        <v>17786</v>
      </c>
      <c r="E340" s="5">
        <v>17786</v>
      </c>
      <c r="G340" s="5"/>
      <c r="H340" s="5">
        <v>9132</v>
      </c>
      <c r="I340" s="5">
        <v>5569</v>
      </c>
      <c r="J340" s="5">
        <v>0.31</v>
      </c>
      <c r="K340" s="5">
        <v>0.31</v>
      </c>
      <c r="L340" s="5"/>
      <c r="M340" s="5">
        <v>961</v>
      </c>
      <c r="N340" s="5" t="s">
        <v>76</v>
      </c>
      <c r="O340" s="5" t="s">
        <v>165</v>
      </c>
      <c r="P340" s="5" t="s">
        <v>166</v>
      </c>
      <c r="Q340"/>
      <c r="R340"/>
      <c r="S340"/>
      <c r="T340"/>
      <c r="U340"/>
      <c r="V340"/>
      <c r="W340"/>
      <c r="X340"/>
      <c r="Y340"/>
      <c r="Z340"/>
      <c r="AA340"/>
      <c r="AB340"/>
      <c r="AC340"/>
    </row>
    <row r="341" spans="1:29" s="2" customFormat="1" hidden="1" x14ac:dyDescent="0.2">
      <c r="A341" s="5" t="s">
        <v>163</v>
      </c>
      <c r="B341" s="5" t="s">
        <v>164</v>
      </c>
      <c r="C341" s="6">
        <v>44195</v>
      </c>
      <c r="D341" s="5">
        <v>29447</v>
      </c>
      <c r="E341" s="5">
        <v>29447</v>
      </c>
      <c r="G341" s="5"/>
      <c r="H341" s="5">
        <v>11661</v>
      </c>
      <c r="I341" s="5">
        <v>7600</v>
      </c>
      <c r="J341" s="5">
        <v>0.51</v>
      </c>
      <c r="K341" s="5">
        <v>0.51</v>
      </c>
      <c r="L341" s="5"/>
      <c r="M341" s="5">
        <v>1312</v>
      </c>
      <c r="N341" s="5" t="s">
        <v>76</v>
      </c>
      <c r="O341" s="5" t="s">
        <v>165</v>
      </c>
      <c r="P341" s="5" t="s">
        <v>166</v>
      </c>
      <c r="Q341"/>
      <c r="R341"/>
      <c r="S341"/>
      <c r="T341"/>
      <c r="U341"/>
      <c r="V341"/>
      <c r="W341"/>
      <c r="X341"/>
      <c r="Y341"/>
      <c r="Z341"/>
      <c r="AA341"/>
      <c r="AB341"/>
      <c r="AC341"/>
    </row>
    <row r="342" spans="1:29" s="2" customFormat="1" hidden="1" x14ac:dyDescent="0.2">
      <c r="A342" s="5" t="s">
        <v>163</v>
      </c>
      <c r="B342" s="5" t="s">
        <v>164</v>
      </c>
      <c r="C342" s="6">
        <v>44196</v>
      </c>
      <c r="D342" s="5">
        <v>35790</v>
      </c>
      <c r="E342" s="5">
        <v>35790</v>
      </c>
      <c r="G342" s="5"/>
      <c r="H342" s="5">
        <v>6343</v>
      </c>
      <c r="I342" s="5">
        <v>7286</v>
      </c>
      <c r="J342" s="5">
        <v>0.62</v>
      </c>
      <c r="K342" s="5">
        <v>0.62</v>
      </c>
      <c r="L342" s="5"/>
      <c r="M342" s="5">
        <v>1258</v>
      </c>
      <c r="N342" s="5" t="s">
        <v>76</v>
      </c>
      <c r="O342" s="5" t="s">
        <v>165</v>
      </c>
      <c r="P342" s="5" t="s">
        <v>166</v>
      </c>
      <c r="Q342"/>
      <c r="R342"/>
      <c r="S342"/>
      <c r="T342"/>
      <c r="U342"/>
      <c r="V342"/>
      <c r="W342"/>
      <c r="X342"/>
      <c r="Y342"/>
      <c r="Z342"/>
      <c r="AA342"/>
      <c r="AB342"/>
      <c r="AC342"/>
    </row>
    <row r="343" spans="1:29" s="2" customFormat="1" hidden="1" x14ac:dyDescent="0.2">
      <c r="A343" s="5" t="s">
        <v>163</v>
      </c>
      <c r="B343" s="5" t="s">
        <v>164</v>
      </c>
      <c r="C343" s="6">
        <v>44197</v>
      </c>
      <c r="D343" s="5">
        <v>38177</v>
      </c>
      <c r="E343" s="5">
        <v>38177</v>
      </c>
      <c r="G343" s="5"/>
      <c r="H343" s="5">
        <v>2387</v>
      </c>
      <c r="I343" s="5">
        <v>6306</v>
      </c>
      <c r="J343" s="5">
        <v>0.66</v>
      </c>
      <c r="K343" s="5">
        <v>0.66</v>
      </c>
      <c r="L343" s="5"/>
      <c r="M343" s="5">
        <v>1089</v>
      </c>
      <c r="N343" s="5" t="s">
        <v>76</v>
      </c>
      <c r="O343" s="5" t="s">
        <v>165</v>
      </c>
      <c r="P343" s="5" t="s">
        <v>166</v>
      </c>
      <c r="Q343"/>
      <c r="R343"/>
      <c r="S343"/>
      <c r="T343"/>
      <c r="U343"/>
      <c r="V343"/>
      <c r="W343"/>
      <c r="X343"/>
      <c r="Y343"/>
      <c r="Z343"/>
      <c r="AA343"/>
      <c r="AB343"/>
      <c r="AC343"/>
    </row>
    <row r="344" spans="1:29" s="2" customFormat="1" hidden="1" x14ac:dyDescent="0.2">
      <c r="A344" s="5" t="s">
        <v>163</v>
      </c>
      <c r="B344" s="5" t="s">
        <v>164</v>
      </c>
      <c r="C344" s="6">
        <v>44198</v>
      </c>
      <c r="D344" s="5">
        <v>47248</v>
      </c>
      <c r="E344" s="5">
        <v>47248</v>
      </c>
      <c r="G344" s="5"/>
      <c r="H344" s="5">
        <v>9071</v>
      </c>
      <c r="I344" s="5">
        <v>6767</v>
      </c>
      <c r="J344" s="5">
        <v>0.82</v>
      </c>
      <c r="K344" s="5">
        <v>0.82</v>
      </c>
      <c r="L344" s="5"/>
      <c r="M344" s="5">
        <v>1168</v>
      </c>
      <c r="N344" s="5" t="s">
        <v>76</v>
      </c>
      <c r="O344" s="5" t="s">
        <v>165</v>
      </c>
      <c r="P344" s="5" t="s">
        <v>166</v>
      </c>
      <c r="Q344"/>
      <c r="R344"/>
      <c r="S344"/>
      <c r="T344"/>
      <c r="U344"/>
      <c r="V344"/>
      <c r="W344"/>
      <c r="X344"/>
      <c r="Y344"/>
      <c r="Z344"/>
      <c r="AA344"/>
      <c r="AB344"/>
      <c r="AC344"/>
    </row>
    <row r="345" spans="1:29" s="2" customFormat="1" hidden="1" x14ac:dyDescent="0.2">
      <c r="A345" s="5" t="s">
        <v>163</v>
      </c>
      <c r="B345" s="5" t="s">
        <v>164</v>
      </c>
      <c r="C345" s="6">
        <v>44199</v>
      </c>
      <c r="D345" s="5">
        <v>53389</v>
      </c>
      <c r="E345" s="5">
        <v>53389</v>
      </c>
      <c r="G345" s="5"/>
      <c r="H345" s="5">
        <v>6141</v>
      </c>
      <c r="I345" s="5">
        <v>6677</v>
      </c>
      <c r="J345" s="5">
        <v>0.92</v>
      </c>
      <c r="K345" s="5">
        <v>0.92</v>
      </c>
      <c r="L345" s="5"/>
      <c r="M345" s="5">
        <v>1153</v>
      </c>
      <c r="N345" s="5" t="s">
        <v>76</v>
      </c>
      <c r="O345" s="5" t="s">
        <v>165</v>
      </c>
      <c r="P345" s="5" t="s">
        <v>166</v>
      </c>
      <c r="Q345"/>
      <c r="R345"/>
      <c r="S345"/>
      <c r="T345"/>
      <c r="U345"/>
      <c r="V345"/>
      <c r="W345"/>
      <c r="X345"/>
      <c r="Y345"/>
      <c r="Z345"/>
      <c r="AA345"/>
      <c r="AB345"/>
      <c r="AC345"/>
    </row>
    <row r="346" spans="1:29" s="2" customFormat="1" hidden="1" x14ac:dyDescent="0.2">
      <c r="A346" s="5" t="s">
        <v>163</v>
      </c>
      <c r="B346" s="5" t="s">
        <v>164</v>
      </c>
      <c r="C346" s="6">
        <v>44200</v>
      </c>
      <c r="D346" s="5">
        <v>55846</v>
      </c>
      <c r="E346" s="5">
        <v>55846</v>
      </c>
      <c r="G346" s="5"/>
      <c r="H346" s="5">
        <v>2457</v>
      </c>
      <c r="I346" s="5">
        <v>6742</v>
      </c>
      <c r="J346" s="5">
        <v>0.96</v>
      </c>
      <c r="K346" s="5">
        <v>0.96</v>
      </c>
      <c r="L346" s="5"/>
      <c r="M346" s="5">
        <v>1164</v>
      </c>
      <c r="N346" s="5" t="s">
        <v>76</v>
      </c>
      <c r="O346" s="5" t="s">
        <v>165</v>
      </c>
      <c r="P346" s="5" t="s">
        <v>166</v>
      </c>
      <c r="Q346"/>
      <c r="R346"/>
      <c r="S346"/>
      <c r="T346"/>
      <c r="U346"/>
      <c r="V346"/>
      <c r="W346"/>
      <c r="X346"/>
      <c r="Y346"/>
      <c r="Z346"/>
      <c r="AA346"/>
      <c r="AB346"/>
      <c r="AC346"/>
    </row>
    <row r="347" spans="1:29" s="2" customFormat="1" hidden="1" x14ac:dyDescent="0.2">
      <c r="A347" s="5" t="s">
        <v>163</v>
      </c>
      <c r="B347" s="5" t="s">
        <v>164</v>
      </c>
      <c r="C347" s="6">
        <v>44201</v>
      </c>
      <c r="D347" s="5">
        <v>69600</v>
      </c>
      <c r="E347" s="5">
        <v>69600</v>
      </c>
      <c r="G347" s="5"/>
      <c r="H347" s="5">
        <v>13754</v>
      </c>
      <c r="I347" s="5">
        <v>7402</v>
      </c>
      <c r="J347" s="5">
        <v>1.2</v>
      </c>
      <c r="K347" s="5">
        <v>1.2</v>
      </c>
      <c r="L347" s="5"/>
      <c r="M347" s="5">
        <v>1278</v>
      </c>
      <c r="N347" s="5" t="s">
        <v>76</v>
      </c>
      <c r="O347" s="5" t="s">
        <v>165</v>
      </c>
      <c r="P347" s="5" t="s">
        <v>166</v>
      </c>
      <c r="Q347"/>
      <c r="R347"/>
      <c r="S347"/>
      <c r="T347"/>
      <c r="U347"/>
      <c r="V347"/>
      <c r="W347"/>
      <c r="X347"/>
      <c r="Y347"/>
      <c r="Z347"/>
      <c r="AA347"/>
      <c r="AB347"/>
      <c r="AC347"/>
    </row>
    <row r="348" spans="1:29" s="2" customFormat="1" hidden="1" x14ac:dyDescent="0.2">
      <c r="A348" s="5" t="s">
        <v>163</v>
      </c>
      <c r="B348" s="5" t="s">
        <v>164</v>
      </c>
      <c r="C348" s="6">
        <v>44202</v>
      </c>
      <c r="D348" s="5">
        <v>89757</v>
      </c>
      <c r="E348" s="5">
        <v>89757</v>
      </c>
      <c r="G348" s="5"/>
      <c r="H348" s="5">
        <v>20157</v>
      </c>
      <c r="I348" s="5">
        <v>8616</v>
      </c>
      <c r="J348" s="5">
        <v>1.55</v>
      </c>
      <c r="K348" s="5">
        <v>1.55</v>
      </c>
      <c r="L348" s="5"/>
      <c r="M348" s="5">
        <v>1488</v>
      </c>
      <c r="N348" s="5" t="s">
        <v>76</v>
      </c>
      <c r="O348" s="5" t="s">
        <v>165</v>
      </c>
      <c r="P348" s="5" t="s">
        <v>166</v>
      </c>
      <c r="Q348"/>
      <c r="R348"/>
      <c r="S348"/>
      <c r="T348"/>
      <c r="U348"/>
      <c r="V348"/>
      <c r="W348"/>
      <c r="X348"/>
      <c r="Y348"/>
      <c r="Z348"/>
      <c r="AA348"/>
      <c r="AB348"/>
      <c r="AC348"/>
    </row>
    <row r="349" spans="1:29" s="2" customFormat="1" hidden="1" x14ac:dyDescent="0.2">
      <c r="A349" s="5" t="s">
        <v>163</v>
      </c>
      <c r="B349" s="5" t="s">
        <v>164</v>
      </c>
      <c r="C349" s="6">
        <v>44203</v>
      </c>
      <c r="D349" s="5">
        <v>107576</v>
      </c>
      <c r="E349" s="5">
        <v>107576</v>
      </c>
      <c r="G349" s="5"/>
      <c r="H349" s="5">
        <v>17819</v>
      </c>
      <c r="I349" s="5">
        <v>10255</v>
      </c>
      <c r="J349" s="5">
        <v>1.86</v>
      </c>
      <c r="K349" s="5">
        <v>1.86</v>
      </c>
      <c r="L349" s="5"/>
      <c r="M349" s="5">
        <v>1770</v>
      </c>
      <c r="N349" s="5" t="s">
        <v>76</v>
      </c>
      <c r="O349" s="5" t="s">
        <v>165</v>
      </c>
      <c r="P349" s="5" t="s">
        <v>166</v>
      </c>
      <c r="Q349"/>
      <c r="R349"/>
      <c r="S349"/>
      <c r="T349"/>
      <c r="U349"/>
      <c r="V349"/>
      <c r="W349"/>
      <c r="X349"/>
      <c r="Y349"/>
      <c r="Z349"/>
      <c r="AA349"/>
      <c r="AB349"/>
      <c r="AC349"/>
    </row>
    <row r="350" spans="1:29" s="2" customFormat="1" hidden="1" x14ac:dyDescent="0.2">
      <c r="A350" s="5" t="s">
        <v>163</v>
      </c>
      <c r="B350" s="5" t="s">
        <v>164</v>
      </c>
      <c r="C350" s="6">
        <v>44204</v>
      </c>
      <c r="D350" s="5">
        <v>116187</v>
      </c>
      <c r="E350" s="5">
        <v>116187</v>
      </c>
      <c r="G350" s="5"/>
      <c r="H350" s="5">
        <v>8611</v>
      </c>
      <c r="I350" s="5">
        <v>11144</v>
      </c>
      <c r="J350" s="5">
        <v>2.0099999999999998</v>
      </c>
      <c r="K350" s="5">
        <v>2.0099999999999998</v>
      </c>
      <c r="L350" s="5"/>
      <c r="M350" s="5">
        <v>1924</v>
      </c>
      <c r="N350" s="5" t="s">
        <v>76</v>
      </c>
      <c r="O350" s="5" t="s">
        <v>165</v>
      </c>
      <c r="P350" s="5" t="s">
        <v>166</v>
      </c>
      <c r="Q350"/>
      <c r="R350"/>
      <c r="S350"/>
      <c r="T350"/>
      <c r="U350"/>
      <c r="V350"/>
      <c r="W350"/>
      <c r="X350"/>
      <c r="Y350"/>
      <c r="Z350"/>
      <c r="AA350"/>
      <c r="AB350"/>
      <c r="AC350"/>
    </row>
    <row r="351" spans="1:29" s="2" customFormat="1" hidden="1" x14ac:dyDescent="0.2">
      <c r="A351" s="5" t="s">
        <v>163</v>
      </c>
      <c r="B351" s="5" t="s">
        <v>164</v>
      </c>
      <c r="C351" s="6">
        <v>44205</v>
      </c>
      <c r="D351" s="5">
        <v>118095</v>
      </c>
      <c r="E351" s="5">
        <v>118095</v>
      </c>
      <c r="G351" s="5"/>
      <c r="H351" s="5">
        <v>1908</v>
      </c>
      <c r="I351" s="5">
        <v>10121</v>
      </c>
      <c r="J351" s="5">
        <v>2.04</v>
      </c>
      <c r="K351" s="5">
        <v>2.04</v>
      </c>
      <c r="L351" s="5"/>
      <c r="M351" s="5">
        <v>1747</v>
      </c>
      <c r="N351" s="5" t="s">
        <v>76</v>
      </c>
      <c r="O351" s="5" t="s">
        <v>165</v>
      </c>
      <c r="P351" s="5" t="s">
        <v>166</v>
      </c>
      <c r="Q351"/>
      <c r="R351"/>
      <c r="S351"/>
      <c r="T351"/>
      <c r="U351"/>
      <c r="V351"/>
      <c r="W351"/>
      <c r="X351"/>
      <c r="Y351"/>
      <c r="Z351"/>
      <c r="AA351"/>
      <c r="AB351"/>
      <c r="AC351"/>
    </row>
    <row r="352" spans="1:29" s="2" customFormat="1" hidden="1" x14ac:dyDescent="0.2">
      <c r="A352" s="5" t="s">
        <v>163</v>
      </c>
      <c r="B352" s="5" t="s">
        <v>164</v>
      </c>
      <c r="C352" s="6">
        <v>44206</v>
      </c>
      <c r="D352" s="5">
        <v>118911</v>
      </c>
      <c r="E352" s="5">
        <v>118911</v>
      </c>
      <c r="G352" s="5"/>
      <c r="H352" s="5">
        <v>816</v>
      </c>
      <c r="I352" s="5">
        <v>9360</v>
      </c>
      <c r="J352" s="5">
        <v>2.0499999999999998</v>
      </c>
      <c r="K352" s="5">
        <v>2.0499999999999998</v>
      </c>
      <c r="L352" s="5"/>
      <c r="M352" s="5">
        <v>1616</v>
      </c>
      <c r="N352" s="5" t="s">
        <v>76</v>
      </c>
      <c r="O352" s="5" t="s">
        <v>165</v>
      </c>
      <c r="P352" s="5" t="s">
        <v>166</v>
      </c>
      <c r="Q352"/>
      <c r="R352"/>
      <c r="S352"/>
      <c r="T352"/>
      <c r="U352"/>
      <c r="V352"/>
      <c r="W352"/>
      <c r="X352"/>
      <c r="Y352"/>
      <c r="Z352"/>
      <c r="AA352"/>
      <c r="AB352"/>
      <c r="AC352"/>
    </row>
    <row r="353" spans="1:29" s="2" customFormat="1" hidden="1" x14ac:dyDescent="0.2">
      <c r="A353" s="5" t="s">
        <v>163</v>
      </c>
      <c r="B353" s="5" t="s">
        <v>164</v>
      </c>
      <c r="C353" s="6">
        <v>44207</v>
      </c>
      <c r="D353" s="5">
        <v>119570</v>
      </c>
      <c r="E353" s="5">
        <v>119570</v>
      </c>
      <c r="G353" s="5"/>
      <c r="H353" s="5">
        <v>659</v>
      </c>
      <c r="I353" s="5">
        <v>9103</v>
      </c>
      <c r="J353" s="5">
        <v>2.06</v>
      </c>
      <c r="K353" s="5">
        <v>2.06</v>
      </c>
      <c r="L353" s="5"/>
      <c r="M353" s="5">
        <v>1572</v>
      </c>
      <c r="N353" s="5" t="s">
        <v>76</v>
      </c>
      <c r="O353" s="5" t="s">
        <v>165</v>
      </c>
      <c r="P353" s="5" t="s">
        <v>166</v>
      </c>
      <c r="Q353"/>
      <c r="R353"/>
      <c r="S353"/>
      <c r="T353"/>
      <c r="U353"/>
      <c r="V353"/>
      <c r="W353"/>
      <c r="X353"/>
      <c r="Y353"/>
      <c r="Z353"/>
      <c r="AA353"/>
      <c r="AB353"/>
      <c r="AC353"/>
    </row>
    <row r="354" spans="1:29" s="2" customFormat="1" hidden="1" x14ac:dyDescent="0.2">
      <c r="A354" s="5" t="s">
        <v>163</v>
      </c>
      <c r="B354" s="5" t="s">
        <v>164</v>
      </c>
      <c r="C354" s="6">
        <v>44208</v>
      </c>
      <c r="D354" s="5">
        <v>120031</v>
      </c>
      <c r="E354" s="5">
        <v>120031</v>
      </c>
      <c r="G354" s="5"/>
      <c r="H354" s="5">
        <v>461</v>
      </c>
      <c r="I354" s="5">
        <v>7204</v>
      </c>
      <c r="J354" s="5">
        <v>2.0699999999999998</v>
      </c>
      <c r="K354" s="5">
        <v>2.0699999999999998</v>
      </c>
      <c r="L354" s="5"/>
      <c r="M354" s="5">
        <v>1244</v>
      </c>
      <c r="N354" s="5" t="s">
        <v>76</v>
      </c>
      <c r="O354" s="5" t="s">
        <v>165</v>
      </c>
      <c r="P354" s="5" t="s">
        <v>166</v>
      </c>
      <c r="Q354"/>
      <c r="R354"/>
      <c r="S354"/>
      <c r="T354"/>
      <c r="U354"/>
      <c r="V354"/>
      <c r="W354"/>
      <c r="X354"/>
      <c r="Y354"/>
      <c r="Z354"/>
      <c r="AA354"/>
      <c r="AB354"/>
      <c r="AC354"/>
    </row>
    <row r="355" spans="1:29" s="2" customFormat="1" hidden="1" x14ac:dyDescent="0.2">
      <c r="A355" s="5" t="s">
        <v>163</v>
      </c>
      <c r="B355" s="5" t="s">
        <v>164</v>
      </c>
      <c r="C355" s="6">
        <v>44209</v>
      </c>
      <c r="D355" s="5">
        <v>132761</v>
      </c>
      <c r="E355" s="5">
        <v>132761</v>
      </c>
      <c r="G355" s="5"/>
      <c r="H355" s="5">
        <v>12730</v>
      </c>
      <c r="I355" s="5">
        <v>6143</v>
      </c>
      <c r="J355" s="5">
        <v>2.29</v>
      </c>
      <c r="K355" s="5">
        <v>2.29</v>
      </c>
      <c r="L355" s="5"/>
      <c r="M355" s="5">
        <v>1061</v>
      </c>
      <c r="N355" s="5" t="s">
        <v>76</v>
      </c>
      <c r="O355" s="5" t="s">
        <v>165</v>
      </c>
      <c r="P355" s="5" t="s">
        <v>166</v>
      </c>
      <c r="Q355"/>
      <c r="R355"/>
      <c r="S355"/>
      <c r="T355"/>
      <c r="U355"/>
      <c r="V355"/>
      <c r="W355"/>
      <c r="X355"/>
      <c r="Y355"/>
      <c r="Z355"/>
      <c r="AA355"/>
      <c r="AB355"/>
      <c r="AC355"/>
    </row>
    <row r="356" spans="1:29" s="2" customFormat="1" hidden="1" x14ac:dyDescent="0.2">
      <c r="A356" s="5" t="s">
        <v>163</v>
      </c>
      <c r="B356" s="5" t="s">
        <v>164</v>
      </c>
      <c r="C356" s="6">
        <v>44210</v>
      </c>
      <c r="D356" s="5">
        <v>150702</v>
      </c>
      <c r="E356" s="5">
        <v>150702</v>
      </c>
      <c r="G356" s="5"/>
      <c r="H356" s="5">
        <v>17941</v>
      </c>
      <c r="I356" s="5">
        <v>6161</v>
      </c>
      <c r="J356" s="5">
        <v>2.6</v>
      </c>
      <c r="K356" s="5">
        <v>2.6</v>
      </c>
      <c r="L356" s="5"/>
      <c r="M356" s="5">
        <v>1064</v>
      </c>
      <c r="N356" s="5" t="s">
        <v>76</v>
      </c>
      <c r="O356" s="5" t="s">
        <v>165</v>
      </c>
      <c r="P356" s="5" t="s">
        <v>166</v>
      </c>
      <c r="Q356"/>
      <c r="R356"/>
      <c r="S356"/>
      <c r="T356"/>
      <c r="U356"/>
      <c r="V356"/>
      <c r="W356"/>
      <c r="X356"/>
      <c r="Y356"/>
      <c r="Z356"/>
      <c r="AA356"/>
      <c r="AB356"/>
      <c r="AC356"/>
    </row>
    <row r="357" spans="1:29" s="2" customFormat="1" hidden="1" x14ac:dyDescent="0.2">
      <c r="A357" s="5" t="s">
        <v>163</v>
      </c>
      <c r="B357" s="5" t="s">
        <v>164</v>
      </c>
      <c r="C357" s="6">
        <v>44211</v>
      </c>
      <c r="D357" s="5">
        <v>165907</v>
      </c>
      <c r="E357" s="5">
        <v>165912</v>
      </c>
      <c r="G357" s="5">
        <v>5</v>
      </c>
      <c r="H357" s="5">
        <v>15210</v>
      </c>
      <c r="I357" s="5">
        <v>7104</v>
      </c>
      <c r="J357" s="5">
        <v>2.86</v>
      </c>
      <c r="K357" s="5">
        <v>2.86</v>
      </c>
      <c r="L357" s="5">
        <v>0</v>
      </c>
      <c r="M357" s="5">
        <v>1226</v>
      </c>
      <c r="N357" s="5" t="s">
        <v>76</v>
      </c>
      <c r="O357" s="5" t="s">
        <v>165</v>
      </c>
      <c r="P357" s="5" t="s">
        <v>166</v>
      </c>
      <c r="Q357"/>
      <c r="R357"/>
      <c r="S357"/>
      <c r="T357"/>
      <c r="U357"/>
      <c r="V357"/>
      <c r="W357"/>
      <c r="X357"/>
      <c r="Y357"/>
      <c r="Z357"/>
      <c r="AA357"/>
      <c r="AB357"/>
      <c r="AC357"/>
    </row>
    <row r="358" spans="1:29" s="2" customFormat="1" hidden="1" x14ac:dyDescent="0.2">
      <c r="A358" s="5" t="s">
        <v>163</v>
      </c>
      <c r="B358" s="5" t="s">
        <v>164</v>
      </c>
      <c r="C358" s="6">
        <v>44212</v>
      </c>
      <c r="D358" s="5">
        <v>170510</v>
      </c>
      <c r="E358" s="5">
        <v>170522</v>
      </c>
      <c r="G358" s="5">
        <v>12</v>
      </c>
      <c r="H358" s="5">
        <v>4610</v>
      </c>
      <c r="I358" s="5">
        <v>7490</v>
      </c>
      <c r="J358" s="5">
        <v>2.94</v>
      </c>
      <c r="K358" s="5">
        <v>2.94</v>
      </c>
      <c r="L358" s="5">
        <v>0</v>
      </c>
      <c r="M358" s="5">
        <v>1293</v>
      </c>
      <c r="N358" s="5" t="s">
        <v>76</v>
      </c>
      <c r="O358" s="5" t="s">
        <v>165</v>
      </c>
      <c r="P358" s="5" t="s">
        <v>166</v>
      </c>
      <c r="Q358"/>
      <c r="R358"/>
      <c r="S358"/>
      <c r="T358"/>
      <c r="U358"/>
      <c r="V358"/>
      <c r="W358"/>
      <c r="X358"/>
      <c r="Y358"/>
      <c r="Z358"/>
      <c r="AA358"/>
      <c r="AB358"/>
      <c r="AC358"/>
    </row>
    <row r="359" spans="1:29" s="2" customFormat="1" hidden="1" x14ac:dyDescent="0.2">
      <c r="A359" s="5" t="s">
        <v>163</v>
      </c>
      <c r="B359" s="5" t="s">
        <v>164</v>
      </c>
      <c r="C359" s="6">
        <v>44213</v>
      </c>
      <c r="D359" s="5">
        <v>173051</v>
      </c>
      <c r="E359" s="5">
        <v>173789</v>
      </c>
      <c r="G359" s="5">
        <v>738</v>
      </c>
      <c r="H359" s="5">
        <v>3267</v>
      </c>
      <c r="I359" s="5">
        <v>7840</v>
      </c>
      <c r="J359" s="5">
        <v>3</v>
      </c>
      <c r="K359" s="5">
        <v>2.99</v>
      </c>
      <c r="L359" s="5">
        <v>0.01</v>
      </c>
      <c r="M359" s="5">
        <v>1354</v>
      </c>
      <c r="N359" s="5" t="s">
        <v>76</v>
      </c>
      <c r="O359" s="5" t="s">
        <v>165</v>
      </c>
      <c r="P359" s="5" t="s">
        <v>166</v>
      </c>
      <c r="Q359"/>
      <c r="R359"/>
      <c r="S359"/>
      <c r="T359"/>
      <c r="U359"/>
      <c r="V359"/>
      <c r="W359"/>
      <c r="X359"/>
      <c r="Y359"/>
      <c r="Z359"/>
      <c r="AA359"/>
      <c r="AB359"/>
      <c r="AC359"/>
    </row>
    <row r="360" spans="1:29" s="2" customFormat="1" hidden="1" x14ac:dyDescent="0.2">
      <c r="A360" s="5" t="s">
        <v>163</v>
      </c>
      <c r="B360" s="5" t="s">
        <v>164</v>
      </c>
      <c r="C360" s="6">
        <v>44214</v>
      </c>
      <c r="D360" s="5">
        <v>176926</v>
      </c>
      <c r="E360" s="5">
        <v>179826</v>
      </c>
      <c r="G360" s="5">
        <v>2900</v>
      </c>
      <c r="H360" s="5">
        <v>6037</v>
      </c>
      <c r="I360" s="5">
        <v>8608</v>
      </c>
      <c r="J360" s="5">
        <v>3.1</v>
      </c>
      <c r="K360" s="5">
        <v>3.05</v>
      </c>
      <c r="L360" s="5">
        <v>0.05</v>
      </c>
      <c r="M360" s="5">
        <v>1486</v>
      </c>
      <c r="N360" s="5" t="s">
        <v>76</v>
      </c>
      <c r="O360" s="5" t="s">
        <v>165</v>
      </c>
      <c r="P360" s="5" t="s">
        <v>166</v>
      </c>
      <c r="Q360"/>
      <c r="R360"/>
      <c r="S360"/>
      <c r="T360"/>
      <c r="U360"/>
      <c r="V360"/>
      <c r="W360"/>
      <c r="X360"/>
      <c r="Y360"/>
      <c r="Z360"/>
      <c r="AA360"/>
      <c r="AB360"/>
      <c r="AC360"/>
    </row>
    <row r="361" spans="1:29" s="2" customFormat="1" hidden="1" x14ac:dyDescent="0.2">
      <c r="A361" s="5" t="s">
        <v>163</v>
      </c>
      <c r="B361" s="5" t="s">
        <v>164</v>
      </c>
      <c r="C361" s="6">
        <v>44215</v>
      </c>
      <c r="D361" s="5">
        <v>179418</v>
      </c>
      <c r="E361" s="5">
        <v>184445</v>
      </c>
      <c r="G361" s="5">
        <v>5027</v>
      </c>
      <c r="H361" s="5">
        <v>4619</v>
      </c>
      <c r="I361" s="5">
        <v>9202</v>
      </c>
      <c r="J361" s="5">
        <v>3.18</v>
      </c>
      <c r="K361" s="5">
        <v>3.1</v>
      </c>
      <c r="L361" s="5">
        <v>0.09</v>
      </c>
      <c r="M361" s="5">
        <v>1589</v>
      </c>
      <c r="N361" s="5" t="s">
        <v>76</v>
      </c>
      <c r="O361" s="5" t="s">
        <v>165</v>
      </c>
      <c r="P361" s="5" t="s">
        <v>166</v>
      </c>
      <c r="Q361"/>
      <c r="R361"/>
      <c r="S361"/>
      <c r="T361"/>
      <c r="U361"/>
      <c r="V361"/>
      <c r="W361"/>
      <c r="X361"/>
      <c r="Y361"/>
      <c r="Z361"/>
      <c r="AA361"/>
      <c r="AB361"/>
      <c r="AC361"/>
    </row>
    <row r="362" spans="1:29" s="2" customFormat="1" hidden="1" x14ac:dyDescent="0.2">
      <c r="A362" s="5" t="s">
        <v>163</v>
      </c>
      <c r="B362" s="5" t="s">
        <v>164</v>
      </c>
      <c r="C362" s="6">
        <v>44216</v>
      </c>
      <c r="D362" s="5">
        <v>180939</v>
      </c>
      <c r="E362" s="5">
        <v>187881</v>
      </c>
      <c r="G362" s="5">
        <v>6942</v>
      </c>
      <c r="H362" s="5">
        <v>3436</v>
      </c>
      <c r="I362" s="5">
        <v>7874</v>
      </c>
      <c r="J362" s="5">
        <v>3.24</v>
      </c>
      <c r="K362" s="5">
        <v>3.12</v>
      </c>
      <c r="L362" s="5">
        <v>0.12</v>
      </c>
      <c r="M362" s="5">
        <v>1359</v>
      </c>
      <c r="N362" s="5" t="s">
        <v>76</v>
      </c>
      <c r="O362" s="5" t="s">
        <v>165</v>
      </c>
      <c r="P362" s="5" t="s">
        <v>166</v>
      </c>
      <c r="Q362"/>
      <c r="R362"/>
      <c r="S362"/>
      <c r="T362"/>
      <c r="U362"/>
      <c r="V362"/>
      <c r="W362"/>
      <c r="X362"/>
      <c r="Y362"/>
      <c r="Z362"/>
      <c r="AA362"/>
      <c r="AB362"/>
      <c r="AC362"/>
    </row>
    <row r="363" spans="1:29" s="2" customFormat="1" hidden="1" x14ac:dyDescent="0.2">
      <c r="A363" s="5" t="s">
        <v>163</v>
      </c>
      <c r="B363" s="5" t="s">
        <v>164</v>
      </c>
      <c r="C363" s="6">
        <v>44217</v>
      </c>
      <c r="D363" s="5">
        <v>182468</v>
      </c>
      <c r="E363" s="5">
        <v>191793</v>
      </c>
      <c r="G363" s="5">
        <v>9325</v>
      </c>
      <c r="H363" s="5">
        <v>3912</v>
      </c>
      <c r="I363" s="5">
        <v>5870</v>
      </c>
      <c r="J363" s="5">
        <v>3.31</v>
      </c>
      <c r="K363" s="5">
        <v>3.15</v>
      </c>
      <c r="L363" s="5">
        <v>0.16</v>
      </c>
      <c r="M363" s="5">
        <v>1013</v>
      </c>
      <c r="N363" s="5" t="s">
        <v>76</v>
      </c>
      <c r="O363" s="5" t="s">
        <v>165</v>
      </c>
      <c r="P363" s="5" t="s">
        <v>166</v>
      </c>
      <c r="Q363"/>
      <c r="R363"/>
      <c r="S363"/>
      <c r="T363"/>
      <c r="U363"/>
      <c r="V363"/>
      <c r="W363"/>
      <c r="X363"/>
      <c r="Y363"/>
      <c r="Z363"/>
      <c r="AA363"/>
      <c r="AB363"/>
      <c r="AC363"/>
    </row>
    <row r="364" spans="1:29" s="2" customFormat="1" hidden="1" x14ac:dyDescent="0.2">
      <c r="A364" s="5" t="s">
        <v>163</v>
      </c>
      <c r="B364" s="5" t="s">
        <v>164</v>
      </c>
      <c r="C364" s="6">
        <v>44218</v>
      </c>
      <c r="D364" s="5">
        <v>183127</v>
      </c>
      <c r="E364" s="5">
        <v>198176</v>
      </c>
      <c r="G364" s="5">
        <v>15049</v>
      </c>
      <c r="H364" s="5">
        <v>6383</v>
      </c>
      <c r="I364" s="5">
        <v>4609</v>
      </c>
      <c r="J364" s="5">
        <v>3.42</v>
      </c>
      <c r="K364" s="5">
        <v>3.16</v>
      </c>
      <c r="L364" s="5">
        <v>0.26</v>
      </c>
      <c r="M364" s="5">
        <v>796</v>
      </c>
      <c r="N364" s="5" t="s">
        <v>76</v>
      </c>
      <c r="O364" s="5" t="s">
        <v>165</v>
      </c>
      <c r="P364" s="5" t="s">
        <v>166</v>
      </c>
      <c r="Q364"/>
      <c r="R364"/>
      <c r="S364"/>
      <c r="T364"/>
      <c r="U364"/>
      <c r="V364"/>
      <c r="W364"/>
      <c r="X364"/>
      <c r="Y364"/>
      <c r="Z364"/>
      <c r="AA364"/>
      <c r="AB364"/>
      <c r="AC364"/>
    </row>
    <row r="365" spans="1:29" s="2" customFormat="1" hidden="1" x14ac:dyDescent="0.2">
      <c r="A365" s="5" t="s">
        <v>163</v>
      </c>
      <c r="B365" s="5" t="s">
        <v>164</v>
      </c>
      <c r="C365" s="6">
        <v>44219</v>
      </c>
      <c r="D365" s="5">
        <v>183911</v>
      </c>
      <c r="E365" s="5">
        <v>206132</v>
      </c>
      <c r="G365" s="5">
        <v>22221</v>
      </c>
      <c r="H365" s="5">
        <v>7956</v>
      </c>
      <c r="I365" s="5">
        <v>5087</v>
      </c>
      <c r="J365" s="5">
        <v>3.56</v>
      </c>
      <c r="K365" s="5">
        <v>3.18</v>
      </c>
      <c r="L365" s="5">
        <v>0.38</v>
      </c>
      <c r="M365" s="5">
        <v>878</v>
      </c>
      <c r="N365" s="5" t="s">
        <v>76</v>
      </c>
      <c r="O365" s="5" t="s">
        <v>165</v>
      </c>
      <c r="P365" s="5" t="s">
        <v>166</v>
      </c>
      <c r="Q365"/>
      <c r="R365"/>
      <c r="S365"/>
      <c r="T365"/>
      <c r="U365"/>
      <c r="V365"/>
      <c r="W365"/>
      <c r="X365"/>
      <c r="Y365"/>
      <c r="Z365"/>
      <c r="AA365"/>
      <c r="AB365"/>
      <c r="AC365"/>
    </row>
    <row r="366" spans="1:29" s="2" customFormat="1" hidden="1" x14ac:dyDescent="0.2">
      <c r="A366" s="5" t="s">
        <v>163</v>
      </c>
      <c r="B366" s="5" t="s">
        <v>164</v>
      </c>
      <c r="C366" s="6">
        <v>44220</v>
      </c>
      <c r="D366" s="5">
        <v>184530</v>
      </c>
      <c r="E366" s="5">
        <v>213405</v>
      </c>
      <c r="G366" s="5">
        <v>28875</v>
      </c>
      <c r="H366" s="5">
        <v>7273</v>
      </c>
      <c r="I366" s="5">
        <v>5659</v>
      </c>
      <c r="J366" s="5">
        <v>3.68</v>
      </c>
      <c r="K366" s="5">
        <v>3.19</v>
      </c>
      <c r="L366" s="5">
        <v>0.5</v>
      </c>
      <c r="M366" s="5">
        <v>977</v>
      </c>
      <c r="N366" s="5" t="s">
        <v>76</v>
      </c>
      <c r="O366" s="5" t="s">
        <v>165</v>
      </c>
      <c r="P366" s="5" t="s">
        <v>166</v>
      </c>
      <c r="Q366"/>
      <c r="R366"/>
      <c r="S366"/>
      <c r="T366"/>
      <c r="U366"/>
      <c r="V366"/>
      <c r="W366"/>
      <c r="X366"/>
      <c r="Y366"/>
      <c r="Z366"/>
      <c r="AA366"/>
      <c r="AB366"/>
      <c r="AC366"/>
    </row>
    <row r="367" spans="1:29" s="2" customFormat="1" hidden="1" x14ac:dyDescent="0.2">
      <c r="A367" s="5" t="s">
        <v>163</v>
      </c>
      <c r="B367" s="5" t="s">
        <v>164</v>
      </c>
      <c r="C367" s="6">
        <v>44221</v>
      </c>
      <c r="D367" s="5">
        <v>184775</v>
      </c>
      <c r="E367" s="5">
        <v>216123</v>
      </c>
      <c r="G367" s="5">
        <v>31348</v>
      </c>
      <c r="H367" s="5">
        <v>2718</v>
      </c>
      <c r="I367" s="5">
        <v>5185</v>
      </c>
      <c r="J367" s="5">
        <v>3.73</v>
      </c>
      <c r="K367" s="5">
        <v>3.19</v>
      </c>
      <c r="L367" s="5">
        <v>0.54</v>
      </c>
      <c r="M367" s="5">
        <v>895</v>
      </c>
      <c r="N367" s="5" t="s">
        <v>76</v>
      </c>
      <c r="O367" s="5" t="s">
        <v>165</v>
      </c>
      <c r="P367" s="5" t="s">
        <v>166</v>
      </c>
      <c r="Q367"/>
      <c r="R367"/>
      <c r="S367"/>
      <c r="T367"/>
      <c r="U367"/>
      <c r="V367"/>
      <c r="W367"/>
      <c r="X367"/>
      <c r="Y367"/>
      <c r="Z367"/>
      <c r="AA367"/>
      <c r="AB367"/>
      <c r="AC367"/>
    </row>
    <row r="368" spans="1:29" s="2" customFormat="1" hidden="1" x14ac:dyDescent="0.2">
      <c r="A368" s="5" t="s">
        <v>163</v>
      </c>
      <c r="B368" s="5" t="s">
        <v>164</v>
      </c>
      <c r="C368" s="6">
        <v>44222</v>
      </c>
      <c r="D368" s="5">
        <v>184991</v>
      </c>
      <c r="E368" s="5">
        <v>218110</v>
      </c>
      <c r="G368" s="5">
        <v>33119</v>
      </c>
      <c r="H368" s="5">
        <v>1987</v>
      </c>
      <c r="I368" s="5">
        <v>4809</v>
      </c>
      <c r="J368" s="5">
        <v>3.77</v>
      </c>
      <c r="K368" s="5">
        <v>3.19</v>
      </c>
      <c r="L368" s="5">
        <v>0.56999999999999995</v>
      </c>
      <c r="M368" s="5">
        <v>830</v>
      </c>
      <c r="N368" s="5" t="s">
        <v>76</v>
      </c>
      <c r="O368" s="5" t="s">
        <v>165</v>
      </c>
      <c r="P368" s="5" t="s">
        <v>166</v>
      </c>
      <c r="Q368"/>
      <c r="R368"/>
      <c r="S368"/>
      <c r="T368"/>
      <c r="U368"/>
      <c r="V368"/>
      <c r="W368"/>
      <c r="X368"/>
      <c r="Y368"/>
      <c r="Z368"/>
      <c r="AA368"/>
      <c r="AB368"/>
      <c r="AC368"/>
    </row>
    <row r="369" spans="1:29" s="2" customFormat="1" hidden="1" x14ac:dyDescent="0.2">
      <c r="A369" s="5" t="s">
        <v>163</v>
      </c>
      <c r="B369" s="5" t="s">
        <v>164</v>
      </c>
      <c r="C369" s="6">
        <v>44223</v>
      </c>
      <c r="D369" s="5">
        <v>185204</v>
      </c>
      <c r="E369" s="5">
        <v>222732</v>
      </c>
      <c r="G369" s="5">
        <v>37528</v>
      </c>
      <c r="H369" s="5">
        <v>4622</v>
      </c>
      <c r="I369" s="5">
        <v>4979</v>
      </c>
      <c r="J369" s="5">
        <v>3.85</v>
      </c>
      <c r="K369" s="5">
        <v>3.2</v>
      </c>
      <c r="L369" s="5">
        <v>0.65</v>
      </c>
      <c r="M369" s="5">
        <v>860</v>
      </c>
      <c r="N369" s="5" t="s">
        <v>76</v>
      </c>
      <c r="O369" s="5" t="s">
        <v>165</v>
      </c>
      <c r="P369" s="5" t="s">
        <v>166</v>
      </c>
      <c r="Q369"/>
      <c r="R369"/>
      <c r="S369"/>
      <c r="T369"/>
      <c r="U369"/>
      <c r="V369"/>
      <c r="W369"/>
      <c r="X369"/>
      <c r="Y369"/>
      <c r="Z369"/>
      <c r="AA369"/>
      <c r="AB369"/>
      <c r="AC369"/>
    </row>
    <row r="370" spans="1:29" s="2" customFormat="1" hidden="1" x14ac:dyDescent="0.2">
      <c r="A370" s="5" t="s">
        <v>163</v>
      </c>
      <c r="B370" s="5" t="s">
        <v>164</v>
      </c>
      <c r="C370" s="6">
        <v>44224</v>
      </c>
      <c r="D370" s="5">
        <v>185446</v>
      </c>
      <c r="E370" s="5">
        <v>231104</v>
      </c>
      <c r="G370" s="5">
        <v>45658</v>
      </c>
      <c r="H370" s="5">
        <v>8372</v>
      </c>
      <c r="I370" s="5">
        <v>5616</v>
      </c>
      <c r="J370" s="5">
        <v>3.99</v>
      </c>
      <c r="K370" s="5">
        <v>3.2</v>
      </c>
      <c r="L370" s="5">
        <v>0.79</v>
      </c>
      <c r="M370" s="5">
        <v>970</v>
      </c>
      <c r="N370" s="5" t="s">
        <v>76</v>
      </c>
      <c r="O370" s="5" t="s">
        <v>165</v>
      </c>
      <c r="P370" s="5" t="s">
        <v>166</v>
      </c>
      <c r="Q370"/>
      <c r="R370"/>
      <c r="S370"/>
      <c r="T370"/>
      <c r="U370"/>
      <c r="V370"/>
      <c r="W370"/>
      <c r="X370"/>
      <c r="Y370"/>
      <c r="Z370"/>
      <c r="AA370"/>
      <c r="AB370"/>
      <c r="AC370"/>
    </row>
    <row r="371" spans="1:29" s="2" customFormat="1" hidden="1" x14ac:dyDescent="0.2">
      <c r="A371" s="5" t="s">
        <v>163</v>
      </c>
      <c r="B371" s="5" t="s">
        <v>164</v>
      </c>
      <c r="C371" s="6">
        <v>44225</v>
      </c>
      <c r="D371" s="5">
        <v>186567</v>
      </c>
      <c r="E371" s="5">
        <v>250309</v>
      </c>
      <c r="G371" s="5">
        <v>63742</v>
      </c>
      <c r="H371" s="5">
        <v>19205</v>
      </c>
      <c r="I371" s="5">
        <v>7448</v>
      </c>
      <c r="J371" s="5">
        <v>4.32</v>
      </c>
      <c r="K371" s="5">
        <v>3.22</v>
      </c>
      <c r="L371" s="5">
        <v>1.1000000000000001</v>
      </c>
      <c r="M371" s="5">
        <v>1286</v>
      </c>
      <c r="N371" s="5" t="s">
        <v>76</v>
      </c>
      <c r="O371" s="5" t="s">
        <v>165</v>
      </c>
      <c r="P371" s="5" t="s">
        <v>166</v>
      </c>
      <c r="Q371"/>
      <c r="R371"/>
      <c r="S371"/>
      <c r="T371"/>
      <c r="U371"/>
      <c r="V371"/>
      <c r="W371"/>
      <c r="X371"/>
      <c r="Y371"/>
      <c r="Z371"/>
      <c r="AA371"/>
      <c r="AB371"/>
      <c r="AC371"/>
    </row>
    <row r="372" spans="1:29" s="2" customFormat="1" hidden="1" x14ac:dyDescent="0.2">
      <c r="A372" s="5" t="s">
        <v>163</v>
      </c>
      <c r="B372" s="5" t="s">
        <v>164</v>
      </c>
      <c r="C372" s="6">
        <v>44226</v>
      </c>
      <c r="D372" s="5">
        <v>187806</v>
      </c>
      <c r="E372" s="5">
        <v>264649</v>
      </c>
      <c r="G372" s="5">
        <v>76843</v>
      </c>
      <c r="H372" s="5">
        <v>14340</v>
      </c>
      <c r="I372" s="5">
        <v>8360</v>
      </c>
      <c r="J372" s="5">
        <v>4.57</v>
      </c>
      <c r="K372" s="5">
        <v>3.24</v>
      </c>
      <c r="L372" s="5">
        <v>1.33</v>
      </c>
      <c r="M372" s="5">
        <v>1443</v>
      </c>
      <c r="N372" s="5" t="s">
        <v>76</v>
      </c>
      <c r="O372" s="5" t="s">
        <v>165</v>
      </c>
      <c r="P372" s="5" t="s">
        <v>166</v>
      </c>
      <c r="Q372"/>
      <c r="R372"/>
      <c r="S372"/>
      <c r="T372"/>
      <c r="U372"/>
      <c r="V372"/>
      <c r="W372"/>
      <c r="X372"/>
      <c r="Y372"/>
      <c r="Z372"/>
      <c r="AA372"/>
      <c r="AB372"/>
      <c r="AC372"/>
    </row>
    <row r="373" spans="1:29" s="2" customFormat="1" hidden="1" x14ac:dyDescent="0.2">
      <c r="A373" s="5" t="s">
        <v>163</v>
      </c>
      <c r="B373" s="5" t="s">
        <v>164</v>
      </c>
      <c r="C373" s="6">
        <v>44227</v>
      </c>
      <c r="D373" s="5">
        <v>189058</v>
      </c>
      <c r="E373" s="5">
        <v>278229</v>
      </c>
      <c r="G373" s="5">
        <v>89171</v>
      </c>
      <c r="H373" s="5">
        <v>13580</v>
      </c>
      <c r="I373" s="5">
        <v>9261</v>
      </c>
      <c r="J373" s="5">
        <v>4.8</v>
      </c>
      <c r="K373" s="5">
        <v>3.26</v>
      </c>
      <c r="L373" s="5">
        <v>1.54</v>
      </c>
      <c r="M373" s="5">
        <v>1599</v>
      </c>
      <c r="N373" s="5" t="s">
        <v>76</v>
      </c>
      <c r="O373" s="5" t="s">
        <v>165</v>
      </c>
      <c r="P373" s="5" t="s">
        <v>166</v>
      </c>
      <c r="Q373"/>
      <c r="R373"/>
      <c r="S373"/>
      <c r="T373"/>
      <c r="U373"/>
      <c r="V373"/>
      <c r="W373"/>
      <c r="X373"/>
      <c r="Y373"/>
      <c r="Z373"/>
      <c r="AA373"/>
      <c r="AB373"/>
      <c r="AC373"/>
    </row>
    <row r="374" spans="1:29" s="2" customFormat="1" hidden="1" x14ac:dyDescent="0.2">
      <c r="A374" s="5" t="s">
        <v>163</v>
      </c>
      <c r="B374" s="5" t="s">
        <v>164</v>
      </c>
      <c r="C374" s="6">
        <v>44228</v>
      </c>
      <c r="D374" s="5">
        <v>189802</v>
      </c>
      <c r="E374" s="5">
        <v>286692</v>
      </c>
      <c r="G374" s="5">
        <v>96890</v>
      </c>
      <c r="H374" s="5">
        <v>8463</v>
      </c>
      <c r="I374" s="5">
        <v>10081</v>
      </c>
      <c r="J374" s="5">
        <v>4.95</v>
      </c>
      <c r="K374" s="5">
        <v>3.28</v>
      </c>
      <c r="L374" s="5">
        <v>1.67</v>
      </c>
      <c r="M374" s="5">
        <v>1740</v>
      </c>
      <c r="N374" s="5" t="s">
        <v>76</v>
      </c>
      <c r="O374" s="5" t="s">
        <v>165</v>
      </c>
      <c r="P374" s="5" t="s">
        <v>166</v>
      </c>
      <c r="Q374"/>
      <c r="R374"/>
      <c r="S374"/>
      <c r="T374"/>
      <c r="U374"/>
      <c r="V374"/>
      <c r="W374"/>
      <c r="X374"/>
      <c r="Y374"/>
      <c r="Z374"/>
      <c r="AA374"/>
      <c r="AB374"/>
      <c r="AC374"/>
    </row>
    <row r="375" spans="1:29" s="2" customFormat="1" hidden="1" x14ac:dyDescent="0.2">
      <c r="A375" s="5" t="s">
        <v>163</v>
      </c>
      <c r="B375" s="5" t="s">
        <v>164</v>
      </c>
      <c r="C375" s="6">
        <v>44229</v>
      </c>
      <c r="D375" s="5">
        <v>191853</v>
      </c>
      <c r="E375" s="5">
        <v>291713</v>
      </c>
      <c r="G375" s="5">
        <v>99860</v>
      </c>
      <c r="H375" s="5">
        <v>5021</v>
      </c>
      <c r="I375" s="5">
        <v>10515</v>
      </c>
      <c r="J375" s="5">
        <v>5.04</v>
      </c>
      <c r="K375" s="5">
        <v>3.31</v>
      </c>
      <c r="L375" s="5">
        <v>1.72</v>
      </c>
      <c r="M375" s="5">
        <v>1815</v>
      </c>
      <c r="N375" s="5" t="s">
        <v>76</v>
      </c>
      <c r="O375" s="5" t="s">
        <v>165</v>
      </c>
      <c r="P375" s="5" t="s">
        <v>166</v>
      </c>
      <c r="Q375"/>
      <c r="R375"/>
      <c r="S375"/>
      <c r="T375"/>
      <c r="U375"/>
      <c r="V375"/>
      <c r="W375"/>
      <c r="X375"/>
      <c r="Y375"/>
      <c r="Z375"/>
      <c r="AA375"/>
      <c r="AB375"/>
      <c r="AC375"/>
    </row>
    <row r="376" spans="1:29" s="2" customFormat="1" hidden="1" x14ac:dyDescent="0.2">
      <c r="A376" s="5" t="s">
        <v>163</v>
      </c>
      <c r="B376" s="5" t="s">
        <v>164</v>
      </c>
      <c r="C376" s="6">
        <v>44230</v>
      </c>
      <c r="D376" s="5">
        <v>193410</v>
      </c>
      <c r="E376" s="5">
        <v>299475</v>
      </c>
      <c r="G376" s="5">
        <v>106065</v>
      </c>
      <c r="H376" s="5">
        <v>7762</v>
      </c>
      <c r="I376" s="5">
        <v>10963</v>
      </c>
      <c r="J376" s="5">
        <v>5.17</v>
      </c>
      <c r="K376" s="5">
        <v>3.34</v>
      </c>
      <c r="L376" s="5">
        <v>1.83</v>
      </c>
      <c r="M376" s="5">
        <v>1893</v>
      </c>
      <c r="N376" s="5" t="s">
        <v>76</v>
      </c>
      <c r="O376" s="5" t="s">
        <v>165</v>
      </c>
      <c r="P376" s="5" t="s">
        <v>166</v>
      </c>
      <c r="Q376"/>
      <c r="R376"/>
      <c r="S376"/>
      <c r="T376"/>
      <c r="U376"/>
      <c r="V376"/>
      <c r="W376"/>
      <c r="X376"/>
      <c r="Y376"/>
      <c r="Z376"/>
      <c r="AA376"/>
      <c r="AB376"/>
      <c r="AC376"/>
    </row>
    <row r="377" spans="1:29" s="2" customFormat="1" hidden="1" x14ac:dyDescent="0.2">
      <c r="A377" s="5" t="s">
        <v>163</v>
      </c>
      <c r="B377" s="5" t="s">
        <v>164</v>
      </c>
      <c r="C377" s="6">
        <v>44231</v>
      </c>
      <c r="D377" s="5">
        <v>194842</v>
      </c>
      <c r="E377" s="5">
        <v>311700</v>
      </c>
      <c r="G377" s="5">
        <v>116858</v>
      </c>
      <c r="H377" s="5">
        <v>12225</v>
      </c>
      <c r="I377" s="5">
        <v>11514</v>
      </c>
      <c r="J377" s="5">
        <v>5.38</v>
      </c>
      <c r="K377" s="5">
        <v>3.36</v>
      </c>
      <c r="L377" s="5">
        <v>2.02</v>
      </c>
      <c r="M377" s="5">
        <v>1988</v>
      </c>
      <c r="N377" s="5" t="s">
        <v>76</v>
      </c>
      <c r="O377" s="5" t="s">
        <v>165</v>
      </c>
      <c r="P377" s="5" t="s">
        <v>166</v>
      </c>
      <c r="Q377"/>
      <c r="R377"/>
      <c r="S377"/>
      <c r="T377"/>
      <c r="U377"/>
      <c r="V377"/>
      <c r="W377"/>
      <c r="X377"/>
      <c r="Y377"/>
      <c r="Z377"/>
      <c r="AA377"/>
      <c r="AB377"/>
      <c r="AC377"/>
    </row>
    <row r="378" spans="1:29" s="2" customFormat="1" hidden="1" x14ac:dyDescent="0.2">
      <c r="A378" s="5" t="s">
        <v>163</v>
      </c>
      <c r="B378" s="5" t="s">
        <v>164</v>
      </c>
      <c r="C378" s="6">
        <v>44232</v>
      </c>
      <c r="D378" s="5">
        <v>196433</v>
      </c>
      <c r="E378" s="5">
        <v>326109</v>
      </c>
      <c r="G378" s="5">
        <v>129676</v>
      </c>
      <c r="H378" s="5">
        <v>14409</v>
      </c>
      <c r="I378" s="5">
        <v>10829</v>
      </c>
      <c r="J378" s="5">
        <v>5.63</v>
      </c>
      <c r="K378" s="5">
        <v>3.39</v>
      </c>
      <c r="L378" s="5">
        <v>2.2400000000000002</v>
      </c>
      <c r="M378" s="5">
        <v>1870</v>
      </c>
      <c r="N378" s="5" t="s">
        <v>76</v>
      </c>
      <c r="O378" s="5" t="s">
        <v>165</v>
      </c>
      <c r="P378" s="5" t="s">
        <v>166</v>
      </c>
      <c r="Q378"/>
      <c r="R378"/>
      <c r="S378"/>
      <c r="T378"/>
      <c r="U378"/>
      <c r="V378"/>
      <c r="W378"/>
      <c r="X378"/>
      <c r="Y378"/>
      <c r="Z378"/>
      <c r="AA378"/>
      <c r="AB378"/>
      <c r="AC378"/>
    </row>
    <row r="379" spans="1:29" s="2" customFormat="1" hidden="1" x14ac:dyDescent="0.2">
      <c r="A379" s="5" t="s">
        <v>167</v>
      </c>
      <c r="B379" s="5" t="s">
        <v>168</v>
      </c>
      <c r="C379" s="6">
        <v>44217</v>
      </c>
      <c r="D379" s="5">
        <v>0</v>
      </c>
      <c r="E379" s="5">
        <v>0</v>
      </c>
      <c r="G379" s="5"/>
      <c r="H379" s="5"/>
      <c r="I379" s="5"/>
      <c r="J379" s="5">
        <v>0</v>
      </c>
      <c r="K379" s="5">
        <v>0</v>
      </c>
      <c r="L379" s="5"/>
      <c r="M379" s="5"/>
      <c r="N379" s="5" t="s">
        <v>71</v>
      </c>
      <c r="O379" s="5" t="s">
        <v>169</v>
      </c>
      <c r="P379" s="5" t="s">
        <v>170</v>
      </c>
      <c r="Q379"/>
      <c r="R379"/>
      <c r="S379"/>
      <c r="T379"/>
      <c r="U379"/>
      <c r="V379"/>
      <c r="W379"/>
      <c r="X379"/>
      <c r="Y379"/>
      <c r="Z379"/>
      <c r="AA379"/>
      <c r="AB379"/>
      <c r="AC379"/>
    </row>
    <row r="380" spans="1:29" s="2" customFormat="1" hidden="1" x14ac:dyDescent="0.2">
      <c r="A380" s="5" t="s">
        <v>167</v>
      </c>
      <c r="B380" s="5" t="s">
        <v>168</v>
      </c>
      <c r="C380" s="6">
        <v>44218</v>
      </c>
      <c r="D380" s="5">
        <v>108</v>
      </c>
      <c r="E380" s="5">
        <v>108</v>
      </c>
      <c r="G380" s="5"/>
      <c r="H380" s="5">
        <v>108</v>
      </c>
      <c r="I380" s="5">
        <v>108</v>
      </c>
      <c r="J380" s="5">
        <v>0</v>
      </c>
      <c r="K380" s="5">
        <v>0</v>
      </c>
      <c r="L380" s="5"/>
      <c r="M380" s="5">
        <v>6</v>
      </c>
      <c r="N380" s="5" t="s">
        <v>71</v>
      </c>
      <c r="O380" s="5" t="s">
        <v>169</v>
      </c>
      <c r="P380" s="5" t="s">
        <v>170</v>
      </c>
      <c r="Q380"/>
      <c r="R380"/>
      <c r="S380"/>
      <c r="T380"/>
      <c r="U380"/>
      <c r="V380"/>
      <c r="W380"/>
      <c r="X380"/>
      <c r="Y380"/>
      <c r="Z380"/>
      <c r="AA380"/>
      <c r="AB380"/>
      <c r="AC380"/>
    </row>
    <row r="381" spans="1:29" s="2" customFormat="1" hidden="1" x14ac:dyDescent="0.2">
      <c r="A381" s="5" t="s">
        <v>167</v>
      </c>
      <c r="B381" s="5" t="s">
        <v>168</v>
      </c>
      <c r="C381" s="6">
        <v>44219</v>
      </c>
      <c r="D381" s="5"/>
      <c r="E381" s="5"/>
      <c r="G381" s="5"/>
      <c r="H381" s="5"/>
      <c r="I381" s="5">
        <v>294</v>
      </c>
      <c r="J381" s="5"/>
      <c r="K381" s="5"/>
      <c r="L381" s="5"/>
      <c r="M381" s="5">
        <v>17</v>
      </c>
      <c r="N381" s="5" t="s">
        <v>71</v>
      </c>
      <c r="O381" s="5" t="s">
        <v>169</v>
      </c>
      <c r="P381" s="5" t="s">
        <v>170</v>
      </c>
      <c r="Q381"/>
      <c r="R381"/>
      <c r="S381"/>
      <c r="T381"/>
      <c r="U381"/>
      <c r="V381"/>
      <c r="W381"/>
      <c r="X381"/>
      <c r="Y381"/>
      <c r="Z381"/>
      <c r="AA381"/>
      <c r="AB381"/>
      <c r="AC381"/>
    </row>
    <row r="382" spans="1:29" s="2" customFormat="1" hidden="1" x14ac:dyDescent="0.2">
      <c r="A382" s="5" t="s">
        <v>167</v>
      </c>
      <c r="B382" s="5" t="s">
        <v>168</v>
      </c>
      <c r="C382" s="6">
        <v>44220</v>
      </c>
      <c r="D382" s="5"/>
      <c r="E382" s="5"/>
      <c r="G382" s="5"/>
      <c r="H382" s="5"/>
      <c r="I382" s="5">
        <v>355</v>
      </c>
      <c r="J382" s="5"/>
      <c r="K382" s="5"/>
      <c r="L382" s="5"/>
      <c r="M382" s="5">
        <v>20</v>
      </c>
      <c r="N382" s="5" t="s">
        <v>71</v>
      </c>
      <c r="O382" s="5" t="s">
        <v>169</v>
      </c>
      <c r="P382" s="5" t="s">
        <v>170</v>
      </c>
      <c r="Q382"/>
      <c r="R382"/>
      <c r="S382"/>
      <c r="T382"/>
      <c r="U382"/>
      <c r="V382"/>
      <c r="W382"/>
      <c r="X382"/>
      <c r="Y382"/>
      <c r="Z382"/>
      <c r="AA382"/>
      <c r="AB382"/>
      <c r="AC382"/>
    </row>
    <row r="383" spans="1:29" s="2" customFormat="1" hidden="1" x14ac:dyDescent="0.2">
      <c r="A383" s="5" t="s">
        <v>167</v>
      </c>
      <c r="B383" s="5" t="s">
        <v>168</v>
      </c>
      <c r="C383" s="6">
        <v>44221</v>
      </c>
      <c r="D383" s="5"/>
      <c r="E383" s="5"/>
      <c r="G383" s="5"/>
      <c r="H383" s="5"/>
      <c r="I383" s="5">
        <v>386</v>
      </c>
      <c r="J383" s="5"/>
      <c r="K383" s="5"/>
      <c r="L383" s="5"/>
      <c r="M383" s="5">
        <v>22</v>
      </c>
      <c r="N383" s="5" t="s">
        <v>71</v>
      </c>
      <c r="O383" s="5" t="s">
        <v>169</v>
      </c>
      <c r="P383" s="5" t="s">
        <v>170</v>
      </c>
      <c r="Q383"/>
      <c r="R383"/>
      <c r="S383"/>
      <c r="T383"/>
      <c r="U383"/>
      <c r="V383"/>
      <c r="W383"/>
      <c r="X383"/>
      <c r="Y383"/>
      <c r="Z383"/>
      <c r="AA383"/>
      <c r="AB383"/>
      <c r="AC383"/>
    </row>
    <row r="384" spans="1:29" s="2" customFormat="1" hidden="1" x14ac:dyDescent="0.2">
      <c r="A384" s="5" t="s">
        <v>167</v>
      </c>
      <c r="B384" s="5" t="s">
        <v>168</v>
      </c>
      <c r="C384" s="6">
        <v>44222</v>
      </c>
      <c r="D384" s="5"/>
      <c r="E384" s="5"/>
      <c r="G384" s="5"/>
      <c r="H384" s="5"/>
      <c r="I384" s="5">
        <v>405</v>
      </c>
      <c r="J384" s="5"/>
      <c r="K384" s="5"/>
      <c r="L384" s="5"/>
      <c r="M384" s="5">
        <v>23</v>
      </c>
      <c r="N384" s="5" t="s">
        <v>71</v>
      </c>
      <c r="O384" s="5" t="s">
        <v>169</v>
      </c>
      <c r="P384" s="5" t="s">
        <v>170</v>
      </c>
      <c r="Q384"/>
      <c r="R384"/>
      <c r="S384"/>
      <c r="T384"/>
      <c r="U384"/>
      <c r="V384"/>
      <c r="W384"/>
      <c r="X384"/>
      <c r="Y384"/>
      <c r="Z384"/>
      <c r="AA384"/>
      <c r="AB384"/>
      <c r="AC384"/>
    </row>
    <row r="385" spans="1:29" s="2" customFormat="1" hidden="1" x14ac:dyDescent="0.2">
      <c r="A385" s="5" t="s">
        <v>167</v>
      </c>
      <c r="B385" s="5" t="s">
        <v>168</v>
      </c>
      <c r="C385" s="6">
        <v>44223</v>
      </c>
      <c r="D385" s="5"/>
      <c r="E385" s="5"/>
      <c r="G385" s="5"/>
      <c r="H385" s="5"/>
      <c r="I385" s="5">
        <v>417</v>
      </c>
      <c r="J385" s="5"/>
      <c r="K385" s="5"/>
      <c r="L385" s="5"/>
      <c r="M385" s="5">
        <v>24</v>
      </c>
      <c r="N385" s="5" t="s">
        <v>71</v>
      </c>
      <c r="O385" s="5" t="s">
        <v>169</v>
      </c>
      <c r="P385" s="5" t="s">
        <v>170</v>
      </c>
      <c r="Q385"/>
      <c r="R385"/>
      <c r="S385"/>
      <c r="T385"/>
      <c r="U385"/>
      <c r="V385"/>
      <c r="W385"/>
      <c r="X385"/>
      <c r="Y385"/>
      <c r="Z385"/>
      <c r="AA385"/>
      <c r="AB385"/>
      <c r="AC385"/>
    </row>
    <row r="386" spans="1:29" s="2" customFormat="1" hidden="1" x14ac:dyDescent="0.2">
      <c r="A386" s="5" t="s">
        <v>167</v>
      </c>
      <c r="B386" s="5" t="s">
        <v>168</v>
      </c>
      <c r="C386" s="6">
        <v>44224</v>
      </c>
      <c r="D386" s="5">
        <v>2982</v>
      </c>
      <c r="E386" s="5">
        <v>2982</v>
      </c>
      <c r="G386" s="5"/>
      <c r="H386" s="5"/>
      <c r="I386" s="5">
        <v>426</v>
      </c>
      <c r="J386" s="5">
        <v>0.02</v>
      </c>
      <c r="K386" s="5">
        <v>0.02</v>
      </c>
      <c r="L386" s="5"/>
      <c r="M386" s="5">
        <v>24</v>
      </c>
      <c r="N386" s="5" t="s">
        <v>71</v>
      </c>
      <c r="O386" s="5" t="s">
        <v>169</v>
      </c>
      <c r="P386" s="5" t="s">
        <v>170</v>
      </c>
      <c r="Q386"/>
      <c r="R386"/>
      <c r="S386"/>
      <c r="T386"/>
      <c r="U386"/>
      <c r="V386"/>
      <c r="W386"/>
      <c r="X386"/>
      <c r="Y386"/>
      <c r="Z386"/>
      <c r="AA386"/>
      <c r="AB386"/>
      <c r="AC386"/>
    </row>
    <row r="387" spans="1:29" s="2" customFormat="1" hidden="1" x14ac:dyDescent="0.2">
      <c r="A387" s="5" t="s">
        <v>167</v>
      </c>
      <c r="B387" s="5" t="s">
        <v>168</v>
      </c>
      <c r="C387" s="6">
        <v>44225</v>
      </c>
      <c r="D387" s="5"/>
      <c r="E387" s="5"/>
      <c r="G387" s="5"/>
      <c r="H387" s="5"/>
      <c r="I387" s="5">
        <v>477</v>
      </c>
      <c r="J387" s="5"/>
      <c r="K387" s="5"/>
      <c r="L387" s="5"/>
      <c r="M387" s="5">
        <v>27</v>
      </c>
      <c r="N387" s="5" t="s">
        <v>71</v>
      </c>
      <c r="O387" s="5" t="s">
        <v>169</v>
      </c>
      <c r="P387" s="5" t="s">
        <v>170</v>
      </c>
      <c r="Q387"/>
      <c r="R387"/>
      <c r="S387"/>
      <c r="T387"/>
      <c r="U387"/>
      <c r="V387"/>
      <c r="W387"/>
      <c r="X387"/>
      <c r="Y387"/>
      <c r="Z387"/>
      <c r="AA387"/>
      <c r="AB387"/>
      <c r="AC387"/>
    </row>
    <row r="388" spans="1:29" s="2" customFormat="1" hidden="1" x14ac:dyDescent="0.2">
      <c r="A388" s="5" t="s">
        <v>167</v>
      </c>
      <c r="B388" s="5" t="s">
        <v>168</v>
      </c>
      <c r="C388" s="6">
        <v>44226</v>
      </c>
      <c r="D388" s="5"/>
      <c r="E388" s="5"/>
      <c r="G388" s="5"/>
      <c r="H388" s="5"/>
      <c r="I388" s="5">
        <v>475</v>
      </c>
      <c r="J388" s="5"/>
      <c r="K388" s="5"/>
      <c r="L388" s="5"/>
      <c r="M388" s="5">
        <v>27</v>
      </c>
      <c r="N388" s="5" t="s">
        <v>71</v>
      </c>
      <c r="O388" s="5" t="s">
        <v>169</v>
      </c>
      <c r="P388" s="5" t="s">
        <v>170</v>
      </c>
      <c r="Q388"/>
      <c r="R388"/>
      <c r="S388"/>
      <c r="T388"/>
      <c r="U388"/>
      <c r="V388"/>
      <c r="W388"/>
      <c r="X388"/>
      <c r="Y388"/>
      <c r="Z388"/>
      <c r="AA388"/>
      <c r="AB388"/>
      <c r="AC388"/>
    </row>
    <row r="389" spans="1:29" s="2" customFormat="1" hidden="1" x14ac:dyDescent="0.2">
      <c r="A389" s="5" t="s">
        <v>167</v>
      </c>
      <c r="B389" s="5" t="s">
        <v>168</v>
      </c>
      <c r="C389" s="6">
        <v>44227</v>
      </c>
      <c r="D389" s="5"/>
      <c r="E389" s="5"/>
      <c r="G389" s="5"/>
      <c r="H389" s="5"/>
      <c r="I389" s="5">
        <v>472</v>
      </c>
      <c r="J389" s="5"/>
      <c r="K389" s="5"/>
      <c r="L389" s="5"/>
      <c r="M389" s="5">
        <v>27</v>
      </c>
      <c r="N389" s="5" t="s">
        <v>71</v>
      </c>
      <c r="O389" s="5" t="s">
        <v>169</v>
      </c>
      <c r="P389" s="5" t="s">
        <v>170</v>
      </c>
      <c r="Q389"/>
      <c r="R389"/>
      <c r="S389"/>
      <c r="T389"/>
      <c r="U389"/>
      <c r="V389"/>
      <c r="W389"/>
      <c r="X389"/>
      <c r="Y389"/>
      <c r="Z389"/>
      <c r="AA389"/>
      <c r="AB389"/>
      <c r="AC389"/>
    </row>
    <row r="390" spans="1:29" s="2" customFormat="1" hidden="1" x14ac:dyDescent="0.2">
      <c r="A390" s="5" t="s">
        <v>167</v>
      </c>
      <c r="B390" s="5" t="s">
        <v>168</v>
      </c>
      <c r="C390" s="6">
        <v>44228</v>
      </c>
      <c r="D390" s="5"/>
      <c r="E390" s="5"/>
      <c r="G390" s="5"/>
      <c r="H390" s="5"/>
      <c r="I390" s="5">
        <v>470</v>
      </c>
      <c r="J390" s="5"/>
      <c r="K390" s="5"/>
      <c r="L390" s="5"/>
      <c r="M390" s="5">
        <v>27</v>
      </c>
      <c r="N390" s="5" t="s">
        <v>71</v>
      </c>
      <c r="O390" s="5" t="s">
        <v>169</v>
      </c>
      <c r="P390" s="5" t="s">
        <v>170</v>
      </c>
      <c r="Q390"/>
      <c r="R390"/>
      <c r="S390"/>
      <c r="T390"/>
      <c r="U390"/>
      <c r="V390"/>
      <c r="W390"/>
      <c r="X390"/>
      <c r="Y390"/>
      <c r="Z390"/>
      <c r="AA390"/>
      <c r="AB390"/>
      <c r="AC390"/>
    </row>
    <row r="391" spans="1:29" s="2" customFormat="1" hidden="1" x14ac:dyDescent="0.2">
      <c r="A391" s="5" t="s">
        <v>167</v>
      </c>
      <c r="B391" s="5" t="s">
        <v>168</v>
      </c>
      <c r="C391" s="6">
        <v>44229</v>
      </c>
      <c r="D391" s="5"/>
      <c r="E391" s="5"/>
      <c r="G391" s="5"/>
      <c r="H391" s="5"/>
      <c r="I391" s="5">
        <v>468</v>
      </c>
      <c r="J391" s="5"/>
      <c r="K391" s="5"/>
      <c r="L391" s="5"/>
      <c r="M391" s="5">
        <v>27</v>
      </c>
      <c r="N391" s="5" t="s">
        <v>71</v>
      </c>
      <c r="O391" s="5" t="s">
        <v>169</v>
      </c>
      <c r="P391" s="5" t="s">
        <v>170</v>
      </c>
      <c r="Q391"/>
      <c r="R391"/>
      <c r="S391"/>
      <c r="T391"/>
      <c r="U391"/>
      <c r="V391"/>
      <c r="W391"/>
      <c r="X391"/>
      <c r="Y391"/>
      <c r="Z391"/>
      <c r="AA391"/>
      <c r="AB391"/>
      <c r="AC391"/>
    </row>
    <row r="392" spans="1:29" s="2" customFormat="1" hidden="1" x14ac:dyDescent="0.2">
      <c r="A392" s="5" t="s">
        <v>167</v>
      </c>
      <c r="B392" s="5" t="s">
        <v>168</v>
      </c>
      <c r="C392" s="6">
        <v>44230</v>
      </c>
      <c r="D392" s="5"/>
      <c r="E392" s="5"/>
      <c r="G392" s="5"/>
      <c r="H392" s="5"/>
      <c r="I392" s="5">
        <v>466</v>
      </c>
      <c r="J392" s="5"/>
      <c r="K392" s="5"/>
      <c r="L392" s="5"/>
      <c r="M392" s="5">
        <v>26</v>
      </c>
      <c r="N392" s="5" t="s">
        <v>71</v>
      </c>
      <c r="O392" s="5" t="s">
        <v>169</v>
      </c>
      <c r="P392" s="5" t="s">
        <v>170</v>
      </c>
      <c r="Q392"/>
      <c r="R392"/>
      <c r="S392"/>
      <c r="T392"/>
      <c r="U392"/>
      <c r="V392"/>
      <c r="W392"/>
      <c r="X392"/>
      <c r="Y392"/>
      <c r="Z392"/>
      <c r="AA392"/>
      <c r="AB392"/>
      <c r="AC392"/>
    </row>
    <row r="393" spans="1:29" s="2" customFormat="1" hidden="1" x14ac:dyDescent="0.2">
      <c r="A393" s="5" t="s">
        <v>167</v>
      </c>
      <c r="B393" s="5" t="s">
        <v>168</v>
      </c>
      <c r="C393" s="6">
        <v>44231</v>
      </c>
      <c r="D393" s="5">
        <v>6228</v>
      </c>
      <c r="E393" s="5">
        <v>6228</v>
      </c>
      <c r="G393" s="5"/>
      <c r="H393" s="5"/>
      <c r="I393" s="5">
        <v>464</v>
      </c>
      <c r="J393" s="5">
        <v>0.04</v>
      </c>
      <c r="K393" s="5">
        <v>0.04</v>
      </c>
      <c r="L393" s="5"/>
      <c r="M393" s="5">
        <v>26</v>
      </c>
      <c r="N393" s="5" t="s">
        <v>71</v>
      </c>
      <c r="O393" s="5" t="s">
        <v>169</v>
      </c>
      <c r="P393" s="5" t="s">
        <v>170</v>
      </c>
      <c r="Q393"/>
      <c r="R393"/>
      <c r="S393"/>
      <c r="T393"/>
      <c r="U393"/>
      <c r="V393"/>
      <c r="W393"/>
      <c r="X393"/>
      <c r="Y393"/>
      <c r="Z393"/>
      <c r="AA393"/>
      <c r="AB393"/>
      <c r="AC393"/>
    </row>
    <row r="394" spans="1:29" s="2" customFormat="1" hidden="1" x14ac:dyDescent="0.2">
      <c r="A394" s="5" t="s">
        <v>171</v>
      </c>
      <c r="B394" s="5" t="s">
        <v>172</v>
      </c>
      <c r="C394" s="6">
        <v>44220</v>
      </c>
      <c r="D394" s="5"/>
      <c r="E394" s="5">
        <v>0</v>
      </c>
      <c r="G394" s="5"/>
      <c r="H394" s="5"/>
      <c r="I394" s="5"/>
      <c r="J394" s="5">
        <v>0</v>
      </c>
      <c r="K394" s="5"/>
      <c r="L394" s="5"/>
      <c r="M394" s="5"/>
      <c r="N394" s="5" t="s">
        <v>67</v>
      </c>
      <c r="O394" s="5" t="s">
        <v>77</v>
      </c>
      <c r="P394" s="5" t="s">
        <v>173</v>
      </c>
      <c r="Q394"/>
      <c r="R394"/>
      <c r="S394"/>
      <c r="T394"/>
      <c r="U394"/>
      <c r="V394"/>
      <c r="W394"/>
      <c r="X394"/>
      <c r="Y394"/>
      <c r="Z394"/>
      <c r="AA394"/>
      <c r="AB394"/>
      <c r="AC394"/>
    </row>
    <row r="395" spans="1:29" s="2" customFormat="1" hidden="1" x14ac:dyDescent="0.2">
      <c r="A395" s="5" t="s">
        <v>171</v>
      </c>
      <c r="B395" s="5" t="s">
        <v>172</v>
      </c>
      <c r="C395" s="6">
        <v>44221</v>
      </c>
      <c r="D395" s="5"/>
      <c r="E395" s="5"/>
      <c r="G395" s="5"/>
      <c r="H395" s="5"/>
      <c r="I395" s="5">
        <v>219</v>
      </c>
      <c r="J395" s="5"/>
      <c r="K395" s="5"/>
      <c r="L395" s="5"/>
      <c r="M395" s="5">
        <v>2</v>
      </c>
      <c r="N395" s="5" t="s">
        <v>67</v>
      </c>
      <c r="O395" s="5" t="s">
        <v>77</v>
      </c>
      <c r="P395" s="5" t="s">
        <v>173</v>
      </c>
      <c r="Q395"/>
      <c r="R395"/>
      <c r="S395"/>
      <c r="T395"/>
      <c r="U395"/>
      <c r="V395"/>
      <c r="W395"/>
      <c r="X395"/>
      <c r="Y395"/>
      <c r="Z395"/>
      <c r="AA395"/>
      <c r="AB395"/>
      <c r="AC395"/>
    </row>
    <row r="396" spans="1:29" s="2" customFormat="1" hidden="1" x14ac:dyDescent="0.2">
      <c r="A396" s="5" t="s">
        <v>171</v>
      </c>
      <c r="B396" s="5" t="s">
        <v>172</v>
      </c>
      <c r="C396" s="6">
        <v>44222</v>
      </c>
      <c r="D396" s="5"/>
      <c r="E396" s="5"/>
      <c r="G396" s="5"/>
      <c r="H396" s="5"/>
      <c r="I396" s="5">
        <v>219</v>
      </c>
      <c r="J396" s="5"/>
      <c r="K396" s="5"/>
      <c r="L396" s="5"/>
      <c r="M396" s="5">
        <v>2</v>
      </c>
      <c r="N396" s="5" t="s">
        <v>67</v>
      </c>
      <c r="O396" s="5" t="s">
        <v>77</v>
      </c>
      <c r="P396" s="5" t="s">
        <v>173</v>
      </c>
      <c r="Q396"/>
      <c r="R396"/>
      <c r="S396"/>
      <c r="T396"/>
      <c r="U396"/>
      <c r="V396"/>
      <c r="W396"/>
      <c r="X396"/>
      <c r="Y396"/>
      <c r="Z396"/>
      <c r="AA396"/>
      <c r="AB396"/>
      <c r="AC396"/>
    </row>
    <row r="397" spans="1:29" s="2" customFormat="1" hidden="1" x14ac:dyDescent="0.2">
      <c r="A397" s="5" t="s">
        <v>171</v>
      </c>
      <c r="B397" s="5" t="s">
        <v>172</v>
      </c>
      <c r="C397" s="6">
        <v>44223</v>
      </c>
      <c r="D397" s="5"/>
      <c r="E397" s="5"/>
      <c r="G397" s="5"/>
      <c r="H397" s="5"/>
      <c r="I397" s="5">
        <v>219</v>
      </c>
      <c r="J397" s="5"/>
      <c r="K397" s="5"/>
      <c r="L397" s="5"/>
      <c r="M397" s="5">
        <v>2</v>
      </c>
      <c r="N397" s="5" t="s">
        <v>67</v>
      </c>
      <c r="O397" s="5" t="s">
        <v>77</v>
      </c>
      <c r="P397" s="5" t="s">
        <v>173</v>
      </c>
      <c r="Q397"/>
      <c r="R397"/>
      <c r="S397"/>
      <c r="T397"/>
      <c r="U397"/>
      <c r="V397"/>
      <c r="W397"/>
      <c r="X397"/>
      <c r="Y397"/>
      <c r="Z397"/>
      <c r="AA397"/>
      <c r="AB397"/>
      <c r="AC397"/>
    </row>
    <row r="398" spans="1:29" s="2" customFormat="1" hidden="1" x14ac:dyDescent="0.2">
      <c r="A398" s="5" t="s">
        <v>171</v>
      </c>
      <c r="B398" s="5" t="s">
        <v>172</v>
      </c>
      <c r="C398" s="6">
        <v>44224</v>
      </c>
      <c r="D398" s="5"/>
      <c r="E398" s="5"/>
      <c r="G398" s="5"/>
      <c r="H398" s="5"/>
      <c r="I398" s="5">
        <v>219</v>
      </c>
      <c r="J398" s="5"/>
      <c r="K398" s="5"/>
      <c r="L398" s="5"/>
      <c r="M398" s="5">
        <v>2</v>
      </c>
      <c r="N398" s="5" t="s">
        <v>67</v>
      </c>
      <c r="O398" s="5" t="s">
        <v>77</v>
      </c>
      <c r="P398" s="5" t="s">
        <v>173</v>
      </c>
      <c r="Q398"/>
      <c r="R398"/>
      <c r="S398"/>
      <c r="T398"/>
      <c r="U398"/>
      <c r="V398"/>
      <c r="W398"/>
      <c r="X398"/>
      <c r="Y398"/>
      <c r="Z398"/>
      <c r="AA398"/>
      <c r="AB398"/>
      <c r="AC398"/>
    </row>
    <row r="399" spans="1:29" s="2" customFormat="1" hidden="1" x14ac:dyDescent="0.2">
      <c r="A399" s="5" t="s">
        <v>171</v>
      </c>
      <c r="B399" s="5" t="s">
        <v>172</v>
      </c>
      <c r="C399" s="6">
        <v>44225</v>
      </c>
      <c r="D399" s="5"/>
      <c r="E399" s="5"/>
      <c r="G399" s="5"/>
      <c r="H399" s="5"/>
      <c r="I399" s="5">
        <v>219</v>
      </c>
      <c r="J399" s="5"/>
      <c r="K399" s="5"/>
      <c r="L399" s="5"/>
      <c r="M399" s="5">
        <v>2</v>
      </c>
      <c r="N399" s="5" t="s">
        <v>67</v>
      </c>
      <c r="O399" s="5" t="s">
        <v>77</v>
      </c>
      <c r="P399" s="5" t="s">
        <v>173</v>
      </c>
      <c r="Q399"/>
      <c r="R399"/>
      <c r="S399"/>
      <c r="T399"/>
      <c r="U399"/>
      <c r="V399"/>
      <c r="W399"/>
      <c r="X399"/>
      <c r="Y399"/>
      <c r="Z399"/>
      <c r="AA399"/>
      <c r="AB399"/>
      <c r="AC399"/>
    </row>
    <row r="400" spans="1:29" s="2" customFormat="1" hidden="1" x14ac:dyDescent="0.2">
      <c r="A400" s="5" t="s">
        <v>171</v>
      </c>
      <c r="B400" s="5" t="s">
        <v>172</v>
      </c>
      <c r="C400" s="6">
        <v>44226</v>
      </c>
      <c r="D400" s="5"/>
      <c r="E400" s="5">
        <v>1315</v>
      </c>
      <c r="G400" s="5"/>
      <c r="H400" s="5"/>
      <c r="I400" s="5">
        <v>219</v>
      </c>
      <c r="J400" s="5">
        <v>0</v>
      </c>
      <c r="K400" s="5"/>
      <c r="L400" s="5"/>
      <c r="M400" s="5">
        <v>2</v>
      </c>
      <c r="N400" s="5" t="s">
        <v>67</v>
      </c>
      <c r="O400" s="5" t="s">
        <v>77</v>
      </c>
      <c r="P400" s="5" t="s">
        <v>173</v>
      </c>
      <c r="Q400"/>
      <c r="R400"/>
      <c r="S400"/>
      <c r="T400"/>
      <c r="U400"/>
      <c r="V400"/>
      <c r="W400"/>
      <c r="X400"/>
      <c r="Y400"/>
      <c r="Z400"/>
      <c r="AA400"/>
      <c r="AB400"/>
      <c r="AC400"/>
    </row>
    <row r="401" spans="1:29" s="2" customFormat="1" hidden="1" x14ac:dyDescent="0.2">
      <c r="A401" s="5" t="s">
        <v>174</v>
      </c>
      <c r="B401" s="5"/>
      <c r="C401" s="6">
        <v>44178</v>
      </c>
      <c r="D401" s="5">
        <v>55295</v>
      </c>
      <c r="E401" s="5">
        <v>55295</v>
      </c>
      <c r="G401" s="5"/>
      <c r="H401" s="5"/>
      <c r="I401" s="5"/>
      <c r="J401" s="5">
        <v>0.1</v>
      </c>
      <c r="K401" s="5">
        <v>0.1</v>
      </c>
      <c r="L401" s="5"/>
      <c r="M401" s="5"/>
      <c r="N401" s="5" t="s">
        <v>74</v>
      </c>
      <c r="O401" s="5" t="s">
        <v>78</v>
      </c>
      <c r="P401" s="5" t="s">
        <v>175</v>
      </c>
      <c r="Q401"/>
      <c r="R401"/>
      <c r="S401"/>
      <c r="T401"/>
      <c r="U401"/>
      <c r="V401"/>
      <c r="W401"/>
      <c r="X401"/>
      <c r="Y401"/>
      <c r="Z401"/>
      <c r="AA401"/>
      <c r="AB401"/>
      <c r="AC401"/>
    </row>
    <row r="402" spans="1:29" s="2" customFormat="1" hidden="1" x14ac:dyDescent="0.2">
      <c r="A402" s="5" t="s">
        <v>174</v>
      </c>
      <c r="B402" s="5"/>
      <c r="C402" s="6">
        <v>44179</v>
      </c>
      <c r="D402" s="5"/>
      <c r="E402" s="5"/>
      <c r="G402" s="5"/>
      <c r="H402" s="5"/>
      <c r="I402" s="5">
        <v>74002</v>
      </c>
      <c r="J402" s="5"/>
      <c r="K402" s="5"/>
      <c r="L402" s="5"/>
      <c r="M402" s="5">
        <v>1315</v>
      </c>
      <c r="N402" s="5" t="s">
        <v>74</v>
      </c>
      <c r="O402" s="5" t="s">
        <v>78</v>
      </c>
      <c r="P402" s="5" t="s">
        <v>175</v>
      </c>
      <c r="Q402"/>
      <c r="R402"/>
      <c r="S402"/>
      <c r="T402"/>
      <c r="U402"/>
      <c r="V402"/>
      <c r="W402"/>
      <c r="X402"/>
      <c r="Y402"/>
      <c r="Z402"/>
      <c r="AA402"/>
      <c r="AB402"/>
      <c r="AC402"/>
    </row>
    <row r="403" spans="1:29" s="2" customFormat="1" hidden="1" x14ac:dyDescent="0.2">
      <c r="A403" s="5" t="s">
        <v>174</v>
      </c>
      <c r="B403" s="5"/>
      <c r="C403" s="6">
        <v>44180</v>
      </c>
      <c r="D403" s="5"/>
      <c r="E403" s="5"/>
      <c r="G403" s="5"/>
      <c r="H403" s="5"/>
      <c r="I403" s="5">
        <v>74002</v>
      </c>
      <c r="J403" s="5"/>
      <c r="K403" s="5"/>
      <c r="L403" s="5"/>
      <c r="M403" s="5">
        <v>1315</v>
      </c>
      <c r="N403" s="5" t="s">
        <v>74</v>
      </c>
      <c r="O403" s="5" t="s">
        <v>78</v>
      </c>
      <c r="P403" s="5" t="s">
        <v>175</v>
      </c>
      <c r="Q403"/>
      <c r="R403"/>
      <c r="S403"/>
      <c r="T403"/>
      <c r="U403"/>
      <c r="V403"/>
      <c r="W403"/>
      <c r="X403"/>
      <c r="Y403"/>
      <c r="Z403"/>
      <c r="AA403"/>
      <c r="AB403"/>
      <c r="AC403"/>
    </row>
    <row r="404" spans="1:29" s="2" customFormat="1" hidden="1" x14ac:dyDescent="0.2">
      <c r="A404" s="5" t="s">
        <v>174</v>
      </c>
      <c r="B404" s="5"/>
      <c r="C404" s="6">
        <v>44181</v>
      </c>
      <c r="D404" s="5"/>
      <c r="E404" s="5"/>
      <c r="G404" s="5"/>
      <c r="H404" s="5"/>
      <c r="I404" s="5">
        <v>74002</v>
      </c>
      <c r="J404" s="5"/>
      <c r="K404" s="5"/>
      <c r="L404" s="5"/>
      <c r="M404" s="5">
        <v>1315</v>
      </c>
      <c r="N404" s="5" t="s">
        <v>74</v>
      </c>
      <c r="O404" s="5" t="s">
        <v>78</v>
      </c>
      <c r="P404" s="5" t="s">
        <v>175</v>
      </c>
      <c r="Q404"/>
      <c r="R404"/>
      <c r="S404"/>
      <c r="T404"/>
      <c r="U404"/>
      <c r="V404"/>
      <c r="W404"/>
      <c r="X404"/>
      <c r="Y404"/>
      <c r="Z404"/>
      <c r="AA404"/>
      <c r="AB404"/>
      <c r="AC404"/>
    </row>
    <row r="405" spans="1:29" s="2" customFormat="1" hidden="1" x14ac:dyDescent="0.2">
      <c r="A405" s="5" t="s">
        <v>174</v>
      </c>
      <c r="B405" s="5"/>
      <c r="C405" s="6">
        <v>44182</v>
      </c>
      <c r="D405" s="5"/>
      <c r="E405" s="5"/>
      <c r="G405" s="5"/>
      <c r="H405" s="5"/>
      <c r="I405" s="5">
        <v>74002</v>
      </c>
      <c r="J405" s="5"/>
      <c r="K405" s="5"/>
      <c r="L405" s="5"/>
      <c r="M405" s="5">
        <v>1315</v>
      </c>
      <c r="N405" s="5" t="s">
        <v>74</v>
      </c>
      <c r="O405" s="5" t="s">
        <v>78</v>
      </c>
      <c r="P405" s="5" t="s">
        <v>175</v>
      </c>
      <c r="Q405"/>
      <c r="R405"/>
      <c r="S405"/>
      <c r="T405"/>
      <c r="U405"/>
      <c r="V405"/>
      <c r="W405"/>
      <c r="X405"/>
      <c r="Y405"/>
      <c r="Z405"/>
      <c r="AA405"/>
      <c r="AB405"/>
      <c r="AC405"/>
    </row>
    <row r="406" spans="1:29" s="2" customFormat="1" hidden="1" x14ac:dyDescent="0.2">
      <c r="A406" s="5" t="s">
        <v>174</v>
      </c>
      <c r="B406" s="5"/>
      <c r="C406" s="6">
        <v>44183</v>
      </c>
      <c r="D406" s="5"/>
      <c r="E406" s="5"/>
      <c r="G406" s="5"/>
      <c r="H406" s="5"/>
      <c r="I406" s="5">
        <v>74002</v>
      </c>
      <c r="J406" s="5"/>
      <c r="K406" s="5"/>
      <c r="L406" s="5"/>
      <c r="M406" s="5">
        <v>1315</v>
      </c>
      <c r="N406" s="5" t="s">
        <v>74</v>
      </c>
      <c r="O406" s="5" t="s">
        <v>78</v>
      </c>
      <c r="P406" s="5" t="s">
        <v>175</v>
      </c>
      <c r="Q406"/>
      <c r="R406"/>
      <c r="S406"/>
      <c r="T406"/>
      <c r="U406"/>
      <c r="V406"/>
      <c r="W406"/>
      <c r="X406"/>
      <c r="Y406"/>
      <c r="Z406"/>
      <c r="AA406"/>
      <c r="AB406"/>
      <c r="AC406"/>
    </row>
    <row r="407" spans="1:29" s="2" customFormat="1" hidden="1" x14ac:dyDescent="0.2">
      <c r="A407" s="5" t="s">
        <v>174</v>
      </c>
      <c r="B407" s="5"/>
      <c r="C407" s="6">
        <v>44184</v>
      </c>
      <c r="D407" s="5"/>
      <c r="E407" s="5"/>
      <c r="G407" s="5"/>
      <c r="H407" s="5"/>
      <c r="I407" s="5">
        <v>74002</v>
      </c>
      <c r="J407" s="5"/>
      <c r="K407" s="5"/>
      <c r="L407" s="5"/>
      <c r="M407" s="5">
        <v>1315</v>
      </c>
      <c r="N407" s="5" t="s">
        <v>74</v>
      </c>
      <c r="O407" s="5" t="s">
        <v>78</v>
      </c>
      <c r="P407" s="5" t="s">
        <v>175</v>
      </c>
      <c r="Q407"/>
      <c r="R407"/>
      <c r="S407"/>
      <c r="T407"/>
      <c r="U407"/>
      <c r="V407"/>
      <c r="W407"/>
      <c r="X407"/>
      <c r="Y407"/>
      <c r="Z407"/>
      <c r="AA407"/>
      <c r="AB407"/>
      <c r="AC407"/>
    </row>
    <row r="408" spans="1:29" s="2" customFormat="1" hidden="1" x14ac:dyDescent="0.2">
      <c r="A408" s="5" t="s">
        <v>174</v>
      </c>
      <c r="B408" s="5"/>
      <c r="C408" s="6">
        <v>44185</v>
      </c>
      <c r="D408" s="5">
        <v>573306</v>
      </c>
      <c r="E408" s="5">
        <v>573306</v>
      </c>
      <c r="G408" s="5"/>
      <c r="H408" s="5"/>
      <c r="I408" s="5">
        <v>74002</v>
      </c>
      <c r="J408" s="5">
        <v>1.02</v>
      </c>
      <c r="K408" s="5">
        <v>1.02</v>
      </c>
      <c r="L408" s="5"/>
      <c r="M408" s="5">
        <v>1315</v>
      </c>
      <c r="N408" s="5" t="s">
        <v>74</v>
      </c>
      <c r="O408" s="5" t="s">
        <v>78</v>
      </c>
      <c r="P408" s="5" t="s">
        <v>175</v>
      </c>
      <c r="Q408"/>
      <c r="R408"/>
      <c r="S408"/>
      <c r="T408"/>
      <c r="U408"/>
      <c r="V408"/>
      <c r="W408"/>
      <c r="X408"/>
      <c r="Y408"/>
      <c r="Z408"/>
      <c r="AA408"/>
      <c r="AB408"/>
      <c r="AC408"/>
    </row>
    <row r="409" spans="1:29" s="2" customFormat="1" hidden="1" x14ac:dyDescent="0.2">
      <c r="A409" s="5" t="s">
        <v>174</v>
      </c>
      <c r="B409" s="5"/>
      <c r="C409" s="6">
        <v>44186</v>
      </c>
      <c r="D409" s="5"/>
      <c r="E409" s="5"/>
      <c r="G409" s="5"/>
      <c r="H409" s="5"/>
      <c r="I409" s="5">
        <v>68880</v>
      </c>
      <c r="J409" s="5"/>
      <c r="K409" s="5"/>
      <c r="L409" s="5"/>
      <c r="M409" s="5">
        <v>1224</v>
      </c>
      <c r="N409" s="5" t="s">
        <v>74</v>
      </c>
      <c r="O409" s="5" t="s">
        <v>78</v>
      </c>
      <c r="P409" s="5" t="s">
        <v>175</v>
      </c>
      <c r="Q409"/>
      <c r="R409"/>
      <c r="S409"/>
      <c r="T409"/>
      <c r="U409"/>
      <c r="V409"/>
      <c r="W409"/>
      <c r="X409"/>
      <c r="Y409"/>
      <c r="Z409"/>
      <c r="AA409"/>
      <c r="AB409"/>
      <c r="AC409"/>
    </row>
    <row r="410" spans="1:29" s="2" customFormat="1" hidden="1" x14ac:dyDescent="0.2">
      <c r="A410" s="5" t="s">
        <v>174</v>
      </c>
      <c r="B410" s="5"/>
      <c r="C410" s="6">
        <v>44187</v>
      </c>
      <c r="D410" s="5"/>
      <c r="E410" s="5"/>
      <c r="G410" s="5"/>
      <c r="H410" s="5"/>
      <c r="I410" s="5">
        <v>63758</v>
      </c>
      <c r="J410" s="5"/>
      <c r="K410" s="5"/>
      <c r="L410" s="5"/>
      <c r="M410" s="5">
        <v>1133</v>
      </c>
      <c r="N410" s="5" t="s">
        <v>74</v>
      </c>
      <c r="O410" s="5" t="s">
        <v>78</v>
      </c>
      <c r="P410" s="5" t="s">
        <v>175</v>
      </c>
      <c r="Q410"/>
      <c r="R410"/>
      <c r="S410"/>
      <c r="T410"/>
      <c r="U410"/>
      <c r="V410"/>
      <c r="W410"/>
      <c r="X410"/>
      <c r="Y410"/>
      <c r="Z410"/>
      <c r="AA410"/>
      <c r="AB410"/>
      <c r="AC410"/>
    </row>
    <row r="411" spans="1:29" s="2" customFormat="1" hidden="1" x14ac:dyDescent="0.2">
      <c r="A411" s="5" t="s">
        <v>174</v>
      </c>
      <c r="B411" s="5"/>
      <c r="C411" s="6">
        <v>44188</v>
      </c>
      <c r="D411" s="5"/>
      <c r="E411" s="5"/>
      <c r="G411" s="5"/>
      <c r="H411" s="5"/>
      <c r="I411" s="5">
        <v>58636</v>
      </c>
      <c r="J411" s="5"/>
      <c r="K411" s="5"/>
      <c r="L411" s="5"/>
      <c r="M411" s="5">
        <v>1042</v>
      </c>
      <c r="N411" s="5" t="s">
        <v>74</v>
      </c>
      <c r="O411" s="5" t="s">
        <v>78</v>
      </c>
      <c r="P411" s="5" t="s">
        <v>175</v>
      </c>
      <c r="Q411"/>
      <c r="R411"/>
      <c r="S411"/>
      <c r="T411"/>
      <c r="U411"/>
      <c r="V411"/>
      <c r="W411"/>
      <c r="X411"/>
      <c r="Y411"/>
      <c r="Z411"/>
      <c r="AA411"/>
      <c r="AB411"/>
      <c r="AC411"/>
    </row>
    <row r="412" spans="1:29" s="2" customFormat="1" hidden="1" x14ac:dyDescent="0.2">
      <c r="A412" s="5" t="s">
        <v>174</v>
      </c>
      <c r="B412" s="5"/>
      <c r="C412" s="6">
        <v>44189</v>
      </c>
      <c r="D412" s="5"/>
      <c r="E412" s="5"/>
      <c r="G412" s="5"/>
      <c r="H412" s="5"/>
      <c r="I412" s="5">
        <v>53514</v>
      </c>
      <c r="J412" s="5"/>
      <c r="K412" s="5"/>
      <c r="L412" s="5"/>
      <c r="M412" s="5">
        <v>951</v>
      </c>
      <c r="N412" s="5" t="s">
        <v>74</v>
      </c>
      <c r="O412" s="5" t="s">
        <v>78</v>
      </c>
      <c r="P412" s="5" t="s">
        <v>175</v>
      </c>
      <c r="Q412"/>
      <c r="R412"/>
      <c r="S412"/>
      <c r="T412"/>
      <c r="U412"/>
      <c r="V412"/>
      <c r="W412"/>
      <c r="X412"/>
      <c r="Y412"/>
      <c r="Z412"/>
      <c r="AA412"/>
      <c r="AB412"/>
      <c r="AC412"/>
    </row>
    <row r="413" spans="1:29" s="2" customFormat="1" hidden="1" x14ac:dyDescent="0.2">
      <c r="A413" s="5" t="s">
        <v>174</v>
      </c>
      <c r="B413" s="5"/>
      <c r="C413" s="6">
        <v>44190</v>
      </c>
      <c r="D413" s="5"/>
      <c r="E413" s="5"/>
      <c r="G413" s="5"/>
      <c r="H413" s="5"/>
      <c r="I413" s="5">
        <v>48393</v>
      </c>
      <c r="J413" s="5"/>
      <c r="K413" s="5"/>
      <c r="L413" s="5"/>
      <c r="M413" s="5">
        <v>860</v>
      </c>
      <c r="N413" s="5" t="s">
        <v>74</v>
      </c>
      <c r="O413" s="5" t="s">
        <v>78</v>
      </c>
      <c r="P413" s="5" t="s">
        <v>175</v>
      </c>
      <c r="Q413"/>
      <c r="R413"/>
      <c r="S413"/>
      <c r="T413"/>
      <c r="U413"/>
      <c r="V413"/>
      <c r="W413"/>
      <c r="X413"/>
      <c r="Y413"/>
      <c r="Z413"/>
      <c r="AA413"/>
      <c r="AB413"/>
      <c r="AC413"/>
    </row>
    <row r="414" spans="1:29" s="2" customFormat="1" hidden="1" x14ac:dyDescent="0.2">
      <c r="A414" s="5" t="s">
        <v>174</v>
      </c>
      <c r="B414" s="5"/>
      <c r="C414" s="6">
        <v>44191</v>
      </c>
      <c r="D414" s="5"/>
      <c r="E414" s="5"/>
      <c r="G414" s="5"/>
      <c r="H414" s="5"/>
      <c r="I414" s="5">
        <v>43271</v>
      </c>
      <c r="J414" s="5"/>
      <c r="K414" s="5"/>
      <c r="L414" s="5"/>
      <c r="M414" s="5">
        <v>769</v>
      </c>
      <c r="N414" s="5" t="s">
        <v>74</v>
      </c>
      <c r="O414" s="5" t="s">
        <v>78</v>
      </c>
      <c r="P414" s="5" t="s">
        <v>175</v>
      </c>
      <c r="Q414"/>
      <c r="R414"/>
      <c r="S414"/>
      <c r="T414"/>
      <c r="U414"/>
      <c r="V414"/>
      <c r="W414"/>
      <c r="X414"/>
      <c r="Y414"/>
      <c r="Z414"/>
      <c r="AA414"/>
      <c r="AB414"/>
      <c r="AC414"/>
    </row>
    <row r="415" spans="1:29" s="2" customFormat="1" hidden="1" x14ac:dyDescent="0.2">
      <c r="A415" s="5" t="s">
        <v>174</v>
      </c>
      <c r="B415" s="5"/>
      <c r="C415" s="6">
        <v>44192</v>
      </c>
      <c r="D415" s="5">
        <v>840349</v>
      </c>
      <c r="E415" s="5">
        <v>840349</v>
      </c>
      <c r="G415" s="5"/>
      <c r="H415" s="5"/>
      <c r="I415" s="5">
        <v>38149</v>
      </c>
      <c r="J415" s="5">
        <v>1.49</v>
      </c>
      <c r="K415" s="5">
        <v>1.49</v>
      </c>
      <c r="L415" s="5"/>
      <c r="M415" s="5">
        <v>678</v>
      </c>
      <c r="N415" s="5" t="s">
        <v>74</v>
      </c>
      <c r="O415" s="5" t="s">
        <v>78</v>
      </c>
      <c r="P415" s="5" t="s">
        <v>175</v>
      </c>
      <c r="Q415"/>
      <c r="R415"/>
      <c r="S415"/>
      <c r="T415"/>
      <c r="U415"/>
      <c r="V415"/>
      <c r="W415"/>
      <c r="X415"/>
      <c r="Y415"/>
      <c r="Z415"/>
      <c r="AA415"/>
      <c r="AB415"/>
      <c r="AC415"/>
    </row>
    <row r="416" spans="1:29" s="2" customFormat="1" hidden="1" x14ac:dyDescent="0.2">
      <c r="A416" s="5" t="s">
        <v>174</v>
      </c>
      <c r="B416" s="5"/>
      <c r="C416" s="6">
        <v>44193</v>
      </c>
      <c r="D416" s="5"/>
      <c r="E416" s="5"/>
      <c r="G416" s="5"/>
      <c r="H416" s="5"/>
      <c r="I416" s="5">
        <v>39819</v>
      </c>
      <c r="J416" s="5"/>
      <c r="K416" s="5"/>
      <c r="L416" s="5"/>
      <c r="M416" s="5">
        <v>707</v>
      </c>
      <c r="N416" s="5" t="s">
        <v>74</v>
      </c>
      <c r="O416" s="5" t="s">
        <v>78</v>
      </c>
      <c r="P416" s="5" t="s">
        <v>175</v>
      </c>
      <c r="Q416"/>
      <c r="R416"/>
      <c r="S416"/>
      <c r="T416"/>
      <c r="U416"/>
      <c r="V416"/>
      <c r="W416"/>
      <c r="X416"/>
      <c r="Y416"/>
      <c r="Z416"/>
      <c r="AA416"/>
      <c r="AB416"/>
      <c r="AC416"/>
    </row>
    <row r="417" spans="1:29" s="2" customFormat="1" hidden="1" x14ac:dyDescent="0.2">
      <c r="A417" s="5" t="s">
        <v>174</v>
      </c>
      <c r="B417" s="5"/>
      <c r="C417" s="6">
        <v>44194</v>
      </c>
      <c r="D417" s="5"/>
      <c r="E417" s="5"/>
      <c r="G417" s="5"/>
      <c r="H417" s="5"/>
      <c r="I417" s="5">
        <v>41489</v>
      </c>
      <c r="J417" s="5"/>
      <c r="K417" s="5"/>
      <c r="L417" s="5"/>
      <c r="M417" s="5">
        <v>737</v>
      </c>
      <c r="N417" s="5" t="s">
        <v>74</v>
      </c>
      <c r="O417" s="5" t="s">
        <v>78</v>
      </c>
      <c r="P417" s="5" t="s">
        <v>175</v>
      </c>
      <c r="Q417"/>
      <c r="R417"/>
      <c r="S417"/>
      <c r="T417"/>
      <c r="U417"/>
      <c r="V417"/>
      <c r="W417"/>
      <c r="X417"/>
      <c r="Y417"/>
      <c r="Z417"/>
      <c r="AA417"/>
      <c r="AB417"/>
      <c r="AC417"/>
    </row>
    <row r="418" spans="1:29" s="2" customFormat="1" hidden="1" x14ac:dyDescent="0.2">
      <c r="A418" s="5" t="s">
        <v>174</v>
      </c>
      <c r="B418" s="5"/>
      <c r="C418" s="6">
        <v>44195</v>
      </c>
      <c r="D418" s="5"/>
      <c r="E418" s="5"/>
      <c r="G418" s="5"/>
      <c r="H418" s="5"/>
      <c r="I418" s="5">
        <v>43158</v>
      </c>
      <c r="J418" s="5"/>
      <c r="K418" s="5"/>
      <c r="L418" s="5"/>
      <c r="M418" s="5">
        <v>767</v>
      </c>
      <c r="N418" s="5" t="s">
        <v>74</v>
      </c>
      <c r="O418" s="5" t="s">
        <v>78</v>
      </c>
      <c r="P418" s="5" t="s">
        <v>175</v>
      </c>
      <c r="Q418"/>
      <c r="R418"/>
      <c r="S418"/>
      <c r="T418"/>
      <c r="U418"/>
      <c r="V418"/>
      <c r="W418"/>
      <c r="X418"/>
      <c r="Y418"/>
      <c r="Z418"/>
      <c r="AA418"/>
      <c r="AB418"/>
      <c r="AC418"/>
    </row>
    <row r="419" spans="1:29" s="2" customFormat="1" hidden="1" x14ac:dyDescent="0.2">
      <c r="A419" s="5" t="s">
        <v>174</v>
      </c>
      <c r="B419" s="5"/>
      <c r="C419" s="6">
        <v>44196</v>
      </c>
      <c r="D419" s="5"/>
      <c r="E419" s="5"/>
      <c r="G419" s="5"/>
      <c r="H419" s="5"/>
      <c r="I419" s="5">
        <v>44828</v>
      </c>
      <c r="J419" s="5"/>
      <c r="K419" s="5"/>
      <c r="L419" s="5"/>
      <c r="M419" s="5">
        <v>796</v>
      </c>
      <c r="N419" s="5" t="s">
        <v>74</v>
      </c>
      <c r="O419" s="5" t="s">
        <v>78</v>
      </c>
      <c r="P419" s="5" t="s">
        <v>175</v>
      </c>
      <c r="Q419"/>
      <c r="R419"/>
      <c r="S419"/>
      <c r="T419"/>
      <c r="U419"/>
      <c r="V419"/>
      <c r="W419"/>
      <c r="X419"/>
      <c r="Y419"/>
      <c r="Z419"/>
      <c r="AA419"/>
      <c r="AB419"/>
      <c r="AC419"/>
    </row>
    <row r="420" spans="1:29" s="2" customFormat="1" hidden="1" x14ac:dyDescent="0.2">
      <c r="A420" s="5" t="s">
        <v>174</v>
      </c>
      <c r="B420" s="5"/>
      <c r="C420" s="6">
        <v>44197</v>
      </c>
      <c r="D420" s="5"/>
      <c r="E420" s="5"/>
      <c r="G420" s="5"/>
      <c r="H420" s="5"/>
      <c r="I420" s="5">
        <v>46498</v>
      </c>
      <c r="J420" s="5"/>
      <c r="K420" s="5"/>
      <c r="L420" s="5"/>
      <c r="M420" s="5">
        <v>826</v>
      </c>
      <c r="N420" s="5" t="s">
        <v>74</v>
      </c>
      <c r="O420" s="5" t="s">
        <v>78</v>
      </c>
      <c r="P420" s="5" t="s">
        <v>175</v>
      </c>
      <c r="Q420"/>
      <c r="R420"/>
      <c r="S420"/>
      <c r="T420"/>
      <c r="U420"/>
      <c r="V420"/>
      <c r="W420"/>
      <c r="X420"/>
      <c r="Y420"/>
      <c r="Z420"/>
      <c r="AA420"/>
      <c r="AB420"/>
      <c r="AC420"/>
    </row>
    <row r="421" spans="1:29" s="2" customFormat="1" hidden="1" x14ac:dyDescent="0.2">
      <c r="A421" s="5" t="s">
        <v>174</v>
      </c>
      <c r="B421" s="5"/>
      <c r="C421" s="6">
        <v>44198</v>
      </c>
      <c r="D421" s="5"/>
      <c r="E421" s="5"/>
      <c r="G421" s="5"/>
      <c r="H421" s="5"/>
      <c r="I421" s="5">
        <v>48168</v>
      </c>
      <c r="J421" s="5"/>
      <c r="K421" s="5"/>
      <c r="L421" s="5"/>
      <c r="M421" s="5">
        <v>856</v>
      </c>
      <c r="N421" s="5" t="s">
        <v>74</v>
      </c>
      <c r="O421" s="5" t="s">
        <v>78</v>
      </c>
      <c r="P421" s="5" t="s">
        <v>175</v>
      </c>
      <c r="Q421"/>
      <c r="R421"/>
      <c r="S421"/>
      <c r="T421"/>
      <c r="U421"/>
      <c r="V421"/>
      <c r="W421"/>
      <c r="X421"/>
      <c r="Y421"/>
      <c r="Z421"/>
      <c r="AA421"/>
      <c r="AB421"/>
      <c r="AC421"/>
    </row>
    <row r="422" spans="1:29" s="2" customFormat="1" hidden="1" x14ac:dyDescent="0.2">
      <c r="A422" s="5" t="s">
        <v>174</v>
      </c>
      <c r="B422" s="5"/>
      <c r="C422" s="6">
        <v>44199</v>
      </c>
      <c r="D422" s="5">
        <v>1168717</v>
      </c>
      <c r="E422" s="5">
        <v>1189212</v>
      </c>
      <c r="G422" s="5">
        <v>20495</v>
      </c>
      <c r="H422" s="5"/>
      <c r="I422" s="5">
        <v>49838</v>
      </c>
      <c r="J422" s="5">
        <v>2.11</v>
      </c>
      <c r="K422" s="5">
        <v>2.08</v>
      </c>
      <c r="L422" s="5">
        <v>0.04</v>
      </c>
      <c r="M422" s="5">
        <v>885</v>
      </c>
      <c r="N422" s="5" t="s">
        <v>74</v>
      </c>
      <c r="O422" s="5" t="s">
        <v>78</v>
      </c>
      <c r="P422" s="5" t="s">
        <v>175</v>
      </c>
      <c r="Q422"/>
      <c r="R422"/>
      <c r="S422"/>
      <c r="T422"/>
      <c r="U422"/>
      <c r="V422"/>
      <c r="W422"/>
      <c r="X422"/>
      <c r="Y422"/>
      <c r="Z422"/>
      <c r="AA422"/>
      <c r="AB422"/>
      <c r="AC422"/>
    </row>
    <row r="423" spans="1:29" s="2" customFormat="1" hidden="1" x14ac:dyDescent="0.2">
      <c r="A423" s="5" t="s">
        <v>174</v>
      </c>
      <c r="B423" s="5"/>
      <c r="C423" s="6">
        <v>44200</v>
      </c>
      <c r="D423" s="5"/>
      <c r="E423" s="5"/>
      <c r="G423" s="5"/>
      <c r="H423" s="5"/>
      <c r="I423" s="5">
        <v>66076</v>
      </c>
      <c r="J423" s="5"/>
      <c r="K423" s="5"/>
      <c r="L423" s="5"/>
      <c r="M423" s="5">
        <v>1174</v>
      </c>
      <c r="N423" s="5" t="s">
        <v>74</v>
      </c>
      <c r="O423" s="5" t="s">
        <v>78</v>
      </c>
      <c r="P423" s="5" t="s">
        <v>175</v>
      </c>
      <c r="Q423"/>
      <c r="R423"/>
      <c r="S423"/>
      <c r="T423"/>
      <c r="U423"/>
      <c r="V423"/>
      <c r="W423"/>
      <c r="X423"/>
      <c r="Y423"/>
      <c r="Z423"/>
      <c r="AA423"/>
      <c r="AB423"/>
      <c r="AC423"/>
    </row>
    <row r="424" spans="1:29" s="2" customFormat="1" hidden="1" x14ac:dyDescent="0.2">
      <c r="A424" s="5" t="s">
        <v>174</v>
      </c>
      <c r="B424" s="5"/>
      <c r="C424" s="6">
        <v>44201</v>
      </c>
      <c r="D424" s="5"/>
      <c r="E424" s="5"/>
      <c r="G424" s="5"/>
      <c r="H424" s="5"/>
      <c r="I424" s="5">
        <v>82315</v>
      </c>
      <c r="J424" s="5"/>
      <c r="K424" s="5"/>
      <c r="L424" s="5"/>
      <c r="M424" s="5">
        <v>1462</v>
      </c>
      <c r="N424" s="5" t="s">
        <v>74</v>
      </c>
      <c r="O424" s="5" t="s">
        <v>78</v>
      </c>
      <c r="P424" s="5" t="s">
        <v>175</v>
      </c>
      <c r="Q424"/>
      <c r="R424"/>
      <c r="S424"/>
      <c r="T424"/>
      <c r="U424"/>
      <c r="V424"/>
      <c r="W424"/>
      <c r="X424"/>
      <c r="Y424"/>
      <c r="Z424"/>
      <c r="AA424"/>
      <c r="AB424"/>
      <c r="AC424"/>
    </row>
    <row r="425" spans="1:29" s="2" customFormat="1" hidden="1" x14ac:dyDescent="0.2">
      <c r="A425" s="5" t="s">
        <v>174</v>
      </c>
      <c r="B425" s="5"/>
      <c r="C425" s="6">
        <v>44202</v>
      </c>
      <c r="D425" s="5"/>
      <c r="E425" s="5"/>
      <c r="G425" s="5"/>
      <c r="H425" s="5"/>
      <c r="I425" s="5">
        <v>98553</v>
      </c>
      <c r="J425" s="5"/>
      <c r="K425" s="5"/>
      <c r="L425" s="5"/>
      <c r="M425" s="5">
        <v>1751</v>
      </c>
      <c r="N425" s="5" t="s">
        <v>74</v>
      </c>
      <c r="O425" s="5" t="s">
        <v>78</v>
      </c>
      <c r="P425" s="5" t="s">
        <v>175</v>
      </c>
      <c r="Q425"/>
      <c r="R425"/>
      <c r="S425"/>
      <c r="T425"/>
      <c r="U425"/>
      <c r="V425"/>
      <c r="W425"/>
      <c r="X425"/>
      <c r="Y425"/>
      <c r="Z425"/>
      <c r="AA425"/>
      <c r="AB425"/>
      <c r="AC425"/>
    </row>
    <row r="426" spans="1:29" s="2" customFormat="1" hidden="1" x14ac:dyDescent="0.2">
      <c r="A426" s="5" t="s">
        <v>174</v>
      </c>
      <c r="B426" s="5"/>
      <c r="C426" s="6">
        <v>44203</v>
      </c>
      <c r="D426" s="5"/>
      <c r="E426" s="5"/>
      <c r="G426" s="5"/>
      <c r="H426" s="5"/>
      <c r="I426" s="5">
        <v>114792</v>
      </c>
      <c r="J426" s="5"/>
      <c r="K426" s="5"/>
      <c r="L426" s="5"/>
      <c r="M426" s="5">
        <v>2039</v>
      </c>
      <c r="N426" s="5" t="s">
        <v>74</v>
      </c>
      <c r="O426" s="5" t="s">
        <v>78</v>
      </c>
      <c r="P426" s="5" t="s">
        <v>175</v>
      </c>
      <c r="Q426"/>
      <c r="R426"/>
      <c r="S426"/>
      <c r="T426"/>
      <c r="U426"/>
      <c r="V426"/>
      <c r="W426"/>
      <c r="X426"/>
      <c r="Y426"/>
      <c r="Z426"/>
      <c r="AA426"/>
      <c r="AB426"/>
      <c r="AC426"/>
    </row>
    <row r="427" spans="1:29" s="2" customFormat="1" hidden="1" x14ac:dyDescent="0.2">
      <c r="A427" s="5" t="s">
        <v>174</v>
      </c>
      <c r="B427" s="5"/>
      <c r="C427" s="6">
        <v>44204</v>
      </c>
      <c r="D427" s="5"/>
      <c r="E427" s="5"/>
      <c r="G427" s="5"/>
      <c r="H427" s="5"/>
      <c r="I427" s="5">
        <v>131030</v>
      </c>
      <c r="J427" s="5"/>
      <c r="K427" s="5"/>
      <c r="L427" s="5"/>
      <c r="M427" s="5">
        <v>2328</v>
      </c>
      <c r="N427" s="5" t="s">
        <v>74</v>
      </c>
      <c r="O427" s="5" t="s">
        <v>78</v>
      </c>
      <c r="P427" s="5" t="s">
        <v>175</v>
      </c>
      <c r="Q427"/>
      <c r="R427"/>
      <c r="S427"/>
      <c r="T427"/>
      <c r="U427"/>
      <c r="V427"/>
      <c r="W427"/>
      <c r="X427"/>
      <c r="Y427"/>
      <c r="Z427"/>
      <c r="AA427"/>
      <c r="AB427"/>
      <c r="AC427"/>
    </row>
    <row r="428" spans="1:29" s="2" customFormat="1" hidden="1" x14ac:dyDescent="0.2">
      <c r="A428" s="5" t="s">
        <v>174</v>
      </c>
      <c r="B428" s="5"/>
      <c r="C428" s="6">
        <v>44205</v>
      </c>
      <c r="D428" s="5"/>
      <c r="E428" s="5"/>
      <c r="G428" s="5"/>
      <c r="H428" s="5"/>
      <c r="I428" s="5">
        <v>147269</v>
      </c>
      <c r="J428" s="5"/>
      <c r="K428" s="5"/>
      <c r="L428" s="5"/>
      <c r="M428" s="5">
        <v>2616</v>
      </c>
      <c r="N428" s="5" t="s">
        <v>74</v>
      </c>
      <c r="O428" s="5" t="s">
        <v>78</v>
      </c>
      <c r="P428" s="5" t="s">
        <v>175</v>
      </c>
      <c r="Q428"/>
      <c r="R428"/>
      <c r="S428"/>
      <c r="T428"/>
      <c r="U428"/>
      <c r="V428"/>
      <c r="W428"/>
      <c r="X428"/>
      <c r="Y428"/>
      <c r="Z428"/>
      <c r="AA428"/>
      <c r="AB428"/>
      <c r="AC428"/>
    </row>
    <row r="429" spans="1:29" s="2" customFormat="1" hidden="1" x14ac:dyDescent="0.2">
      <c r="A429" s="5" t="s">
        <v>174</v>
      </c>
      <c r="B429" s="5"/>
      <c r="C429" s="6">
        <v>44206</v>
      </c>
      <c r="D429" s="5">
        <v>1959151</v>
      </c>
      <c r="E429" s="5">
        <v>2333764</v>
      </c>
      <c r="G429" s="5">
        <v>374613</v>
      </c>
      <c r="H429" s="5"/>
      <c r="I429" s="5">
        <v>163507</v>
      </c>
      <c r="J429" s="5">
        <v>4.1500000000000004</v>
      </c>
      <c r="K429" s="5">
        <v>3.48</v>
      </c>
      <c r="L429" s="5">
        <v>0.67</v>
      </c>
      <c r="M429" s="5">
        <v>2905</v>
      </c>
      <c r="N429" s="5" t="s">
        <v>74</v>
      </c>
      <c r="O429" s="5" t="s">
        <v>78</v>
      </c>
      <c r="P429" s="5" t="s">
        <v>175</v>
      </c>
      <c r="Q429"/>
      <c r="R429"/>
      <c r="S429"/>
      <c r="T429"/>
      <c r="U429"/>
      <c r="V429"/>
      <c r="W429"/>
      <c r="X429"/>
      <c r="Y429"/>
      <c r="Z429"/>
      <c r="AA429"/>
      <c r="AB429"/>
      <c r="AC429"/>
    </row>
    <row r="430" spans="1:29" s="2" customFormat="1" hidden="1" x14ac:dyDescent="0.2">
      <c r="A430" s="5" t="s">
        <v>174</v>
      </c>
      <c r="B430" s="5"/>
      <c r="C430" s="6">
        <v>44207</v>
      </c>
      <c r="D430" s="5">
        <v>2080280</v>
      </c>
      <c r="E430" s="5">
        <v>2474205</v>
      </c>
      <c r="G430" s="5">
        <v>393925</v>
      </c>
      <c r="H430" s="5">
        <v>140441</v>
      </c>
      <c r="I430" s="5">
        <v>160212</v>
      </c>
      <c r="J430" s="5">
        <v>4.4000000000000004</v>
      </c>
      <c r="K430" s="5">
        <v>3.7</v>
      </c>
      <c r="L430" s="5">
        <v>0.7</v>
      </c>
      <c r="M430" s="5">
        <v>2846</v>
      </c>
      <c r="N430" s="5" t="s">
        <v>74</v>
      </c>
      <c r="O430" s="5" t="s">
        <v>78</v>
      </c>
      <c r="P430" s="5" t="s">
        <v>175</v>
      </c>
      <c r="Q430"/>
      <c r="R430"/>
      <c r="S430"/>
      <c r="T430"/>
      <c r="U430"/>
      <c r="V430"/>
      <c r="W430"/>
      <c r="X430"/>
      <c r="Y430"/>
      <c r="Z430"/>
      <c r="AA430"/>
      <c r="AB430"/>
      <c r="AC430"/>
    </row>
    <row r="431" spans="1:29" s="2" customFormat="1" hidden="1" x14ac:dyDescent="0.2">
      <c r="A431" s="5" t="s">
        <v>174</v>
      </c>
      <c r="B431" s="5"/>
      <c r="C431" s="6">
        <v>44208</v>
      </c>
      <c r="D431" s="5">
        <v>2254556</v>
      </c>
      <c r="E431" s="5">
        <v>2661850</v>
      </c>
      <c r="G431" s="5">
        <v>407294</v>
      </c>
      <c r="H431" s="5">
        <v>187645</v>
      </c>
      <c r="I431" s="5">
        <v>163660</v>
      </c>
      <c r="J431" s="5">
        <v>4.7300000000000004</v>
      </c>
      <c r="K431" s="5">
        <v>4.01</v>
      </c>
      <c r="L431" s="5">
        <v>0.72</v>
      </c>
      <c r="M431" s="5">
        <v>2908</v>
      </c>
      <c r="N431" s="5" t="s">
        <v>74</v>
      </c>
      <c r="O431" s="5" t="s">
        <v>78</v>
      </c>
      <c r="P431" s="5" t="s">
        <v>175</v>
      </c>
      <c r="Q431"/>
      <c r="R431"/>
      <c r="S431"/>
      <c r="T431"/>
      <c r="U431"/>
      <c r="V431"/>
      <c r="W431"/>
      <c r="X431"/>
      <c r="Y431"/>
      <c r="Z431"/>
      <c r="AA431"/>
      <c r="AB431"/>
      <c r="AC431"/>
    </row>
    <row r="432" spans="1:29" s="2" customFormat="1" hidden="1" x14ac:dyDescent="0.2">
      <c r="A432" s="5" t="s">
        <v>174</v>
      </c>
      <c r="B432" s="5"/>
      <c r="C432" s="6">
        <v>44209</v>
      </c>
      <c r="D432" s="5">
        <v>2494371</v>
      </c>
      <c r="E432" s="5">
        <v>2910027</v>
      </c>
      <c r="G432" s="5">
        <v>415656</v>
      </c>
      <c r="H432" s="5">
        <v>248177</v>
      </c>
      <c r="I432" s="5">
        <v>175756</v>
      </c>
      <c r="J432" s="5">
        <v>5.17</v>
      </c>
      <c r="K432" s="5">
        <v>4.43</v>
      </c>
      <c r="L432" s="5">
        <v>0.74</v>
      </c>
      <c r="M432" s="5">
        <v>3122</v>
      </c>
      <c r="N432" s="5" t="s">
        <v>74</v>
      </c>
      <c r="O432" s="5" t="s">
        <v>78</v>
      </c>
      <c r="P432" s="5" t="s">
        <v>175</v>
      </c>
      <c r="Q432"/>
      <c r="R432"/>
      <c r="S432"/>
      <c r="T432"/>
      <c r="U432"/>
      <c r="V432"/>
      <c r="W432"/>
      <c r="X432"/>
      <c r="Y432"/>
      <c r="Z432"/>
      <c r="AA432"/>
      <c r="AB432"/>
      <c r="AC432"/>
    </row>
    <row r="433" spans="1:29" s="2" customFormat="1" hidden="1" x14ac:dyDescent="0.2">
      <c r="A433" s="5" t="s">
        <v>174</v>
      </c>
      <c r="B433" s="5"/>
      <c r="C433" s="6">
        <v>44210</v>
      </c>
      <c r="D433" s="5">
        <v>2769164</v>
      </c>
      <c r="E433" s="5">
        <v>3189674</v>
      </c>
      <c r="G433" s="5">
        <v>420510</v>
      </c>
      <c r="H433" s="5">
        <v>279647</v>
      </c>
      <c r="I433" s="5">
        <v>192347</v>
      </c>
      <c r="J433" s="5">
        <v>5.67</v>
      </c>
      <c r="K433" s="5">
        <v>4.92</v>
      </c>
      <c r="L433" s="5">
        <v>0.75</v>
      </c>
      <c r="M433" s="5">
        <v>3417</v>
      </c>
      <c r="N433" s="5" t="s">
        <v>74</v>
      </c>
      <c r="O433" s="5" t="s">
        <v>78</v>
      </c>
      <c r="P433" s="5" t="s">
        <v>175</v>
      </c>
      <c r="Q433"/>
      <c r="R433"/>
      <c r="S433"/>
      <c r="T433"/>
      <c r="U433"/>
      <c r="V433"/>
      <c r="W433"/>
      <c r="X433"/>
      <c r="Y433"/>
      <c r="Z433"/>
      <c r="AA433"/>
      <c r="AB433"/>
      <c r="AC433"/>
    </row>
    <row r="434" spans="1:29" s="2" customFormat="1" hidden="1" x14ac:dyDescent="0.2">
      <c r="A434" s="5" t="s">
        <v>174</v>
      </c>
      <c r="B434" s="5"/>
      <c r="C434" s="6">
        <v>44211</v>
      </c>
      <c r="D434" s="5">
        <v>3090058</v>
      </c>
      <c r="E434" s="5">
        <v>3514385</v>
      </c>
      <c r="G434" s="5">
        <v>424327</v>
      </c>
      <c r="H434" s="5">
        <v>324711</v>
      </c>
      <c r="I434" s="5">
        <v>215377</v>
      </c>
      <c r="J434" s="5">
        <v>6.24</v>
      </c>
      <c r="K434" s="5">
        <v>5.49</v>
      </c>
      <c r="L434" s="5">
        <v>0.75</v>
      </c>
      <c r="M434" s="5">
        <v>3826</v>
      </c>
      <c r="N434" s="5" t="s">
        <v>74</v>
      </c>
      <c r="O434" s="5" t="s">
        <v>78</v>
      </c>
      <c r="P434" s="5" t="s">
        <v>175</v>
      </c>
      <c r="Q434"/>
      <c r="R434"/>
      <c r="S434"/>
      <c r="T434"/>
      <c r="U434"/>
      <c r="V434"/>
      <c r="W434"/>
      <c r="X434"/>
      <c r="Y434"/>
      <c r="Z434"/>
      <c r="AA434"/>
      <c r="AB434"/>
      <c r="AC434"/>
    </row>
    <row r="435" spans="1:29" s="2" customFormat="1" hidden="1" x14ac:dyDescent="0.2">
      <c r="A435" s="5" t="s">
        <v>174</v>
      </c>
      <c r="B435" s="5"/>
      <c r="C435" s="6">
        <v>44212</v>
      </c>
      <c r="D435" s="5">
        <v>3365492</v>
      </c>
      <c r="E435" s="5">
        <v>3791594</v>
      </c>
      <c r="G435" s="5">
        <v>426102</v>
      </c>
      <c r="H435" s="5">
        <v>277209</v>
      </c>
      <c r="I435" s="5">
        <v>231620</v>
      </c>
      <c r="J435" s="5">
        <v>6.74</v>
      </c>
      <c r="K435" s="5">
        <v>5.98</v>
      </c>
      <c r="L435" s="5">
        <v>0.76</v>
      </c>
      <c r="M435" s="5">
        <v>4115</v>
      </c>
      <c r="N435" s="5" t="s">
        <v>74</v>
      </c>
      <c r="O435" s="5" t="s">
        <v>78</v>
      </c>
      <c r="P435" s="5" t="s">
        <v>175</v>
      </c>
      <c r="Q435"/>
      <c r="R435"/>
      <c r="S435"/>
      <c r="T435"/>
      <c r="U435"/>
      <c r="V435"/>
      <c r="W435"/>
      <c r="X435"/>
      <c r="Y435"/>
      <c r="Z435"/>
      <c r="AA435"/>
      <c r="AB435"/>
      <c r="AC435"/>
    </row>
    <row r="436" spans="1:29" s="2" customFormat="1" hidden="1" x14ac:dyDescent="0.2">
      <c r="A436" s="5" t="s">
        <v>174</v>
      </c>
      <c r="B436" s="5"/>
      <c r="C436" s="6">
        <v>44213</v>
      </c>
      <c r="D436" s="5">
        <v>3520056</v>
      </c>
      <c r="E436" s="5">
        <v>3947442</v>
      </c>
      <c r="G436" s="5">
        <v>427386</v>
      </c>
      <c r="H436" s="5">
        <v>155848</v>
      </c>
      <c r="I436" s="5">
        <v>230525</v>
      </c>
      <c r="J436" s="5">
        <v>7.01</v>
      </c>
      <c r="K436" s="5">
        <v>6.25</v>
      </c>
      <c r="L436" s="5">
        <v>0.76</v>
      </c>
      <c r="M436" s="5">
        <v>4096</v>
      </c>
      <c r="N436" s="5" t="s">
        <v>74</v>
      </c>
      <c r="O436" s="5" t="s">
        <v>78</v>
      </c>
      <c r="P436" s="5" t="s">
        <v>175</v>
      </c>
      <c r="Q436"/>
      <c r="R436"/>
      <c r="S436"/>
      <c r="T436"/>
      <c r="U436"/>
      <c r="V436"/>
      <c r="W436"/>
      <c r="X436"/>
      <c r="Y436"/>
      <c r="Z436"/>
      <c r="AA436"/>
      <c r="AB436"/>
      <c r="AC436"/>
    </row>
    <row r="437" spans="1:29" s="2" customFormat="1" hidden="1" x14ac:dyDescent="0.2">
      <c r="A437" s="5" t="s">
        <v>174</v>
      </c>
      <c r="B437" s="5"/>
      <c r="C437" s="6">
        <v>44214</v>
      </c>
      <c r="D437" s="5">
        <v>3687206</v>
      </c>
      <c r="E437" s="5">
        <v>4118342</v>
      </c>
      <c r="G437" s="5">
        <v>431136</v>
      </c>
      <c r="H437" s="5">
        <v>170900</v>
      </c>
      <c r="I437" s="5">
        <v>234877</v>
      </c>
      <c r="J437" s="5">
        <v>7.32</v>
      </c>
      <c r="K437" s="5">
        <v>6.55</v>
      </c>
      <c r="L437" s="5">
        <v>0.77</v>
      </c>
      <c r="M437" s="5">
        <v>4173</v>
      </c>
      <c r="N437" s="5" t="s">
        <v>74</v>
      </c>
      <c r="O437" s="5" t="s">
        <v>78</v>
      </c>
      <c r="P437" s="5" t="s">
        <v>175</v>
      </c>
      <c r="Q437"/>
      <c r="R437"/>
      <c r="S437"/>
      <c r="T437"/>
      <c r="U437"/>
      <c r="V437"/>
      <c r="W437"/>
      <c r="X437"/>
      <c r="Y437"/>
      <c r="Z437"/>
      <c r="AA437"/>
      <c r="AB437"/>
      <c r="AC437"/>
    </row>
    <row r="438" spans="1:29" s="2" customFormat="1" hidden="1" x14ac:dyDescent="0.2">
      <c r="A438" s="5" t="s">
        <v>174</v>
      </c>
      <c r="B438" s="5"/>
      <c r="C438" s="6">
        <v>44215</v>
      </c>
      <c r="D438" s="5">
        <v>3985579</v>
      </c>
      <c r="E438" s="5">
        <v>4419704</v>
      </c>
      <c r="G438" s="5">
        <v>434125</v>
      </c>
      <c r="H438" s="5">
        <v>301362</v>
      </c>
      <c r="I438" s="5">
        <v>251122</v>
      </c>
      <c r="J438" s="5">
        <v>7.85</v>
      </c>
      <c r="K438" s="5">
        <v>7.08</v>
      </c>
      <c r="L438" s="5">
        <v>0.77</v>
      </c>
      <c r="M438" s="5">
        <v>4461</v>
      </c>
      <c r="N438" s="5" t="s">
        <v>74</v>
      </c>
      <c r="O438" s="5" t="s">
        <v>78</v>
      </c>
      <c r="P438" s="5" t="s">
        <v>175</v>
      </c>
      <c r="Q438"/>
      <c r="R438"/>
      <c r="S438"/>
      <c r="T438"/>
      <c r="U438"/>
      <c r="V438"/>
      <c r="W438"/>
      <c r="X438"/>
      <c r="Y438"/>
      <c r="Z438"/>
      <c r="AA438"/>
      <c r="AB438"/>
      <c r="AC438"/>
    </row>
    <row r="439" spans="1:29" s="2" customFormat="1" hidden="1" x14ac:dyDescent="0.2">
      <c r="A439" s="5" t="s">
        <v>174</v>
      </c>
      <c r="B439" s="5"/>
      <c r="C439" s="6">
        <v>44216</v>
      </c>
      <c r="D439" s="5">
        <v>4303730</v>
      </c>
      <c r="E439" s="5">
        <v>4740578</v>
      </c>
      <c r="G439" s="5">
        <v>436848</v>
      </c>
      <c r="H439" s="5">
        <v>320874</v>
      </c>
      <c r="I439" s="5">
        <v>261507</v>
      </c>
      <c r="J439" s="5">
        <v>8.42</v>
      </c>
      <c r="K439" s="5">
        <v>7.65</v>
      </c>
      <c r="L439" s="5">
        <v>0.78</v>
      </c>
      <c r="M439" s="5">
        <v>4646</v>
      </c>
      <c r="N439" s="5" t="s">
        <v>74</v>
      </c>
      <c r="O439" s="5" t="s">
        <v>78</v>
      </c>
      <c r="P439" s="5" t="s">
        <v>175</v>
      </c>
      <c r="Q439"/>
      <c r="R439"/>
      <c r="S439"/>
      <c r="T439"/>
      <c r="U439"/>
      <c r="V439"/>
      <c r="W439"/>
      <c r="X439"/>
      <c r="Y439"/>
      <c r="Z439"/>
      <c r="AA439"/>
      <c r="AB439"/>
      <c r="AC439"/>
    </row>
    <row r="440" spans="1:29" s="2" customFormat="1" hidden="1" x14ac:dyDescent="0.2">
      <c r="A440" s="5" t="s">
        <v>174</v>
      </c>
      <c r="B440" s="5"/>
      <c r="C440" s="6">
        <v>44217</v>
      </c>
      <c r="D440" s="5">
        <v>4661293</v>
      </c>
      <c r="E440" s="5">
        <v>5100475</v>
      </c>
      <c r="G440" s="5">
        <v>439182</v>
      </c>
      <c r="H440" s="5">
        <v>359897</v>
      </c>
      <c r="I440" s="5">
        <v>272972</v>
      </c>
      <c r="J440" s="5">
        <v>9.06</v>
      </c>
      <c r="K440" s="5">
        <v>8.2799999999999994</v>
      </c>
      <c r="L440" s="5">
        <v>0.78</v>
      </c>
      <c r="M440" s="5">
        <v>4850</v>
      </c>
      <c r="N440" s="5" t="s">
        <v>74</v>
      </c>
      <c r="O440" s="5" t="s">
        <v>78</v>
      </c>
      <c r="P440" s="5" t="s">
        <v>175</v>
      </c>
      <c r="Q440"/>
      <c r="R440"/>
      <c r="S440"/>
      <c r="T440"/>
      <c r="U440"/>
      <c r="V440"/>
      <c r="W440"/>
      <c r="X440"/>
      <c r="Y440"/>
      <c r="Z440"/>
      <c r="AA440"/>
      <c r="AB440"/>
      <c r="AC440"/>
    </row>
    <row r="441" spans="1:29" s="2" customFormat="1" hidden="1" x14ac:dyDescent="0.2">
      <c r="A441" s="5" t="s">
        <v>174</v>
      </c>
      <c r="B441" s="5"/>
      <c r="C441" s="6">
        <v>44218</v>
      </c>
      <c r="D441" s="5">
        <v>5085771</v>
      </c>
      <c r="E441" s="5">
        <v>5526071</v>
      </c>
      <c r="G441" s="5">
        <v>440300</v>
      </c>
      <c r="H441" s="5">
        <v>425596</v>
      </c>
      <c r="I441" s="5">
        <v>287384</v>
      </c>
      <c r="J441" s="5">
        <v>9.82</v>
      </c>
      <c r="K441" s="5">
        <v>9.0399999999999991</v>
      </c>
      <c r="L441" s="5">
        <v>0.78</v>
      </c>
      <c r="M441" s="5">
        <v>5106</v>
      </c>
      <c r="N441" s="5" t="s">
        <v>74</v>
      </c>
      <c r="O441" s="5" t="s">
        <v>78</v>
      </c>
      <c r="P441" s="5" t="s">
        <v>175</v>
      </c>
      <c r="Q441"/>
      <c r="R441"/>
      <c r="S441"/>
      <c r="T441"/>
      <c r="U441"/>
      <c r="V441"/>
      <c r="W441"/>
      <c r="X441"/>
      <c r="Y441"/>
      <c r="Z441"/>
      <c r="AA441"/>
      <c r="AB441"/>
      <c r="AC441"/>
    </row>
    <row r="442" spans="1:29" s="2" customFormat="1" hidden="1" x14ac:dyDescent="0.2">
      <c r="A442" s="5" t="s">
        <v>174</v>
      </c>
      <c r="B442" s="5"/>
      <c r="C442" s="6">
        <v>44219</v>
      </c>
      <c r="D442" s="5">
        <v>5529101</v>
      </c>
      <c r="E442" s="5">
        <v>5970175</v>
      </c>
      <c r="G442" s="5">
        <v>441074</v>
      </c>
      <c r="H442" s="5">
        <v>444104</v>
      </c>
      <c r="I442" s="5">
        <v>311226</v>
      </c>
      <c r="J442" s="5">
        <v>10.61</v>
      </c>
      <c r="K442" s="5">
        <v>9.82</v>
      </c>
      <c r="L442" s="5">
        <v>0.78</v>
      </c>
      <c r="M442" s="5">
        <v>5529</v>
      </c>
      <c r="N442" s="5" t="s">
        <v>74</v>
      </c>
      <c r="O442" s="5" t="s">
        <v>78</v>
      </c>
      <c r="P442" s="5" t="s">
        <v>175</v>
      </c>
      <c r="Q442"/>
      <c r="R442"/>
      <c r="S442"/>
      <c r="T442"/>
      <c r="U442"/>
      <c r="V442"/>
      <c r="W442"/>
      <c r="X442"/>
      <c r="Y442"/>
      <c r="Z442"/>
      <c r="AA442"/>
      <c r="AB442"/>
      <c r="AC442"/>
    </row>
    <row r="443" spans="1:29" s="2" customFormat="1" hidden="1" x14ac:dyDescent="0.2">
      <c r="A443" s="5" t="s">
        <v>174</v>
      </c>
      <c r="B443" s="5"/>
      <c r="C443" s="6">
        <v>44220</v>
      </c>
      <c r="D443" s="5">
        <v>5727693</v>
      </c>
      <c r="E443" s="5">
        <v>6169377</v>
      </c>
      <c r="G443" s="5">
        <v>441684</v>
      </c>
      <c r="H443" s="5">
        <v>199202</v>
      </c>
      <c r="I443" s="5">
        <v>317419</v>
      </c>
      <c r="J443" s="5">
        <v>10.96</v>
      </c>
      <c r="K443" s="5">
        <v>10.18</v>
      </c>
      <c r="L443" s="5">
        <v>0.78</v>
      </c>
      <c r="M443" s="5">
        <v>5639</v>
      </c>
      <c r="N443" s="5" t="s">
        <v>74</v>
      </c>
      <c r="O443" s="5" t="s">
        <v>78</v>
      </c>
      <c r="P443" s="5" t="s">
        <v>175</v>
      </c>
      <c r="Q443"/>
      <c r="R443"/>
      <c r="S443"/>
      <c r="T443"/>
      <c r="U443"/>
      <c r="V443"/>
      <c r="W443"/>
      <c r="X443"/>
      <c r="Y443"/>
      <c r="Z443"/>
      <c r="AA443"/>
      <c r="AB443"/>
      <c r="AC443"/>
    </row>
    <row r="444" spans="1:29" s="2" customFormat="1" hidden="1" x14ac:dyDescent="0.2">
      <c r="A444" s="5" t="s">
        <v>174</v>
      </c>
      <c r="B444" s="5"/>
      <c r="C444" s="6">
        <v>44221</v>
      </c>
      <c r="D444" s="5">
        <v>5962544</v>
      </c>
      <c r="E444" s="5">
        <v>6405554</v>
      </c>
      <c r="G444" s="5">
        <v>443010</v>
      </c>
      <c r="H444" s="5">
        <v>236177</v>
      </c>
      <c r="I444" s="5">
        <v>326745</v>
      </c>
      <c r="J444" s="5">
        <v>11.38</v>
      </c>
      <c r="K444" s="5">
        <v>10.59</v>
      </c>
      <c r="L444" s="5">
        <v>0.79</v>
      </c>
      <c r="M444" s="5">
        <v>5805</v>
      </c>
      <c r="N444" s="5" t="s">
        <v>74</v>
      </c>
      <c r="O444" s="5" t="s">
        <v>78</v>
      </c>
      <c r="P444" s="5" t="s">
        <v>175</v>
      </c>
      <c r="Q444"/>
      <c r="R444"/>
      <c r="S444"/>
      <c r="T444"/>
      <c r="U444"/>
      <c r="V444"/>
      <c r="W444"/>
      <c r="X444"/>
      <c r="Y444"/>
      <c r="Z444"/>
      <c r="AA444"/>
      <c r="AB444"/>
      <c r="AC444"/>
    </row>
    <row r="445" spans="1:29" s="2" customFormat="1" hidden="1" x14ac:dyDescent="0.2">
      <c r="A445" s="5" t="s">
        <v>174</v>
      </c>
      <c r="B445" s="5"/>
      <c r="C445" s="6">
        <v>44222</v>
      </c>
      <c r="D445" s="5">
        <v>6221850</v>
      </c>
      <c r="E445" s="5">
        <v>6665861</v>
      </c>
      <c r="G445" s="5">
        <v>444011</v>
      </c>
      <c r="H445" s="5">
        <v>260307</v>
      </c>
      <c r="I445" s="5">
        <v>320880</v>
      </c>
      <c r="J445" s="5">
        <v>11.84</v>
      </c>
      <c r="K445" s="5">
        <v>11.05</v>
      </c>
      <c r="L445" s="5">
        <v>0.79</v>
      </c>
      <c r="M445" s="5">
        <v>5701</v>
      </c>
      <c r="N445" s="5" t="s">
        <v>74</v>
      </c>
      <c r="O445" s="5" t="s">
        <v>78</v>
      </c>
      <c r="P445" s="5" t="s">
        <v>175</v>
      </c>
      <c r="Q445"/>
      <c r="R445"/>
      <c r="S445"/>
      <c r="T445"/>
      <c r="U445"/>
      <c r="V445"/>
      <c r="W445"/>
      <c r="X445"/>
      <c r="Y445"/>
      <c r="Z445"/>
      <c r="AA445"/>
      <c r="AB445"/>
      <c r="AC445"/>
    </row>
    <row r="446" spans="1:29" s="2" customFormat="1" hidden="1" x14ac:dyDescent="0.2">
      <c r="A446" s="5" t="s">
        <v>174</v>
      </c>
      <c r="B446" s="5"/>
      <c r="C446" s="6">
        <v>44223</v>
      </c>
      <c r="D446" s="5">
        <v>6473752</v>
      </c>
      <c r="E446" s="5">
        <v>6918853</v>
      </c>
      <c r="G446" s="5">
        <v>445101</v>
      </c>
      <c r="H446" s="5">
        <v>252992</v>
      </c>
      <c r="I446" s="5">
        <v>311182</v>
      </c>
      <c r="J446" s="5">
        <v>12.29</v>
      </c>
      <c r="K446" s="5">
        <v>11.5</v>
      </c>
      <c r="L446" s="5">
        <v>0.79</v>
      </c>
      <c r="M446" s="5">
        <v>5528</v>
      </c>
      <c r="N446" s="5" t="s">
        <v>74</v>
      </c>
      <c r="O446" s="5" t="s">
        <v>78</v>
      </c>
      <c r="P446" s="5" t="s">
        <v>175</v>
      </c>
      <c r="Q446"/>
      <c r="R446"/>
      <c r="S446"/>
      <c r="T446"/>
      <c r="U446"/>
      <c r="V446"/>
      <c r="W446"/>
      <c r="X446"/>
      <c r="Y446"/>
      <c r="Z446"/>
      <c r="AA446"/>
      <c r="AB446"/>
      <c r="AC446"/>
    </row>
    <row r="447" spans="1:29" s="2" customFormat="1" hidden="1" x14ac:dyDescent="0.2">
      <c r="A447" s="5" t="s">
        <v>174</v>
      </c>
      <c r="B447" s="5"/>
      <c r="C447" s="6">
        <v>44224</v>
      </c>
      <c r="D447" s="5">
        <v>6816945</v>
      </c>
      <c r="E447" s="5">
        <v>7263317</v>
      </c>
      <c r="G447" s="5">
        <v>446372</v>
      </c>
      <c r="H447" s="5">
        <v>344464</v>
      </c>
      <c r="I447" s="5">
        <v>308977</v>
      </c>
      <c r="J447" s="5">
        <v>12.9</v>
      </c>
      <c r="K447" s="5">
        <v>12.11</v>
      </c>
      <c r="L447" s="5">
        <v>0.79</v>
      </c>
      <c r="M447" s="5">
        <v>5489</v>
      </c>
      <c r="N447" s="5" t="s">
        <v>74</v>
      </c>
      <c r="O447" s="5" t="s">
        <v>78</v>
      </c>
      <c r="P447" s="5" t="s">
        <v>175</v>
      </c>
      <c r="Q447"/>
      <c r="R447"/>
      <c r="S447"/>
      <c r="T447"/>
      <c r="U447"/>
      <c r="V447"/>
      <c r="W447"/>
      <c r="X447"/>
      <c r="Y447"/>
      <c r="Z447"/>
      <c r="AA447"/>
      <c r="AB447"/>
      <c r="AC447"/>
    </row>
    <row r="448" spans="1:29" s="2" customFormat="1" hidden="1" x14ac:dyDescent="0.2">
      <c r="A448" s="5" t="s">
        <v>174</v>
      </c>
      <c r="B448" s="5"/>
      <c r="C448" s="6">
        <v>44225</v>
      </c>
      <c r="D448" s="5">
        <v>7253305</v>
      </c>
      <c r="E448" s="5">
        <v>7701203</v>
      </c>
      <c r="G448" s="5">
        <v>447898</v>
      </c>
      <c r="H448" s="5">
        <v>437886</v>
      </c>
      <c r="I448" s="5">
        <v>310733</v>
      </c>
      <c r="J448" s="5">
        <v>13.68</v>
      </c>
      <c r="K448" s="5">
        <v>12.89</v>
      </c>
      <c r="L448" s="5">
        <v>0.8</v>
      </c>
      <c r="M448" s="5">
        <v>5521</v>
      </c>
      <c r="N448" s="5" t="s">
        <v>74</v>
      </c>
      <c r="O448" s="5" t="s">
        <v>78</v>
      </c>
      <c r="P448" s="5" t="s">
        <v>175</v>
      </c>
      <c r="Q448"/>
      <c r="R448"/>
      <c r="S448"/>
      <c r="T448"/>
      <c r="U448"/>
      <c r="V448"/>
      <c r="W448"/>
      <c r="X448"/>
      <c r="Y448"/>
      <c r="Z448"/>
      <c r="AA448"/>
      <c r="AB448"/>
      <c r="AC448"/>
    </row>
    <row r="449" spans="1:29" s="2" customFormat="1" hidden="1" x14ac:dyDescent="0.2">
      <c r="A449" s="5" t="s">
        <v>174</v>
      </c>
      <c r="B449" s="5"/>
      <c r="C449" s="6">
        <v>44226</v>
      </c>
      <c r="D449" s="5">
        <v>7792996</v>
      </c>
      <c r="E449" s="5">
        <v>8251146</v>
      </c>
      <c r="G449" s="5">
        <v>458150</v>
      </c>
      <c r="H449" s="5">
        <v>549943</v>
      </c>
      <c r="I449" s="5">
        <v>325853</v>
      </c>
      <c r="J449" s="5">
        <v>14.66</v>
      </c>
      <c r="K449" s="5">
        <v>13.85</v>
      </c>
      <c r="L449" s="5">
        <v>0.81</v>
      </c>
      <c r="M449" s="5">
        <v>5789</v>
      </c>
      <c r="N449" s="5" t="s">
        <v>74</v>
      </c>
      <c r="O449" s="5" t="s">
        <v>78</v>
      </c>
      <c r="P449" s="5" t="s">
        <v>175</v>
      </c>
      <c r="Q449"/>
      <c r="R449"/>
      <c r="S449"/>
      <c r="T449"/>
      <c r="U449"/>
      <c r="V449"/>
      <c r="W449"/>
      <c r="X449"/>
      <c r="Y449"/>
      <c r="Z449"/>
      <c r="AA449"/>
      <c r="AB449"/>
      <c r="AC449"/>
    </row>
    <row r="450" spans="1:29" s="2" customFormat="1" hidden="1" x14ac:dyDescent="0.2">
      <c r="A450" s="5" t="s">
        <v>174</v>
      </c>
      <c r="B450" s="5"/>
      <c r="C450" s="6">
        <v>44227</v>
      </c>
      <c r="D450" s="5">
        <v>8082355</v>
      </c>
      <c r="E450" s="5">
        <v>8543262</v>
      </c>
      <c r="G450" s="5">
        <v>460907</v>
      </c>
      <c r="H450" s="5">
        <v>292116</v>
      </c>
      <c r="I450" s="5">
        <v>339126</v>
      </c>
      <c r="J450" s="5">
        <v>15.18</v>
      </c>
      <c r="K450" s="5">
        <v>14.36</v>
      </c>
      <c r="L450" s="5">
        <v>0.82</v>
      </c>
      <c r="M450" s="5">
        <v>6025</v>
      </c>
      <c r="N450" s="5" t="s">
        <v>74</v>
      </c>
      <c r="O450" s="5" t="s">
        <v>78</v>
      </c>
      <c r="P450" s="5" t="s">
        <v>175</v>
      </c>
      <c r="Q450"/>
      <c r="R450"/>
      <c r="S450"/>
      <c r="T450"/>
      <c r="U450"/>
      <c r="V450"/>
      <c r="W450"/>
      <c r="X450"/>
      <c r="Y450"/>
      <c r="Z450"/>
      <c r="AA450"/>
      <c r="AB450"/>
      <c r="AC450"/>
    </row>
    <row r="451" spans="1:29" s="2" customFormat="1" hidden="1" x14ac:dyDescent="0.2">
      <c r="A451" s="5" t="s">
        <v>174</v>
      </c>
      <c r="B451" s="5"/>
      <c r="C451" s="6">
        <v>44228</v>
      </c>
      <c r="D451" s="5">
        <v>8362868</v>
      </c>
      <c r="E451" s="5">
        <v>8825371</v>
      </c>
      <c r="G451" s="5">
        <v>462503</v>
      </c>
      <c r="H451" s="5">
        <v>282109</v>
      </c>
      <c r="I451" s="5">
        <v>345688</v>
      </c>
      <c r="J451" s="5">
        <v>15.68</v>
      </c>
      <c r="K451" s="5">
        <v>14.86</v>
      </c>
      <c r="L451" s="5">
        <v>0.82</v>
      </c>
      <c r="M451" s="5">
        <v>6142</v>
      </c>
      <c r="N451" s="5" t="s">
        <v>74</v>
      </c>
      <c r="O451" s="5" t="s">
        <v>78</v>
      </c>
      <c r="P451" s="5" t="s">
        <v>175</v>
      </c>
      <c r="Q451"/>
      <c r="R451"/>
      <c r="S451"/>
      <c r="T451"/>
      <c r="U451"/>
      <c r="V451"/>
      <c r="W451"/>
      <c r="X451"/>
      <c r="Y451"/>
      <c r="Z451"/>
      <c r="AA451"/>
      <c r="AB451"/>
      <c r="AC451"/>
    </row>
    <row r="452" spans="1:29" s="2" customFormat="1" hidden="1" x14ac:dyDescent="0.2">
      <c r="A452" s="5" t="s">
        <v>174</v>
      </c>
      <c r="B452" s="5"/>
      <c r="C452" s="6">
        <v>44229</v>
      </c>
      <c r="D452" s="5">
        <v>8663041</v>
      </c>
      <c r="E452" s="5">
        <v>9126930</v>
      </c>
      <c r="G452" s="5">
        <v>463889</v>
      </c>
      <c r="H452" s="5">
        <v>301559</v>
      </c>
      <c r="I452" s="5">
        <v>351581</v>
      </c>
      <c r="J452" s="5">
        <v>16.21</v>
      </c>
      <c r="K452" s="5">
        <v>15.39</v>
      </c>
      <c r="L452" s="5">
        <v>0.82</v>
      </c>
      <c r="M452" s="5">
        <v>6246</v>
      </c>
      <c r="N452" s="5" t="s">
        <v>74</v>
      </c>
      <c r="O452" s="5" t="s">
        <v>78</v>
      </c>
      <c r="P452" s="5" t="s">
        <v>175</v>
      </c>
      <c r="Q452"/>
      <c r="R452"/>
      <c r="S452"/>
      <c r="T452"/>
      <c r="U452"/>
      <c r="V452"/>
      <c r="W452"/>
      <c r="X452"/>
      <c r="Y452"/>
      <c r="Z452"/>
      <c r="AA452"/>
      <c r="AB452"/>
      <c r="AC452"/>
    </row>
    <row r="453" spans="1:29" s="2" customFormat="1" hidden="1" x14ac:dyDescent="0.2">
      <c r="A453" s="5" t="s">
        <v>174</v>
      </c>
      <c r="B453" s="5"/>
      <c r="C453" s="6">
        <v>44230</v>
      </c>
      <c r="D453" s="5">
        <v>9041835</v>
      </c>
      <c r="E453" s="5">
        <v>9508006</v>
      </c>
      <c r="G453" s="5">
        <v>466171</v>
      </c>
      <c r="H453" s="5">
        <v>381076</v>
      </c>
      <c r="I453" s="5">
        <v>369879</v>
      </c>
      <c r="J453" s="5">
        <v>16.89</v>
      </c>
      <c r="K453" s="5">
        <v>16.059999999999999</v>
      </c>
      <c r="L453" s="5">
        <v>0.83</v>
      </c>
      <c r="M453" s="5">
        <v>6571</v>
      </c>
      <c r="N453" s="5" t="s">
        <v>74</v>
      </c>
      <c r="O453" s="5" t="s">
        <v>78</v>
      </c>
      <c r="P453" s="5" t="s">
        <v>175</v>
      </c>
      <c r="Q453"/>
      <c r="R453"/>
      <c r="S453"/>
      <c r="T453"/>
      <c r="U453"/>
      <c r="V453"/>
      <c r="W453"/>
      <c r="X453"/>
      <c r="Y453"/>
      <c r="Z453"/>
      <c r="AA453"/>
      <c r="AB453"/>
      <c r="AC453"/>
    </row>
    <row r="454" spans="1:29" s="2" customFormat="1" hidden="1" x14ac:dyDescent="0.2">
      <c r="A454" s="5" t="s">
        <v>174</v>
      </c>
      <c r="B454" s="5"/>
      <c r="C454" s="6">
        <v>44231</v>
      </c>
      <c r="D454" s="5">
        <v>9430261</v>
      </c>
      <c r="E454" s="5">
        <v>9899043</v>
      </c>
      <c r="G454" s="5">
        <v>468782</v>
      </c>
      <c r="H454" s="5">
        <v>391037</v>
      </c>
      <c r="I454" s="5">
        <v>376532</v>
      </c>
      <c r="J454" s="5">
        <v>17.59</v>
      </c>
      <c r="K454" s="5">
        <v>16.75</v>
      </c>
      <c r="L454" s="5">
        <v>0.83</v>
      </c>
      <c r="M454" s="5">
        <v>6690</v>
      </c>
      <c r="N454" s="5" t="s">
        <v>74</v>
      </c>
      <c r="O454" s="5" t="s">
        <v>78</v>
      </c>
      <c r="P454" s="5" t="s">
        <v>175</v>
      </c>
      <c r="Q454"/>
      <c r="R454"/>
      <c r="S454"/>
      <c r="T454"/>
      <c r="U454"/>
      <c r="V454"/>
      <c r="W454"/>
      <c r="X454"/>
      <c r="Y454"/>
      <c r="Z454"/>
      <c r="AA454"/>
      <c r="AB454"/>
      <c r="AC454"/>
    </row>
    <row r="455" spans="1:29" s="2" customFormat="1" hidden="1" x14ac:dyDescent="0.2">
      <c r="A455" s="5" t="s">
        <v>174</v>
      </c>
      <c r="B455" s="5"/>
      <c r="C455" s="6">
        <v>44232</v>
      </c>
      <c r="D455" s="5">
        <v>9831897</v>
      </c>
      <c r="E455" s="5">
        <v>10302620</v>
      </c>
      <c r="G455" s="5">
        <v>470723</v>
      </c>
      <c r="H455" s="5">
        <v>403577</v>
      </c>
      <c r="I455" s="5">
        <v>371631</v>
      </c>
      <c r="J455" s="5">
        <v>18.3</v>
      </c>
      <c r="K455" s="5">
        <v>17.47</v>
      </c>
      <c r="L455" s="5">
        <v>0.84</v>
      </c>
      <c r="M455" s="5">
        <v>6602</v>
      </c>
      <c r="N455" s="5" t="s">
        <v>74</v>
      </c>
      <c r="O455" s="5" t="s">
        <v>78</v>
      </c>
      <c r="P455" s="5" t="s">
        <v>175</v>
      </c>
      <c r="Q455"/>
      <c r="R455"/>
      <c r="S455"/>
      <c r="T455"/>
      <c r="U455"/>
      <c r="V455"/>
      <c r="W455"/>
      <c r="X455"/>
      <c r="Y455"/>
      <c r="Z455"/>
      <c r="AA455"/>
      <c r="AB455"/>
      <c r="AC455"/>
    </row>
    <row r="456" spans="1:29" s="2" customFormat="1" hidden="1" x14ac:dyDescent="0.2">
      <c r="A456" s="5" t="s">
        <v>176</v>
      </c>
      <c r="B456" s="5" t="s">
        <v>177</v>
      </c>
      <c r="C456" s="6">
        <v>44193</v>
      </c>
      <c r="D456" s="5"/>
      <c r="E456" s="5">
        <v>207</v>
      </c>
      <c r="G456" s="5"/>
      <c r="H456" s="5"/>
      <c r="I456" s="5"/>
      <c r="J456" s="5">
        <v>0.02</v>
      </c>
      <c r="K456" s="5"/>
      <c r="L456" s="5"/>
      <c r="M456" s="5"/>
      <c r="N456" s="5" t="s">
        <v>71</v>
      </c>
      <c r="O456" s="5" t="s">
        <v>178</v>
      </c>
      <c r="P456" s="5" t="s">
        <v>179</v>
      </c>
      <c r="Q456"/>
      <c r="R456"/>
      <c r="S456"/>
      <c r="T456"/>
      <c r="U456"/>
      <c r="V456"/>
      <c r="W456"/>
      <c r="X456"/>
      <c r="Y456"/>
      <c r="Z456"/>
      <c r="AA456"/>
      <c r="AB456"/>
      <c r="AC456"/>
    </row>
    <row r="457" spans="1:29" s="2" customFormat="1" hidden="1" x14ac:dyDescent="0.2">
      <c r="A457" s="5" t="s">
        <v>176</v>
      </c>
      <c r="B457" s="5" t="s">
        <v>177</v>
      </c>
      <c r="C457" s="6">
        <v>44194</v>
      </c>
      <c r="D457" s="5"/>
      <c r="E457" s="5">
        <v>516</v>
      </c>
      <c r="G457" s="5"/>
      <c r="H457" s="5">
        <v>309</v>
      </c>
      <c r="I457" s="5">
        <v>309</v>
      </c>
      <c r="J457" s="5">
        <v>0.04</v>
      </c>
      <c r="K457" s="5"/>
      <c r="L457" s="5"/>
      <c r="M457" s="5">
        <v>233</v>
      </c>
      <c r="N457" s="5" t="s">
        <v>71</v>
      </c>
      <c r="O457" s="5" t="s">
        <v>178</v>
      </c>
      <c r="P457" s="5" t="s">
        <v>179</v>
      </c>
      <c r="Q457"/>
      <c r="R457"/>
      <c r="S457"/>
      <c r="T457"/>
      <c r="U457"/>
      <c r="V457"/>
      <c r="W457"/>
      <c r="X457"/>
      <c r="Y457"/>
      <c r="Z457"/>
      <c r="AA457"/>
      <c r="AB457"/>
      <c r="AC457"/>
    </row>
    <row r="458" spans="1:29" s="2" customFormat="1" hidden="1" x14ac:dyDescent="0.2">
      <c r="A458" s="5" t="s">
        <v>176</v>
      </c>
      <c r="B458" s="5" t="s">
        <v>177</v>
      </c>
      <c r="C458" s="6">
        <v>44195</v>
      </c>
      <c r="D458" s="5"/>
      <c r="E458" s="5">
        <v>884</v>
      </c>
      <c r="G458" s="5"/>
      <c r="H458" s="5">
        <v>368</v>
      </c>
      <c r="I458" s="5">
        <v>338</v>
      </c>
      <c r="J458" s="5">
        <v>7.0000000000000007E-2</v>
      </c>
      <c r="K458" s="5"/>
      <c r="L458" s="5"/>
      <c r="M458" s="5">
        <v>255</v>
      </c>
      <c r="N458" s="5" t="s">
        <v>71</v>
      </c>
      <c r="O458" s="5" t="s">
        <v>178</v>
      </c>
      <c r="P458" s="5" t="s">
        <v>179</v>
      </c>
      <c r="Q458"/>
      <c r="R458"/>
      <c r="S458"/>
      <c r="T458"/>
      <c r="U458"/>
      <c r="V458"/>
      <c r="W458"/>
      <c r="X458"/>
      <c r="Y458"/>
      <c r="Z458"/>
      <c r="AA458"/>
      <c r="AB458"/>
      <c r="AC458"/>
    </row>
    <row r="459" spans="1:29" s="2" customFormat="1" hidden="1" x14ac:dyDescent="0.2">
      <c r="A459" s="5" t="s">
        <v>176</v>
      </c>
      <c r="B459" s="5" t="s">
        <v>177</v>
      </c>
      <c r="C459" s="6">
        <v>44196</v>
      </c>
      <c r="D459" s="5"/>
      <c r="E459" s="5">
        <v>1907</v>
      </c>
      <c r="G459" s="5"/>
      <c r="H459" s="5">
        <v>1023</v>
      </c>
      <c r="I459" s="5">
        <v>567</v>
      </c>
      <c r="J459" s="5">
        <v>0.14000000000000001</v>
      </c>
      <c r="K459" s="5"/>
      <c r="L459" s="5"/>
      <c r="M459" s="5">
        <v>427</v>
      </c>
      <c r="N459" s="5" t="s">
        <v>71</v>
      </c>
      <c r="O459" s="5" t="s">
        <v>178</v>
      </c>
      <c r="P459" s="5" t="s">
        <v>179</v>
      </c>
      <c r="Q459"/>
      <c r="R459"/>
      <c r="S459"/>
      <c r="T459"/>
      <c r="U459"/>
      <c r="V459"/>
      <c r="W459"/>
      <c r="X459"/>
      <c r="Y459"/>
      <c r="Z459"/>
      <c r="AA459"/>
      <c r="AB459"/>
      <c r="AC459"/>
    </row>
    <row r="460" spans="1:29" s="2" customFormat="1" hidden="1" x14ac:dyDescent="0.2">
      <c r="A460" s="5" t="s">
        <v>176</v>
      </c>
      <c r="B460" s="5" t="s">
        <v>177</v>
      </c>
      <c r="C460" s="6">
        <v>44197</v>
      </c>
      <c r="D460" s="5"/>
      <c r="E460" s="5">
        <v>2487</v>
      </c>
      <c r="G460" s="5"/>
      <c r="H460" s="5">
        <v>580</v>
      </c>
      <c r="I460" s="5">
        <v>570</v>
      </c>
      <c r="J460" s="5">
        <v>0.19</v>
      </c>
      <c r="K460" s="5"/>
      <c r="L460" s="5"/>
      <c r="M460" s="5">
        <v>430</v>
      </c>
      <c r="N460" s="5" t="s">
        <v>71</v>
      </c>
      <c r="O460" s="5" t="s">
        <v>178</v>
      </c>
      <c r="P460" s="5" t="s">
        <v>179</v>
      </c>
      <c r="Q460"/>
      <c r="R460"/>
      <c r="S460"/>
      <c r="T460"/>
      <c r="U460"/>
      <c r="V460"/>
      <c r="W460"/>
      <c r="X460"/>
      <c r="Y460"/>
      <c r="Z460"/>
      <c r="AA460"/>
      <c r="AB460"/>
      <c r="AC460"/>
    </row>
    <row r="461" spans="1:29" s="2" customFormat="1" hidden="1" x14ac:dyDescent="0.2">
      <c r="A461" s="5" t="s">
        <v>176</v>
      </c>
      <c r="B461" s="5" t="s">
        <v>177</v>
      </c>
      <c r="C461" s="6">
        <v>44198</v>
      </c>
      <c r="D461" s="5"/>
      <c r="E461" s="5"/>
      <c r="G461" s="5"/>
      <c r="H461" s="5"/>
      <c r="I461" s="5">
        <v>459</v>
      </c>
      <c r="J461" s="5"/>
      <c r="K461" s="5"/>
      <c r="L461" s="5"/>
      <c r="M461" s="5">
        <v>346</v>
      </c>
      <c r="N461" s="5" t="s">
        <v>71</v>
      </c>
      <c r="O461" s="5" t="s">
        <v>178</v>
      </c>
      <c r="P461" s="5" t="s">
        <v>179</v>
      </c>
      <c r="Q461"/>
      <c r="R461"/>
      <c r="S461"/>
      <c r="T461"/>
      <c r="U461"/>
      <c r="V461"/>
      <c r="W461"/>
      <c r="X461"/>
      <c r="Y461"/>
      <c r="Z461"/>
      <c r="AA461"/>
      <c r="AB461"/>
      <c r="AC461"/>
    </row>
    <row r="462" spans="1:29" s="2" customFormat="1" hidden="1" x14ac:dyDescent="0.2">
      <c r="A462" s="5" t="s">
        <v>176</v>
      </c>
      <c r="B462" s="5" t="s">
        <v>177</v>
      </c>
      <c r="C462" s="6">
        <v>44199</v>
      </c>
      <c r="D462" s="5"/>
      <c r="E462" s="5">
        <v>2517</v>
      </c>
      <c r="G462" s="5"/>
      <c r="H462" s="5"/>
      <c r="I462" s="5">
        <v>385</v>
      </c>
      <c r="J462" s="5">
        <v>0.19</v>
      </c>
      <c r="K462" s="5"/>
      <c r="L462" s="5"/>
      <c r="M462" s="5">
        <v>290</v>
      </c>
      <c r="N462" s="5" t="s">
        <v>71</v>
      </c>
      <c r="O462" s="5" t="s">
        <v>178</v>
      </c>
      <c r="P462" s="5" t="s">
        <v>179</v>
      </c>
      <c r="Q462"/>
      <c r="R462"/>
      <c r="S462"/>
      <c r="T462"/>
      <c r="U462"/>
      <c r="V462"/>
      <c r="W462"/>
      <c r="X462"/>
      <c r="Y462"/>
      <c r="Z462"/>
      <c r="AA462"/>
      <c r="AB462"/>
      <c r="AC462"/>
    </row>
    <row r="463" spans="1:29" s="2" customFormat="1" hidden="1" x14ac:dyDescent="0.2">
      <c r="A463" s="5" t="s">
        <v>176</v>
      </c>
      <c r="B463" s="5" t="s">
        <v>177</v>
      </c>
      <c r="C463" s="6">
        <v>44200</v>
      </c>
      <c r="D463" s="5"/>
      <c r="E463" s="5">
        <v>2535</v>
      </c>
      <c r="G463" s="5"/>
      <c r="H463" s="5">
        <v>18</v>
      </c>
      <c r="I463" s="5">
        <v>333</v>
      </c>
      <c r="J463" s="5">
        <v>0.19</v>
      </c>
      <c r="K463" s="5"/>
      <c r="L463" s="5"/>
      <c r="M463" s="5">
        <v>251</v>
      </c>
      <c r="N463" s="5" t="s">
        <v>71</v>
      </c>
      <c r="O463" s="5" t="s">
        <v>178</v>
      </c>
      <c r="P463" s="5" t="s">
        <v>179</v>
      </c>
      <c r="Q463"/>
      <c r="R463"/>
      <c r="S463"/>
      <c r="T463"/>
      <c r="U463"/>
      <c r="V463"/>
      <c r="W463"/>
      <c r="X463"/>
      <c r="Y463"/>
      <c r="Z463"/>
      <c r="AA463"/>
      <c r="AB463"/>
      <c r="AC463"/>
    </row>
    <row r="464" spans="1:29" s="2" customFormat="1" hidden="1" x14ac:dyDescent="0.2">
      <c r="A464" s="5" t="s">
        <v>176</v>
      </c>
      <c r="B464" s="5" t="s">
        <v>177</v>
      </c>
      <c r="C464" s="6">
        <v>44201</v>
      </c>
      <c r="D464" s="5"/>
      <c r="E464" s="5">
        <v>3188</v>
      </c>
      <c r="G464" s="5"/>
      <c r="H464" s="5">
        <v>653</v>
      </c>
      <c r="I464" s="5">
        <v>382</v>
      </c>
      <c r="J464" s="5">
        <v>0.24</v>
      </c>
      <c r="K464" s="5"/>
      <c r="L464" s="5"/>
      <c r="M464" s="5">
        <v>288</v>
      </c>
      <c r="N464" s="5" t="s">
        <v>71</v>
      </c>
      <c r="O464" s="5" t="s">
        <v>178</v>
      </c>
      <c r="P464" s="5" t="s">
        <v>179</v>
      </c>
      <c r="Q464"/>
      <c r="R464"/>
      <c r="S464"/>
      <c r="T464"/>
      <c r="U464"/>
      <c r="V464"/>
      <c r="W464"/>
      <c r="X464"/>
      <c r="Y464"/>
      <c r="Z464"/>
      <c r="AA464"/>
      <c r="AB464"/>
      <c r="AC464"/>
    </row>
    <row r="465" spans="1:29" s="2" customFormat="1" hidden="1" x14ac:dyDescent="0.2">
      <c r="A465" s="5" t="s">
        <v>176</v>
      </c>
      <c r="B465" s="5" t="s">
        <v>177</v>
      </c>
      <c r="C465" s="6">
        <v>44202</v>
      </c>
      <c r="D465" s="5"/>
      <c r="E465" s="5">
        <v>5009</v>
      </c>
      <c r="G465" s="5"/>
      <c r="H465" s="5">
        <v>1821</v>
      </c>
      <c r="I465" s="5">
        <v>589</v>
      </c>
      <c r="J465" s="5">
        <v>0.38</v>
      </c>
      <c r="K465" s="5"/>
      <c r="L465" s="5"/>
      <c r="M465" s="5">
        <v>444</v>
      </c>
      <c r="N465" s="5" t="s">
        <v>71</v>
      </c>
      <c r="O465" s="5" t="s">
        <v>178</v>
      </c>
      <c r="P465" s="5" t="s">
        <v>179</v>
      </c>
      <c r="Q465"/>
      <c r="R465"/>
      <c r="S465"/>
      <c r="T465"/>
      <c r="U465"/>
      <c r="V465"/>
      <c r="W465"/>
      <c r="X465"/>
      <c r="Y465"/>
      <c r="Z465"/>
      <c r="AA465"/>
      <c r="AB465"/>
      <c r="AC465"/>
    </row>
    <row r="466" spans="1:29" s="2" customFormat="1" hidden="1" x14ac:dyDescent="0.2">
      <c r="A466" s="5" t="s">
        <v>176</v>
      </c>
      <c r="B466" s="5" t="s">
        <v>177</v>
      </c>
      <c r="C466" s="6">
        <v>44203</v>
      </c>
      <c r="D466" s="5"/>
      <c r="E466" s="5">
        <v>6632</v>
      </c>
      <c r="G466" s="5"/>
      <c r="H466" s="5">
        <v>1623</v>
      </c>
      <c r="I466" s="5">
        <v>675</v>
      </c>
      <c r="J466" s="5">
        <v>0.5</v>
      </c>
      <c r="K466" s="5"/>
      <c r="L466" s="5"/>
      <c r="M466" s="5">
        <v>509</v>
      </c>
      <c r="N466" s="5" t="s">
        <v>71</v>
      </c>
      <c r="O466" s="5" t="s">
        <v>178</v>
      </c>
      <c r="P466" s="5" t="s">
        <v>179</v>
      </c>
      <c r="Q466"/>
      <c r="R466"/>
      <c r="S466"/>
      <c r="T466"/>
      <c r="U466"/>
      <c r="V466"/>
      <c r="W466"/>
      <c r="X466"/>
      <c r="Y466"/>
      <c r="Z466"/>
      <c r="AA466"/>
      <c r="AB466"/>
      <c r="AC466"/>
    </row>
    <row r="467" spans="1:29" s="2" customFormat="1" hidden="1" x14ac:dyDescent="0.2">
      <c r="A467" s="5" t="s">
        <v>176</v>
      </c>
      <c r="B467" s="5" t="s">
        <v>177</v>
      </c>
      <c r="C467" s="6">
        <v>44204</v>
      </c>
      <c r="D467" s="5"/>
      <c r="E467" s="5">
        <v>7973</v>
      </c>
      <c r="G467" s="5"/>
      <c r="H467" s="5">
        <v>1341</v>
      </c>
      <c r="I467" s="5">
        <v>784</v>
      </c>
      <c r="J467" s="5">
        <v>0.6</v>
      </c>
      <c r="K467" s="5"/>
      <c r="L467" s="5"/>
      <c r="M467" s="5">
        <v>591</v>
      </c>
      <c r="N467" s="5" t="s">
        <v>71</v>
      </c>
      <c r="O467" s="5" t="s">
        <v>178</v>
      </c>
      <c r="P467" s="5" t="s">
        <v>179</v>
      </c>
      <c r="Q467"/>
      <c r="R467"/>
      <c r="S467"/>
      <c r="T467"/>
      <c r="U467"/>
      <c r="V467"/>
      <c r="W467"/>
      <c r="X467"/>
      <c r="Y467"/>
      <c r="Z467"/>
      <c r="AA467"/>
      <c r="AB467"/>
      <c r="AC467"/>
    </row>
    <row r="468" spans="1:29" s="2" customFormat="1" hidden="1" x14ac:dyDescent="0.2">
      <c r="A468" s="5" t="s">
        <v>176</v>
      </c>
      <c r="B468" s="5" t="s">
        <v>177</v>
      </c>
      <c r="C468" s="6">
        <v>44205</v>
      </c>
      <c r="D468" s="5"/>
      <c r="E468" s="5">
        <v>10197</v>
      </c>
      <c r="G468" s="5"/>
      <c r="H468" s="5">
        <v>2224</v>
      </c>
      <c r="I468" s="5">
        <v>1099</v>
      </c>
      <c r="J468" s="5">
        <v>0.77</v>
      </c>
      <c r="K468" s="5"/>
      <c r="L468" s="5"/>
      <c r="M468" s="5">
        <v>828</v>
      </c>
      <c r="N468" s="5" t="s">
        <v>71</v>
      </c>
      <c r="O468" s="5" t="s">
        <v>178</v>
      </c>
      <c r="P468" s="5" t="s">
        <v>179</v>
      </c>
      <c r="Q468"/>
      <c r="R468"/>
      <c r="S468"/>
      <c r="T468"/>
      <c r="U468"/>
      <c r="V468"/>
      <c r="W468"/>
      <c r="X468"/>
      <c r="Y468"/>
      <c r="Z468"/>
      <c r="AA468"/>
      <c r="AB468"/>
      <c r="AC468"/>
    </row>
    <row r="469" spans="1:29" s="2" customFormat="1" hidden="1" x14ac:dyDescent="0.2">
      <c r="A469" s="5" t="s">
        <v>176</v>
      </c>
      <c r="B469" s="5" t="s">
        <v>177</v>
      </c>
      <c r="C469" s="6">
        <v>44206</v>
      </c>
      <c r="D469" s="5"/>
      <c r="E469" s="5">
        <v>10749</v>
      </c>
      <c r="G469" s="5"/>
      <c r="H469" s="5">
        <v>552</v>
      </c>
      <c r="I469" s="5">
        <v>1176</v>
      </c>
      <c r="J469" s="5">
        <v>0.81</v>
      </c>
      <c r="K469" s="5"/>
      <c r="L469" s="5"/>
      <c r="M469" s="5">
        <v>887</v>
      </c>
      <c r="N469" s="5" t="s">
        <v>71</v>
      </c>
      <c r="O469" s="5" t="s">
        <v>178</v>
      </c>
      <c r="P469" s="5" t="s">
        <v>179</v>
      </c>
      <c r="Q469"/>
      <c r="R469"/>
      <c r="S469"/>
      <c r="T469"/>
      <c r="U469"/>
      <c r="V469"/>
      <c r="W469"/>
      <c r="X469"/>
      <c r="Y469"/>
      <c r="Z469"/>
      <c r="AA469"/>
      <c r="AB469"/>
      <c r="AC469"/>
    </row>
    <row r="470" spans="1:29" s="2" customFormat="1" hidden="1" x14ac:dyDescent="0.2">
      <c r="A470" s="5" t="s">
        <v>176</v>
      </c>
      <c r="B470" s="5" t="s">
        <v>177</v>
      </c>
      <c r="C470" s="6">
        <v>44207</v>
      </c>
      <c r="D470" s="5"/>
      <c r="E470" s="5">
        <v>10972</v>
      </c>
      <c r="G470" s="5"/>
      <c r="H470" s="5">
        <v>223</v>
      </c>
      <c r="I470" s="5">
        <v>1205</v>
      </c>
      <c r="J470" s="5">
        <v>0.83</v>
      </c>
      <c r="K470" s="5"/>
      <c r="L470" s="5"/>
      <c r="M470" s="5">
        <v>908</v>
      </c>
      <c r="N470" s="5" t="s">
        <v>71</v>
      </c>
      <c r="O470" s="5" t="s">
        <v>178</v>
      </c>
      <c r="P470" s="5" t="s">
        <v>179</v>
      </c>
      <c r="Q470"/>
      <c r="R470"/>
      <c r="S470"/>
      <c r="T470"/>
      <c r="U470"/>
      <c r="V470"/>
      <c r="W470"/>
      <c r="X470"/>
      <c r="Y470"/>
      <c r="Z470"/>
      <c r="AA470"/>
      <c r="AB470"/>
      <c r="AC470"/>
    </row>
    <row r="471" spans="1:29" s="2" customFormat="1" hidden="1" x14ac:dyDescent="0.2">
      <c r="A471" s="5" t="s">
        <v>176</v>
      </c>
      <c r="B471" s="5" t="s">
        <v>177</v>
      </c>
      <c r="C471" s="6">
        <v>44208</v>
      </c>
      <c r="D471" s="5"/>
      <c r="E471" s="5">
        <v>11896</v>
      </c>
      <c r="G471" s="5"/>
      <c r="H471" s="5">
        <v>924</v>
      </c>
      <c r="I471" s="5">
        <v>1244</v>
      </c>
      <c r="J471" s="5">
        <v>0.9</v>
      </c>
      <c r="K471" s="5"/>
      <c r="L471" s="5"/>
      <c r="M471" s="5">
        <v>938</v>
      </c>
      <c r="N471" s="5" t="s">
        <v>71</v>
      </c>
      <c r="O471" s="5" t="s">
        <v>178</v>
      </c>
      <c r="P471" s="5" t="s">
        <v>179</v>
      </c>
      <c r="Q471"/>
      <c r="R471"/>
      <c r="S471"/>
      <c r="T471"/>
      <c r="U471"/>
      <c r="V471"/>
      <c r="W471"/>
      <c r="X471"/>
      <c r="Y471"/>
      <c r="Z471"/>
      <c r="AA471"/>
      <c r="AB471"/>
      <c r="AC471"/>
    </row>
    <row r="472" spans="1:29" s="2" customFormat="1" hidden="1" x14ac:dyDescent="0.2">
      <c r="A472" s="5" t="s">
        <v>176</v>
      </c>
      <c r="B472" s="5" t="s">
        <v>177</v>
      </c>
      <c r="C472" s="6">
        <v>44209</v>
      </c>
      <c r="D472" s="5"/>
      <c r="E472" s="5">
        <v>13481</v>
      </c>
      <c r="G472" s="5"/>
      <c r="H472" s="5">
        <v>1585</v>
      </c>
      <c r="I472" s="5">
        <v>1210</v>
      </c>
      <c r="J472" s="5">
        <v>1.02</v>
      </c>
      <c r="K472" s="5"/>
      <c r="L472" s="5"/>
      <c r="M472" s="5">
        <v>912</v>
      </c>
      <c r="N472" s="5" t="s">
        <v>71</v>
      </c>
      <c r="O472" s="5" t="s">
        <v>178</v>
      </c>
      <c r="P472" s="5" t="s">
        <v>179</v>
      </c>
      <c r="Q472"/>
      <c r="R472"/>
      <c r="S472"/>
      <c r="T472"/>
      <c r="U472"/>
      <c r="V472"/>
      <c r="W472"/>
      <c r="X472"/>
      <c r="Y472"/>
      <c r="Z472"/>
      <c r="AA472"/>
      <c r="AB472"/>
      <c r="AC472"/>
    </row>
    <row r="473" spans="1:29" s="2" customFormat="1" hidden="1" x14ac:dyDescent="0.2">
      <c r="A473" s="5" t="s">
        <v>176</v>
      </c>
      <c r="B473" s="5" t="s">
        <v>177</v>
      </c>
      <c r="C473" s="6">
        <v>44210</v>
      </c>
      <c r="D473" s="5"/>
      <c r="E473" s="5">
        <v>14879</v>
      </c>
      <c r="G473" s="5"/>
      <c r="H473" s="5">
        <v>1398</v>
      </c>
      <c r="I473" s="5">
        <v>1178</v>
      </c>
      <c r="J473" s="5">
        <v>1.1200000000000001</v>
      </c>
      <c r="K473" s="5"/>
      <c r="L473" s="5"/>
      <c r="M473" s="5">
        <v>888</v>
      </c>
      <c r="N473" s="5" t="s">
        <v>71</v>
      </c>
      <c r="O473" s="5" t="s">
        <v>178</v>
      </c>
      <c r="P473" s="5" t="s">
        <v>179</v>
      </c>
      <c r="Q473"/>
      <c r="R473"/>
      <c r="S473"/>
      <c r="T473"/>
      <c r="U473"/>
      <c r="V473"/>
      <c r="W473"/>
      <c r="X473"/>
      <c r="Y473"/>
      <c r="Z473"/>
      <c r="AA473"/>
      <c r="AB473"/>
      <c r="AC473"/>
    </row>
    <row r="474" spans="1:29" s="2" customFormat="1" hidden="1" x14ac:dyDescent="0.2">
      <c r="A474" s="5" t="s">
        <v>176</v>
      </c>
      <c r="B474" s="5" t="s">
        <v>177</v>
      </c>
      <c r="C474" s="6">
        <v>44211</v>
      </c>
      <c r="D474" s="5"/>
      <c r="E474" s="5">
        <v>16677</v>
      </c>
      <c r="G474" s="5"/>
      <c r="H474" s="5">
        <v>1798</v>
      </c>
      <c r="I474" s="5">
        <v>1243</v>
      </c>
      <c r="J474" s="5">
        <v>1.26</v>
      </c>
      <c r="K474" s="5"/>
      <c r="L474" s="5"/>
      <c r="M474" s="5">
        <v>937</v>
      </c>
      <c r="N474" s="5" t="s">
        <v>71</v>
      </c>
      <c r="O474" s="5" t="s">
        <v>178</v>
      </c>
      <c r="P474" s="5" t="s">
        <v>179</v>
      </c>
      <c r="Q474"/>
      <c r="R474"/>
      <c r="S474"/>
      <c r="T474"/>
      <c r="U474"/>
      <c r="V474"/>
      <c r="W474"/>
      <c r="X474"/>
      <c r="Y474"/>
      <c r="Z474"/>
      <c r="AA474"/>
      <c r="AB474"/>
      <c r="AC474"/>
    </row>
    <row r="475" spans="1:29" s="2" customFormat="1" hidden="1" x14ac:dyDescent="0.2">
      <c r="A475" s="5" t="s">
        <v>176</v>
      </c>
      <c r="B475" s="5" t="s">
        <v>177</v>
      </c>
      <c r="C475" s="6">
        <v>44212</v>
      </c>
      <c r="D475" s="5"/>
      <c r="E475" s="5">
        <v>17959</v>
      </c>
      <c r="G475" s="5"/>
      <c r="H475" s="5">
        <v>1282</v>
      </c>
      <c r="I475" s="5">
        <v>1109</v>
      </c>
      <c r="J475" s="5">
        <v>1.35</v>
      </c>
      <c r="K475" s="5"/>
      <c r="L475" s="5"/>
      <c r="M475" s="5">
        <v>836</v>
      </c>
      <c r="N475" s="5" t="s">
        <v>71</v>
      </c>
      <c r="O475" s="5" t="s">
        <v>178</v>
      </c>
      <c r="P475" s="5" t="s">
        <v>179</v>
      </c>
      <c r="Q475"/>
      <c r="R475"/>
      <c r="S475"/>
      <c r="T475"/>
      <c r="U475"/>
      <c r="V475"/>
      <c r="W475"/>
      <c r="X475"/>
      <c r="Y475"/>
      <c r="Z475"/>
      <c r="AA475"/>
      <c r="AB475"/>
      <c r="AC475"/>
    </row>
    <row r="476" spans="1:29" s="2" customFormat="1" hidden="1" x14ac:dyDescent="0.2">
      <c r="A476" s="5" t="s">
        <v>176</v>
      </c>
      <c r="B476" s="5" t="s">
        <v>177</v>
      </c>
      <c r="C476" s="6">
        <v>44213</v>
      </c>
      <c r="D476" s="5"/>
      <c r="E476" s="5">
        <v>18179</v>
      </c>
      <c r="G476" s="5"/>
      <c r="H476" s="5">
        <v>220</v>
      </c>
      <c r="I476" s="5">
        <v>1061</v>
      </c>
      <c r="J476" s="5">
        <v>1.37</v>
      </c>
      <c r="K476" s="5"/>
      <c r="L476" s="5"/>
      <c r="M476" s="5">
        <v>800</v>
      </c>
      <c r="N476" s="5" t="s">
        <v>71</v>
      </c>
      <c r="O476" s="5" t="s">
        <v>178</v>
      </c>
      <c r="P476" s="5" t="s">
        <v>179</v>
      </c>
      <c r="Q476"/>
      <c r="R476"/>
      <c r="S476"/>
      <c r="T476"/>
      <c r="U476"/>
      <c r="V476"/>
      <c r="W476"/>
      <c r="X476"/>
      <c r="Y476"/>
      <c r="Z476"/>
      <c r="AA476"/>
      <c r="AB476"/>
      <c r="AC476"/>
    </row>
    <row r="477" spans="1:29" s="2" customFormat="1" hidden="1" x14ac:dyDescent="0.2">
      <c r="A477" s="5" t="s">
        <v>176</v>
      </c>
      <c r="B477" s="5" t="s">
        <v>177</v>
      </c>
      <c r="C477" s="6">
        <v>44214</v>
      </c>
      <c r="D477" s="5"/>
      <c r="E477" s="5">
        <v>18275</v>
      </c>
      <c r="G477" s="5"/>
      <c r="H477" s="5">
        <v>96</v>
      </c>
      <c r="I477" s="5">
        <v>1043</v>
      </c>
      <c r="J477" s="5">
        <v>1.38</v>
      </c>
      <c r="K477" s="5"/>
      <c r="L477" s="5"/>
      <c r="M477" s="5">
        <v>786</v>
      </c>
      <c r="N477" s="5" t="s">
        <v>71</v>
      </c>
      <c r="O477" s="5" t="s">
        <v>178</v>
      </c>
      <c r="P477" s="5" t="s">
        <v>179</v>
      </c>
      <c r="Q477"/>
      <c r="R477"/>
      <c r="S477"/>
      <c r="T477"/>
      <c r="U477"/>
      <c r="V477"/>
      <c r="W477"/>
      <c r="X477"/>
      <c r="Y477"/>
      <c r="Z477"/>
      <c r="AA477"/>
      <c r="AB477"/>
      <c r="AC477"/>
    </row>
    <row r="478" spans="1:29" s="2" customFormat="1" hidden="1" x14ac:dyDescent="0.2">
      <c r="A478" s="5" t="s">
        <v>176</v>
      </c>
      <c r="B478" s="5" t="s">
        <v>177</v>
      </c>
      <c r="C478" s="6">
        <v>44215</v>
      </c>
      <c r="D478" s="5"/>
      <c r="E478" s="5">
        <v>19315</v>
      </c>
      <c r="G478" s="5"/>
      <c r="H478" s="5">
        <v>1040</v>
      </c>
      <c r="I478" s="5">
        <v>1060</v>
      </c>
      <c r="J478" s="5">
        <v>1.46</v>
      </c>
      <c r="K478" s="5"/>
      <c r="L478" s="5"/>
      <c r="M478" s="5">
        <v>799</v>
      </c>
      <c r="N478" s="5" t="s">
        <v>71</v>
      </c>
      <c r="O478" s="5" t="s">
        <v>178</v>
      </c>
      <c r="P478" s="5" t="s">
        <v>179</v>
      </c>
      <c r="Q478"/>
      <c r="R478"/>
      <c r="S478"/>
      <c r="T478"/>
      <c r="U478"/>
      <c r="V478"/>
      <c r="W478"/>
      <c r="X478"/>
      <c r="Y478"/>
      <c r="Z478"/>
      <c r="AA478"/>
      <c r="AB478"/>
      <c r="AC478"/>
    </row>
    <row r="479" spans="1:29" s="2" customFormat="1" hidden="1" x14ac:dyDescent="0.2">
      <c r="A479" s="5" t="s">
        <v>176</v>
      </c>
      <c r="B479" s="5" t="s">
        <v>177</v>
      </c>
      <c r="C479" s="6">
        <v>44216</v>
      </c>
      <c r="D479" s="5"/>
      <c r="E479" s="5">
        <v>20478</v>
      </c>
      <c r="G479" s="5"/>
      <c r="H479" s="5">
        <v>1163</v>
      </c>
      <c r="I479" s="5">
        <v>1000</v>
      </c>
      <c r="J479" s="5">
        <v>1.54</v>
      </c>
      <c r="K479" s="5"/>
      <c r="L479" s="5"/>
      <c r="M479" s="5">
        <v>754</v>
      </c>
      <c r="N479" s="5" t="s">
        <v>71</v>
      </c>
      <c r="O479" s="5" t="s">
        <v>178</v>
      </c>
      <c r="P479" s="5" t="s">
        <v>179</v>
      </c>
      <c r="Q479"/>
      <c r="R479"/>
      <c r="S479"/>
      <c r="T479"/>
      <c r="U479"/>
      <c r="V479"/>
      <c r="W479"/>
      <c r="X479"/>
      <c r="Y479"/>
      <c r="Z479"/>
      <c r="AA479"/>
      <c r="AB479"/>
      <c r="AC479"/>
    </row>
    <row r="480" spans="1:29" s="2" customFormat="1" hidden="1" x14ac:dyDescent="0.2">
      <c r="A480" s="5" t="s">
        <v>176</v>
      </c>
      <c r="B480" s="5" t="s">
        <v>177</v>
      </c>
      <c r="C480" s="6">
        <v>44217</v>
      </c>
      <c r="D480" s="5"/>
      <c r="E480" s="5">
        <v>21985</v>
      </c>
      <c r="G480" s="5"/>
      <c r="H480" s="5">
        <v>1507</v>
      </c>
      <c r="I480" s="5">
        <v>1015</v>
      </c>
      <c r="J480" s="5">
        <v>1.66</v>
      </c>
      <c r="K480" s="5"/>
      <c r="L480" s="5"/>
      <c r="M480" s="5">
        <v>765</v>
      </c>
      <c r="N480" s="5" t="s">
        <v>71</v>
      </c>
      <c r="O480" s="5" t="s">
        <v>178</v>
      </c>
      <c r="P480" s="5" t="s">
        <v>179</v>
      </c>
      <c r="Q480"/>
      <c r="R480"/>
      <c r="S480"/>
      <c r="T480"/>
      <c r="U480"/>
      <c r="V480"/>
      <c r="W480"/>
      <c r="X480"/>
      <c r="Y480"/>
      <c r="Z480"/>
      <c r="AA480"/>
      <c r="AB480"/>
      <c r="AC480"/>
    </row>
    <row r="481" spans="1:29" s="2" customFormat="1" hidden="1" x14ac:dyDescent="0.2">
      <c r="A481" s="5" t="s">
        <v>176</v>
      </c>
      <c r="B481" s="5" t="s">
        <v>177</v>
      </c>
      <c r="C481" s="6">
        <v>44218</v>
      </c>
      <c r="D481" s="5"/>
      <c r="E481" s="5">
        <v>24196</v>
      </c>
      <c r="G481" s="5"/>
      <c r="H481" s="5">
        <v>2211</v>
      </c>
      <c r="I481" s="5">
        <v>1074</v>
      </c>
      <c r="J481" s="5">
        <v>1.82</v>
      </c>
      <c r="K481" s="5"/>
      <c r="L481" s="5"/>
      <c r="M481" s="5">
        <v>810</v>
      </c>
      <c r="N481" s="5" t="s">
        <v>71</v>
      </c>
      <c r="O481" s="5" t="s">
        <v>178</v>
      </c>
      <c r="P481" s="5" t="s">
        <v>179</v>
      </c>
      <c r="Q481"/>
      <c r="R481"/>
      <c r="S481"/>
      <c r="T481"/>
      <c r="U481"/>
      <c r="V481"/>
      <c r="W481"/>
      <c r="X481"/>
      <c r="Y481"/>
      <c r="Z481"/>
      <c r="AA481"/>
      <c r="AB481"/>
      <c r="AC481"/>
    </row>
    <row r="482" spans="1:29" s="2" customFormat="1" hidden="1" x14ac:dyDescent="0.2">
      <c r="A482" s="5" t="s">
        <v>176</v>
      </c>
      <c r="B482" s="5" t="s">
        <v>177</v>
      </c>
      <c r="C482" s="6">
        <v>44219</v>
      </c>
      <c r="D482" s="5"/>
      <c r="E482" s="5">
        <v>25704</v>
      </c>
      <c r="G482" s="5"/>
      <c r="H482" s="5">
        <v>1508</v>
      </c>
      <c r="I482" s="5">
        <v>1106</v>
      </c>
      <c r="J482" s="5">
        <v>1.94</v>
      </c>
      <c r="K482" s="5"/>
      <c r="L482" s="5"/>
      <c r="M482" s="5">
        <v>834</v>
      </c>
      <c r="N482" s="5" t="s">
        <v>71</v>
      </c>
      <c r="O482" s="5" t="s">
        <v>178</v>
      </c>
      <c r="P482" s="5" t="s">
        <v>179</v>
      </c>
      <c r="Q482"/>
      <c r="R482"/>
      <c r="S482"/>
      <c r="T482"/>
      <c r="U482"/>
      <c r="V482"/>
      <c r="W482"/>
      <c r="X482"/>
      <c r="Y482"/>
      <c r="Z482"/>
      <c r="AA482"/>
      <c r="AB482"/>
      <c r="AC482"/>
    </row>
    <row r="483" spans="1:29" s="2" customFormat="1" hidden="1" x14ac:dyDescent="0.2">
      <c r="A483" s="5" t="s">
        <v>176</v>
      </c>
      <c r="B483" s="5" t="s">
        <v>177</v>
      </c>
      <c r="C483" s="6">
        <v>44220</v>
      </c>
      <c r="D483" s="5"/>
      <c r="E483" s="5">
        <v>25964</v>
      </c>
      <c r="G483" s="5"/>
      <c r="H483" s="5">
        <v>260</v>
      </c>
      <c r="I483" s="5">
        <v>1112</v>
      </c>
      <c r="J483" s="5">
        <v>1.96</v>
      </c>
      <c r="K483" s="5"/>
      <c r="L483" s="5"/>
      <c r="M483" s="5">
        <v>838</v>
      </c>
      <c r="N483" s="5" t="s">
        <v>71</v>
      </c>
      <c r="O483" s="5" t="s">
        <v>178</v>
      </c>
      <c r="P483" s="5" t="s">
        <v>179</v>
      </c>
      <c r="Q483"/>
      <c r="R483"/>
      <c r="S483"/>
      <c r="T483"/>
      <c r="U483"/>
      <c r="V483"/>
      <c r="W483"/>
      <c r="X483"/>
      <c r="Y483"/>
      <c r="Z483"/>
      <c r="AA483"/>
      <c r="AB483"/>
      <c r="AC483"/>
    </row>
    <row r="484" spans="1:29" s="2" customFormat="1" hidden="1" x14ac:dyDescent="0.2">
      <c r="A484" s="5" t="s">
        <v>176</v>
      </c>
      <c r="B484" s="5" t="s">
        <v>177</v>
      </c>
      <c r="C484" s="6">
        <v>44221</v>
      </c>
      <c r="D484" s="5"/>
      <c r="E484" s="5">
        <v>26126</v>
      </c>
      <c r="G484" s="5"/>
      <c r="H484" s="5">
        <v>162</v>
      </c>
      <c r="I484" s="5">
        <v>1122</v>
      </c>
      <c r="J484" s="5">
        <v>1.97</v>
      </c>
      <c r="K484" s="5"/>
      <c r="L484" s="5"/>
      <c r="M484" s="5">
        <v>846</v>
      </c>
      <c r="N484" s="5" t="s">
        <v>71</v>
      </c>
      <c r="O484" s="5" t="s">
        <v>178</v>
      </c>
      <c r="P484" s="5" t="s">
        <v>179</v>
      </c>
      <c r="Q484"/>
      <c r="R484"/>
      <c r="S484"/>
      <c r="T484"/>
      <c r="U484"/>
      <c r="V484"/>
      <c r="W484"/>
      <c r="X484"/>
      <c r="Y484"/>
      <c r="Z484"/>
      <c r="AA484"/>
      <c r="AB484"/>
      <c r="AC484"/>
    </row>
    <row r="485" spans="1:29" s="2" customFormat="1" hidden="1" x14ac:dyDescent="0.2">
      <c r="A485" s="5" t="s">
        <v>176</v>
      </c>
      <c r="B485" s="5" t="s">
        <v>177</v>
      </c>
      <c r="C485" s="6">
        <v>44222</v>
      </c>
      <c r="D485" s="5"/>
      <c r="E485" s="5">
        <v>27180</v>
      </c>
      <c r="G485" s="5"/>
      <c r="H485" s="5">
        <v>1054</v>
      </c>
      <c r="I485" s="5">
        <v>1124</v>
      </c>
      <c r="J485" s="5">
        <v>2.0499999999999998</v>
      </c>
      <c r="K485" s="5"/>
      <c r="L485" s="5"/>
      <c r="M485" s="5">
        <v>847</v>
      </c>
      <c r="N485" s="5" t="s">
        <v>71</v>
      </c>
      <c r="O485" s="5" t="s">
        <v>178</v>
      </c>
      <c r="P485" s="5" t="s">
        <v>179</v>
      </c>
      <c r="Q485"/>
      <c r="R485"/>
      <c r="S485"/>
      <c r="T485"/>
      <c r="U485"/>
      <c r="V485"/>
      <c r="W485"/>
      <c r="X485"/>
      <c r="Y485"/>
      <c r="Z485"/>
      <c r="AA485"/>
      <c r="AB485"/>
      <c r="AC485"/>
    </row>
    <row r="486" spans="1:29" s="2" customFormat="1" hidden="1" x14ac:dyDescent="0.2">
      <c r="A486" s="5" t="s">
        <v>176</v>
      </c>
      <c r="B486" s="5" t="s">
        <v>177</v>
      </c>
      <c r="C486" s="6">
        <v>44223</v>
      </c>
      <c r="D486" s="5"/>
      <c r="E486" s="5">
        <v>29594</v>
      </c>
      <c r="G486" s="5"/>
      <c r="H486" s="5">
        <v>2414</v>
      </c>
      <c r="I486" s="5">
        <v>1302</v>
      </c>
      <c r="J486" s="5">
        <v>2.23</v>
      </c>
      <c r="K486" s="5"/>
      <c r="L486" s="5"/>
      <c r="M486" s="5">
        <v>982</v>
      </c>
      <c r="N486" s="5" t="s">
        <v>71</v>
      </c>
      <c r="O486" s="5" t="s">
        <v>178</v>
      </c>
      <c r="P486" s="5" t="s">
        <v>179</v>
      </c>
      <c r="Q486"/>
      <c r="R486"/>
      <c r="S486"/>
      <c r="T486"/>
      <c r="U486"/>
      <c r="V486"/>
      <c r="W486"/>
      <c r="X486"/>
      <c r="Y486"/>
      <c r="Z486"/>
      <c r="AA486"/>
      <c r="AB486"/>
      <c r="AC486"/>
    </row>
    <row r="487" spans="1:29" s="2" customFormat="1" hidden="1" x14ac:dyDescent="0.2">
      <c r="A487" s="5" t="s">
        <v>176</v>
      </c>
      <c r="B487" s="5" t="s">
        <v>177</v>
      </c>
      <c r="C487" s="6">
        <v>44224</v>
      </c>
      <c r="D487" s="5">
        <v>25415</v>
      </c>
      <c r="E487" s="5">
        <v>31629</v>
      </c>
      <c r="G487" s="5">
        <v>6214</v>
      </c>
      <c r="H487" s="5">
        <v>2035</v>
      </c>
      <c r="I487" s="5">
        <v>1378</v>
      </c>
      <c r="J487" s="5">
        <v>2.38</v>
      </c>
      <c r="K487" s="5">
        <v>1.92</v>
      </c>
      <c r="L487" s="5">
        <v>0.47</v>
      </c>
      <c r="M487" s="5">
        <v>1039</v>
      </c>
      <c r="N487" s="5" t="s">
        <v>71</v>
      </c>
      <c r="O487" s="5" t="s">
        <v>178</v>
      </c>
      <c r="P487" s="5" t="s">
        <v>179</v>
      </c>
      <c r="Q487"/>
      <c r="R487"/>
      <c r="S487"/>
      <c r="T487"/>
      <c r="U487"/>
      <c r="V487"/>
      <c r="W487"/>
      <c r="X487"/>
      <c r="Y487"/>
      <c r="Z487"/>
      <c r="AA487"/>
      <c r="AB487"/>
      <c r="AC487"/>
    </row>
    <row r="488" spans="1:29" s="2" customFormat="1" hidden="1" x14ac:dyDescent="0.2">
      <c r="A488" s="5" t="s">
        <v>176</v>
      </c>
      <c r="B488" s="5" t="s">
        <v>177</v>
      </c>
      <c r="C488" s="6">
        <v>44225</v>
      </c>
      <c r="D488" s="5">
        <v>26412</v>
      </c>
      <c r="E488" s="5">
        <v>34019</v>
      </c>
      <c r="G488" s="5">
        <v>7607</v>
      </c>
      <c r="H488" s="5">
        <v>2390</v>
      </c>
      <c r="I488" s="5">
        <v>1403</v>
      </c>
      <c r="J488" s="5">
        <v>2.56</v>
      </c>
      <c r="K488" s="5">
        <v>1.99</v>
      </c>
      <c r="L488" s="5">
        <v>0.56999999999999995</v>
      </c>
      <c r="M488" s="5">
        <v>1058</v>
      </c>
      <c r="N488" s="5" t="s">
        <v>71</v>
      </c>
      <c r="O488" s="5" t="s">
        <v>178</v>
      </c>
      <c r="P488" s="5" t="s">
        <v>179</v>
      </c>
      <c r="Q488"/>
      <c r="R488"/>
      <c r="S488"/>
      <c r="T488"/>
      <c r="U488"/>
      <c r="V488"/>
      <c r="W488"/>
      <c r="X488"/>
      <c r="Y488"/>
      <c r="Z488"/>
      <c r="AA488"/>
      <c r="AB488"/>
      <c r="AC488"/>
    </row>
    <row r="489" spans="1:29" s="2" customFormat="1" hidden="1" x14ac:dyDescent="0.2">
      <c r="A489" s="5" t="s">
        <v>176</v>
      </c>
      <c r="B489" s="5" t="s">
        <v>177</v>
      </c>
      <c r="C489" s="6">
        <v>44226</v>
      </c>
      <c r="D489" s="5">
        <v>27633</v>
      </c>
      <c r="E489" s="5">
        <v>37230</v>
      </c>
      <c r="G489" s="5">
        <v>9597</v>
      </c>
      <c r="H489" s="5">
        <v>3211</v>
      </c>
      <c r="I489" s="5">
        <v>1647</v>
      </c>
      <c r="J489" s="5">
        <v>2.81</v>
      </c>
      <c r="K489" s="5">
        <v>2.08</v>
      </c>
      <c r="L489" s="5">
        <v>0.72</v>
      </c>
      <c r="M489" s="5">
        <v>1242</v>
      </c>
      <c r="N489" s="5" t="s">
        <v>71</v>
      </c>
      <c r="O489" s="5" t="s">
        <v>178</v>
      </c>
      <c r="P489" s="5" t="s">
        <v>179</v>
      </c>
      <c r="Q489"/>
      <c r="R489"/>
      <c r="S489"/>
      <c r="T489"/>
      <c r="U489"/>
      <c r="V489"/>
      <c r="W489"/>
      <c r="X489"/>
      <c r="Y489"/>
      <c r="Z489"/>
      <c r="AA489"/>
      <c r="AB489"/>
      <c r="AC489"/>
    </row>
    <row r="490" spans="1:29" s="2" customFormat="1" hidden="1" x14ac:dyDescent="0.2">
      <c r="A490" s="5" t="s">
        <v>176</v>
      </c>
      <c r="B490" s="5" t="s">
        <v>177</v>
      </c>
      <c r="C490" s="6">
        <v>44227</v>
      </c>
      <c r="D490" s="5">
        <v>27900</v>
      </c>
      <c r="E490" s="5">
        <v>38055</v>
      </c>
      <c r="G490" s="5">
        <v>10155</v>
      </c>
      <c r="H490" s="5">
        <v>825</v>
      </c>
      <c r="I490" s="5">
        <v>1727</v>
      </c>
      <c r="J490" s="5">
        <v>2.87</v>
      </c>
      <c r="K490" s="5">
        <v>2.1</v>
      </c>
      <c r="L490" s="5">
        <v>0.77</v>
      </c>
      <c r="M490" s="5">
        <v>1302</v>
      </c>
      <c r="N490" s="5" t="s">
        <v>71</v>
      </c>
      <c r="O490" s="5" t="s">
        <v>178</v>
      </c>
      <c r="P490" s="5" t="s">
        <v>179</v>
      </c>
      <c r="Q490"/>
      <c r="R490"/>
      <c r="S490"/>
      <c r="T490"/>
      <c r="U490"/>
      <c r="V490"/>
      <c r="W490"/>
      <c r="X490"/>
      <c r="Y490"/>
      <c r="Z490"/>
      <c r="AA490"/>
      <c r="AB490"/>
      <c r="AC490"/>
    </row>
    <row r="491" spans="1:29" s="2" customFormat="1" hidden="1" x14ac:dyDescent="0.2">
      <c r="A491" s="5" t="s">
        <v>176</v>
      </c>
      <c r="B491" s="5" t="s">
        <v>177</v>
      </c>
      <c r="C491" s="6">
        <v>44228</v>
      </c>
      <c r="D491" s="5">
        <v>28186</v>
      </c>
      <c r="E491" s="5">
        <v>38594</v>
      </c>
      <c r="G491" s="5">
        <v>10408</v>
      </c>
      <c r="H491" s="5">
        <v>539</v>
      </c>
      <c r="I491" s="5">
        <v>1781</v>
      </c>
      <c r="J491" s="5">
        <v>2.91</v>
      </c>
      <c r="K491" s="5">
        <v>2.12</v>
      </c>
      <c r="L491" s="5">
        <v>0.78</v>
      </c>
      <c r="M491" s="5">
        <v>1343</v>
      </c>
      <c r="N491" s="5" t="s">
        <v>71</v>
      </c>
      <c r="O491" s="5" t="s">
        <v>178</v>
      </c>
      <c r="P491" s="5" t="s">
        <v>179</v>
      </c>
      <c r="Q491"/>
      <c r="R491"/>
      <c r="S491"/>
      <c r="T491"/>
      <c r="U491"/>
      <c r="V491"/>
      <c r="W491"/>
      <c r="X491"/>
      <c r="Y491"/>
      <c r="Z491"/>
      <c r="AA491"/>
      <c r="AB491"/>
      <c r="AC491"/>
    </row>
    <row r="492" spans="1:29" s="2" customFormat="1" hidden="1" x14ac:dyDescent="0.2">
      <c r="A492" s="5" t="s">
        <v>176</v>
      </c>
      <c r="B492" s="5" t="s">
        <v>177</v>
      </c>
      <c r="C492" s="6">
        <v>44229</v>
      </c>
      <c r="D492" s="5">
        <v>28907</v>
      </c>
      <c r="E492" s="5">
        <v>40217</v>
      </c>
      <c r="G492" s="5">
        <v>11310</v>
      </c>
      <c r="H492" s="5">
        <v>1623</v>
      </c>
      <c r="I492" s="5">
        <v>1862</v>
      </c>
      <c r="J492" s="5">
        <v>3.03</v>
      </c>
      <c r="K492" s="5">
        <v>2.1800000000000002</v>
      </c>
      <c r="L492" s="5">
        <v>0.85</v>
      </c>
      <c r="M492" s="5">
        <v>1404</v>
      </c>
      <c r="N492" s="5" t="s">
        <v>71</v>
      </c>
      <c r="O492" s="5" t="s">
        <v>178</v>
      </c>
      <c r="P492" s="5" t="s">
        <v>179</v>
      </c>
      <c r="Q492"/>
      <c r="R492"/>
      <c r="S492"/>
      <c r="T492"/>
      <c r="U492"/>
      <c r="V492"/>
      <c r="W492"/>
      <c r="X492"/>
      <c r="Y492"/>
      <c r="Z492"/>
      <c r="AA492"/>
      <c r="AB492"/>
      <c r="AC492"/>
    </row>
    <row r="493" spans="1:29" s="2" customFormat="1" hidden="1" x14ac:dyDescent="0.2">
      <c r="A493" s="5" t="s">
        <v>176</v>
      </c>
      <c r="B493" s="5" t="s">
        <v>177</v>
      </c>
      <c r="C493" s="6">
        <v>44230</v>
      </c>
      <c r="D493" s="5">
        <v>30158</v>
      </c>
      <c r="E493" s="5">
        <v>43000</v>
      </c>
      <c r="G493" s="5">
        <v>12842</v>
      </c>
      <c r="H493" s="5">
        <v>2783</v>
      </c>
      <c r="I493" s="5">
        <v>1915</v>
      </c>
      <c r="J493" s="5">
        <v>3.24</v>
      </c>
      <c r="K493" s="5">
        <v>2.27</v>
      </c>
      <c r="L493" s="5">
        <v>0.97</v>
      </c>
      <c r="M493" s="5">
        <v>1444</v>
      </c>
      <c r="N493" s="5" t="s">
        <v>71</v>
      </c>
      <c r="O493" s="5" t="s">
        <v>178</v>
      </c>
      <c r="P493" s="5" t="s">
        <v>179</v>
      </c>
      <c r="Q493"/>
      <c r="R493"/>
      <c r="S493"/>
      <c r="T493"/>
      <c r="U493"/>
      <c r="V493"/>
      <c r="W493"/>
      <c r="X493"/>
      <c r="Y493"/>
      <c r="Z493"/>
      <c r="AA493"/>
      <c r="AB493"/>
      <c r="AC493"/>
    </row>
    <row r="494" spans="1:29" s="2" customFormat="1" hidden="1" x14ac:dyDescent="0.2">
      <c r="A494" s="5" t="s">
        <v>176</v>
      </c>
      <c r="B494" s="5" t="s">
        <v>177</v>
      </c>
      <c r="C494" s="6">
        <v>44231</v>
      </c>
      <c r="D494" s="5">
        <v>31864</v>
      </c>
      <c r="E494" s="5">
        <v>46194</v>
      </c>
      <c r="G494" s="5">
        <v>14330</v>
      </c>
      <c r="H494" s="5">
        <v>3194</v>
      </c>
      <c r="I494" s="5">
        <v>2081</v>
      </c>
      <c r="J494" s="5">
        <v>3.48</v>
      </c>
      <c r="K494" s="5">
        <v>2.4</v>
      </c>
      <c r="L494" s="5">
        <v>1.08</v>
      </c>
      <c r="M494" s="5">
        <v>1569</v>
      </c>
      <c r="N494" s="5" t="s">
        <v>71</v>
      </c>
      <c r="O494" s="5" t="s">
        <v>178</v>
      </c>
      <c r="P494" s="5" t="s">
        <v>179</v>
      </c>
      <c r="Q494"/>
      <c r="R494"/>
      <c r="S494"/>
      <c r="T494"/>
      <c r="U494"/>
      <c r="V494"/>
      <c r="W494"/>
      <c r="X494"/>
      <c r="Y494"/>
      <c r="Z494"/>
      <c r="AA494"/>
      <c r="AB494"/>
      <c r="AC494"/>
    </row>
    <row r="495" spans="1:29" s="2" customFormat="1" hidden="1" x14ac:dyDescent="0.2">
      <c r="A495" s="5" t="s">
        <v>176</v>
      </c>
      <c r="B495" s="5" t="s">
        <v>177</v>
      </c>
      <c r="C495" s="6">
        <v>44232</v>
      </c>
      <c r="D495" s="5">
        <v>33927</v>
      </c>
      <c r="E495" s="5">
        <v>49798</v>
      </c>
      <c r="G495" s="5">
        <v>15871</v>
      </c>
      <c r="H495" s="5">
        <v>3604</v>
      </c>
      <c r="I495" s="5">
        <v>2254</v>
      </c>
      <c r="J495" s="5">
        <v>3.75</v>
      </c>
      <c r="K495" s="5">
        <v>2.56</v>
      </c>
      <c r="L495" s="5">
        <v>1.2</v>
      </c>
      <c r="M495" s="5">
        <v>1699</v>
      </c>
      <c r="N495" s="5" t="s">
        <v>71</v>
      </c>
      <c r="O495" s="5" t="s">
        <v>178</v>
      </c>
      <c r="P495" s="5" t="s">
        <v>179</v>
      </c>
      <c r="Q495"/>
      <c r="R495"/>
      <c r="S495"/>
      <c r="T495"/>
      <c r="U495"/>
      <c r="V495"/>
      <c r="W495"/>
      <c r="X495"/>
      <c r="Y495"/>
      <c r="Z495"/>
      <c r="AA495"/>
      <c r="AB495"/>
      <c r="AC495"/>
    </row>
    <row r="496" spans="1:29" s="2" customFormat="1" hidden="1" x14ac:dyDescent="0.2">
      <c r="A496" s="5" t="s">
        <v>176</v>
      </c>
      <c r="B496" s="5" t="s">
        <v>177</v>
      </c>
      <c r="C496" s="6">
        <v>44233</v>
      </c>
      <c r="D496" s="5">
        <v>35492</v>
      </c>
      <c r="E496" s="5">
        <v>52868</v>
      </c>
      <c r="G496" s="5">
        <v>17376</v>
      </c>
      <c r="H496" s="5">
        <v>3070</v>
      </c>
      <c r="I496" s="5">
        <v>2234</v>
      </c>
      <c r="J496" s="5">
        <v>3.99</v>
      </c>
      <c r="K496" s="5">
        <v>2.68</v>
      </c>
      <c r="L496" s="5">
        <v>1.31</v>
      </c>
      <c r="M496" s="5">
        <v>1684</v>
      </c>
      <c r="N496" s="5" t="s">
        <v>71</v>
      </c>
      <c r="O496" s="5" t="s">
        <v>178</v>
      </c>
      <c r="P496" s="5" t="s">
        <v>179</v>
      </c>
      <c r="Q496"/>
      <c r="R496"/>
      <c r="S496"/>
      <c r="T496"/>
      <c r="U496"/>
      <c r="V496"/>
      <c r="W496"/>
      <c r="X496"/>
      <c r="Y496"/>
      <c r="Z496"/>
      <c r="AA496"/>
      <c r="AB496"/>
      <c r="AC496"/>
    </row>
    <row r="497" spans="1:29" s="2" customFormat="1" hidden="1" x14ac:dyDescent="0.2">
      <c r="A497" s="5" t="s">
        <v>180</v>
      </c>
      <c r="B497" s="5" t="s">
        <v>181</v>
      </c>
      <c r="C497" s="6">
        <v>44225</v>
      </c>
      <c r="D497" s="5">
        <v>3993</v>
      </c>
      <c r="E497" s="5">
        <v>3994</v>
      </c>
      <c r="G497" s="5">
        <v>1</v>
      </c>
      <c r="H497" s="5"/>
      <c r="I497" s="5"/>
      <c r="J497" s="5">
        <v>8.17</v>
      </c>
      <c r="K497" s="5">
        <v>8.17</v>
      </c>
      <c r="L497" s="5">
        <v>0</v>
      </c>
      <c r="M497" s="5"/>
      <c r="N497" s="5" t="s">
        <v>71</v>
      </c>
      <c r="O497" s="5" t="s">
        <v>182</v>
      </c>
      <c r="P497" s="5" t="s">
        <v>183</v>
      </c>
      <c r="Q497"/>
      <c r="R497"/>
      <c r="S497"/>
      <c r="T497"/>
      <c r="U497"/>
      <c r="V497"/>
      <c r="W497"/>
      <c r="X497"/>
      <c r="Y497"/>
      <c r="Z497"/>
      <c r="AA497"/>
      <c r="AB497"/>
      <c r="AC497"/>
    </row>
    <row r="498" spans="1:29" s="2" customFormat="1" hidden="1" x14ac:dyDescent="0.2">
      <c r="A498" s="5" t="s">
        <v>180</v>
      </c>
      <c r="B498" s="5" t="s">
        <v>181</v>
      </c>
      <c r="C498" s="6">
        <v>44226</v>
      </c>
      <c r="D498" s="5"/>
      <c r="E498" s="5"/>
      <c r="G498" s="5"/>
      <c r="H498" s="5"/>
      <c r="I498" s="5">
        <v>83</v>
      </c>
      <c r="J498" s="5"/>
      <c r="K498" s="5"/>
      <c r="L498" s="5"/>
      <c r="M498" s="5">
        <v>1699</v>
      </c>
      <c r="N498" s="5" t="s">
        <v>71</v>
      </c>
      <c r="O498" s="5" t="s">
        <v>182</v>
      </c>
      <c r="P498" s="5" t="s">
        <v>183</v>
      </c>
      <c r="Q498"/>
      <c r="R498"/>
      <c r="S498"/>
      <c r="T498"/>
      <c r="U498"/>
      <c r="V498"/>
      <c r="W498"/>
      <c r="X498"/>
      <c r="Y498"/>
      <c r="Z498"/>
      <c r="AA498"/>
      <c r="AB498"/>
      <c r="AC498"/>
    </row>
    <row r="499" spans="1:29" s="2" customFormat="1" hidden="1" x14ac:dyDescent="0.2">
      <c r="A499" s="5" t="s">
        <v>180</v>
      </c>
      <c r="B499" s="5" t="s">
        <v>181</v>
      </c>
      <c r="C499" s="6">
        <v>44227</v>
      </c>
      <c r="D499" s="5"/>
      <c r="E499" s="5"/>
      <c r="G499" s="5"/>
      <c r="H499" s="5"/>
      <c r="I499" s="5">
        <v>83</v>
      </c>
      <c r="J499" s="5"/>
      <c r="K499" s="5"/>
      <c r="L499" s="5"/>
      <c r="M499" s="5">
        <v>1699</v>
      </c>
      <c r="N499" s="5" t="s">
        <v>71</v>
      </c>
      <c r="O499" s="5" t="s">
        <v>182</v>
      </c>
      <c r="P499" s="5" t="s">
        <v>183</v>
      </c>
      <c r="Q499"/>
      <c r="R499"/>
      <c r="S499"/>
      <c r="T499"/>
      <c r="U499"/>
      <c r="V499"/>
      <c r="W499"/>
      <c r="X499"/>
      <c r="Y499"/>
      <c r="Z499"/>
      <c r="AA499"/>
      <c r="AB499"/>
      <c r="AC499"/>
    </row>
    <row r="500" spans="1:29" s="2" customFormat="1" hidden="1" x14ac:dyDescent="0.2">
      <c r="A500" s="5" t="s">
        <v>180</v>
      </c>
      <c r="B500" s="5" t="s">
        <v>181</v>
      </c>
      <c r="C500" s="6">
        <v>44228</v>
      </c>
      <c r="D500" s="5"/>
      <c r="E500" s="5"/>
      <c r="G500" s="5"/>
      <c r="H500" s="5"/>
      <c r="I500" s="5">
        <v>83</v>
      </c>
      <c r="J500" s="5"/>
      <c r="K500" s="5"/>
      <c r="L500" s="5"/>
      <c r="M500" s="5">
        <v>1699</v>
      </c>
      <c r="N500" s="5" t="s">
        <v>71</v>
      </c>
      <c r="O500" s="5" t="s">
        <v>182</v>
      </c>
      <c r="P500" s="5" t="s">
        <v>183</v>
      </c>
      <c r="Q500"/>
      <c r="R500"/>
      <c r="S500"/>
      <c r="T500"/>
      <c r="U500"/>
      <c r="V500"/>
      <c r="W500"/>
      <c r="X500"/>
      <c r="Y500"/>
      <c r="Z500"/>
      <c r="AA500"/>
      <c r="AB500"/>
      <c r="AC500"/>
    </row>
    <row r="501" spans="1:29" s="2" customFormat="1" hidden="1" x14ac:dyDescent="0.2">
      <c r="A501" s="5" t="s">
        <v>180</v>
      </c>
      <c r="B501" s="5" t="s">
        <v>181</v>
      </c>
      <c r="C501" s="6">
        <v>44229</v>
      </c>
      <c r="D501" s="5"/>
      <c r="E501" s="5"/>
      <c r="G501" s="5"/>
      <c r="H501" s="5"/>
      <c r="I501" s="5">
        <v>83</v>
      </c>
      <c r="J501" s="5"/>
      <c r="K501" s="5"/>
      <c r="L501" s="5"/>
      <c r="M501" s="5">
        <v>1699</v>
      </c>
      <c r="N501" s="5" t="s">
        <v>71</v>
      </c>
      <c r="O501" s="5" t="s">
        <v>182</v>
      </c>
      <c r="P501" s="5" t="s">
        <v>183</v>
      </c>
      <c r="Q501"/>
      <c r="R501"/>
      <c r="S501"/>
      <c r="T501"/>
      <c r="U501"/>
      <c r="V501"/>
      <c r="W501"/>
      <c r="X501"/>
      <c r="Y501"/>
      <c r="Z501"/>
      <c r="AA501"/>
      <c r="AB501"/>
      <c r="AC501"/>
    </row>
    <row r="502" spans="1:29" s="2" customFormat="1" hidden="1" x14ac:dyDescent="0.2">
      <c r="A502" s="5" t="s">
        <v>180</v>
      </c>
      <c r="B502" s="5" t="s">
        <v>181</v>
      </c>
      <c r="C502" s="6">
        <v>44230</v>
      </c>
      <c r="D502" s="5"/>
      <c r="E502" s="5"/>
      <c r="G502" s="5"/>
      <c r="H502" s="5"/>
      <c r="I502" s="5">
        <v>83</v>
      </c>
      <c r="J502" s="5"/>
      <c r="K502" s="5"/>
      <c r="L502" s="5"/>
      <c r="M502" s="5">
        <v>1699</v>
      </c>
      <c r="N502" s="5" t="s">
        <v>71</v>
      </c>
      <c r="O502" s="5" t="s">
        <v>182</v>
      </c>
      <c r="P502" s="5" t="s">
        <v>183</v>
      </c>
      <c r="Q502"/>
      <c r="R502"/>
      <c r="S502"/>
      <c r="T502"/>
      <c r="U502"/>
      <c r="V502"/>
      <c r="W502"/>
      <c r="X502"/>
      <c r="Y502"/>
      <c r="Z502"/>
      <c r="AA502"/>
      <c r="AB502"/>
      <c r="AC502"/>
    </row>
    <row r="503" spans="1:29" s="2" customFormat="1" hidden="1" x14ac:dyDescent="0.2">
      <c r="A503" s="5" t="s">
        <v>180</v>
      </c>
      <c r="B503" s="5" t="s">
        <v>181</v>
      </c>
      <c r="C503" s="6">
        <v>44231</v>
      </c>
      <c r="D503" s="5"/>
      <c r="E503" s="5"/>
      <c r="G503" s="5"/>
      <c r="H503" s="5"/>
      <c r="I503" s="5">
        <v>83</v>
      </c>
      <c r="J503" s="5"/>
      <c r="K503" s="5"/>
      <c r="L503" s="5"/>
      <c r="M503" s="5">
        <v>1699</v>
      </c>
      <c r="N503" s="5" t="s">
        <v>71</v>
      </c>
      <c r="O503" s="5" t="s">
        <v>182</v>
      </c>
      <c r="P503" s="5" t="s">
        <v>183</v>
      </c>
      <c r="Q503"/>
      <c r="R503"/>
      <c r="S503"/>
      <c r="T503"/>
      <c r="U503"/>
      <c r="V503"/>
      <c r="W503"/>
      <c r="X503"/>
      <c r="Y503"/>
      <c r="Z503"/>
      <c r="AA503"/>
      <c r="AB503"/>
      <c r="AC503"/>
    </row>
    <row r="504" spans="1:29" s="2" customFormat="1" hidden="1" x14ac:dyDescent="0.2">
      <c r="A504" s="5" t="s">
        <v>180</v>
      </c>
      <c r="B504" s="5" t="s">
        <v>181</v>
      </c>
      <c r="C504" s="6">
        <v>44232</v>
      </c>
      <c r="D504" s="5"/>
      <c r="E504" s="5"/>
      <c r="G504" s="5"/>
      <c r="H504" s="5"/>
      <c r="I504" s="5">
        <v>83</v>
      </c>
      <c r="J504" s="5"/>
      <c r="K504" s="5"/>
      <c r="L504" s="5"/>
      <c r="M504" s="5">
        <v>1699</v>
      </c>
      <c r="N504" s="5" t="s">
        <v>71</v>
      </c>
      <c r="O504" s="5" t="s">
        <v>182</v>
      </c>
      <c r="P504" s="5" t="s">
        <v>183</v>
      </c>
      <c r="Q504"/>
      <c r="R504"/>
      <c r="S504"/>
      <c r="T504"/>
      <c r="U504"/>
      <c r="V504"/>
      <c r="W504"/>
      <c r="X504"/>
      <c r="Y504"/>
      <c r="Z504"/>
      <c r="AA504"/>
      <c r="AB504"/>
      <c r="AC504"/>
    </row>
    <row r="505" spans="1:29" s="2" customFormat="1" hidden="1" x14ac:dyDescent="0.2">
      <c r="A505" s="5" t="s">
        <v>180</v>
      </c>
      <c r="B505" s="5" t="s">
        <v>181</v>
      </c>
      <c r="C505" s="6">
        <v>44233</v>
      </c>
      <c r="D505" s="5">
        <v>4051</v>
      </c>
      <c r="E505" s="5">
        <v>4657</v>
      </c>
      <c r="G505" s="5">
        <v>606</v>
      </c>
      <c r="H505" s="5"/>
      <c r="I505" s="5">
        <v>83</v>
      </c>
      <c r="J505" s="5">
        <v>9.5299999999999994</v>
      </c>
      <c r="K505" s="5">
        <v>8.2899999999999991</v>
      </c>
      <c r="L505" s="5">
        <v>1.24</v>
      </c>
      <c r="M505" s="5">
        <v>1699</v>
      </c>
      <c r="N505" s="5" t="s">
        <v>71</v>
      </c>
      <c r="O505" s="5" t="s">
        <v>182</v>
      </c>
      <c r="P505" s="5" t="s">
        <v>183</v>
      </c>
      <c r="Q505"/>
      <c r="R505"/>
      <c r="S505"/>
      <c r="T505"/>
      <c r="U505"/>
      <c r="V505"/>
      <c r="W505"/>
      <c r="X505"/>
      <c r="Y505"/>
      <c r="Z505"/>
      <c r="AA505"/>
      <c r="AB505"/>
      <c r="AC505"/>
    </row>
    <row r="506" spans="1:29" s="2" customFormat="1" hidden="1" x14ac:dyDescent="0.2">
      <c r="A506" s="5" t="s">
        <v>184</v>
      </c>
      <c r="B506" s="5" t="s">
        <v>185</v>
      </c>
      <c r="C506" s="6">
        <v>44196</v>
      </c>
      <c r="D506" s="5"/>
      <c r="E506" s="5">
        <v>1767</v>
      </c>
      <c r="G506" s="5"/>
      <c r="H506" s="5"/>
      <c r="I506" s="5"/>
      <c r="J506" s="5">
        <v>0.03</v>
      </c>
      <c r="K506" s="5"/>
      <c r="L506" s="5"/>
      <c r="M506" s="5"/>
      <c r="N506" s="5" t="s">
        <v>71</v>
      </c>
      <c r="O506" s="5" t="s">
        <v>186</v>
      </c>
      <c r="P506" s="5" t="s">
        <v>187</v>
      </c>
      <c r="Q506"/>
      <c r="R506"/>
      <c r="S506"/>
      <c r="T506"/>
      <c r="U506"/>
      <c r="V506"/>
      <c r="W506"/>
      <c r="X506"/>
      <c r="Y506"/>
      <c r="Z506"/>
      <c r="AA506"/>
      <c r="AB506"/>
      <c r="AC506"/>
    </row>
    <row r="507" spans="1:29" s="2" customFormat="1" hidden="1" x14ac:dyDescent="0.2">
      <c r="A507" s="5" t="s">
        <v>184</v>
      </c>
      <c r="B507" s="5" t="s">
        <v>185</v>
      </c>
      <c r="C507" s="6">
        <v>44197</v>
      </c>
      <c r="D507" s="5"/>
      <c r="E507" s="5"/>
      <c r="G507" s="5"/>
      <c r="H507" s="5"/>
      <c r="I507" s="5">
        <v>459</v>
      </c>
      <c r="J507" s="5"/>
      <c r="K507" s="5"/>
      <c r="L507" s="5"/>
      <c r="M507" s="5">
        <v>83</v>
      </c>
      <c r="N507" s="5" t="s">
        <v>71</v>
      </c>
      <c r="O507" s="5" t="s">
        <v>186</v>
      </c>
      <c r="P507" s="5" t="s">
        <v>187</v>
      </c>
      <c r="Q507"/>
      <c r="R507"/>
      <c r="S507"/>
      <c r="T507"/>
      <c r="U507"/>
      <c r="V507"/>
      <c r="W507"/>
      <c r="X507"/>
      <c r="Y507"/>
      <c r="Z507"/>
      <c r="AA507"/>
      <c r="AB507"/>
      <c r="AC507"/>
    </row>
    <row r="508" spans="1:29" s="2" customFormat="1" hidden="1" x14ac:dyDescent="0.2">
      <c r="A508" s="5" t="s">
        <v>184</v>
      </c>
      <c r="B508" s="5" t="s">
        <v>185</v>
      </c>
      <c r="C508" s="6">
        <v>44198</v>
      </c>
      <c r="D508" s="5"/>
      <c r="E508" s="5"/>
      <c r="G508" s="5"/>
      <c r="H508" s="5"/>
      <c r="I508" s="5">
        <v>459</v>
      </c>
      <c r="J508" s="5"/>
      <c r="K508" s="5"/>
      <c r="L508" s="5"/>
      <c r="M508" s="5">
        <v>83</v>
      </c>
      <c r="N508" s="5" t="s">
        <v>71</v>
      </c>
      <c r="O508" s="5" t="s">
        <v>186</v>
      </c>
      <c r="P508" s="5" t="s">
        <v>187</v>
      </c>
      <c r="Q508"/>
      <c r="R508"/>
      <c r="S508"/>
      <c r="T508"/>
      <c r="U508"/>
      <c r="V508"/>
      <c r="W508"/>
      <c r="X508"/>
      <c r="Y508"/>
      <c r="Z508"/>
      <c r="AA508"/>
      <c r="AB508"/>
      <c r="AC508"/>
    </row>
    <row r="509" spans="1:29" s="2" customFormat="1" hidden="1" x14ac:dyDescent="0.2">
      <c r="A509" s="5" t="s">
        <v>184</v>
      </c>
      <c r="B509" s="5" t="s">
        <v>185</v>
      </c>
      <c r="C509" s="6">
        <v>44199</v>
      </c>
      <c r="D509" s="5"/>
      <c r="E509" s="5"/>
      <c r="G509" s="5"/>
      <c r="H509" s="5"/>
      <c r="I509" s="5">
        <v>459</v>
      </c>
      <c r="J509" s="5"/>
      <c r="K509" s="5"/>
      <c r="L509" s="5"/>
      <c r="M509" s="5">
        <v>83</v>
      </c>
      <c r="N509" s="5" t="s">
        <v>71</v>
      </c>
      <c r="O509" s="5" t="s">
        <v>186</v>
      </c>
      <c r="P509" s="5" t="s">
        <v>187</v>
      </c>
      <c r="Q509"/>
      <c r="R509"/>
      <c r="S509"/>
      <c r="T509"/>
      <c r="U509"/>
      <c r="V509"/>
      <c r="W509"/>
      <c r="X509"/>
      <c r="Y509"/>
      <c r="Z509"/>
      <c r="AA509"/>
      <c r="AB509"/>
      <c r="AC509"/>
    </row>
    <row r="510" spans="1:29" s="2" customFormat="1" hidden="1" x14ac:dyDescent="0.2">
      <c r="A510" s="5" t="s">
        <v>184</v>
      </c>
      <c r="B510" s="5" t="s">
        <v>185</v>
      </c>
      <c r="C510" s="6">
        <v>44200</v>
      </c>
      <c r="D510" s="5"/>
      <c r="E510" s="5">
        <v>3604</v>
      </c>
      <c r="G510" s="5"/>
      <c r="H510" s="5"/>
      <c r="I510" s="5">
        <v>459</v>
      </c>
      <c r="J510" s="5">
        <v>7.0000000000000007E-2</v>
      </c>
      <c r="K510" s="5"/>
      <c r="L510" s="5"/>
      <c r="M510" s="5">
        <v>83</v>
      </c>
      <c r="N510" s="5" t="s">
        <v>71</v>
      </c>
      <c r="O510" s="5" t="s">
        <v>186</v>
      </c>
      <c r="P510" s="5" t="s">
        <v>187</v>
      </c>
      <c r="Q510"/>
      <c r="R510"/>
      <c r="S510"/>
      <c r="T510"/>
      <c r="U510"/>
      <c r="V510"/>
      <c r="W510"/>
      <c r="X510"/>
      <c r="Y510"/>
      <c r="Z510"/>
      <c r="AA510"/>
      <c r="AB510"/>
      <c r="AC510"/>
    </row>
    <row r="511" spans="1:29" s="2" customFormat="1" hidden="1" x14ac:dyDescent="0.2">
      <c r="A511" s="5" t="s">
        <v>184</v>
      </c>
      <c r="B511" s="5" t="s">
        <v>185</v>
      </c>
      <c r="C511" s="6">
        <v>44201</v>
      </c>
      <c r="D511" s="5"/>
      <c r="E511" s="5">
        <v>5445</v>
      </c>
      <c r="G511" s="5"/>
      <c r="H511" s="5">
        <v>1841</v>
      </c>
      <c r="I511" s="5">
        <v>736</v>
      </c>
      <c r="J511" s="5">
        <v>0.1</v>
      </c>
      <c r="K511" s="5"/>
      <c r="L511" s="5"/>
      <c r="M511" s="5">
        <v>133</v>
      </c>
      <c r="N511" s="5" t="s">
        <v>71</v>
      </c>
      <c r="O511" s="5" t="s">
        <v>186</v>
      </c>
      <c r="P511" s="5" t="s">
        <v>187</v>
      </c>
      <c r="Q511"/>
      <c r="R511"/>
      <c r="S511"/>
      <c r="T511"/>
      <c r="U511"/>
      <c r="V511"/>
      <c r="W511"/>
      <c r="X511"/>
      <c r="Y511"/>
      <c r="Z511"/>
      <c r="AA511"/>
      <c r="AB511"/>
      <c r="AC511"/>
    </row>
    <row r="512" spans="1:29" s="2" customFormat="1" hidden="1" x14ac:dyDescent="0.2">
      <c r="A512" s="5" t="s">
        <v>184</v>
      </c>
      <c r="B512" s="5" t="s">
        <v>185</v>
      </c>
      <c r="C512" s="6">
        <v>44202</v>
      </c>
      <c r="D512" s="5"/>
      <c r="E512" s="5"/>
      <c r="G512" s="5"/>
      <c r="H512" s="5"/>
      <c r="I512" s="5">
        <v>839</v>
      </c>
      <c r="J512" s="5"/>
      <c r="K512" s="5"/>
      <c r="L512" s="5"/>
      <c r="M512" s="5">
        <v>151</v>
      </c>
      <c r="N512" s="5" t="s">
        <v>71</v>
      </c>
      <c r="O512" s="5" t="s">
        <v>186</v>
      </c>
      <c r="P512" s="5" t="s">
        <v>187</v>
      </c>
      <c r="Q512"/>
      <c r="R512"/>
      <c r="S512"/>
      <c r="T512"/>
      <c r="U512"/>
      <c r="V512"/>
      <c r="W512"/>
      <c r="X512"/>
      <c r="Y512"/>
      <c r="Z512"/>
      <c r="AA512"/>
      <c r="AB512"/>
      <c r="AC512"/>
    </row>
    <row r="513" spans="1:29" s="2" customFormat="1" hidden="1" x14ac:dyDescent="0.2">
      <c r="A513" s="5" t="s">
        <v>184</v>
      </c>
      <c r="B513" s="5" t="s">
        <v>185</v>
      </c>
      <c r="C513" s="6">
        <v>44203</v>
      </c>
      <c r="D513" s="5"/>
      <c r="E513" s="5">
        <v>8155</v>
      </c>
      <c r="G513" s="5"/>
      <c r="H513" s="5"/>
      <c r="I513" s="5">
        <v>913</v>
      </c>
      <c r="J513" s="5">
        <v>0.15</v>
      </c>
      <c r="K513" s="5"/>
      <c r="L513" s="5"/>
      <c r="M513" s="5">
        <v>165</v>
      </c>
      <c r="N513" s="5" t="s">
        <v>71</v>
      </c>
      <c r="O513" s="5" t="s">
        <v>186</v>
      </c>
      <c r="P513" s="5" t="s">
        <v>187</v>
      </c>
      <c r="Q513"/>
      <c r="R513"/>
      <c r="S513"/>
      <c r="T513"/>
      <c r="U513"/>
      <c r="V513"/>
      <c r="W513"/>
      <c r="X513"/>
      <c r="Y513"/>
      <c r="Z513"/>
      <c r="AA513"/>
      <c r="AB513"/>
      <c r="AC513"/>
    </row>
    <row r="514" spans="1:29" s="2" customFormat="1" hidden="1" x14ac:dyDescent="0.2">
      <c r="A514" s="5" t="s">
        <v>184</v>
      </c>
      <c r="B514" s="5" t="s">
        <v>185</v>
      </c>
      <c r="C514" s="6">
        <v>44204</v>
      </c>
      <c r="D514" s="5"/>
      <c r="E514" s="5">
        <v>11135</v>
      </c>
      <c r="G514" s="5"/>
      <c r="H514" s="5">
        <v>2980</v>
      </c>
      <c r="I514" s="5">
        <v>1273</v>
      </c>
      <c r="J514" s="5">
        <v>0.2</v>
      </c>
      <c r="K514" s="5"/>
      <c r="L514" s="5"/>
      <c r="M514" s="5">
        <v>230</v>
      </c>
      <c r="N514" s="5" t="s">
        <v>71</v>
      </c>
      <c r="O514" s="5" t="s">
        <v>186</v>
      </c>
      <c r="P514" s="5" t="s">
        <v>187</v>
      </c>
      <c r="Q514"/>
      <c r="R514"/>
      <c r="S514"/>
      <c r="T514"/>
      <c r="U514"/>
      <c r="V514"/>
      <c r="W514"/>
      <c r="X514"/>
      <c r="Y514"/>
      <c r="Z514"/>
      <c r="AA514"/>
      <c r="AB514"/>
      <c r="AC514"/>
    </row>
    <row r="515" spans="1:29" s="2" customFormat="1" hidden="1" x14ac:dyDescent="0.2">
      <c r="A515" s="5" t="s">
        <v>184</v>
      </c>
      <c r="B515" s="5" t="s">
        <v>185</v>
      </c>
      <c r="C515" s="6">
        <v>44205</v>
      </c>
      <c r="D515" s="5"/>
      <c r="E515" s="5"/>
      <c r="G515" s="5"/>
      <c r="H515" s="5"/>
      <c r="I515" s="5">
        <v>1353</v>
      </c>
      <c r="J515" s="5"/>
      <c r="K515" s="5"/>
      <c r="L515" s="5"/>
      <c r="M515" s="5">
        <v>244</v>
      </c>
      <c r="N515" s="5" t="s">
        <v>71</v>
      </c>
      <c r="O515" s="5" t="s">
        <v>186</v>
      </c>
      <c r="P515" s="5" t="s">
        <v>187</v>
      </c>
      <c r="Q515"/>
      <c r="R515"/>
      <c r="S515"/>
      <c r="T515"/>
      <c r="U515"/>
      <c r="V515"/>
      <c r="W515"/>
      <c r="X515"/>
      <c r="Y515"/>
      <c r="Z515"/>
      <c r="AA515"/>
      <c r="AB515"/>
      <c r="AC515"/>
    </row>
    <row r="516" spans="1:29" s="2" customFormat="1" hidden="1" x14ac:dyDescent="0.2">
      <c r="A516" s="5" t="s">
        <v>184</v>
      </c>
      <c r="B516" s="5" t="s">
        <v>185</v>
      </c>
      <c r="C516" s="6">
        <v>44206</v>
      </c>
      <c r="D516" s="5"/>
      <c r="E516" s="5"/>
      <c r="G516" s="5"/>
      <c r="H516" s="5"/>
      <c r="I516" s="5">
        <v>1433</v>
      </c>
      <c r="J516" s="5"/>
      <c r="K516" s="5"/>
      <c r="L516" s="5"/>
      <c r="M516" s="5">
        <v>259</v>
      </c>
      <c r="N516" s="5" t="s">
        <v>71</v>
      </c>
      <c r="O516" s="5" t="s">
        <v>186</v>
      </c>
      <c r="P516" s="5" t="s">
        <v>187</v>
      </c>
      <c r="Q516"/>
      <c r="R516"/>
      <c r="S516"/>
      <c r="T516"/>
      <c r="U516"/>
      <c r="V516"/>
      <c r="W516"/>
      <c r="X516"/>
      <c r="Y516"/>
      <c r="Z516"/>
      <c r="AA516"/>
      <c r="AB516"/>
      <c r="AC516"/>
    </row>
    <row r="517" spans="1:29" s="2" customFormat="1" hidden="1" x14ac:dyDescent="0.2">
      <c r="A517" s="5" t="s">
        <v>184</v>
      </c>
      <c r="B517" s="5" t="s">
        <v>185</v>
      </c>
      <c r="C517" s="6">
        <v>44207</v>
      </c>
      <c r="D517" s="5"/>
      <c r="E517" s="5">
        <v>14196</v>
      </c>
      <c r="G517" s="5"/>
      <c r="H517" s="5"/>
      <c r="I517" s="5">
        <v>1513</v>
      </c>
      <c r="J517" s="5">
        <v>0.26</v>
      </c>
      <c r="K517" s="5"/>
      <c r="L517" s="5"/>
      <c r="M517" s="5">
        <v>273</v>
      </c>
      <c r="N517" s="5" t="s">
        <v>71</v>
      </c>
      <c r="O517" s="5" t="s">
        <v>186</v>
      </c>
      <c r="P517" s="5" t="s">
        <v>187</v>
      </c>
      <c r="Q517"/>
      <c r="R517"/>
      <c r="S517"/>
      <c r="T517"/>
      <c r="U517"/>
      <c r="V517"/>
      <c r="W517"/>
      <c r="X517"/>
      <c r="Y517"/>
      <c r="Z517"/>
      <c r="AA517"/>
      <c r="AB517"/>
      <c r="AC517"/>
    </row>
    <row r="518" spans="1:29" s="2" customFormat="1" hidden="1" x14ac:dyDescent="0.2">
      <c r="A518" s="5" t="s">
        <v>184</v>
      </c>
      <c r="B518" s="5" t="s">
        <v>185</v>
      </c>
      <c r="C518" s="6">
        <v>44208</v>
      </c>
      <c r="D518" s="5"/>
      <c r="E518" s="5">
        <v>17617</v>
      </c>
      <c r="G518" s="5"/>
      <c r="H518" s="5">
        <v>3421</v>
      </c>
      <c r="I518" s="5">
        <v>1739</v>
      </c>
      <c r="J518" s="5">
        <v>0.32</v>
      </c>
      <c r="K518" s="5"/>
      <c r="L518" s="5"/>
      <c r="M518" s="5">
        <v>314</v>
      </c>
      <c r="N518" s="5" t="s">
        <v>71</v>
      </c>
      <c r="O518" s="5" t="s">
        <v>186</v>
      </c>
      <c r="P518" s="5" t="s">
        <v>187</v>
      </c>
      <c r="Q518"/>
      <c r="R518"/>
      <c r="S518"/>
      <c r="T518"/>
      <c r="U518"/>
      <c r="V518"/>
      <c r="W518"/>
      <c r="X518"/>
      <c r="Y518"/>
      <c r="Z518"/>
      <c r="AA518"/>
      <c r="AB518"/>
      <c r="AC518"/>
    </row>
    <row r="519" spans="1:29" s="2" customFormat="1" hidden="1" x14ac:dyDescent="0.2">
      <c r="A519" s="5" t="s">
        <v>184</v>
      </c>
      <c r="B519" s="5" t="s">
        <v>185</v>
      </c>
      <c r="C519" s="6">
        <v>44209</v>
      </c>
      <c r="D519" s="5"/>
      <c r="E519" s="5">
        <v>23126</v>
      </c>
      <c r="G519" s="5"/>
      <c r="H519" s="5">
        <v>5509</v>
      </c>
      <c r="I519" s="5">
        <v>2332</v>
      </c>
      <c r="J519" s="5">
        <v>0.42</v>
      </c>
      <c r="K519" s="5"/>
      <c r="L519" s="5"/>
      <c r="M519" s="5">
        <v>421</v>
      </c>
      <c r="N519" s="5" t="s">
        <v>71</v>
      </c>
      <c r="O519" s="5" t="s">
        <v>186</v>
      </c>
      <c r="P519" s="5" t="s">
        <v>187</v>
      </c>
      <c r="Q519"/>
      <c r="R519"/>
      <c r="S519"/>
      <c r="T519"/>
      <c r="U519"/>
      <c r="V519"/>
      <c r="W519"/>
      <c r="X519"/>
      <c r="Y519"/>
      <c r="Z519"/>
      <c r="AA519"/>
      <c r="AB519"/>
      <c r="AC519"/>
    </row>
    <row r="520" spans="1:29" s="2" customFormat="1" hidden="1" x14ac:dyDescent="0.2">
      <c r="A520" s="5" t="s">
        <v>184</v>
      </c>
      <c r="B520" s="5" t="s">
        <v>185</v>
      </c>
      <c r="C520" s="6">
        <v>44210</v>
      </c>
      <c r="D520" s="5"/>
      <c r="E520" s="5">
        <v>33033</v>
      </c>
      <c r="G520" s="5"/>
      <c r="H520" s="5">
        <v>9907</v>
      </c>
      <c r="I520" s="5">
        <v>3554</v>
      </c>
      <c r="J520" s="5">
        <v>0.6</v>
      </c>
      <c r="K520" s="5"/>
      <c r="L520" s="5"/>
      <c r="M520" s="5">
        <v>641</v>
      </c>
      <c r="N520" s="5" t="s">
        <v>71</v>
      </c>
      <c r="O520" s="5" t="s">
        <v>186</v>
      </c>
      <c r="P520" s="5" t="s">
        <v>187</v>
      </c>
      <c r="Q520"/>
      <c r="R520"/>
      <c r="S520"/>
      <c r="T520"/>
      <c r="U520"/>
      <c r="V520"/>
      <c r="W520"/>
      <c r="X520"/>
      <c r="Y520"/>
      <c r="Z520"/>
      <c r="AA520"/>
      <c r="AB520"/>
      <c r="AC520"/>
    </row>
    <row r="521" spans="1:29" s="2" customFormat="1" hidden="1" x14ac:dyDescent="0.2">
      <c r="A521" s="5" t="s">
        <v>184</v>
      </c>
      <c r="B521" s="5" t="s">
        <v>185</v>
      </c>
      <c r="C521" s="6">
        <v>44211</v>
      </c>
      <c r="D521" s="5"/>
      <c r="E521" s="5">
        <v>43143</v>
      </c>
      <c r="G521" s="5"/>
      <c r="H521" s="5">
        <v>10110</v>
      </c>
      <c r="I521" s="5">
        <v>4573</v>
      </c>
      <c r="J521" s="5">
        <v>0.78</v>
      </c>
      <c r="K521" s="5"/>
      <c r="L521" s="5"/>
      <c r="M521" s="5">
        <v>825</v>
      </c>
      <c r="N521" s="5" t="s">
        <v>71</v>
      </c>
      <c r="O521" s="5" t="s">
        <v>186</v>
      </c>
      <c r="P521" s="5" t="s">
        <v>187</v>
      </c>
      <c r="Q521"/>
      <c r="R521"/>
      <c r="S521"/>
      <c r="T521"/>
      <c r="U521"/>
      <c r="V521"/>
      <c r="W521"/>
      <c r="X521"/>
      <c r="Y521"/>
      <c r="Z521"/>
      <c r="AA521"/>
      <c r="AB521"/>
      <c r="AC521"/>
    </row>
    <row r="522" spans="1:29" s="2" customFormat="1" hidden="1" x14ac:dyDescent="0.2">
      <c r="A522" s="5" t="s">
        <v>184</v>
      </c>
      <c r="B522" s="5" t="s">
        <v>185</v>
      </c>
      <c r="C522" s="6">
        <v>44212</v>
      </c>
      <c r="D522" s="5"/>
      <c r="E522" s="5"/>
      <c r="G522" s="5"/>
      <c r="H522" s="5"/>
      <c r="I522" s="5">
        <v>4971</v>
      </c>
      <c r="J522" s="5"/>
      <c r="K522" s="5"/>
      <c r="L522" s="5"/>
      <c r="M522" s="5">
        <v>897</v>
      </c>
      <c r="N522" s="5" t="s">
        <v>71</v>
      </c>
      <c r="O522" s="5" t="s">
        <v>186</v>
      </c>
      <c r="P522" s="5" t="s">
        <v>187</v>
      </c>
      <c r="Q522"/>
      <c r="R522"/>
      <c r="S522"/>
      <c r="T522"/>
      <c r="U522"/>
      <c r="V522"/>
      <c r="W522"/>
      <c r="X522"/>
      <c r="Y522"/>
      <c r="Z522"/>
      <c r="AA522"/>
      <c r="AB522"/>
      <c r="AC522"/>
    </row>
    <row r="523" spans="1:29" s="2" customFormat="1" hidden="1" x14ac:dyDescent="0.2">
      <c r="A523" s="5" t="s">
        <v>184</v>
      </c>
      <c r="B523" s="5" t="s">
        <v>185</v>
      </c>
      <c r="C523" s="6">
        <v>44213</v>
      </c>
      <c r="D523" s="5"/>
      <c r="E523" s="5"/>
      <c r="G523" s="5"/>
      <c r="H523" s="5"/>
      <c r="I523" s="5">
        <v>5369</v>
      </c>
      <c r="J523" s="5"/>
      <c r="K523" s="5"/>
      <c r="L523" s="5"/>
      <c r="M523" s="5">
        <v>969</v>
      </c>
      <c r="N523" s="5" t="s">
        <v>71</v>
      </c>
      <c r="O523" s="5" t="s">
        <v>186</v>
      </c>
      <c r="P523" s="5" t="s">
        <v>187</v>
      </c>
      <c r="Q523"/>
      <c r="R523"/>
      <c r="S523"/>
      <c r="T523"/>
      <c r="U523"/>
      <c r="V523"/>
      <c r="W523"/>
      <c r="X523"/>
      <c r="Y523"/>
      <c r="Z523"/>
      <c r="AA523"/>
      <c r="AB523"/>
      <c r="AC523"/>
    </row>
    <row r="524" spans="1:29" s="2" customFormat="1" hidden="1" x14ac:dyDescent="0.2">
      <c r="A524" s="5" t="s">
        <v>184</v>
      </c>
      <c r="B524" s="5" t="s">
        <v>185</v>
      </c>
      <c r="C524" s="6">
        <v>44214</v>
      </c>
      <c r="D524" s="5"/>
      <c r="E524" s="5">
        <v>54568</v>
      </c>
      <c r="G524" s="5"/>
      <c r="H524" s="5"/>
      <c r="I524" s="5">
        <v>5767</v>
      </c>
      <c r="J524" s="5">
        <v>0.98</v>
      </c>
      <c r="K524" s="5"/>
      <c r="L524" s="5"/>
      <c r="M524" s="5">
        <v>1041</v>
      </c>
      <c r="N524" s="5" t="s">
        <v>71</v>
      </c>
      <c r="O524" s="5" t="s">
        <v>186</v>
      </c>
      <c r="P524" s="5" t="s">
        <v>187</v>
      </c>
      <c r="Q524"/>
      <c r="R524"/>
      <c r="S524"/>
      <c r="T524"/>
      <c r="U524"/>
      <c r="V524"/>
      <c r="W524"/>
      <c r="X524"/>
      <c r="Y524"/>
      <c r="Z524"/>
      <c r="AA524"/>
      <c r="AB524"/>
      <c r="AC524"/>
    </row>
    <row r="525" spans="1:29" s="2" customFormat="1" hidden="1" x14ac:dyDescent="0.2">
      <c r="A525" s="5" t="s">
        <v>184</v>
      </c>
      <c r="B525" s="5" t="s">
        <v>185</v>
      </c>
      <c r="C525" s="6">
        <v>44215</v>
      </c>
      <c r="D525" s="5"/>
      <c r="E525" s="5">
        <v>55824</v>
      </c>
      <c r="G525" s="5"/>
      <c r="H525" s="5">
        <v>1256</v>
      </c>
      <c r="I525" s="5">
        <v>5458</v>
      </c>
      <c r="J525" s="5">
        <v>1.01</v>
      </c>
      <c r="K525" s="5"/>
      <c r="L525" s="5"/>
      <c r="M525" s="5">
        <v>985</v>
      </c>
      <c r="N525" s="5" t="s">
        <v>71</v>
      </c>
      <c r="O525" s="5" t="s">
        <v>186</v>
      </c>
      <c r="P525" s="5" t="s">
        <v>187</v>
      </c>
      <c r="Q525"/>
      <c r="R525"/>
      <c r="S525"/>
      <c r="T525"/>
      <c r="U525"/>
      <c r="V525"/>
      <c r="W525"/>
      <c r="X525"/>
      <c r="Y525"/>
      <c r="Z525"/>
      <c r="AA525"/>
      <c r="AB525"/>
      <c r="AC525"/>
    </row>
    <row r="526" spans="1:29" s="2" customFormat="1" hidden="1" x14ac:dyDescent="0.2">
      <c r="A526" s="5" t="s">
        <v>184</v>
      </c>
      <c r="B526" s="5" t="s">
        <v>185</v>
      </c>
      <c r="C526" s="6">
        <v>44216</v>
      </c>
      <c r="D526" s="5"/>
      <c r="E526" s="5">
        <v>62061</v>
      </c>
      <c r="G526" s="5"/>
      <c r="H526" s="5">
        <v>6237</v>
      </c>
      <c r="I526" s="5">
        <v>5562</v>
      </c>
      <c r="J526" s="5">
        <v>1.1200000000000001</v>
      </c>
      <c r="K526" s="5"/>
      <c r="L526" s="5"/>
      <c r="M526" s="5">
        <v>1004</v>
      </c>
      <c r="N526" s="5" t="s">
        <v>71</v>
      </c>
      <c r="O526" s="5" t="s">
        <v>186</v>
      </c>
      <c r="P526" s="5" t="s">
        <v>187</v>
      </c>
      <c r="Q526"/>
      <c r="R526"/>
      <c r="S526"/>
      <c r="T526"/>
      <c r="U526"/>
      <c r="V526"/>
      <c r="W526"/>
      <c r="X526"/>
      <c r="Y526"/>
      <c r="Z526"/>
      <c r="AA526"/>
      <c r="AB526"/>
      <c r="AC526"/>
    </row>
    <row r="527" spans="1:29" s="2" customFormat="1" hidden="1" x14ac:dyDescent="0.2">
      <c r="A527" s="5" t="s">
        <v>184</v>
      </c>
      <c r="B527" s="5" t="s">
        <v>185</v>
      </c>
      <c r="C527" s="6">
        <v>44217</v>
      </c>
      <c r="D527" s="5"/>
      <c r="E527" s="5">
        <v>78300</v>
      </c>
      <c r="G527" s="5"/>
      <c r="H527" s="5">
        <v>16239</v>
      </c>
      <c r="I527" s="5">
        <v>6467</v>
      </c>
      <c r="J527" s="5">
        <v>1.41</v>
      </c>
      <c r="K527" s="5"/>
      <c r="L527" s="5"/>
      <c r="M527" s="5">
        <v>1167</v>
      </c>
      <c r="N527" s="5" t="s">
        <v>71</v>
      </c>
      <c r="O527" s="5" t="s">
        <v>186</v>
      </c>
      <c r="P527" s="5" t="s">
        <v>187</v>
      </c>
      <c r="Q527"/>
      <c r="R527"/>
      <c r="S527"/>
      <c r="T527"/>
      <c r="U527"/>
      <c r="V527"/>
      <c r="W527"/>
      <c r="X527"/>
      <c r="Y527"/>
      <c r="Z527"/>
      <c r="AA527"/>
      <c r="AB527"/>
      <c r="AC527"/>
    </row>
    <row r="528" spans="1:29" s="2" customFormat="1" hidden="1" x14ac:dyDescent="0.2">
      <c r="A528" s="5" t="s">
        <v>184</v>
      </c>
      <c r="B528" s="5" t="s">
        <v>185</v>
      </c>
      <c r="C528" s="6">
        <v>44218</v>
      </c>
      <c r="D528" s="5"/>
      <c r="E528" s="5">
        <v>91260</v>
      </c>
      <c r="G528" s="5"/>
      <c r="H528" s="5">
        <v>12960</v>
      </c>
      <c r="I528" s="5">
        <v>6874</v>
      </c>
      <c r="J528" s="5">
        <v>1.65</v>
      </c>
      <c r="K528" s="5"/>
      <c r="L528" s="5"/>
      <c r="M528" s="5">
        <v>1241</v>
      </c>
      <c r="N528" s="5" t="s">
        <v>71</v>
      </c>
      <c r="O528" s="5" t="s">
        <v>186</v>
      </c>
      <c r="P528" s="5" t="s">
        <v>187</v>
      </c>
      <c r="Q528"/>
      <c r="R528"/>
      <c r="S528"/>
      <c r="T528"/>
      <c r="U528"/>
      <c r="V528"/>
      <c r="W528"/>
      <c r="X528"/>
      <c r="Y528"/>
      <c r="Z528"/>
      <c r="AA528"/>
      <c r="AB528"/>
      <c r="AC528"/>
    </row>
    <row r="529" spans="1:29" s="2" customFormat="1" hidden="1" x14ac:dyDescent="0.2">
      <c r="A529" s="5" t="s">
        <v>184</v>
      </c>
      <c r="B529" s="5" t="s">
        <v>185</v>
      </c>
      <c r="C529" s="6">
        <v>44219</v>
      </c>
      <c r="D529" s="5"/>
      <c r="E529" s="5"/>
      <c r="G529" s="5"/>
      <c r="H529" s="5"/>
      <c r="I529" s="5">
        <v>7253</v>
      </c>
      <c r="J529" s="5"/>
      <c r="K529" s="5"/>
      <c r="L529" s="5"/>
      <c r="M529" s="5">
        <v>1309</v>
      </c>
      <c r="N529" s="5" t="s">
        <v>71</v>
      </c>
      <c r="O529" s="5" t="s">
        <v>186</v>
      </c>
      <c r="P529" s="5" t="s">
        <v>187</v>
      </c>
      <c r="Q529"/>
      <c r="R529"/>
      <c r="S529"/>
      <c r="T529"/>
      <c r="U529"/>
      <c r="V529"/>
      <c r="W529"/>
      <c r="X529"/>
      <c r="Y529"/>
      <c r="Z529"/>
      <c r="AA529"/>
      <c r="AB529"/>
      <c r="AC529"/>
    </row>
    <row r="530" spans="1:29" s="2" customFormat="1" hidden="1" x14ac:dyDescent="0.2">
      <c r="A530" s="5" t="s">
        <v>184</v>
      </c>
      <c r="B530" s="5" t="s">
        <v>185</v>
      </c>
      <c r="C530" s="6">
        <v>44220</v>
      </c>
      <c r="D530" s="5"/>
      <c r="E530" s="5"/>
      <c r="G530" s="5"/>
      <c r="H530" s="5"/>
      <c r="I530" s="5">
        <v>7633</v>
      </c>
      <c r="J530" s="5"/>
      <c r="K530" s="5"/>
      <c r="L530" s="5"/>
      <c r="M530" s="5">
        <v>1378</v>
      </c>
      <c r="N530" s="5" t="s">
        <v>71</v>
      </c>
      <c r="O530" s="5" t="s">
        <v>186</v>
      </c>
      <c r="P530" s="5" t="s">
        <v>187</v>
      </c>
      <c r="Q530"/>
      <c r="R530"/>
      <c r="S530"/>
      <c r="T530"/>
      <c r="U530"/>
      <c r="V530"/>
      <c r="W530"/>
      <c r="X530"/>
      <c r="Y530"/>
      <c r="Z530"/>
      <c r="AA530"/>
      <c r="AB530"/>
      <c r="AC530"/>
    </row>
    <row r="531" spans="1:29" s="2" customFormat="1" hidden="1" x14ac:dyDescent="0.2">
      <c r="A531" s="5" t="s">
        <v>184</v>
      </c>
      <c r="B531" s="5" t="s">
        <v>185</v>
      </c>
      <c r="C531" s="6">
        <v>44221</v>
      </c>
      <c r="D531" s="5">
        <v>106098</v>
      </c>
      <c r="E531" s="5">
        <v>110651</v>
      </c>
      <c r="G531" s="5">
        <v>4553</v>
      </c>
      <c r="H531" s="5"/>
      <c r="I531" s="5">
        <v>8012</v>
      </c>
      <c r="J531" s="5">
        <v>2</v>
      </c>
      <c r="K531" s="5">
        <v>1.91</v>
      </c>
      <c r="L531" s="5">
        <v>0.08</v>
      </c>
      <c r="M531" s="5">
        <v>1446</v>
      </c>
      <c r="N531" s="5" t="s">
        <v>71</v>
      </c>
      <c r="O531" s="5" t="s">
        <v>186</v>
      </c>
      <c r="P531" s="5" t="s">
        <v>187</v>
      </c>
      <c r="Q531"/>
      <c r="R531"/>
      <c r="S531"/>
      <c r="T531"/>
      <c r="U531"/>
      <c r="V531"/>
      <c r="W531"/>
      <c r="X531"/>
      <c r="Y531"/>
      <c r="Z531"/>
      <c r="AA531"/>
      <c r="AB531"/>
      <c r="AC531"/>
    </row>
    <row r="532" spans="1:29" s="2" customFormat="1" hidden="1" x14ac:dyDescent="0.2">
      <c r="A532" s="5" t="s">
        <v>184</v>
      </c>
      <c r="B532" s="5" t="s">
        <v>185</v>
      </c>
      <c r="C532" s="6">
        <v>44222</v>
      </c>
      <c r="D532" s="5">
        <v>110047</v>
      </c>
      <c r="E532" s="5">
        <v>117007</v>
      </c>
      <c r="G532" s="5">
        <v>6960</v>
      </c>
      <c r="H532" s="5">
        <v>6356</v>
      </c>
      <c r="I532" s="5">
        <v>8740</v>
      </c>
      <c r="J532" s="5">
        <v>2.11</v>
      </c>
      <c r="K532" s="5">
        <v>1.99</v>
      </c>
      <c r="L532" s="5">
        <v>0.13</v>
      </c>
      <c r="M532" s="5">
        <v>1577</v>
      </c>
      <c r="N532" s="5" t="s">
        <v>71</v>
      </c>
      <c r="O532" s="5" t="s">
        <v>186</v>
      </c>
      <c r="P532" s="5" t="s">
        <v>187</v>
      </c>
      <c r="Q532"/>
      <c r="R532"/>
      <c r="S532"/>
      <c r="T532"/>
      <c r="U532"/>
      <c r="V532"/>
      <c r="W532"/>
      <c r="X532"/>
      <c r="Y532"/>
      <c r="Z532"/>
      <c r="AA532"/>
      <c r="AB532"/>
      <c r="AC532"/>
    </row>
    <row r="533" spans="1:29" s="2" customFormat="1" hidden="1" x14ac:dyDescent="0.2">
      <c r="A533" s="5" t="s">
        <v>184</v>
      </c>
      <c r="B533" s="5" t="s">
        <v>185</v>
      </c>
      <c r="C533" s="6">
        <v>44223</v>
      </c>
      <c r="D533" s="5">
        <v>117555</v>
      </c>
      <c r="E533" s="5">
        <v>126910</v>
      </c>
      <c r="G533" s="5">
        <v>9355</v>
      </c>
      <c r="H533" s="5">
        <v>9903</v>
      </c>
      <c r="I533" s="5">
        <v>9264</v>
      </c>
      <c r="J533" s="5">
        <v>2.29</v>
      </c>
      <c r="K533" s="5">
        <v>2.12</v>
      </c>
      <c r="L533" s="5">
        <v>0.17</v>
      </c>
      <c r="M533" s="5">
        <v>1672</v>
      </c>
      <c r="N533" s="5" t="s">
        <v>71</v>
      </c>
      <c r="O533" s="5" t="s">
        <v>186</v>
      </c>
      <c r="P533" s="5" t="s">
        <v>187</v>
      </c>
      <c r="Q533"/>
      <c r="R533"/>
      <c r="S533"/>
      <c r="T533"/>
      <c r="U533"/>
      <c r="V533"/>
      <c r="W533"/>
      <c r="X533"/>
      <c r="Y533"/>
      <c r="Z533"/>
      <c r="AA533"/>
      <c r="AB533"/>
      <c r="AC533"/>
    </row>
    <row r="534" spans="1:29" s="2" customFormat="1" hidden="1" x14ac:dyDescent="0.2">
      <c r="A534" s="5" t="s">
        <v>184</v>
      </c>
      <c r="B534" s="5" t="s">
        <v>185</v>
      </c>
      <c r="C534" s="6">
        <v>44224</v>
      </c>
      <c r="D534" s="5">
        <v>127783</v>
      </c>
      <c r="E534" s="5">
        <v>138323</v>
      </c>
      <c r="G534" s="5">
        <v>10540</v>
      </c>
      <c r="H534" s="5">
        <v>11413</v>
      </c>
      <c r="I534" s="5">
        <v>8575</v>
      </c>
      <c r="J534" s="5">
        <v>2.5</v>
      </c>
      <c r="K534" s="5">
        <v>2.31</v>
      </c>
      <c r="L534" s="5">
        <v>0.19</v>
      </c>
      <c r="M534" s="5">
        <v>1548</v>
      </c>
      <c r="N534" s="5" t="s">
        <v>71</v>
      </c>
      <c r="O534" s="5" t="s">
        <v>186</v>
      </c>
      <c r="P534" s="5" t="s">
        <v>187</v>
      </c>
      <c r="Q534"/>
      <c r="R534"/>
      <c r="S534"/>
      <c r="T534"/>
      <c r="U534"/>
      <c r="V534"/>
      <c r="W534"/>
      <c r="X534"/>
      <c r="Y534"/>
      <c r="Z534"/>
      <c r="AA534"/>
      <c r="AB534"/>
      <c r="AC534"/>
    </row>
    <row r="535" spans="1:29" s="2" customFormat="1" hidden="1" x14ac:dyDescent="0.2">
      <c r="A535" s="5" t="s">
        <v>184</v>
      </c>
      <c r="B535" s="5" t="s">
        <v>185</v>
      </c>
      <c r="C535" s="6">
        <v>44225</v>
      </c>
      <c r="D535" s="5">
        <v>137551</v>
      </c>
      <c r="E535" s="5">
        <v>151790</v>
      </c>
      <c r="G535" s="5">
        <v>14239</v>
      </c>
      <c r="H535" s="5">
        <v>13467</v>
      </c>
      <c r="I535" s="5">
        <v>8647</v>
      </c>
      <c r="J535" s="5">
        <v>2.74</v>
      </c>
      <c r="K535" s="5">
        <v>2.48</v>
      </c>
      <c r="L535" s="5">
        <v>0.26</v>
      </c>
      <c r="M535" s="5">
        <v>1561</v>
      </c>
      <c r="N535" s="5" t="s">
        <v>71</v>
      </c>
      <c r="O535" s="5" t="s">
        <v>186</v>
      </c>
      <c r="P535" s="5" t="s">
        <v>187</v>
      </c>
      <c r="Q535"/>
      <c r="R535"/>
      <c r="S535"/>
      <c r="T535"/>
      <c r="U535"/>
      <c r="V535"/>
      <c r="W535"/>
      <c r="X535"/>
      <c r="Y535"/>
      <c r="Z535"/>
      <c r="AA535"/>
      <c r="AB535"/>
      <c r="AC535"/>
    </row>
    <row r="536" spans="1:29" s="2" customFormat="1" hidden="1" x14ac:dyDescent="0.2">
      <c r="A536" s="5" t="s">
        <v>184</v>
      </c>
      <c r="B536" s="5" t="s">
        <v>185</v>
      </c>
      <c r="C536" s="6">
        <v>44226</v>
      </c>
      <c r="D536" s="5">
        <v>144520</v>
      </c>
      <c r="E536" s="5">
        <v>162277</v>
      </c>
      <c r="G536" s="5">
        <v>17757</v>
      </c>
      <c r="H536" s="5">
        <v>10487</v>
      </c>
      <c r="I536" s="5">
        <v>9222</v>
      </c>
      <c r="J536" s="5">
        <v>2.93</v>
      </c>
      <c r="K536" s="5">
        <v>2.61</v>
      </c>
      <c r="L536" s="5">
        <v>0.32</v>
      </c>
      <c r="M536" s="5">
        <v>1664</v>
      </c>
      <c r="N536" s="5" t="s">
        <v>71</v>
      </c>
      <c r="O536" s="5" t="s">
        <v>186</v>
      </c>
      <c r="P536" s="5" t="s">
        <v>187</v>
      </c>
      <c r="Q536"/>
      <c r="R536"/>
      <c r="S536"/>
      <c r="T536"/>
      <c r="U536"/>
      <c r="V536"/>
      <c r="W536"/>
      <c r="X536"/>
      <c r="Y536"/>
      <c r="Z536"/>
      <c r="AA536"/>
      <c r="AB536"/>
      <c r="AC536"/>
    </row>
    <row r="537" spans="1:29" s="2" customFormat="1" hidden="1" x14ac:dyDescent="0.2">
      <c r="A537" s="5" t="s">
        <v>184</v>
      </c>
      <c r="B537" s="5" t="s">
        <v>185</v>
      </c>
      <c r="C537" s="6">
        <v>44227</v>
      </c>
      <c r="D537" s="5"/>
      <c r="E537" s="5"/>
      <c r="G537" s="5"/>
      <c r="H537" s="5"/>
      <c r="I537" s="5">
        <v>8404</v>
      </c>
      <c r="J537" s="5"/>
      <c r="K537" s="5"/>
      <c r="L537" s="5"/>
      <c r="M537" s="5">
        <v>1517</v>
      </c>
      <c r="N537" s="5" t="s">
        <v>71</v>
      </c>
      <c r="O537" s="5" t="s">
        <v>186</v>
      </c>
      <c r="P537" s="5" t="s">
        <v>187</v>
      </c>
      <c r="Q537"/>
      <c r="R537"/>
      <c r="S537"/>
      <c r="T537"/>
      <c r="U537"/>
      <c r="V537"/>
      <c r="W537"/>
      <c r="X537"/>
      <c r="Y537"/>
      <c r="Z537"/>
      <c r="AA537"/>
      <c r="AB537"/>
      <c r="AC537"/>
    </row>
    <row r="538" spans="1:29" s="2" customFormat="1" hidden="1" x14ac:dyDescent="0.2">
      <c r="A538" s="5" t="s">
        <v>184</v>
      </c>
      <c r="B538" s="5" t="s">
        <v>185</v>
      </c>
      <c r="C538" s="6">
        <v>44228</v>
      </c>
      <c r="D538" s="5">
        <v>145557</v>
      </c>
      <c r="E538" s="5">
        <v>163760</v>
      </c>
      <c r="G538" s="5">
        <v>18203</v>
      </c>
      <c r="H538" s="5"/>
      <c r="I538" s="5">
        <v>7587</v>
      </c>
      <c r="J538" s="5">
        <v>2.96</v>
      </c>
      <c r="K538" s="5">
        <v>2.63</v>
      </c>
      <c r="L538" s="5">
        <v>0.33</v>
      </c>
      <c r="M538" s="5">
        <v>1369</v>
      </c>
      <c r="N538" s="5" t="s">
        <v>71</v>
      </c>
      <c r="O538" s="5" t="s">
        <v>186</v>
      </c>
      <c r="P538" s="5" t="s">
        <v>187</v>
      </c>
      <c r="Q538"/>
      <c r="R538"/>
      <c r="S538"/>
      <c r="T538"/>
      <c r="U538"/>
      <c r="V538"/>
      <c r="W538"/>
      <c r="X538"/>
      <c r="Y538"/>
      <c r="Z538"/>
      <c r="AA538"/>
      <c r="AB538"/>
      <c r="AC538"/>
    </row>
    <row r="539" spans="1:29" s="2" customFormat="1" hidden="1" x14ac:dyDescent="0.2">
      <c r="A539" s="5" t="s">
        <v>184</v>
      </c>
      <c r="B539" s="5" t="s">
        <v>185</v>
      </c>
      <c r="C539" s="6">
        <v>44229</v>
      </c>
      <c r="D539" s="5">
        <v>145770</v>
      </c>
      <c r="E539" s="5">
        <v>163973</v>
      </c>
      <c r="G539" s="5">
        <v>18203</v>
      </c>
      <c r="H539" s="5">
        <v>213</v>
      </c>
      <c r="I539" s="5">
        <v>6709</v>
      </c>
      <c r="J539" s="5">
        <v>2.96</v>
      </c>
      <c r="K539" s="5">
        <v>2.63</v>
      </c>
      <c r="L539" s="5">
        <v>0.33</v>
      </c>
      <c r="M539" s="5">
        <v>1211</v>
      </c>
      <c r="N539" s="5" t="s">
        <v>71</v>
      </c>
      <c r="O539" s="5" t="s">
        <v>186</v>
      </c>
      <c r="P539" s="5" t="s">
        <v>187</v>
      </c>
      <c r="Q539"/>
      <c r="R539"/>
      <c r="S539"/>
      <c r="T539"/>
      <c r="U539"/>
      <c r="V539"/>
      <c r="W539"/>
      <c r="X539"/>
      <c r="Y539"/>
      <c r="Z539"/>
      <c r="AA539"/>
      <c r="AB539"/>
      <c r="AC539"/>
    </row>
    <row r="540" spans="1:29" s="2" customFormat="1" hidden="1" x14ac:dyDescent="0.2">
      <c r="A540" s="5" t="s">
        <v>184</v>
      </c>
      <c r="B540" s="5" t="s">
        <v>185</v>
      </c>
      <c r="C540" s="6">
        <v>44230</v>
      </c>
      <c r="D540" s="5">
        <v>149951</v>
      </c>
      <c r="E540" s="5">
        <v>173372</v>
      </c>
      <c r="G540" s="5">
        <v>23421</v>
      </c>
      <c r="H540" s="5">
        <v>9399</v>
      </c>
      <c r="I540" s="5">
        <v>6637</v>
      </c>
      <c r="J540" s="5">
        <v>3.13</v>
      </c>
      <c r="K540" s="5">
        <v>2.71</v>
      </c>
      <c r="L540" s="5">
        <v>0.42</v>
      </c>
      <c r="M540" s="5">
        <v>1198</v>
      </c>
      <c r="N540" s="5" t="s">
        <v>71</v>
      </c>
      <c r="O540" s="5" t="s">
        <v>186</v>
      </c>
      <c r="P540" s="5" t="s">
        <v>187</v>
      </c>
      <c r="Q540"/>
      <c r="R540"/>
      <c r="S540"/>
      <c r="T540"/>
      <c r="U540"/>
      <c r="V540"/>
      <c r="W540"/>
      <c r="X540"/>
      <c r="Y540"/>
      <c r="Z540"/>
      <c r="AA540"/>
      <c r="AB540"/>
      <c r="AC540"/>
    </row>
    <row r="541" spans="1:29" s="2" customFormat="1" hidden="1" x14ac:dyDescent="0.2">
      <c r="A541" s="5" t="s">
        <v>184</v>
      </c>
      <c r="B541" s="5" t="s">
        <v>185</v>
      </c>
      <c r="C541" s="6">
        <v>44231</v>
      </c>
      <c r="D541" s="5">
        <v>159624</v>
      </c>
      <c r="E541" s="5">
        <v>193917</v>
      </c>
      <c r="G541" s="5">
        <v>34293</v>
      </c>
      <c r="H541" s="5">
        <v>20545</v>
      </c>
      <c r="I541" s="5">
        <v>7942</v>
      </c>
      <c r="J541" s="5">
        <v>3.5</v>
      </c>
      <c r="K541" s="5">
        <v>2.88</v>
      </c>
      <c r="L541" s="5">
        <v>0.62</v>
      </c>
      <c r="M541" s="5">
        <v>1433</v>
      </c>
      <c r="N541" s="5" t="s">
        <v>71</v>
      </c>
      <c r="O541" s="5" t="s">
        <v>186</v>
      </c>
      <c r="P541" s="5" t="s">
        <v>187</v>
      </c>
      <c r="Q541"/>
      <c r="R541"/>
      <c r="S541"/>
      <c r="T541"/>
      <c r="U541"/>
      <c r="V541"/>
      <c r="W541"/>
      <c r="X541"/>
      <c r="Y541"/>
      <c r="Z541"/>
      <c r="AA541"/>
      <c r="AB541"/>
      <c r="AC541"/>
    </row>
    <row r="542" spans="1:29" s="2" customFormat="1" hidden="1" x14ac:dyDescent="0.2">
      <c r="A542" s="5" t="s">
        <v>184</v>
      </c>
      <c r="B542" s="5" t="s">
        <v>185</v>
      </c>
      <c r="C542" s="6">
        <v>44232</v>
      </c>
      <c r="D542" s="5">
        <v>164636</v>
      </c>
      <c r="E542" s="5">
        <v>207303</v>
      </c>
      <c r="G542" s="5">
        <v>42667</v>
      </c>
      <c r="H542" s="5">
        <v>13386</v>
      </c>
      <c r="I542" s="5">
        <v>7930</v>
      </c>
      <c r="J542" s="5">
        <v>3.74</v>
      </c>
      <c r="K542" s="5">
        <v>2.97</v>
      </c>
      <c r="L542" s="5">
        <v>0.77</v>
      </c>
      <c r="M542" s="5">
        <v>1431</v>
      </c>
      <c r="N542" s="5" t="s">
        <v>71</v>
      </c>
      <c r="O542" s="5" t="s">
        <v>186</v>
      </c>
      <c r="P542" s="5" t="s">
        <v>187</v>
      </c>
      <c r="Q542"/>
      <c r="R542"/>
      <c r="S542"/>
      <c r="T542"/>
      <c r="U542"/>
      <c r="V542"/>
      <c r="W542"/>
      <c r="X542"/>
      <c r="Y542"/>
      <c r="Z542"/>
      <c r="AA542"/>
      <c r="AB542"/>
      <c r="AC542"/>
    </row>
    <row r="543" spans="1:29" s="2" customFormat="1" hidden="1" x14ac:dyDescent="0.2">
      <c r="A543" s="5" t="s">
        <v>184</v>
      </c>
      <c r="B543" s="5" t="s">
        <v>185</v>
      </c>
      <c r="C543" s="6">
        <v>44233</v>
      </c>
      <c r="D543" s="5">
        <v>169194</v>
      </c>
      <c r="E543" s="5">
        <v>217844</v>
      </c>
      <c r="G543" s="5">
        <v>48650</v>
      </c>
      <c r="H543" s="5">
        <v>10541</v>
      </c>
      <c r="I543" s="5">
        <v>7938</v>
      </c>
      <c r="J543" s="5">
        <v>3.93</v>
      </c>
      <c r="K543" s="5">
        <v>3.05</v>
      </c>
      <c r="L543" s="5">
        <v>0.88</v>
      </c>
      <c r="M543" s="5">
        <v>1433</v>
      </c>
      <c r="N543" s="5" t="s">
        <v>71</v>
      </c>
      <c r="O543" s="5" t="s">
        <v>186</v>
      </c>
      <c r="P543" s="5" t="s">
        <v>187</v>
      </c>
      <c r="Q543"/>
      <c r="R543"/>
      <c r="S543"/>
      <c r="T543"/>
      <c r="U543"/>
      <c r="V543"/>
      <c r="W543"/>
      <c r="X543"/>
      <c r="Y543"/>
      <c r="Z543"/>
      <c r="AA543"/>
      <c r="AB543"/>
      <c r="AC543"/>
    </row>
    <row r="544" spans="1:29" s="2" customFormat="1" hidden="1" x14ac:dyDescent="0.2">
      <c r="A544" s="5" t="s">
        <v>188</v>
      </c>
      <c r="B544" s="5" t="s">
        <v>189</v>
      </c>
      <c r="C544" s="6">
        <v>44192</v>
      </c>
      <c r="D544" s="5">
        <v>13</v>
      </c>
      <c r="E544" s="5">
        <v>13</v>
      </c>
      <c r="G544" s="5"/>
      <c r="H544" s="5"/>
      <c r="I544" s="5"/>
      <c r="J544" s="5">
        <v>0</v>
      </c>
      <c r="K544" s="5">
        <v>0</v>
      </c>
      <c r="L544" s="5"/>
      <c r="M544" s="5"/>
      <c r="N544" s="5" t="s">
        <v>76</v>
      </c>
      <c r="O544" s="5" t="s">
        <v>190</v>
      </c>
      <c r="P544" s="5" t="s">
        <v>191</v>
      </c>
      <c r="Q544"/>
      <c r="R544"/>
      <c r="S544"/>
      <c r="T544"/>
      <c r="U544"/>
      <c r="V544"/>
      <c r="W544"/>
      <c r="X544"/>
      <c r="Y544"/>
      <c r="Z544"/>
      <c r="AA544"/>
      <c r="AB544"/>
      <c r="AC544"/>
    </row>
    <row r="545" spans="1:29" s="2" customFormat="1" hidden="1" x14ac:dyDescent="0.2">
      <c r="A545" s="5" t="s">
        <v>188</v>
      </c>
      <c r="B545" s="5" t="s">
        <v>189</v>
      </c>
      <c r="C545" s="6">
        <v>44193</v>
      </c>
      <c r="D545" s="5">
        <v>52</v>
      </c>
      <c r="E545" s="5">
        <v>52</v>
      </c>
      <c r="G545" s="5"/>
      <c r="H545" s="5">
        <v>39</v>
      </c>
      <c r="I545" s="5">
        <v>39</v>
      </c>
      <c r="J545" s="5">
        <v>0</v>
      </c>
      <c r="K545" s="5">
        <v>0</v>
      </c>
      <c r="L545" s="5"/>
      <c r="M545" s="5">
        <v>1</v>
      </c>
      <c r="N545" s="5" t="s">
        <v>76</v>
      </c>
      <c r="O545" s="5" t="s">
        <v>190</v>
      </c>
      <c r="P545" s="5" t="s">
        <v>191</v>
      </c>
      <c r="Q545"/>
      <c r="R545"/>
      <c r="S545"/>
      <c r="T545"/>
      <c r="U545"/>
      <c r="V545"/>
      <c r="W545"/>
      <c r="X545"/>
      <c r="Y545"/>
      <c r="Z545"/>
      <c r="AA545"/>
      <c r="AB545"/>
      <c r="AC545"/>
    </row>
    <row r="546" spans="1:29" s="2" customFormat="1" hidden="1" x14ac:dyDescent="0.2">
      <c r="A546" s="5" t="s">
        <v>188</v>
      </c>
      <c r="B546" s="5" t="s">
        <v>189</v>
      </c>
      <c r="C546" s="6">
        <v>44194</v>
      </c>
      <c r="D546" s="5">
        <v>138</v>
      </c>
      <c r="E546" s="5">
        <v>138</v>
      </c>
      <c r="G546" s="5"/>
      <c r="H546" s="5">
        <v>86</v>
      </c>
      <c r="I546" s="5">
        <v>62</v>
      </c>
      <c r="J546" s="5">
        <v>0</v>
      </c>
      <c r="K546" s="5">
        <v>0</v>
      </c>
      <c r="L546" s="5"/>
      <c r="M546" s="5">
        <v>1</v>
      </c>
      <c r="N546" s="5" t="s">
        <v>76</v>
      </c>
      <c r="O546" s="5" t="s">
        <v>190</v>
      </c>
      <c r="P546" s="5" t="s">
        <v>191</v>
      </c>
      <c r="Q546"/>
      <c r="R546"/>
      <c r="S546"/>
      <c r="T546"/>
      <c r="U546"/>
      <c r="V546"/>
      <c r="W546"/>
      <c r="X546"/>
      <c r="Y546"/>
      <c r="Z546"/>
      <c r="AA546"/>
      <c r="AB546"/>
      <c r="AC546"/>
    </row>
    <row r="547" spans="1:29" s="2" customFormat="1" hidden="1" x14ac:dyDescent="0.2">
      <c r="A547" s="5" t="s">
        <v>188</v>
      </c>
      <c r="B547" s="5" t="s">
        <v>189</v>
      </c>
      <c r="C547" s="6">
        <v>44195</v>
      </c>
      <c r="D547" s="5">
        <v>237</v>
      </c>
      <c r="E547" s="5">
        <v>237</v>
      </c>
      <c r="G547" s="5"/>
      <c r="H547" s="5">
        <v>99</v>
      </c>
      <c r="I547" s="5">
        <v>75</v>
      </c>
      <c r="J547" s="5">
        <v>0</v>
      </c>
      <c r="K547" s="5">
        <v>0</v>
      </c>
      <c r="L547" s="5"/>
      <c r="M547" s="5">
        <v>1</v>
      </c>
      <c r="N547" s="5" t="s">
        <v>76</v>
      </c>
      <c r="O547" s="5" t="s">
        <v>190</v>
      </c>
      <c r="P547" s="5" t="s">
        <v>191</v>
      </c>
      <c r="Q547"/>
      <c r="R547"/>
      <c r="S547"/>
      <c r="T547"/>
      <c r="U547"/>
      <c r="V547"/>
      <c r="W547"/>
      <c r="X547"/>
      <c r="Y547"/>
      <c r="Z547"/>
      <c r="AA547"/>
      <c r="AB547"/>
      <c r="AC547"/>
    </row>
    <row r="548" spans="1:29" s="2" customFormat="1" hidden="1" x14ac:dyDescent="0.2">
      <c r="A548" s="5" t="s">
        <v>188</v>
      </c>
      <c r="B548" s="5" t="s">
        <v>189</v>
      </c>
      <c r="C548" s="6">
        <v>44196</v>
      </c>
      <c r="D548" s="5">
        <v>316</v>
      </c>
      <c r="E548" s="5">
        <v>316</v>
      </c>
      <c r="G548" s="5"/>
      <c r="H548" s="5">
        <v>79</v>
      </c>
      <c r="I548" s="5">
        <v>76</v>
      </c>
      <c r="J548" s="5">
        <v>0</v>
      </c>
      <c r="K548" s="5">
        <v>0</v>
      </c>
      <c r="L548" s="5"/>
      <c r="M548" s="5">
        <v>1</v>
      </c>
      <c r="N548" s="5" t="s">
        <v>76</v>
      </c>
      <c r="O548" s="5" t="s">
        <v>190</v>
      </c>
      <c r="P548" s="5" t="s">
        <v>191</v>
      </c>
      <c r="Q548"/>
      <c r="R548"/>
      <c r="S548"/>
      <c r="T548"/>
      <c r="U548"/>
      <c r="V548"/>
      <c r="W548"/>
      <c r="X548"/>
      <c r="Y548"/>
      <c r="Z548"/>
      <c r="AA548"/>
      <c r="AB548"/>
      <c r="AC548"/>
    </row>
    <row r="549" spans="1:29" s="2" customFormat="1" hidden="1" x14ac:dyDescent="0.2">
      <c r="A549" s="5" t="s">
        <v>188</v>
      </c>
      <c r="B549" s="5" t="s">
        <v>189</v>
      </c>
      <c r="C549" s="6">
        <v>44197</v>
      </c>
      <c r="D549" s="5">
        <v>325</v>
      </c>
      <c r="E549" s="5">
        <v>325</v>
      </c>
      <c r="G549" s="5"/>
      <c r="H549" s="5">
        <v>9</v>
      </c>
      <c r="I549" s="5">
        <v>62</v>
      </c>
      <c r="J549" s="5">
        <v>0</v>
      </c>
      <c r="K549" s="5">
        <v>0</v>
      </c>
      <c r="L549" s="5"/>
      <c r="M549" s="5">
        <v>1</v>
      </c>
      <c r="N549" s="5" t="s">
        <v>76</v>
      </c>
      <c r="O549" s="5" t="s">
        <v>190</v>
      </c>
      <c r="P549" s="5" t="s">
        <v>191</v>
      </c>
      <c r="Q549"/>
      <c r="R549"/>
      <c r="S549"/>
      <c r="T549"/>
      <c r="U549"/>
      <c r="V549"/>
      <c r="W549"/>
      <c r="X549"/>
      <c r="Y549"/>
      <c r="Z549"/>
      <c r="AA549"/>
      <c r="AB549"/>
      <c r="AC549"/>
    </row>
    <row r="550" spans="1:29" s="2" customFormat="1" hidden="1" x14ac:dyDescent="0.2">
      <c r="A550" s="5" t="s">
        <v>188</v>
      </c>
      <c r="B550" s="5" t="s">
        <v>189</v>
      </c>
      <c r="C550" s="6">
        <v>44198</v>
      </c>
      <c r="D550" s="5">
        <v>367</v>
      </c>
      <c r="E550" s="5">
        <v>367</v>
      </c>
      <c r="G550" s="5"/>
      <c r="H550" s="5">
        <v>42</v>
      </c>
      <c r="I550" s="5">
        <v>59</v>
      </c>
      <c r="J550" s="5">
        <v>0</v>
      </c>
      <c r="K550" s="5">
        <v>0</v>
      </c>
      <c r="L550" s="5"/>
      <c r="M550" s="5">
        <v>1</v>
      </c>
      <c r="N550" s="5" t="s">
        <v>76</v>
      </c>
      <c r="O550" s="5" t="s">
        <v>190</v>
      </c>
      <c r="P550" s="5" t="s">
        <v>191</v>
      </c>
      <c r="Q550"/>
      <c r="R550"/>
      <c r="S550"/>
      <c r="T550"/>
      <c r="U550"/>
      <c r="V550"/>
      <c r="W550"/>
      <c r="X550"/>
      <c r="Y550"/>
      <c r="Z550"/>
      <c r="AA550"/>
      <c r="AB550"/>
      <c r="AC550"/>
    </row>
    <row r="551" spans="1:29" s="2" customFormat="1" hidden="1" x14ac:dyDescent="0.2">
      <c r="A551" s="5" t="s">
        <v>188</v>
      </c>
      <c r="B551" s="5" t="s">
        <v>189</v>
      </c>
      <c r="C551" s="6">
        <v>44199</v>
      </c>
      <c r="D551" s="5">
        <v>441</v>
      </c>
      <c r="E551" s="5">
        <v>441</v>
      </c>
      <c r="G551" s="5"/>
      <c r="H551" s="5">
        <v>74</v>
      </c>
      <c r="I551" s="5">
        <v>61</v>
      </c>
      <c r="J551" s="5">
        <v>0</v>
      </c>
      <c r="K551" s="5">
        <v>0</v>
      </c>
      <c r="L551" s="5"/>
      <c r="M551" s="5">
        <v>1</v>
      </c>
      <c r="N551" s="5" t="s">
        <v>76</v>
      </c>
      <c r="O551" s="5" t="s">
        <v>190</v>
      </c>
      <c r="P551" s="5" t="s">
        <v>191</v>
      </c>
      <c r="Q551"/>
      <c r="R551"/>
      <c r="S551"/>
      <c r="T551"/>
      <c r="U551"/>
      <c r="V551"/>
      <c r="W551"/>
      <c r="X551"/>
      <c r="Y551"/>
      <c r="Z551"/>
      <c r="AA551"/>
      <c r="AB551"/>
      <c r="AC551"/>
    </row>
    <row r="552" spans="1:29" s="2" customFormat="1" hidden="1" x14ac:dyDescent="0.2">
      <c r="A552" s="5" t="s">
        <v>188</v>
      </c>
      <c r="B552" s="5" t="s">
        <v>189</v>
      </c>
      <c r="C552" s="6">
        <v>44200</v>
      </c>
      <c r="D552" s="5">
        <v>1800</v>
      </c>
      <c r="E552" s="5">
        <v>1800</v>
      </c>
      <c r="G552" s="5"/>
      <c r="H552" s="5">
        <v>1359</v>
      </c>
      <c r="I552" s="5">
        <v>250</v>
      </c>
      <c r="J552" s="5">
        <v>0</v>
      </c>
      <c r="K552" s="5">
        <v>0</v>
      </c>
      <c r="L552" s="5"/>
      <c r="M552" s="5">
        <v>4</v>
      </c>
      <c r="N552" s="5" t="s">
        <v>76</v>
      </c>
      <c r="O552" s="5" t="s">
        <v>190</v>
      </c>
      <c r="P552" s="5" t="s">
        <v>191</v>
      </c>
      <c r="Q552"/>
      <c r="R552"/>
      <c r="S552"/>
      <c r="T552"/>
      <c r="U552"/>
      <c r="V552"/>
      <c r="W552"/>
      <c r="X552"/>
      <c r="Y552"/>
      <c r="Z552"/>
      <c r="AA552"/>
      <c r="AB552"/>
      <c r="AC552"/>
    </row>
    <row r="553" spans="1:29" s="2" customFormat="1" hidden="1" x14ac:dyDescent="0.2">
      <c r="A553" s="5" t="s">
        <v>188</v>
      </c>
      <c r="B553" s="5" t="s">
        <v>189</v>
      </c>
      <c r="C553" s="6">
        <v>44201</v>
      </c>
      <c r="D553" s="5">
        <v>6744</v>
      </c>
      <c r="E553" s="5">
        <v>6744</v>
      </c>
      <c r="G553" s="5"/>
      <c r="H553" s="5">
        <v>4944</v>
      </c>
      <c r="I553" s="5">
        <v>944</v>
      </c>
      <c r="J553" s="5">
        <v>0.01</v>
      </c>
      <c r="K553" s="5">
        <v>0.01</v>
      </c>
      <c r="L553" s="5"/>
      <c r="M553" s="5">
        <v>14</v>
      </c>
      <c r="N553" s="5" t="s">
        <v>76</v>
      </c>
      <c r="O553" s="5" t="s">
        <v>190</v>
      </c>
      <c r="P553" s="5" t="s">
        <v>191</v>
      </c>
      <c r="Q553"/>
      <c r="R553"/>
      <c r="S553"/>
      <c r="T553"/>
      <c r="U553"/>
      <c r="V553"/>
      <c r="W553"/>
      <c r="X553"/>
      <c r="Y553"/>
      <c r="Z553"/>
      <c r="AA553"/>
      <c r="AB553"/>
      <c r="AC553"/>
    </row>
    <row r="554" spans="1:29" s="2" customFormat="1" hidden="1" x14ac:dyDescent="0.2">
      <c r="A554" s="5" t="s">
        <v>188</v>
      </c>
      <c r="B554" s="5" t="s">
        <v>189</v>
      </c>
      <c r="C554" s="6">
        <v>44202</v>
      </c>
      <c r="D554" s="5">
        <v>17064</v>
      </c>
      <c r="E554" s="5">
        <v>17064</v>
      </c>
      <c r="G554" s="5"/>
      <c r="H554" s="5">
        <v>10320</v>
      </c>
      <c r="I554" s="5">
        <v>2404</v>
      </c>
      <c r="J554" s="5">
        <v>0.03</v>
      </c>
      <c r="K554" s="5">
        <v>0.03</v>
      </c>
      <c r="L554" s="5"/>
      <c r="M554" s="5">
        <v>35</v>
      </c>
      <c r="N554" s="5" t="s">
        <v>76</v>
      </c>
      <c r="O554" s="5" t="s">
        <v>190</v>
      </c>
      <c r="P554" s="5" t="s">
        <v>191</v>
      </c>
      <c r="Q554"/>
      <c r="R554"/>
      <c r="S554"/>
      <c r="T554"/>
      <c r="U554"/>
      <c r="V554"/>
      <c r="W554"/>
      <c r="X554"/>
      <c r="Y554"/>
      <c r="Z554"/>
      <c r="AA554"/>
      <c r="AB554"/>
      <c r="AC554"/>
    </row>
    <row r="555" spans="1:29" s="2" customFormat="1" hidden="1" x14ac:dyDescent="0.2">
      <c r="A555" s="5" t="s">
        <v>188</v>
      </c>
      <c r="B555" s="5" t="s">
        <v>189</v>
      </c>
      <c r="C555" s="6">
        <v>44203</v>
      </c>
      <c r="D555" s="5">
        <v>43282</v>
      </c>
      <c r="E555" s="5">
        <v>43282</v>
      </c>
      <c r="G555" s="5"/>
      <c r="H555" s="5">
        <v>26218</v>
      </c>
      <c r="I555" s="5">
        <v>6138</v>
      </c>
      <c r="J555" s="5">
        <v>0.06</v>
      </c>
      <c r="K555" s="5">
        <v>0.06</v>
      </c>
      <c r="L555" s="5"/>
      <c r="M555" s="5">
        <v>90</v>
      </c>
      <c r="N555" s="5" t="s">
        <v>76</v>
      </c>
      <c r="O555" s="5" t="s">
        <v>190</v>
      </c>
      <c r="P555" s="5" t="s">
        <v>191</v>
      </c>
      <c r="Q555"/>
      <c r="R555"/>
      <c r="S555"/>
      <c r="T555"/>
      <c r="U555"/>
      <c r="V555"/>
      <c r="W555"/>
      <c r="X555"/>
      <c r="Y555"/>
      <c r="Z555"/>
      <c r="AA555"/>
      <c r="AB555"/>
      <c r="AC555"/>
    </row>
    <row r="556" spans="1:29" s="2" customFormat="1" hidden="1" x14ac:dyDescent="0.2">
      <c r="A556" s="5" t="s">
        <v>188</v>
      </c>
      <c r="B556" s="5" t="s">
        <v>189</v>
      </c>
      <c r="C556" s="6">
        <v>44204</v>
      </c>
      <c r="D556" s="5">
        <v>76022</v>
      </c>
      <c r="E556" s="5">
        <v>76022</v>
      </c>
      <c r="G556" s="5"/>
      <c r="H556" s="5">
        <v>32740</v>
      </c>
      <c r="I556" s="5">
        <v>10814</v>
      </c>
      <c r="J556" s="5">
        <v>0.11</v>
      </c>
      <c r="K556" s="5">
        <v>0.11</v>
      </c>
      <c r="L556" s="5"/>
      <c r="M556" s="5">
        <v>159</v>
      </c>
      <c r="N556" s="5" t="s">
        <v>76</v>
      </c>
      <c r="O556" s="5" t="s">
        <v>190</v>
      </c>
      <c r="P556" s="5" t="s">
        <v>191</v>
      </c>
      <c r="Q556"/>
      <c r="R556"/>
      <c r="S556"/>
      <c r="T556"/>
      <c r="U556"/>
      <c r="V556"/>
      <c r="W556"/>
      <c r="X556"/>
      <c r="Y556"/>
      <c r="Z556"/>
      <c r="AA556"/>
      <c r="AB556"/>
      <c r="AC556"/>
    </row>
    <row r="557" spans="1:29" s="2" customFormat="1" hidden="1" x14ac:dyDescent="0.2">
      <c r="A557" s="5" t="s">
        <v>188</v>
      </c>
      <c r="B557" s="5" t="s">
        <v>189</v>
      </c>
      <c r="C557" s="6">
        <v>44205</v>
      </c>
      <c r="D557" s="5">
        <v>86315</v>
      </c>
      <c r="E557" s="5">
        <v>86315</v>
      </c>
      <c r="G557" s="5"/>
      <c r="H557" s="5">
        <v>10293</v>
      </c>
      <c r="I557" s="5">
        <v>12278</v>
      </c>
      <c r="J557" s="5">
        <v>0.13</v>
      </c>
      <c r="K557" s="5">
        <v>0.13</v>
      </c>
      <c r="L557" s="5"/>
      <c r="M557" s="5">
        <v>181</v>
      </c>
      <c r="N557" s="5" t="s">
        <v>76</v>
      </c>
      <c r="O557" s="5" t="s">
        <v>190</v>
      </c>
      <c r="P557" s="5" t="s">
        <v>191</v>
      </c>
      <c r="Q557"/>
      <c r="R557"/>
      <c r="S557"/>
      <c r="T557"/>
      <c r="U557"/>
      <c r="V557"/>
      <c r="W557"/>
      <c r="X557"/>
      <c r="Y557"/>
      <c r="Z557"/>
      <c r="AA557"/>
      <c r="AB557"/>
      <c r="AC557"/>
    </row>
    <row r="558" spans="1:29" s="2" customFormat="1" hidden="1" x14ac:dyDescent="0.2">
      <c r="A558" s="5" t="s">
        <v>188</v>
      </c>
      <c r="B558" s="5" t="s">
        <v>189</v>
      </c>
      <c r="C558" s="6">
        <v>44206</v>
      </c>
      <c r="D558" s="5">
        <v>91629</v>
      </c>
      <c r="E558" s="5">
        <v>91629</v>
      </c>
      <c r="G558" s="5"/>
      <c r="H558" s="5">
        <v>5314</v>
      </c>
      <c r="I558" s="5">
        <v>13027</v>
      </c>
      <c r="J558" s="5">
        <v>0.14000000000000001</v>
      </c>
      <c r="K558" s="5">
        <v>0.14000000000000001</v>
      </c>
      <c r="L558" s="5"/>
      <c r="M558" s="5">
        <v>192</v>
      </c>
      <c r="N558" s="5" t="s">
        <v>76</v>
      </c>
      <c r="O558" s="5" t="s">
        <v>190</v>
      </c>
      <c r="P558" s="5" t="s">
        <v>191</v>
      </c>
      <c r="Q558"/>
      <c r="R558"/>
      <c r="S558"/>
      <c r="T558"/>
      <c r="U558"/>
      <c r="V558"/>
      <c r="W558"/>
      <c r="X558"/>
      <c r="Y558"/>
      <c r="Z558"/>
      <c r="AA558"/>
      <c r="AB558"/>
      <c r="AC558"/>
    </row>
    <row r="559" spans="1:29" s="2" customFormat="1" hidden="1" x14ac:dyDescent="0.2">
      <c r="A559" s="5" t="s">
        <v>188</v>
      </c>
      <c r="B559" s="5" t="s">
        <v>189</v>
      </c>
      <c r="C559" s="6">
        <v>44207</v>
      </c>
      <c r="D559" s="5">
        <v>125412</v>
      </c>
      <c r="E559" s="5">
        <v>125412</v>
      </c>
      <c r="G559" s="5"/>
      <c r="H559" s="5">
        <v>33783</v>
      </c>
      <c r="I559" s="5">
        <v>17659</v>
      </c>
      <c r="J559" s="5">
        <v>0.18</v>
      </c>
      <c r="K559" s="5">
        <v>0.18</v>
      </c>
      <c r="L559" s="5"/>
      <c r="M559" s="5">
        <v>260</v>
      </c>
      <c r="N559" s="5" t="s">
        <v>76</v>
      </c>
      <c r="O559" s="5" t="s">
        <v>190</v>
      </c>
      <c r="P559" s="5" t="s">
        <v>191</v>
      </c>
      <c r="Q559"/>
      <c r="R559"/>
      <c r="S559"/>
      <c r="T559"/>
      <c r="U559"/>
      <c r="V559"/>
      <c r="W559"/>
      <c r="X559"/>
      <c r="Y559"/>
      <c r="Z559"/>
      <c r="AA559"/>
      <c r="AB559"/>
      <c r="AC559"/>
    </row>
    <row r="560" spans="1:29" s="2" customFormat="1" hidden="1" x14ac:dyDescent="0.2">
      <c r="A560" s="5" t="s">
        <v>188</v>
      </c>
      <c r="B560" s="5" t="s">
        <v>189</v>
      </c>
      <c r="C560" s="6">
        <v>44208</v>
      </c>
      <c r="D560" s="5">
        <v>179119</v>
      </c>
      <c r="E560" s="5">
        <v>179119</v>
      </c>
      <c r="G560" s="5"/>
      <c r="H560" s="5">
        <v>53707</v>
      </c>
      <c r="I560" s="5">
        <v>24625</v>
      </c>
      <c r="J560" s="5">
        <v>0.26</v>
      </c>
      <c r="K560" s="5">
        <v>0.26</v>
      </c>
      <c r="L560" s="5"/>
      <c r="M560" s="5">
        <v>363</v>
      </c>
      <c r="N560" s="5" t="s">
        <v>76</v>
      </c>
      <c r="O560" s="5" t="s">
        <v>190</v>
      </c>
      <c r="P560" s="5" t="s">
        <v>191</v>
      </c>
      <c r="Q560"/>
      <c r="R560"/>
      <c r="S560"/>
      <c r="T560"/>
      <c r="U560"/>
      <c r="V560"/>
      <c r="W560"/>
      <c r="X560"/>
      <c r="Y560"/>
      <c r="Z560"/>
      <c r="AA560"/>
      <c r="AB560"/>
      <c r="AC560"/>
    </row>
    <row r="561" spans="1:29" s="2" customFormat="1" hidden="1" x14ac:dyDescent="0.2">
      <c r="A561" s="5" t="s">
        <v>188</v>
      </c>
      <c r="B561" s="5" t="s">
        <v>189</v>
      </c>
      <c r="C561" s="6">
        <v>44209</v>
      </c>
      <c r="D561" s="5">
        <v>235786</v>
      </c>
      <c r="E561" s="5">
        <v>235786</v>
      </c>
      <c r="G561" s="5"/>
      <c r="H561" s="5">
        <v>56667</v>
      </c>
      <c r="I561" s="5">
        <v>31246</v>
      </c>
      <c r="J561" s="5">
        <v>0.35</v>
      </c>
      <c r="K561" s="5">
        <v>0.35</v>
      </c>
      <c r="L561" s="5"/>
      <c r="M561" s="5">
        <v>461</v>
      </c>
      <c r="N561" s="5" t="s">
        <v>76</v>
      </c>
      <c r="O561" s="5" t="s">
        <v>190</v>
      </c>
      <c r="P561" s="5" t="s">
        <v>191</v>
      </c>
      <c r="Q561"/>
      <c r="R561"/>
      <c r="S561"/>
      <c r="T561"/>
      <c r="U561"/>
      <c r="V561"/>
      <c r="W561"/>
      <c r="X561"/>
      <c r="Y561"/>
      <c r="Z561"/>
      <c r="AA561"/>
      <c r="AB561"/>
      <c r="AC561"/>
    </row>
    <row r="562" spans="1:29" s="2" customFormat="1" hidden="1" x14ac:dyDescent="0.2">
      <c r="A562" s="5" t="s">
        <v>188</v>
      </c>
      <c r="B562" s="5" t="s">
        <v>189</v>
      </c>
      <c r="C562" s="6">
        <v>44210</v>
      </c>
      <c r="D562" s="5">
        <v>306206</v>
      </c>
      <c r="E562" s="5">
        <v>306206</v>
      </c>
      <c r="G562" s="5"/>
      <c r="H562" s="5">
        <v>70420</v>
      </c>
      <c r="I562" s="5">
        <v>37561</v>
      </c>
      <c r="J562" s="5">
        <v>0.45</v>
      </c>
      <c r="K562" s="5">
        <v>0.45</v>
      </c>
      <c r="L562" s="5"/>
      <c r="M562" s="5">
        <v>554</v>
      </c>
      <c r="N562" s="5" t="s">
        <v>76</v>
      </c>
      <c r="O562" s="5" t="s">
        <v>190</v>
      </c>
      <c r="P562" s="5" t="s">
        <v>191</v>
      </c>
      <c r="Q562"/>
      <c r="R562"/>
      <c r="S562"/>
      <c r="T562"/>
      <c r="U562"/>
      <c r="V562"/>
      <c r="W562"/>
      <c r="X562"/>
      <c r="Y562"/>
      <c r="Z562"/>
      <c r="AA562"/>
      <c r="AB562"/>
      <c r="AC562"/>
    </row>
    <row r="563" spans="1:29" s="2" customFormat="1" hidden="1" x14ac:dyDescent="0.2">
      <c r="A563" s="5" t="s">
        <v>188</v>
      </c>
      <c r="B563" s="5" t="s">
        <v>189</v>
      </c>
      <c r="C563" s="6">
        <v>44211</v>
      </c>
      <c r="D563" s="5">
        <v>364846</v>
      </c>
      <c r="E563" s="5">
        <v>364846</v>
      </c>
      <c r="G563" s="5"/>
      <c r="H563" s="5">
        <v>58640</v>
      </c>
      <c r="I563" s="5">
        <v>41261</v>
      </c>
      <c r="J563" s="5">
        <v>0.54</v>
      </c>
      <c r="K563" s="5">
        <v>0.54</v>
      </c>
      <c r="L563" s="5"/>
      <c r="M563" s="5">
        <v>608</v>
      </c>
      <c r="N563" s="5" t="s">
        <v>76</v>
      </c>
      <c r="O563" s="5" t="s">
        <v>190</v>
      </c>
      <c r="P563" s="5" t="s">
        <v>191</v>
      </c>
      <c r="Q563"/>
      <c r="R563"/>
      <c r="S563"/>
      <c r="T563"/>
      <c r="U563"/>
      <c r="V563"/>
      <c r="W563"/>
      <c r="X563"/>
      <c r="Y563"/>
      <c r="Z563"/>
      <c r="AA563"/>
      <c r="AB563"/>
      <c r="AC563"/>
    </row>
    <row r="564" spans="1:29" s="2" customFormat="1" hidden="1" x14ac:dyDescent="0.2">
      <c r="A564" s="5" t="s">
        <v>188</v>
      </c>
      <c r="B564" s="5" t="s">
        <v>189</v>
      </c>
      <c r="C564" s="6">
        <v>44212</v>
      </c>
      <c r="D564" s="5">
        <v>382326</v>
      </c>
      <c r="E564" s="5">
        <v>382326</v>
      </c>
      <c r="G564" s="5"/>
      <c r="H564" s="5">
        <v>17480</v>
      </c>
      <c r="I564" s="5">
        <v>42287</v>
      </c>
      <c r="J564" s="5">
        <v>0.56000000000000005</v>
      </c>
      <c r="K564" s="5">
        <v>0.56000000000000005</v>
      </c>
      <c r="L564" s="5"/>
      <c r="M564" s="5">
        <v>623</v>
      </c>
      <c r="N564" s="5" t="s">
        <v>76</v>
      </c>
      <c r="O564" s="5" t="s">
        <v>190</v>
      </c>
      <c r="P564" s="5" t="s">
        <v>191</v>
      </c>
      <c r="Q564"/>
      <c r="R564"/>
      <c r="S564"/>
      <c r="T564"/>
      <c r="U564"/>
      <c r="V564"/>
      <c r="W564"/>
      <c r="X564"/>
      <c r="Y564"/>
      <c r="Z564"/>
      <c r="AA564"/>
      <c r="AB564"/>
      <c r="AC564"/>
    </row>
    <row r="565" spans="1:29" s="2" customFormat="1" hidden="1" x14ac:dyDescent="0.2">
      <c r="A565" s="5" t="s">
        <v>188</v>
      </c>
      <c r="B565" s="5" t="s">
        <v>189</v>
      </c>
      <c r="C565" s="6">
        <v>44213</v>
      </c>
      <c r="D565" s="5">
        <v>391910</v>
      </c>
      <c r="E565" s="5">
        <v>391910</v>
      </c>
      <c r="G565" s="5"/>
      <c r="H565" s="5">
        <v>9584</v>
      </c>
      <c r="I565" s="5">
        <v>42897</v>
      </c>
      <c r="J565" s="5">
        <v>0.57999999999999996</v>
      </c>
      <c r="K565" s="5">
        <v>0.57999999999999996</v>
      </c>
      <c r="L565" s="5"/>
      <c r="M565" s="5">
        <v>632</v>
      </c>
      <c r="N565" s="5" t="s">
        <v>76</v>
      </c>
      <c r="O565" s="5" t="s">
        <v>190</v>
      </c>
      <c r="P565" s="5" t="s">
        <v>191</v>
      </c>
      <c r="Q565"/>
      <c r="R565"/>
      <c r="S565"/>
      <c r="T565"/>
      <c r="U565"/>
      <c r="V565"/>
      <c r="W565"/>
      <c r="X565"/>
      <c r="Y565"/>
      <c r="Z565"/>
      <c r="AA565"/>
      <c r="AB565"/>
      <c r="AC565"/>
    </row>
    <row r="566" spans="1:29" s="2" customFormat="1" hidden="1" x14ac:dyDescent="0.2">
      <c r="A566" s="5" t="s">
        <v>188</v>
      </c>
      <c r="B566" s="5" t="s">
        <v>189</v>
      </c>
      <c r="C566" s="6">
        <v>44214</v>
      </c>
      <c r="D566" s="5">
        <v>468073</v>
      </c>
      <c r="E566" s="5">
        <v>468073</v>
      </c>
      <c r="G566" s="5"/>
      <c r="H566" s="5">
        <v>76163</v>
      </c>
      <c r="I566" s="5">
        <v>48952</v>
      </c>
      <c r="J566" s="5">
        <v>0.69</v>
      </c>
      <c r="K566" s="5">
        <v>0.69</v>
      </c>
      <c r="L566" s="5"/>
      <c r="M566" s="5">
        <v>722</v>
      </c>
      <c r="N566" s="5" t="s">
        <v>76</v>
      </c>
      <c r="O566" s="5" t="s">
        <v>190</v>
      </c>
      <c r="P566" s="5" t="s">
        <v>191</v>
      </c>
      <c r="Q566"/>
      <c r="R566"/>
      <c r="S566"/>
      <c r="T566"/>
      <c r="U566"/>
      <c r="V566"/>
      <c r="W566"/>
      <c r="X566"/>
      <c r="Y566"/>
      <c r="Z566"/>
      <c r="AA566"/>
      <c r="AB566"/>
      <c r="AC566"/>
    </row>
    <row r="567" spans="1:29" s="2" customFormat="1" hidden="1" x14ac:dyDescent="0.2">
      <c r="A567" s="5" t="s">
        <v>188</v>
      </c>
      <c r="B567" s="5" t="s">
        <v>189</v>
      </c>
      <c r="C567" s="6">
        <v>44215</v>
      </c>
      <c r="D567" s="5">
        <v>585735</v>
      </c>
      <c r="E567" s="5">
        <v>585735</v>
      </c>
      <c r="G567" s="5"/>
      <c r="H567" s="5">
        <v>117662</v>
      </c>
      <c r="I567" s="5">
        <v>58088</v>
      </c>
      <c r="J567" s="5">
        <v>0.86</v>
      </c>
      <c r="K567" s="5">
        <v>0.86</v>
      </c>
      <c r="L567" s="5"/>
      <c r="M567" s="5">
        <v>856</v>
      </c>
      <c r="N567" s="5" t="s">
        <v>76</v>
      </c>
      <c r="O567" s="5" t="s">
        <v>190</v>
      </c>
      <c r="P567" s="5" t="s">
        <v>191</v>
      </c>
      <c r="Q567"/>
      <c r="R567"/>
      <c r="S567"/>
      <c r="T567"/>
      <c r="U567"/>
      <c r="V567"/>
      <c r="W567"/>
      <c r="X567"/>
      <c r="Y567"/>
      <c r="Z567"/>
      <c r="AA567"/>
      <c r="AB567"/>
      <c r="AC567"/>
    </row>
    <row r="568" spans="1:29" s="2" customFormat="1" hidden="1" x14ac:dyDescent="0.2">
      <c r="A568" s="5" t="s">
        <v>188</v>
      </c>
      <c r="B568" s="5" t="s">
        <v>189</v>
      </c>
      <c r="C568" s="6">
        <v>44216</v>
      </c>
      <c r="D568" s="5">
        <v>708973</v>
      </c>
      <c r="E568" s="5">
        <v>708973</v>
      </c>
      <c r="G568" s="5"/>
      <c r="H568" s="5">
        <v>123238</v>
      </c>
      <c r="I568" s="5">
        <v>67598</v>
      </c>
      <c r="J568" s="5">
        <v>1.05</v>
      </c>
      <c r="K568" s="5">
        <v>1.05</v>
      </c>
      <c r="L568" s="5"/>
      <c r="M568" s="5">
        <v>997</v>
      </c>
      <c r="N568" s="5" t="s">
        <v>76</v>
      </c>
      <c r="O568" s="5" t="s">
        <v>190</v>
      </c>
      <c r="P568" s="5" t="s">
        <v>191</v>
      </c>
      <c r="Q568"/>
      <c r="R568"/>
      <c r="S568"/>
      <c r="T568"/>
      <c r="U568"/>
      <c r="V568"/>
      <c r="W568"/>
      <c r="X568"/>
      <c r="Y568"/>
      <c r="Z568"/>
      <c r="AA568"/>
      <c r="AB568"/>
      <c r="AC568"/>
    </row>
    <row r="569" spans="1:29" s="2" customFormat="1" hidden="1" x14ac:dyDescent="0.2">
      <c r="A569" s="5" t="s">
        <v>188</v>
      </c>
      <c r="B569" s="5" t="s">
        <v>189</v>
      </c>
      <c r="C569" s="6">
        <v>44217</v>
      </c>
      <c r="D569" s="5">
        <v>850380</v>
      </c>
      <c r="E569" s="5">
        <v>850380</v>
      </c>
      <c r="G569" s="5"/>
      <c r="H569" s="5">
        <v>141407</v>
      </c>
      <c r="I569" s="5">
        <v>77739</v>
      </c>
      <c r="J569" s="5">
        <v>1.25</v>
      </c>
      <c r="K569" s="5">
        <v>1.25</v>
      </c>
      <c r="L569" s="5"/>
      <c r="M569" s="5">
        <v>1146</v>
      </c>
      <c r="N569" s="5" t="s">
        <v>76</v>
      </c>
      <c r="O569" s="5" t="s">
        <v>190</v>
      </c>
      <c r="P569" s="5" t="s">
        <v>191</v>
      </c>
      <c r="Q569"/>
      <c r="R569"/>
      <c r="S569"/>
      <c r="T569"/>
      <c r="U569"/>
      <c r="V569"/>
      <c r="W569"/>
      <c r="X569"/>
      <c r="Y569"/>
      <c r="Z569"/>
      <c r="AA569"/>
      <c r="AB569"/>
      <c r="AC569"/>
    </row>
    <row r="570" spans="1:29" s="2" customFormat="1" hidden="1" x14ac:dyDescent="0.2">
      <c r="A570" s="5" t="s">
        <v>188</v>
      </c>
      <c r="B570" s="5" t="s">
        <v>189</v>
      </c>
      <c r="C570" s="6">
        <v>44218</v>
      </c>
      <c r="D570" s="5">
        <v>959716</v>
      </c>
      <c r="E570" s="5">
        <v>959716</v>
      </c>
      <c r="G570" s="5"/>
      <c r="H570" s="5">
        <v>109336</v>
      </c>
      <c r="I570" s="5">
        <v>84981</v>
      </c>
      <c r="J570" s="5">
        <v>1.41</v>
      </c>
      <c r="K570" s="5">
        <v>1.41</v>
      </c>
      <c r="L570" s="5"/>
      <c r="M570" s="5">
        <v>1253</v>
      </c>
      <c r="N570" s="5" t="s">
        <v>76</v>
      </c>
      <c r="O570" s="5" t="s">
        <v>190</v>
      </c>
      <c r="P570" s="5" t="s">
        <v>191</v>
      </c>
      <c r="Q570"/>
      <c r="R570"/>
      <c r="S570"/>
      <c r="T570"/>
      <c r="U570"/>
      <c r="V570"/>
      <c r="W570"/>
      <c r="X570"/>
      <c r="Y570"/>
      <c r="Z570"/>
      <c r="AA570"/>
      <c r="AB570"/>
      <c r="AC570"/>
    </row>
    <row r="571" spans="1:29" s="2" customFormat="1" hidden="1" x14ac:dyDescent="0.2">
      <c r="A571" s="5" t="s">
        <v>188</v>
      </c>
      <c r="B571" s="5" t="s">
        <v>189</v>
      </c>
      <c r="C571" s="6">
        <v>44219</v>
      </c>
      <c r="D571" s="5">
        <v>995147</v>
      </c>
      <c r="E571" s="5">
        <v>995147</v>
      </c>
      <c r="G571" s="5"/>
      <c r="H571" s="5">
        <v>35431</v>
      </c>
      <c r="I571" s="5">
        <v>87546</v>
      </c>
      <c r="J571" s="5">
        <v>1.47</v>
      </c>
      <c r="K571" s="5">
        <v>1.47</v>
      </c>
      <c r="L571" s="5"/>
      <c r="M571" s="5">
        <v>1291</v>
      </c>
      <c r="N571" s="5" t="s">
        <v>76</v>
      </c>
      <c r="O571" s="5" t="s">
        <v>190</v>
      </c>
      <c r="P571" s="5" t="s">
        <v>191</v>
      </c>
      <c r="Q571"/>
      <c r="R571"/>
      <c r="S571"/>
      <c r="T571"/>
      <c r="U571"/>
      <c r="V571"/>
      <c r="W571"/>
      <c r="X571"/>
      <c r="Y571"/>
      <c r="Z571"/>
      <c r="AA571"/>
      <c r="AB571"/>
      <c r="AC571"/>
    </row>
    <row r="572" spans="1:29" s="2" customFormat="1" hidden="1" x14ac:dyDescent="0.2">
      <c r="A572" s="5" t="s">
        <v>188</v>
      </c>
      <c r="B572" s="5" t="s">
        <v>189</v>
      </c>
      <c r="C572" s="6">
        <v>44220</v>
      </c>
      <c r="D572" s="5">
        <v>1003968</v>
      </c>
      <c r="E572" s="5">
        <v>1003968</v>
      </c>
      <c r="G572" s="5"/>
      <c r="H572" s="5">
        <v>8821</v>
      </c>
      <c r="I572" s="5">
        <v>87437</v>
      </c>
      <c r="J572" s="5">
        <v>1.48</v>
      </c>
      <c r="K572" s="5">
        <v>1.48</v>
      </c>
      <c r="L572" s="5"/>
      <c r="M572" s="5">
        <v>1289</v>
      </c>
      <c r="N572" s="5" t="s">
        <v>76</v>
      </c>
      <c r="O572" s="5" t="s">
        <v>190</v>
      </c>
      <c r="P572" s="5" t="s">
        <v>191</v>
      </c>
      <c r="Q572"/>
      <c r="R572"/>
      <c r="S572"/>
      <c r="T572"/>
      <c r="U572"/>
      <c r="V572"/>
      <c r="W572"/>
      <c r="X572"/>
      <c r="Y572"/>
      <c r="Z572"/>
      <c r="AA572"/>
      <c r="AB572"/>
      <c r="AC572"/>
    </row>
    <row r="573" spans="1:29" s="2" customFormat="1" hidden="1" x14ac:dyDescent="0.2">
      <c r="A573" s="5" t="s">
        <v>188</v>
      </c>
      <c r="B573" s="5" t="s">
        <v>189</v>
      </c>
      <c r="C573" s="6">
        <v>44221</v>
      </c>
      <c r="D573" s="5">
        <v>1075045</v>
      </c>
      <c r="E573" s="5">
        <v>1075045</v>
      </c>
      <c r="G573" s="5"/>
      <c r="H573" s="5">
        <v>71077</v>
      </c>
      <c r="I573" s="5">
        <v>86710</v>
      </c>
      <c r="J573" s="5">
        <v>1.58</v>
      </c>
      <c r="K573" s="5">
        <v>1.58</v>
      </c>
      <c r="L573" s="5"/>
      <c r="M573" s="5">
        <v>1278</v>
      </c>
      <c r="N573" s="5" t="s">
        <v>76</v>
      </c>
      <c r="O573" s="5" t="s">
        <v>190</v>
      </c>
      <c r="P573" s="5" t="s">
        <v>191</v>
      </c>
      <c r="Q573"/>
      <c r="R573"/>
      <c r="S573"/>
      <c r="T573"/>
      <c r="U573"/>
      <c r="V573"/>
      <c r="W573"/>
      <c r="X573"/>
      <c r="Y573"/>
      <c r="Z573"/>
      <c r="AA573"/>
      <c r="AB573"/>
      <c r="AC573"/>
    </row>
    <row r="574" spans="1:29" s="2" customFormat="1" hidden="1" x14ac:dyDescent="0.2">
      <c r="A574" s="5" t="s">
        <v>188</v>
      </c>
      <c r="B574" s="5" t="s">
        <v>189</v>
      </c>
      <c r="C574" s="6">
        <v>44222</v>
      </c>
      <c r="D574" s="5">
        <v>1165852</v>
      </c>
      <c r="E574" s="5">
        <v>1171264</v>
      </c>
      <c r="G574" s="5">
        <v>5412</v>
      </c>
      <c r="H574" s="5">
        <v>96219</v>
      </c>
      <c r="I574" s="5">
        <v>83647</v>
      </c>
      <c r="J574" s="5">
        <v>1.73</v>
      </c>
      <c r="K574" s="5">
        <v>1.72</v>
      </c>
      <c r="L574" s="5">
        <v>0.01</v>
      </c>
      <c r="M574" s="5">
        <v>1233</v>
      </c>
      <c r="N574" s="5" t="s">
        <v>76</v>
      </c>
      <c r="O574" s="5" t="s">
        <v>190</v>
      </c>
      <c r="P574" s="5" t="s">
        <v>191</v>
      </c>
      <c r="Q574"/>
      <c r="R574"/>
      <c r="S574"/>
      <c r="T574"/>
      <c r="U574"/>
      <c r="V574"/>
      <c r="W574"/>
      <c r="X574"/>
      <c r="Y574"/>
      <c r="Z574"/>
      <c r="AA574"/>
      <c r="AB574"/>
      <c r="AC574"/>
    </row>
    <row r="575" spans="1:29" s="2" customFormat="1" hidden="1" x14ac:dyDescent="0.2">
      <c r="A575" s="5" t="s">
        <v>188</v>
      </c>
      <c r="B575" s="5" t="s">
        <v>189</v>
      </c>
      <c r="C575" s="6">
        <v>44223</v>
      </c>
      <c r="D575" s="5">
        <v>1262972</v>
      </c>
      <c r="E575" s="5">
        <v>1274711</v>
      </c>
      <c r="G575" s="5">
        <v>11739</v>
      </c>
      <c r="H575" s="5">
        <v>103447</v>
      </c>
      <c r="I575" s="5">
        <v>80820</v>
      </c>
      <c r="J575" s="5">
        <v>1.88</v>
      </c>
      <c r="K575" s="5">
        <v>1.86</v>
      </c>
      <c r="L575" s="5">
        <v>0.02</v>
      </c>
      <c r="M575" s="5">
        <v>1191</v>
      </c>
      <c r="N575" s="5" t="s">
        <v>76</v>
      </c>
      <c r="O575" s="5" t="s">
        <v>190</v>
      </c>
      <c r="P575" s="5" t="s">
        <v>191</v>
      </c>
      <c r="Q575"/>
      <c r="R575"/>
      <c r="S575"/>
      <c r="T575"/>
      <c r="U575"/>
      <c r="V575"/>
      <c r="W575"/>
      <c r="X575"/>
      <c r="Y575"/>
      <c r="Z575"/>
      <c r="AA575"/>
      <c r="AB575"/>
      <c r="AC575"/>
    </row>
    <row r="576" spans="1:29" s="2" customFormat="1" hidden="1" x14ac:dyDescent="0.2">
      <c r="A576" s="5" t="s">
        <v>188</v>
      </c>
      <c r="B576" s="5" t="s">
        <v>189</v>
      </c>
      <c r="C576" s="6">
        <v>44224</v>
      </c>
      <c r="D576" s="5">
        <v>1372680</v>
      </c>
      <c r="E576" s="5">
        <v>1396881</v>
      </c>
      <c r="G576" s="5">
        <v>24201</v>
      </c>
      <c r="H576" s="5">
        <v>122170</v>
      </c>
      <c r="I576" s="5">
        <v>78072</v>
      </c>
      <c r="J576" s="5">
        <v>2.06</v>
      </c>
      <c r="K576" s="5">
        <v>2.02</v>
      </c>
      <c r="L576" s="5">
        <v>0.04</v>
      </c>
      <c r="M576" s="5">
        <v>1151</v>
      </c>
      <c r="N576" s="5" t="s">
        <v>76</v>
      </c>
      <c r="O576" s="5" t="s">
        <v>190</v>
      </c>
      <c r="P576" s="5" t="s">
        <v>191</v>
      </c>
      <c r="Q576"/>
      <c r="R576"/>
      <c r="S576"/>
      <c r="T576"/>
      <c r="U576"/>
      <c r="V576"/>
      <c r="W576"/>
      <c r="X576"/>
      <c r="Y576"/>
      <c r="Z576"/>
      <c r="AA576"/>
      <c r="AB576"/>
      <c r="AC576"/>
    </row>
    <row r="577" spans="1:29" s="2" customFormat="1" hidden="1" x14ac:dyDescent="0.2">
      <c r="A577" s="5" t="s">
        <v>188</v>
      </c>
      <c r="B577" s="5" t="s">
        <v>189</v>
      </c>
      <c r="C577" s="6">
        <v>44225</v>
      </c>
      <c r="D577" s="5">
        <v>1453325</v>
      </c>
      <c r="E577" s="5">
        <v>1494643</v>
      </c>
      <c r="G577" s="5">
        <v>41318</v>
      </c>
      <c r="H577" s="5">
        <v>97762</v>
      </c>
      <c r="I577" s="5">
        <v>76418</v>
      </c>
      <c r="J577" s="5">
        <v>2.2000000000000002</v>
      </c>
      <c r="K577" s="5">
        <v>2.14</v>
      </c>
      <c r="L577" s="5">
        <v>0.06</v>
      </c>
      <c r="M577" s="5">
        <v>1127</v>
      </c>
      <c r="N577" s="5" t="s">
        <v>76</v>
      </c>
      <c r="O577" s="5" t="s">
        <v>190</v>
      </c>
      <c r="P577" s="5" t="s">
        <v>191</v>
      </c>
      <c r="Q577"/>
      <c r="R577"/>
      <c r="S577"/>
      <c r="T577"/>
      <c r="U577"/>
      <c r="V577"/>
      <c r="W577"/>
      <c r="X577"/>
      <c r="Y577"/>
      <c r="Z577"/>
      <c r="AA577"/>
      <c r="AB577"/>
      <c r="AC577"/>
    </row>
    <row r="578" spans="1:29" s="2" customFormat="1" hidden="1" x14ac:dyDescent="0.2">
      <c r="A578" s="5" t="s">
        <v>188</v>
      </c>
      <c r="B578" s="5" t="s">
        <v>189</v>
      </c>
      <c r="C578" s="6">
        <v>44226</v>
      </c>
      <c r="D578" s="5">
        <v>1479909</v>
      </c>
      <c r="E578" s="5">
        <v>1525377</v>
      </c>
      <c r="G578" s="5">
        <v>45468</v>
      </c>
      <c r="H578" s="5">
        <v>30734</v>
      </c>
      <c r="I578" s="5">
        <v>75747</v>
      </c>
      <c r="J578" s="5">
        <v>2.25</v>
      </c>
      <c r="K578" s="5">
        <v>2.1800000000000002</v>
      </c>
      <c r="L578" s="5">
        <v>7.0000000000000007E-2</v>
      </c>
      <c r="M578" s="5">
        <v>1117</v>
      </c>
      <c r="N578" s="5" t="s">
        <v>76</v>
      </c>
      <c r="O578" s="5" t="s">
        <v>190</v>
      </c>
      <c r="P578" s="5" t="s">
        <v>191</v>
      </c>
      <c r="Q578"/>
      <c r="R578"/>
      <c r="S578"/>
      <c r="T578"/>
      <c r="U578"/>
      <c r="V578"/>
      <c r="W578"/>
      <c r="X578"/>
      <c r="Y578"/>
      <c r="Z578"/>
      <c r="AA578"/>
      <c r="AB578"/>
      <c r="AC578"/>
    </row>
    <row r="579" spans="1:29" s="2" customFormat="1" hidden="1" x14ac:dyDescent="0.2">
      <c r="A579" s="5" t="s">
        <v>188</v>
      </c>
      <c r="B579" s="5" t="s">
        <v>189</v>
      </c>
      <c r="C579" s="6">
        <v>44227</v>
      </c>
      <c r="D579" s="5">
        <v>1486493</v>
      </c>
      <c r="E579" s="5">
        <v>1533630</v>
      </c>
      <c r="G579" s="5">
        <v>47137</v>
      </c>
      <c r="H579" s="5">
        <v>8253</v>
      </c>
      <c r="I579" s="5">
        <v>75666</v>
      </c>
      <c r="J579" s="5">
        <v>2.2599999999999998</v>
      </c>
      <c r="K579" s="5">
        <v>2.19</v>
      </c>
      <c r="L579" s="5">
        <v>7.0000000000000007E-2</v>
      </c>
      <c r="M579" s="5">
        <v>1115</v>
      </c>
      <c r="N579" s="5" t="s">
        <v>76</v>
      </c>
      <c r="O579" s="5" t="s">
        <v>190</v>
      </c>
      <c r="P579" s="5" t="s">
        <v>191</v>
      </c>
      <c r="Q579"/>
      <c r="R579"/>
      <c r="S579"/>
      <c r="T579"/>
      <c r="U579"/>
      <c r="V579"/>
      <c r="W579"/>
      <c r="X579"/>
      <c r="Y579"/>
      <c r="Z579"/>
      <c r="AA579"/>
      <c r="AB579"/>
      <c r="AC579"/>
    </row>
    <row r="580" spans="1:29" s="2" customFormat="1" hidden="1" x14ac:dyDescent="0.2">
      <c r="A580" s="5" t="s">
        <v>188</v>
      </c>
      <c r="B580" s="5" t="s">
        <v>189</v>
      </c>
      <c r="C580" s="6">
        <v>44228</v>
      </c>
      <c r="D580" s="5">
        <v>1541079</v>
      </c>
      <c r="E580" s="5">
        <v>1609072</v>
      </c>
      <c r="G580" s="5">
        <v>67993</v>
      </c>
      <c r="H580" s="5">
        <v>75442</v>
      </c>
      <c r="I580" s="5">
        <v>76290</v>
      </c>
      <c r="J580" s="5">
        <v>2.37</v>
      </c>
      <c r="K580" s="5">
        <v>2.27</v>
      </c>
      <c r="L580" s="5">
        <v>0.1</v>
      </c>
      <c r="M580" s="5">
        <v>1125</v>
      </c>
      <c r="N580" s="5" t="s">
        <v>76</v>
      </c>
      <c r="O580" s="5" t="s">
        <v>190</v>
      </c>
      <c r="P580" s="5" t="s">
        <v>191</v>
      </c>
      <c r="Q580"/>
      <c r="R580"/>
      <c r="S580"/>
      <c r="T580"/>
      <c r="U580"/>
      <c r="V580"/>
      <c r="W580"/>
      <c r="X580"/>
      <c r="Y580"/>
      <c r="Z580"/>
      <c r="AA580"/>
      <c r="AB580"/>
      <c r="AC580"/>
    </row>
    <row r="581" spans="1:29" s="2" customFormat="1" hidden="1" x14ac:dyDescent="0.2">
      <c r="A581" s="5" t="s">
        <v>188</v>
      </c>
      <c r="B581" s="5" t="s">
        <v>189</v>
      </c>
      <c r="C581" s="6">
        <v>44229</v>
      </c>
      <c r="D581" s="5">
        <v>1615088</v>
      </c>
      <c r="E581" s="5">
        <v>1717385</v>
      </c>
      <c r="G581" s="5">
        <v>102297</v>
      </c>
      <c r="H581" s="5">
        <v>108313</v>
      </c>
      <c r="I581" s="5">
        <v>78017</v>
      </c>
      <c r="J581" s="5">
        <v>2.5299999999999998</v>
      </c>
      <c r="K581" s="5">
        <v>2.38</v>
      </c>
      <c r="L581" s="5">
        <v>0.15</v>
      </c>
      <c r="M581" s="5">
        <v>1150</v>
      </c>
      <c r="N581" s="5" t="s">
        <v>76</v>
      </c>
      <c r="O581" s="5" t="s">
        <v>190</v>
      </c>
      <c r="P581" s="5" t="s">
        <v>191</v>
      </c>
      <c r="Q581"/>
      <c r="R581"/>
      <c r="S581"/>
      <c r="T581"/>
      <c r="U581"/>
      <c r="V581"/>
      <c r="W581"/>
      <c r="X581"/>
      <c r="Y581"/>
      <c r="Z581"/>
      <c r="AA581"/>
      <c r="AB581"/>
      <c r="AC581"/>
    </row>
    <row r="582" spans="1:29" s="2" customFormat="1" hidden="1" x14ac:dyDescent="0.2">
      <c r="A582" s="5" t="s">
        <v>188</v>
      </c>
      <c r="B582" s="5" t="s">
        <v>189</v>
      </c>
      <c r="C582" s="6">
        <v>44230</v>
      </c>
      <c r="D582" s="5">
        <v>1687026</v>
      </c>
      <c r="E582" s="5">
        <v>1825982</v>
      </c>
      <c r="G582" s="5">
        <v>138956</v>
      </c>
      <c r="H582" s="5">
        <v>108597</v>
      </c>
      <c r="I582" s="5">
        <v>78753</v>
      </c>
      <c r="J582" s="5">
        <v>2.69</v>
      </c>
      <c r="K582" s="5">
        <v>2.4900000000000002</v>
      </c>
      <c r="L582" s="5">
        <v>0.2</v>
      </c>
      <c r="M582" s="5">
        <v>1161</v>
      </c>
      <c r="N582" s="5" t="s">
        <v>76</v>
      </c>
      <c r="O582" s="5" t="s">
        <v>190</v>
      </c>
      <c r="P582" s="5" t="s">
        <v>191</v>
      </c>
      <c r="Q582"/>
      <c r="R582"/>
      <c r="S582"/>
      <c r="T582"/>
      <c r="U582"/>
      <c r="V582"/>
      <c r="W582"/>
      <c r="X582"/>
      <c r="Y582"/>
      <c r="Z582"/>
      <c r="AA582"/>
      <c r="AB582"/>
      <c r="AC582"/>
    </row>
    <row r="583" spans="1:29" s="2" customFormat="1" hidden="1" x14ac:dyDescent="0.2">
      <c r="A583" s="5" t="s">
        <v>188</v>
      </c>
      <c r="B583" s="5" t="s">
        <v>189</v>
      </c>
      <c r="C583" s="6">
        <v>44231</v>
      </c>
      <c r="D583" s="5">
        <v>1772602</v>
      </c>
      <c r="E583" s="5">
        <v>1962126</v>
      </c>
      <c r="G583" s="5">
        <v>189524</v>
      </c>
      <c r="H583" s="5">
        <v>136144</v>
      </c>
      <c r="I583" s="5">
        <v>80749</v>
      </c>
      <c r="J583" s="5">
        <v>2.89</v>
      </c>
      <c r="K583" s="5">
        <v>2.61</v>
      </c>
      <c r="L583" s="5">
        <v>0.28000000000000003</v>
      </c>
      <c r="M583" s="5">
        <v>1190</v>
      </c>
      <c r="N583" s="5" t="s">
        <v>76</v>
      </c>
      <c r="O583" s="5" t="s">
        <v>190</v>
      </c>
      <c r="P583" s="5" t="s">
        <v>191</v>
      </c>
      <c r="Q583"/>
      <c r="R583"/>
      <c r="S583"/>
      <c r="T583"/>
      <c r="U583"/>
      <c r="V583"/>
      <c r="W583"/>
      <c r="X583"/>
      <c r="Y583"/>
      <c r="Z583"/>
      <c r="AA583"/>
      <c r="AB583"/>
      <c r="AC583"/>
    </row>
    <row r="584" spans="1:29" s="2" customFormat="1" hidden="1" x14ac:dyDescent="0.2">
      <c r="A584" s="5" t="s">
        <v>188</v>
      </c>
      <c r="B584" s="5" t="s">
        <v>189</v>
      </c>
      <c r="C584" s="6">
        <v>44232</v>
      </c>
      <c r="D584" s="5">
        <v>1843763</v>
      </c>
      <c r="E584" s="5">
        <v>2077037</v>
      </c>
      <c r="G584" s="5">
        <v>233274</v>
      </c>
      <c r="H584" s="5">
        <v>114911</v>
      </c>
      <c r="I584" s="5">
        <v>83199</v>
      </c>
      <c r="J584" s="5">
        <v>3.06</v>
      </c>
      <c r="K584" s="5">
        <v>2.72</v>
      </c>
      <c r="L584" s="5">
        <v>0.34</v>
      </c>
      <c r="M584" s="5">
        <v>1226</v>
      </c>
      <c r="N584" s="5" t="s">
        <v>76</v>
      </c>
      <c r="O584" s="5" t="s">
        <v>190</v>
      </c>
      <c r="P584" s="5" t="s">
        <v>191</v>
      </c>
      <c r="Q584"/>
      <c r="R584"/>
      <c r="S584"/>
      <c r="T584"/>
      <c r="U584"/>
      <c r="V584"/>
      <c r="W584"/>
      <c r="X584"/>
      <c r="Y584"/>
      <c r="Z584"/>
      <c r="AA584"/>
      <c r="AB584"/>
      <c r="AC584"/>
    </row>
    <row r="585" spans="1:29" s="2" customFormat="1" hidden="1" x14ac:dyDescent="0.2">
      <c r="A585" s="5" t="s">
        <v>192</v>
      </c>
      <c r="B585" s="5" t="s">
        <v>193</v>
      </c>
      <c r="C585" s="6">
        <v>44192</v>
      </c>
      <c r="D585" s="5">
        <v>23900</v>
      </c>
      <c r="E585" s="5">
        <v>23900</v>
      </c>
      <c r="G585" s="5"/>
      <c r="H585" s="5"/>
      <c r="I585" s="5"/>
      <c r="J585" s="5">
        <v>0.03</v>
      </c>
      <c r="K585" s="5">
        <v>0.03</v>
      </c>
      <c r="L585" s="5"/>
      <c r="M585" s="5"/>
      <c r="N585" s="5" t="s">
        <v>76</v>
      </c>
      <c r="O585" s="5" t="s">
        <v>194</v>
      </c>
      <c r="P585" s="5" t="s">
        <v>195</v>
      </c>
      <c r="Q585"/>
      <c r="R585"/>
      <c r="S585"/>
      <c r="T585"/>
      <c r="U585"/>
      <c r="V585"/>
      <c r="W585"/>
      <c r="X585"/>
      <c r="Y585"/>
      <c r="Z585"/>
      <c r="AA585"/>
      <c r="AB585"/>
      <c r="AC585"/>
    </row>
    <row r="586" spans="1:29" s="2" customFormat="1" hidden="1" x14ac:dyDescent="0.2">
      <c r="A586" s="5" t="s">
        <v>192</v>
      </c>
      <c r="B586" s="5" t="s">
        <v>193</v>
      </c>
      <c r="C586" s="6">
        <v>44193</v>
      </c>
      <c r="D586" s="5">
        <v>43734</v>
      </c>
      <c r="E586" s="5">
        <v>43734</v>
      </c>
      <c r="G586" s="5"/>
      <c r="H586" s="5">
        <v>19834</v>
      </c>
      <c r="I586" s="5">
        <v>19834</v>
      </c>
      <c r="J586" s="5">
        <v>0.05</v>
      </c>
      <c r="K586" s="5">
        <v>0.05</v>
      </c>
      <c r="L586" s="5"/>
      <c r="M586" s="5">
        <v>237</v>
      </c>
      <c r="N586" s="5" t="s">
        <v>76</v>
      </c>
      <c r="O586" s="5" t="s">
        <v>194</v>
      </c>
      <c r="P586" s="5" t="s">
        <v>195</v>
      </c>
      <c r="Q586"/>
      <c r="R586"/>
      <c r="S586"/>
      <c r="T586"/>
      <c r="U586"/>
      <c r="V586"/>
      <c r="W586"/>
      <c r="X586"/>
      <c r="Y586"/>
      <c r="Z586"/>
      <c r="AA586"/>
      <c r="AB586"/>
      <c r="AC586"/>
    </row>
    <row r="587" spans="1:29" s="2" customFormat="1" hidden="1" x14ac:dyDescent="0.2">
      <c r="A587" s="5" t="s">
        <v>192</v>
      </c>
      <c r="B587" s="5" t="s">
        <v>193</v>
      </c>
      <c r="C587" s="6">
        <v>44194</v>
      </c>
      <c r="D587" s="5">
        <v>87148</v>
      </c>
      <c r="E587" s="5">
        <v>87148</v>
      </c>
      <c r="G587" s="5"/>
      <c r="H587" s="5">
        <v>43414</v>
      </c>
      <c r="I587" s="5">
        <v>31624</v>
      </c>
      <c r="J587" s="5">
        <v>0.1</v>
      </c>
      <c r="K587" s="5">
        <v>0.1</v>
      </c>
      <c r="L587" s="5"/>
      <c r="M587" s="5">
        <v>377</v>
      </c>
      <c r="N587" s="5" t="s">
        <v>76</v>
      </c>
      <c r="O587" s="5" t="s">
        <v>194</v>
      </c>
      <c r="P587" s="5" t="s">
        <v>195</v>
      </c>
      <c r="Q587"/>
      <c r="R587"/>
      <c r="S587"/>
      <c r="T587"/>
      <c r="U587"/>
      <c r="V587"/>
      <c r="W587"/>
      <c r="X587"/>
      <c r="Y587"/>
      <c r="Z587"/>
      <c r="AA587"/>
      <c r="AB587"/>
      <c r="AC587"/>
    </row>
    <row r="588" spans="1:29" s="2" customFormat="1" hidden="1" x14ac:dyDescent="0.2">
      <c r="A588" s="5" t="s">
        <v>192</v>
      </c>
      <c r="B588" s="5" t="s">
        <v>193</v>
      </c>
      <c r="C588" s="6">
        <v>44195</v>
      </c>
      <c r="D588" s="5">
        <v>144903</v>
      </c>
      <c r="E588" s="5">
        <v>144903</v>
      </c>
      <c r="G588" s="5"/>
      <c r="H588" s="5">
        <v>57755</v>
      </c>
      <c r="I588" s="5">
        <v>40334</v>
      </c>
      <c r="J588" s="5">
        <v>0.17</v>
      </c>
      <c r="K588" s="5">
        <v>0.17</v>
      </c>
      <c r="L588" s="5"/>
      <c r="M588" s="5">
        <v>481</v>
      </c>
      <c r="N588" s="5" t="s">
        <v>76</v>
      </c>
      <c r="O588" s="5" t="s">
        <v>194</v>
      </c>
      <c r="P588" s="5" t="s">
        <v>195</v>
      </c>
      <c r="Q588"/>
      <c r="R588"/>
      <c r="S588"/>
      <c r="T588"/>
      <c r="U588"/>
      <c r="V588"/>
      <c r="W588"/>
      <c r="X588"/>
      <c r="Y588"/>
      <c r="Z588"/>
      <c r="AA588"/>
      <c r="AB588"/>
      <c r="AC588"/>
    </row>
    <row r="589" spans="1:29" s="2" customFormat="1" hidden="1" x14ac:dyDescent="0.2">
      <c r="A589" s="5" t="s">
        <v>192</v>
      </c>
      <c r="B589" s="5" t="s">
        <v>193</v>
      </c>
      <c r="C589" s="6">
        <v>44196</v>
      </c>
      <c r="D589" s="5">
        <v>182960</v>
      </c>
      <c r="E589" s="5">
        <v>182960</v>
      </c>
      <c r="G589" s="5"/>
      <c r="H589" s="5">
        <v>38057</v>
      </c>
      <c r="I589" s="5">
        <v>39765</v>
      </c>
      <c r="J589" s="5">
        <v>0.22</v>
      </c>
      <c r="K589" s="5">
        <v>0.22</v>
      </c>
      <c r="L589" s="5"/>
      <c r="M589" s="5">
        <v>475</v>
      </c>
      <c r="N589" s="5" t="s">
        <v>76</v>
      </c>
      <c r="O589" s="5" t="s">
        <v>194</v>
      </c>
      <c r="P589" s="5" t="s">
        <v>195</v>
      </c>
      <c r="Q589"/>
      <c r="R589"/>
      <c r="S589"/>
      <c r="T589"/>
      <c r="U589"/>
      <c r="V589"/>
      <c r="W589"/>
      <c r="X589"/>
      <c r="Y589"/>
      <c r="Z589"/>
      <c r="AA589"/>
      <c r="AB589"/>
      <c r="AC589"/>
    </row>
    <row r="590" spans="1:29" s="2" customFormat="1" hidden="1" x14ac:dyDescent="0.2">
      <c r="A590" s="5" t="s">
        <v>192</v>
      </c>
      <c r="B590" s="5" t="s">
        <v>193</v>
      </c>
      <c r="C590" s="6">
        <v>44197</v>
      </c>
      <c r="D590" s="5">
        <v>207452</v>
      </c>
      <c r="E590" s="5">
        <v>207452</v>
      </c>
      <c r="G590" s="5"/>
      <c r="H590" s="5">
        <v>24492</v>
      </c>
      <c r="I590" s="5">
        <v>36710</v>
      </c>
      <c r="J590" s="5">
        <v>0.25</v>
      </c>
      <c r="K590" s="5">
        <v>0.25</v>
      </c>
      <c r="L590" s="5"/>
      <c r="M590" s="5">
        <v>438</v>
      </c>
      <c r="N590" s="5" t="s">
        <v>76</v>
      </c>
      <c r="O590" s="5" t="s">
        <v>194</v>
      </c>
      <c r="P590" s="5" t="s">
        <v>195</v>
      </c>
      <c r="Q590"/>
      <c r="R590"/>
      <c r="S590"/>
      <c r="T590"/>
      <c r="U590"/>
      <c r="V590"/>
      <c r="W590"/>
      <c r="X590"/>
      <c r="Y590"/>
      <c r="Z590"/>
      <c r="AA590"/>
      <c r="AB590"/>
      <c r="AC590"/>
    </row>
    <row r="591" spans="1:29" s="2" customFormat="1" hidden="1" x14ac:dyDescent="0.2">
      <c r="A591" s="5" t="s">
        <v>192</v>
      </c>
      <c r="B591" s="5" t="s">
        <v>193</v>
      </c>
      <c r="C591" s="6">
        <v>44198</v>
      </c>
      <c r="D591" s="5">
        <v>258223</v>
      </c>
      <c r="E591" s="5">
        <v>258223</v>
      </c>
      <c r="G591" s="5"/>
      <c r="H591" s="5">
        <v>50771</v>
      </c>
      <c r="I591" s="5">
        <v>39054</v>
      </c>
      <c r="J591" s="5">
        <v>0.31</v>
      </c>
      <c r="K591" s="5">
        <v>0.31</v>
      </c>
      <c r="L591" s="5"/>
      <c r="M591" s="5">
        <v>466</v>
      </c>
      <c r="N591" s="5" t="s">
        <v>76</v>
      </c>
      <c r="O591" s="5" t="s">
        <v>194</v>
      </c>
      <c r="P591" s="5" t="s">
        <v>195</v>
      </c>
      <c r="Q591"/>
      <c r="R591"/>
      <c r="S591"/>
      <c r="T591"/>
      <c r="U591"/>
      <c r="V591"/>
      <c r="W591"/>
      <c r="X591"/>
      <c r="Y591"/>
      <c r="Z591"/>
      <c r="AA591"/>
      <c r="AB591"/>
      <c r="AC591"/>
    </row>
    <row r="592" spans="1:29" s="2" customFormat="1" hidden="1" x14ac:dyDescent="0.2">
      <c r="A592" s="5" t="s">
        <v>192</v>
      </c>
      <c r="B592" s="5" t="s">
        <v>193</v>
      </c>
      <c r="C592" s="6">
        <v>44199</v>
      </c>
      <c r="D592" s="5">
        <v>283420</v>
      </c>
      <c r="E592" s="5">
        <v>283420</v>
      </c>
      <c r="G592" s="5"/>
      <c r="H592" s="5">
        <v>25197</v>
      </c>
      <c r="I592" s="5">
        <v>37074</v>
      </c>
      <c r="J592" s="5">
        <v>0.34</v>
      </c>
      <c r="K592" s="5">
        <v>0.34</v>
      </c>
      <c r="L592" s="5"/>
      <c r="M592" s="5">
        <v>442</v>
      </c>
      <c r="N592" s="5" t="s">
        <v>76</v>
      </c>
      <c r="O592" s="5" t="s">
        <v>194</v>
      </c>
      <c r="P592" s="5" t="s">
        <v>195</v>
      </c>
      <c r="Q592"/>
      <c r="R592"/>
      <c r="S592"/>
      <c r="T592"/>
      <c r="U592"/>
      <c r="V592"/>
      <c r="W592"/>
      <c r="X592"/>
      <c r="Y592"/>
      <c r="Z592"/>
      <c r="AA592"/>
      <c r="AB592"/>
      <c r="AC592"/>
    </row>
    <row r="593" spans="1:29" s="2" customFormat="1" hidden="1" x14ac:dyDescent="0.2">
      <c r="A593" s="5" t="s">
        <v>192</v>
      </c>
      <c r="B593" s="5" t="s">
        <v>193</v>
      </c>
      <c r="C593" s="6">
        <v>44200</v>
      </c>
      <c r="D593" s="5">
        <v>332306</v>
      </c>
      <c r="E593" s="5">
        <v>332306</v>
      </c>
      <c r="G593" s="5"/>
      <c r="H593" s="5">
        <v>48886</v>
      </c>
      <c r="I593" s="5">
        <v>41225</v>
      </c>
      <c r="J593" s="5">
        <v>0.4</v>
      </c>
      <c r="K593" s="5">
        <v>0.4</v>
      </c>
      <c r="L593" s="5"/>
      <c r="M593" s="5">
        <v>492</v>
      </c>
      <c r="N593" s="5" t="s">
        <v>76</v>
      </c>
      <c r="O593" s="5" t="s">
        <v>194</v>
      </c>
      <c r="P593" s="5" t="s">
        <v>195</v>
      </c>
      <c r="Q593"/>
      <c r="R593"/>
      <c r="S593"/>
      <c r="T593"/>
      <c r="U593"/>
      <c r="V593"/>
      <c r="W593"/>
      <c r="X593"/>
      <c r="Y593"/>
      <c r="Z593"/>
      <c r="AA593"/>
      <c r="AB593"/>
      <c r="AC593"/>
    </row>
    <row r="594" spans="1:29" s="2" customFormat="1" hidden="1" x14ac:dyDescent="0.2">
      <c r="A594" s="5" t="s">
        <v>192</v>
      </c>
      <c r="B594" s="5" t="s">
        <v>193</v>
      </c>
      <c r="C594" s="6">
        <v>44201</v>
      </c>
      <c r="D594" s="5">
        <v>384445</v>
      </c>
      <c r="E594" s="5">
        <v>384445</v>
      </c>
      <c r="G594" s="5"/>
      <c r="H594" s="5">
        <v>52139</v>
      </c>
      <c r="I594" s="5">
        <v>42471</v>
      </c>
      <c r="J594" s="5">
        <v>0.46</v>
      </c>
      <c r="K594" s="5">
        <v>0.46</v>
      </c>
      <c r="L594" s="5"/>
      <c r="M594" s="5">
        <v>507</v>
      </c>
      <c r="N594" s="5" t="s">
        <v>76</v>
      </c>
      <c r="O594" s="5" t="s">
        <v>194</v>
      </c>
      <c r="P594" s="5" t="s">
        <v>195</v>
      </c>
      <c r="Q594"/>
      <c r="R594"/>
      <c r="S594"/>
      <c r="T594"/>
      <c r="U594"/>
      <c r="V594"/>
      <c r="W594"/>
      <c r="X594"/>
      <c r="Y594"/>
      <c r="Z594"/>
      <c r="AA594"/>
      <c r="AB594"/>
      <c r="AC594"/>
    </row>
    <row r="595" spans="1:29" s="2" customFormat="1" hidden="1" x14ac:dyDescent="0.2">
      <c r="A595" s="5" t="s">
        <v>192</v>
      </c>
      <c r="B595" s="5" t="s">
        <v>193</v>
      </c>
      <c r="C595" s="6">
        <v>44202</v>
      </c>
      <c r="D595" s="5">
        <v>442766</v>
      </c>
      <c r="E595" s="5">
        <v>442766</v>
      </c>
      <c r="G595" s="5"/>
      <c r="H595" s="5">
        <v>58321</v>
      </c>
      <c r="I595" s="5">
        <v>42552</v>
      </c>
      <c r="J595" s="5">
        <v>0.53</v>
      </c>
      <c r="K595" s="5">
        <v>0.53</v>
      </c>
      <c r="L595" s="5"/>
      <c r="M595" s="5">
        <v>508</v>
      </c>
      <c r="N595" s="5" t="s">
        <v>76</v>
      </c>
      <c r="O595" s="5" t="s">
        <v>194</v>
      </c>
      <c r="P595" s="5" t="s">
        <v>195</v>
      </c>
      <c r="Q595"/>
      <c r="R595"/>
      <c r="S595"/>
      <c r="T595"/>
      <c r="U595"/>
      <c r="V595"/>
      <c r="W595"/>
      <c r="X595"/>
      <c r="Y595"/>
      <c r="Z595"/>
      <c r="AA595"/>
      <c r="AB595"/>
      <c r="AC595"/>
    </row>
    <row r="596" spans="1:29" s="2" customFormat="1" hidden="1" x14ac:dyDescent="0.2">
      <c r="A596" s="5" t="s">
        <v>192</v>
      </c>
      <c r="B596" s="5" t="s">
        <v>193</v>
      </c>
      <c r="C596" s="6">
        <v>44203</v>
      </c>
      <c r="D596" s="5">
        <v>501341</v>
      </c>
      <c r="E596" s="5">
        <v>501341</v>
      </c>
      <c r="G596" s="5"/>
      <c r="H596" s="5">
        <v>58575</v>
      </c>
      <c r="I596" s="5">
        <v>45483</v>
      </c>
      <c r="J596" s="5">
        <v>0.6</v>
      </c>
      <c r="K596" s="5">
        <v>0.6</v>
      </c>
      <c r="L596" s="5"/>
      <c r="M596" s="5">
        <v>543</v>
      </c>
      <c r="N596" s="5" t="s">
        <v>76</v>
      </c>
      <c r="O596" s="5" t="s">
        <v>194</v>
      </c>
      <c r="P596" s="5" t="s">
        <v>195</v>
      </c>
      <c r="Q596"/>
      <c r="R596"/>
      <c r="S596"/>
      <c r="T596"/>
      <c r="U596"/>
      <c r="V596"/>
      <c r="W596"/>
      <c r="X596"/>
      <c r="Y596"/>
      <c r="Z596"/>
      <c r="AA596"/>
      <c r="AB596"/>
      <c r="AC596"/>
    </row>
    <row r="597" spans="1:29" s="2" customFormat="1" hidden="1" x14ac:dyDescent="0.2">
      <c r="A597" s="5" t="s">
        <v>192</v>
      </c>
      <c r="B597" s="5" t="s">
        <v>193</v>
      </c>
      <c r="C597" s="6">
        <v>44204</v>
      </c>
      <c r="D597" s="5">
        <v>561291</v>
      </c>
      <c r="E597" s="5">
        <v>561291</v>
      </c>
      <c r="G597" s="5"/>
      <c r="H597" s="5">
        <v>59950</v>
      </c>
      <c r="I597" s="5">
        <v>50548</v>
      </c>
      <c r="J597" s="5">
        <v>0.67</v>
      </c>
      <c r="K597" s="5">
        <v>0.67</v>
      </c>
      <c r="L597" s="5"/>
      <c r="M597" s="5">
        <v>603</v>
      </c>
      <c r="N597" s="5" t="s">
        <v>76</v>
      </c>
      <c r="O597" s="5" t="s">
        <v>194</v>
      </c>
      <c r="P597" s="5" t="s">
        <v>195</v>
      </c>
      <c r="Q597"/>
      <c r="R597"/>
      <c r="S597"/>
      <c r="T597"/>
      <c r="U597"/>
      <c r="V597"/>
      <c r="W597"/>
      <c r="X597"/>
      <c r="Y597"/>
      <c r="Z597"/>
      <c r="AA597"/>
      <c r="AB597"/>
      <c r="AC597"/>
    </row>
    <row r="598" spans="1:29" s="2" customFormat="1" hidden="1" x14ac:dyDescent="0.2">
      <c r="A598" s="5" t="s">
        <v>192</v>
      </c>
      <c r="B598" s="5" t="s">
        <v>193</v>
      </c>
      <c r="C598" s="6">
        <v>44205</v>
      </c>
      <c r="D598" s="5">
        <v>617700</v>
      </c>
      <c r="E598" s="5">
        <v>617700</v>
      </c>
      <c r="G598" s="5"/>
      <c r="H598" s="5">
        <v>56409</v>
      </c>
      <c r="I598" s="5">
        <v>51354</v>
      </c>
      <c r="J598" s="5">
        <v>0.74</v>
      </c>
      <c r="K598" s="5">
        <v>0.74</v>
      </c>
      <c r="L598" s="5"/>
      <c r="M598" s="5">
        <v>613</v>
      </c>
      <c r="N598" s="5" t="s">
        <v>76</v>
      </c>
      <c r="O598" s="5" t="s">
        <v>194</v>
      </c>
      <c r="P598" s="5" t="s">
        <v>195</v>
      </c>
      <c r="Q598"/>
      <c r="R598"/>
      <c r="S598"/>
      <c r="T598"/>
      <c r="U598"/>
      <c r="V598"/>
      <c r="W598"/>
      <c r="X598"/>
      <c r="Y598"/>
      <c r="Z598"/>
      <c r="AA598"/>
      <c r="AB598"/>
      <c r="AC598"/>
    </row>
    <row r="599" spans="1:29" s="2" customFormat="1" hidden="1" x14ac:dyDescent="0.2">
      <c r="A599" s="5" t="s">
        <v>192</v>
      </c>
      <c r="B599" s="5" t="s">
        <v>193</v>
      </c>
      <c r="C599" s="6">
        <v>44206</v>
      </c>
      <c r="D599" s="5">
        <v>650941</v>
      </c>
      <c r="E599" s="5">
        <v>650941</v>
      </c>
      <c r="G599" s="5"/>
      <c r="H599" s="5">
        <v>33241</v>
      </c>
      <c r="I599" s="5">
        <v>52503</v>
      </c>
      <c r="J599" s="5">
        <v>0.78</v>
      </c>
      <c r="K599" s="5">
        <v>0.78</v>
      </c>
      <c r="L599" s="5"/>
      <c r="M599" s="5">
        <v>627</v>
      </c>
      <c r="N599" s="5" t="s">
        <v>76</v>
      </c>
      <c r="O599" s="5" t="s">
        <v>194</v>
      </c>
      <c r="P599" s="5" t="s">
        <v>195</v>
      </c>
      <c r="Q599"/>
      <c r="R599"/>
      <c r="S599"/>
      <c r="T599"/>
      <c r="U599"/>
      <c r="V599"/>
      <c r="W599"/>
      <c r="X599"/>
      <c r="Y599"/>
      <c r="Z599"/>
      <c r="AA599"/>
      <c r="AB599"/>
      <c r="AC599"/>
    </row>
    <row r="600" spans="1:29" s="2" customFormat="1" hidden="1" x14ac:dyDescent="0.2">
      <c r="A600" s="5" t="s">
        <v>192</v>
      </c>
      <c r="B600" s="5" t="s">
        <v>193</v>
      </c>
      <c r="C600" s="6">
        <v>44207</v>
      </c>
      <c r="D600" s="5">
        <v>716531</v>
      </c>
      <c r="E600" s="5">
        <v>716531</v>
      </c>
      <c r="G600" s="5"/>
      <c r="H600" s="5">
        <v>65590</v>
      </c>
      <c r="I600" s="5">
        <v>54889</v>
      </c>
      <c r="J600" s="5">
        <v>0.86</v>
      </c>
      <c r="K600" s="5">
        <v>0.86</v>
      </c>
      <c r="L600" s="5"/>
      <c r="M600" s="5">
        <v>655</v>
      </c>
      <c r="N600" s="5" t="s">
        <v>76</v>
      </c>
      <c r="O600" s="5" t="s">
        <v>194</v>
      </c>
      <c r="P600" s="5" t="s">
        <v>195</v>
      </c>
      <c r="Q600"/>
      <c r="R600"/>
      <c r="S600"/>
      <c r="T600"/>
      <c r="U600"/>
      <c r="V600"/>
      <c r="W600"/>
      <c r="X600"/>
      <c r="Y600"/>
      <c r="Z600"/>
      <c r="AA600"/>
      <c r="AB600"/>
      <c r="AC600"/>
    </row>
    <row r="601" spans="1:29" s="2" customFormat="1" hidden="1" x14ac:dyDescent="0.2">
      <c r="A601" s="5" t="s">
        <v>192</v>
      </c>
      <c r="B601" s="5" t="s">
        <v>193</v>
      </c>
      <c r="C601" s="6">
        <v>44208</v>
      </c>
      <c r="D601" s="5">
        <v>798423</v>
      </c>
      <c r="E601" s="5">
        <v>798423</v>
      </c>
      <c r="G601" s="5"/>
      <c r="H601" s="5">
        <v>81892</v>
      </c>
      <c r="I601" s="5">
        <v>59140</v>
      </c>
      <c r="J601" s="5">
        <v>0.95</v>
      </c>
      <c r="K601" s="5">
        <v>0.95</v>
      </c>
      <c r="L601" s="5"/>
      <c r="M601" s="5">
        <v>706</v>
      </c>
      <c r="N601" s="5" t="s">
        <v>76</v>
      </c>
      <c r="O601" s="5" t="s">
        <v>194</v>
      </c>
      <c r="P601" s="5" t="s">
        <v>195</v>
      </c>
      <c r="Q601"/>
      <c r="R601"/>
      <c r="S601"/>
      <c r="T601"/>
      <c r="U601"/>
      <c r="V601"/>
      <c r="W601"/>
      <c r="X601"/>
      <c r="Y601"/>
      <c r="Z601"/>
      <c r="AA601"/>
      <c r="AB601"/>
      <c r="AC601"/>
    </row>
    <row r="602" spans="1:29" s="2" customFormat="1" hidden="1" x14ac:dyDescent="0.2">
      <c r="A602" s="5" t="s">
        <v>192</v>
      </c>
      <c r="B602" s="5" t="s">
        <v>193</v>
      </c>
      <c r="C602" s="6">
        <v>44209</v>
      </c>
      <c r="D602" s="5">
        <v>896773</v>
      </c>
      <c r="E602" s="5">
        <v>896773</v>
      </c>
      <c r="G602" s="5"/>
      <c r="H602" s="5">
        <v>98350</v>
      </c>
      <c r="I602" s="5">
        <v>64858</v>
      </c>
      <c r="J602" s="5">
        <v>1.07</v>
      </c>
      <c r="K602" s="5">
        <v>1.07</v>
      </c>
      <c r="L602" s="5"/>
      <c r="M602" s="5">
        <v>774</v>
      </c>
      <c r="N602" s="5" t="s">
        <v>76</v>
      </c>
      <c r="O602" s="5" t="s">
        <v>194</v>
      </c>
      <c r="P602" s="5" t="s">
        <v>195</v>
      </c>
      <c r="Q602"/>
      <c r="R602"/>
      <c r="S602"/>
      <c r="T602"/>
      <c r="U602"/>
      <c r="V602"/>
      <c r="W602"/>
      <c r="X602"/>
      <c r="Y602"/>
      <c r="Z602"/>
      <c r="AA602"/>
      <c r="AB602"/>
      <c r="AC602"/>
    </row>
    <row r="603" spans="1:29" s="2" customFormat="1" hidden="1" x14ac:dyDescent="0.2">
      <c r="A603" s="5" t="s">
        <v>192</v>
      </c>
      <c r="B603" s="5" t="s">
        <v>193</v>
      </c>
      <c r="C603" s="6">
        <v>44210</v>
      </c>
      <c r="D603" s="5">
        <v>997072</v>
      </c>
      <c r="E603" s="5">
        <v>997203</v>
      </c>
      <c r="G603" s="5">
        <v>131</v>
      </c>
      <c r="H603" s="5">
        <v>100430</v>
      </c>
      <c r="I603" s="5">
        <v>70837</v>
      </c>
      <c r="J603" s="5">
        <v>1.19</v>
      </c>
      <c r="K603" s="5">
        <v>1.19</v>
      </c>
      <c r="L603" s="5">
        <v>0</v>
      </c>
      <c r="M603" s="5">
        <v>845</v>
      </c>
      <c r="N603" s="5" t="s">
        <v>76</v>
      </c>
      <c r="O603" s="5" t="s">
        <v>194</v>
      </c>
      <c r="P603" s="5" t="s">
        <v>195</v>
      </c>
      <c r="Q603"/>
      <c r="R603"/>
      <c r="S603"/>
      <c r="T603"/>
      <c r="U603"/>
      <c r="V603"/>
      <c r="W603"/>
      <c r="X603"/>
      <c r="Y603"/>
      <c r="Z603"/>
      <c r="AA603"/>
      <c r="AB603"/>
      <c r="AC603"/>
    </row>
    <row r="604" spans="1:29" s="2" customFormat="1" hidden="1" x14ac:dyDescent="0.2">
      <c r="A604" s="5" t="s">
        <v>192</v>
      </c>
      <c r="B604" s="5" t="s">
        <v>193</v>
      </c>
      <c r="C604" s="6">
        <v>44211</v>
      </c>
      <c r="D604" s="5">
        <v>1089401</v>
      </c>
      <c r="E604" s="5">
        <v>1089972</v>
      </c>
      <c r="G604" s="5">
        <v>571</v>
      </c>
      <c r="H604" s="5">
        <v>92769</v>
      </c>
      <c r="I604" s="5">
        <v>75526</v>
      </c>
      <c r="J604" s="5">
        <v>1.3</v>
      </c>
      <c r="K604" s="5">
        <v>1.3</v>
      </c>
      <c r="L604" s="5">
        <v>0</v>
      </c>
      <c r="M604" s="5">
        <v>901</v>
      </c>
      <c r="N604" s="5" t="s">
        <v>76</v>
      </c>
      <c r="O604" s="5" t="s">
        <v>194</v>
      </c>
      <c r="P604" s="5" t="s">
        <v>195</v>
      </c>
      <c r="Q604"/>
      <c r="R604"/>
      <c r="S604"/>
      <c r="T604"/>
      <c r="U604"/>
      <c r="V604"/>
      <c r="W604"/>
      <c r="X604"/>
      <c r="Y604"/>
      <c r="Z604"/>
      <c r="AA604"/>
      <c r="AB604"/>
      <c r="AC604"/>
    </row>
    <row r="605" spans="1:29" s="2" customFormat="1" hidden="1" x14ac:dyDescent="0.2">
      <c r="A605" s="5" t="s">
        <v>192</v>
      </c>
      <c r="B605" s="5" t="s">
        <v>193</v>
      </c>
      <c r="C605" s="6">
        <v>44212</v>
      </c>
      <c r="D605" s="5">
        <v>1145766</v>
      </c>
      <c r="E605" s="5">
        <v>1146769</v>
      </c>
      <c r="G605" s="5">
        <v>1003</v>
      </c>
      <c r="H605" s="5">
        <v>56797</v>
      </c>
      <c r="I605" s="5">
        <v>75581</v>
      </c>
      <c r="J605" s="5">
        <v>1.37</v>
      </c>
      <c r="K605" s="5">
        <v>1.37</v>
      </c>
      <c r="L605" s="5">
        <v>0</v>
      </c>
      <c r="M605" s="5">
        <v>902</v>
      </c>
      <c r="N605" s="5" t="s">
        <v>76</v>
      </c>
      <c r="O605" s="5" t="s">
        <v>194</v>
      </c>
      <c r="P605" s="5" t="s">
        <v>195</v>
      </c>
      <c r="Q605"/>
      <c r="R605"/>
      <c r="S605"/>
      <c r="T605"/>
      <c r="U605"/>
      <c r="V605"/>
      <c r="W605"/>
      <c r="X605"/>
      <c r="Y605"/>
      <c r="Z605"/>
      <c r="AA605"/>
      <c r="AB605"/>
      <c r="AC605"/>
    </row>
    <row r="606" spans="1:29" s="2" customFormat="1" hidden="1" x14ac:dyDescent="0.2">
      <c r="A606" s="5" t="s">
        <v>192</v>
      </c>
      <c r="B606" s="5" t="s">
        <v>193</v>
      </c>
      <c r="C606" s="6">
        <v>44213</v>
      </c>
      <c r="D606" s="5">
        <v>1176986</v>
      </c>
      <c r="E606" s="5">
        <v>1191597</v>
      </c>
      <c r="G606" s="5">
        <v>14611</v>
      </c>
      <c r="H606" s="5">
        <v>44828</v>
      </c>
      <c r="I606" s="5">
        <v>77237</v>
      </c>
      <c r="J606" s="5">
        <v>1.42</v>
      </c>
      <c r="K606" s="5">
        <v>1.4</v>
      </c>
      <c r="L606" s="5">
        <v>0.02</v>
      </c>
      <c r="M606" s="5">
        <v>922</v>
      </c>
      <c r="N606" s="5" t="s">
        <v>76</v>
      </c>
      <c r="O606" s="5" t="s">
        <v>194</v>
      </c>
      <c r="P606" s="5" t="s">
        <v>195</v>
      </c>
      <c r="Q606"/>
      <c r="R606"/>
      <c r="S606"/>
      <c r="T606"/>
      <c r="U606"/>
      <c r="V606"/>
      <c r="W606"/>
      <c r="X606"/>
      <c r="Y606"/>
      <c r="Z606"/>
      <c r="AA606"/>
      <c r="AB606"/>
      <c r="AC606"/>
    </row>
    <row r="607" spans="1:29" s="2" customFormat="1" hidden="1" x14ac:dyDescent="0.2">
      <c r="A607" s="5" t="s">
        <v>192</v>
      </c>
      <c r="B607" s="5" t="s">
        <v>193</v>
      </c>
      <c r="C607" s="6">
        <v>44214</v>
      </c>
      <c r="D607" s="5">
        <v>1234700</v>
      </c>
      <c r="E607" s="5">
        <v>1265746</v>
      </c>
      <c r="G607" s="5">
        <v>31046</v>
      </c>
      <c r="H607" s="5">
        <v>74149</v>
      </c>
      <c r="I607" s="5">
        <v>78459</v>
      </c>
      <c r="J607" s="5">
        <v>1.51</v>
      </c>
      <c r="K607" s="5">
        <v>1.47</v>
      </c>
      <c r="L607" s="5">
        <v>0.04</v>
      </c>
      <c r="M607" s="5">
        <v>936</v>
      </c>
      <c r="N607" s="5" t="s">
        <v>76</v>
      </c>
      <c r="O607" s="5" t="s">
        <v>194</v>
      </c>
      <c r="P607" s="5" t="s">
        <v>195</v>
      </c>
      <c r="Q607"/>
      <c r="R607"/>
      <c r="S607"/>
      <c r="T607"/>
      <c r="U607"/>
      <c r="V607"/>
      <c r="W607"/>
      <c r="X607"/>
      <c r="Y607"/>
      <c r="Z607"/>
      <c r="AA607"/>
      <c r="AB607"/>
      <c r="AC607"/>
    </row>
    <row r="608" spans="1:29" s="2" customFormat="1" hidden="1" x14ac:dyDescent="0.2">
      <c r="A608" s="5" t="s">
        <v>192</v>
      </c>
      <c r="B608" s="5" t="s">
        <v>193</v>
      </c>
      <c r="C608" s="6">
        <v>44215</v>
      </c>
      <c r="D608" s="5">
        <v>1301469</v>
      </c>
      <c r="E608" s="5">
        <v>1359733</v>
      </c>
      <c r="G608" s="5">
        <v>58264</v>
      </c>
      <c r="H608" s="5">
        <v>93987</v>
      </c>
      <c r="I608" s="5">
        <v>80187</v>
      </c>
      <c r="J608" s="5">
        <v>1.62</v>
      </c>
      <c r="K608" s="5">
        <v>1.55</v>
      </c>
      <c r="L608" s="5">
        <v>7.0000000000000007E-2</v>
      </c>
      <c r="M608" s="5">
        <v>957</v>
      </c>
      <c r="N608" s="5" t="s">
        <v>76</v>
      </c>
      <c r="O608" s="5" t="s">
        <v>194</v>
      </c>
      <c r="P608" s="5" t="s">
        <v>195</v>
      </c>
      <c r="Q608"/>
      <c r="R608"/>
      <c r="S608"/>
      <c r="T608"/>
      <c r="U608"/>
      <c r="V608"/>
      <c r="W608"/>
      <c r="X608"/>
      <c r="Y608"/>
      <c r="Z608"/>
      <c r="AA608"/>
      <c r="AB608"/>
      <c r="AC608"/>
    </row>
    <row r="609" spans="1:29" s="2" customFormat="1" hidden="1" x14ac:dyDescent="0.2">
      <c r="A609" s="5" t="s">
        <v>192</v>
      </c>
      <c r="B609" s="5" t="s">
        <v>193</v>
      </c>
      <c r="C609" s="6">
        <v>44216</v>
      </c>
      <c r="D609" s="5">
        <v>1379142</v>
      </c>
      <c r="E609" s="5">
        <v>1487796</v>
      </c>
      <c r="G609" s="5">
        <v>108654</v>
      </c>
      <c r="H609" s="5">
        <v>128063</v>
      </c>
      <c r="I609" s="5">
        <v>84432</v>
      </c>
      <c r="J609" s="5">
        <v>1.78</v>
      </c>
      <c r="K609" s="5">
        <v>1.65</v>
      </c>
      <c r="L609" s="5">
        <v>0.13</v>
      </c>
      <c r="M609" s="5">
        <v>1008</v>
      </c>
      <c r="N609" s="5" t="s">
        <v>76</v>
      </c>
      <c r="O609" s="5" t="s">
        <v>194</v>
      </c>
      <c r="P609" s="5" t="s">
        <v>195</v>
      </c>
      <c r="Q609"/>
      <c r="R609"/>
      <c r="S609"/>
      <c r="T609"/>
      <c r="U609"/>
      <c r="V609"/>
      <c r="W609"/>
      <c r="X609"/>
      <c r="Y609"/>
      <c r="Z609"/>
      <c r="AA609"/>
      <c r="AB609"/>
      <c r="AC609"/>
    </row>
    <row r="610" spans="1:29" s="2" customFormat="1" hidden="1" x14ac:dyDescent="0.2">
      <c r="A610" s="5" t="s">
        <v>192</v>
      </c>
      <c r="B610" s="5" t="s">
        <v>193</v>
      </c>
      <c r="C610" s="6">
        <v>44217</v>
      </c>
      <c r="D610" s="5">
        <v>1439022</v>
      </c>
      <c r="E610" s="5">
        <v>1582170</v>
      </c>
      <c r="G610" s="5">
        <v>143148</v>
      </c>
      <c r="H610" s="5">
        <v>94374</v>
      </c>
      <c r="I610" s="5">
        <v>83567</v>
      </c>
      <c r="J610" s="5">
        <v>1.89</v>
      </c>
      <c r="K610" s="5">
        <v>1.72</v>
      </c>
      <c r="L610" s="5">
        <v>0.17</v>
      </c>
      <c r="M610" s="5">
        <v>997</v>
      </c>
      <c r="N610" s="5" t="s">
        <v>76</v>
      </c>
      <c r="O610" s="5" t="s">
        <v>194</v>
      </c>
      <c r="P610" s="5" t="s">
        <v>195</v>
      </c>
      <c r="Q610"/>
      <c r="R610"/>
      <c r="S610"/>
      <c r="T610"/>
      <c r="U610"/>
      <c r="V610"/>
      <c r="W610"/>
      <c r="X610"/>
      <c r="Y610"/>
      <c r="Z610"/>
      <c r="AA610"/>
      <c r="AB610"/>
      <c r="AC610"/>
    </row>
    <row r="611" spans="1:29" s="2" customFormat="1" hidden="1" x14ac:dyDescent="0.2">
      <c r="A611" s="5" t="s">
        <v>192</v>
      </c>
      <c r="B611" s="5" t="s">
        <v>193</v>
      </c>
      <c r="C611" s="6">
        <v>44218</v>
      </c>
      <c r="D611" s="5">
        <v>1522398</v>
      </c>
      <c r="E611" s="5">
        <v>1696053</v>
      </c>
      <c r="G611" s="5">
        <v>173655</v>
      </c>
      <c r="H611" s="5">
        <v>113883</v>
      </c>
      <c r="I611" s="5">
        <v>86583</v>
      </c>
      <c r="J611" s="5">
        <v>2.02</v>
      </c>
      <c r="K611" s="5">
        <v>1.82</v>
      </c>
      <c r="L611" s="5">
        <v>0.21</v>
      </c>
      <c r="M611" s="5">
        <v>1033</v>
      </c>
      <c r="N611" s="5" t="s">
        <v>76</v>
      </c>
      <c r="O611" s="5" t="s">
        <v>194</v>
      </c>
      <c r="P611" s="5" t="s">
        <v>195</v>
      </c>
      <c r="Q611"/>
      <c r="R611"/>
      <c r="S611"/>
      <c r="T611"/>
      <c r="U611"/>
      <c r="V611"/>
      <c r="W611"/>
      <c r="X611"/>
      <c r="Y611"/>
      <c r="Z611"/>
      <c r="AA611"/>
      <c r="AB611"/>
      <c r="AC611"/>
    </row>
    <row r="612" spans="1:29" s="2" customFormat="1" hidden="1" x14ac:dyDescent="0.2">
      <c r="A612" s="5" t="s">
        <v>192</v>
      </c>
      <c r="B612" s="5" t="s">
        <v>193</v>
      </c>
      <c r="C612" s="6">
        <v>44219</v>
      </c>
      <c r="D612" s="5">
        <v>1570586</v>
      </c>
      <c r="E612" s="5">
        <v>1786894</v>
      </c>
      <c r="G612" s="5">
        <v>216308</v>
      </c>
      <c r="H612" s="5">
        <v>90841</v>
      </c>
      <c r="I612" s="5">
        <v>91446</v>
      </c>
      <c r="J612" s="5">
        <v>2.13</v>
      </c>
      <c r="K612" s="5">
        <v>1.87</v>
      </c>
      <c r="L612" s="5">
        <v>0.26</v>
      </c>
      <c r="M612" s="5">
        <v>1091</v>
      </c>
      <c r="N612" s="5" t="s">
        <v>76</v>
      </c>
      <c r="O612" s="5" t="s">
        <v>194</v>
      </c>
      <c r="P612" s="5" t="s">
        <v>195</v>
      </c>
      <c r="Q612"/>
      <c r="R612"/>
      <c r="S612"/>
      <c r="T612"/>
      <c r="U612"/>
      <c r="V612"/>
      <c r="W612"/>
      <c r="X612"/>
      <c r="Y612"/>
      <c r="Z612"/>
      <c r="AA612"/>
      <c r="AB612"/>
      <c r="AC612"/>
    </row>
    <row r="613" spans="1:29" s="2" customFormat="1" hidden="1" x14ac:dyDescent="0.2">
      <c r="A613" s="5" t="s">
        <v>192</v>
      </c>
      <c r="B613" s="5" t="s">
        <v>193</v>
      </c>
      <c r="C613" s="6">
        <v>44220</v>
      </c>
      <c r="D613" s="5">
        <v>1608482</v>
      </c>
      <c r="E613" s="5">
        <v>1852366</v>
      </c>
      <c r="G613" s="5">
        <v>243884</v>
      </c>
      <c r="H613" s="5">
        <v>65472</v>
      </c>
      <c r="I613" s="5">
        <v>94396</v>
      </c>
      <c r="J613" s="5">
        <v>2.21</v>
      </c>
      <c r="K613" s="5">
        <v>1.92</v>
      </c>
      <c r="L613" s="5">
        <v>0.28999999999999998</v>
      </c>
      <c r="M613" s="5">
        <v>1127</v>
      </c>
      <c r="N613" s="5" t="s">
        <v>76</v>
      </c>
      <c r="O613" s="5" t="s">
        <v>194</v>
      </c>
      <c r="P613" s="5" t="s">
        <v>195</v>
      </c>
      <c r="Q613"/>
      <c r="R613"/>
      <c r="S613"/>
      <c r="T613"/>
      <c r="U613"/>
      <c r="V613"/>
      <c r="W613"/>
      <c r="X613"/>
      <c r="Y613"/>
      <c r="Z613"/>
      <c r="AA613"/>
      <c r="AB613"/>
      <c r="AC613"/>
    </row>
    <row r="614" spans="1:29" s="2" customFormat="1" hidden="1" x14ac:dyDescent="0.2">
      <c r="A614" s="5" t="s">
        <v>192</v>
      </c>
      <c r="B614" s="5" t="s">
        <v>193</v>
      </c>
      <c r="C614" s="6">
        <v>44221</v>
      </c>
      <c r="D614" s="5">
        <v>1665731</v>
      </c>
      <c r="E614" s="5">
        <v>1948538</v>
      </c>
      <c r="G614" s="5">
        <v>282807</v>
      </c>
      <c r="H614" s="5">
        <v>96172</v>
      </c>
      <c r="I614" s="5">
        <v>97542</v>
      </c>
      <c r="J614" s="5">
        <v>2.33</v>
      </c>
      <c r="K614" s="5">
        <v>1.99</v>
      </c>
      <c r="L614" s="5">
        <v>0.34</v>
      </c>
      <c r="M614" s="5">
        <v>1164</v>
      </c>
      <c r="N614" s="5" t="s">
        <v>76</v>
      </c>
      <c r="O614" s="5" t="s">
        <v>194</v>
      </c>
      <c r="P614" s="5" t="s">
        <v>195</v>
      </c>
      <c r="Q614"/>
      <c r="R614"/>
      <c r="S614"/>
      <c r="T614"/>
      <c r="U614"/>
      <c r="V614"/>
      <c r="W614"/>
      <c r="X614"/>
      <c r="Y614"/>
      <c r="Z614"/>
      <c r="AA614"/>
      <c r="AB614"/>
      <c r="AC614"/>
    </row>
    <row r="615" spans="1:29" s="2" customFormat="1" hidden="1" x14ac:dyDescent="0.2">
      <c r="A615" s="5" t="s">
        <v>192</v>
      </c>
      <c r="B615" s="5" t="s">
        <v>193</v>
      </c>
      <c r="C615" s="6">
        <v>44222</v>
      </c>
      <c r="D615" s="5">
        <v>1718781</v>
      </c>
      <c r="E615" s="5">
        <v>2050036</v>
      </c>
      <c r="G615" s="5">
        <v>331255</v>
      </c>
      <c r="H615" s="5">
        <v>101498</v>
      </c>
      <c r="I615" s="5">
        <v>98615</v>
      </c>
      <c r="J615" s="5">
        <v>2.4500000000000002</v>
      </c>
      <c r="K615" s="5">
        <v>2.0499999999999998</v>
      </c>
      <c r="L615" s="5">
        <v>0.4</v>
      </c>
      <c r="M615" s="5">
        <v>1177</v>
      </c>
      <c r="N615" s="5" t="s">
        <v>76</v>
      </c>
      <c r="O615" s="5" t="s">
        <v>194</v>
      </c>
      <c r="P615" s="5" t="s">
        <v>195</v>
      </c>
      <c r="Q615"/>
      <c r="R615"/>
      <c r="S615"/>
      <c r="T615"/>
      <c r="U615"/>
      <c r="V615"/>
      <c r="W615"/>
      <c r="X615"/>
      <c r="Y615"/>
      <c r="Z615"/>
      <c r="AA615"/>
      <c r="AB615"/>
      <c r="AC615"/>
    </row>
    <row r="616" spans="1:29" s="2" customFormat="1" hidden="1" x14ac:dyDescent="0.2">
      <c r="A616" s="5" t="s">
        <v>192</v>
      </c>
      <c r="B616" s="5" t="s">
        <v>193</v>
      </c>
      <c r="C616" s="6">
        <v>44223</v>
      </c>
      <c r="D616" s="5">
        <v>1772540</v>
      </c>
      <c r="E616" s="5">
        <v>2160609</v>
      </c>
      <c r="G616" s="5">
        <v>388069</v>
      </c>
      <c r="H616" s="5">
        <v>110573</v>
      </c>
      <c r="I616" s="5">
        <v>96116</v>
      </c>
      <c r="J616" s="5">
        <v>2.58</v>
      </c>
      <c r="K616" s="5">
        <v>2.12</v>
      </c>
      <c r="L616" s="5">
        <v>0.46</v>
      </c>
      <c r="M616" s="5">
        <v>1147</v>
      </c>
      <c r="N616" s="5" t="s">
        <v>76</v>
      </c>
      <c r="O616" s="5" t="s">
        <v>194</v>
      </c>
      <c r="P616" s="5" t="s">
        <v>195</v>
      </c>
      <c r="Q616"/>
      <c r="R616"/>
      <c r="S616"/>
      <c r="T616"/>
      <c r="U616"/>
      <c r="V616"/>
      <c r="W616"/>
      <c r="X616"/>
      <c r="Y616"/>
      <c r="Z616"/>
      <c r="AA616"/>
      <c r="AB616"/>
      <c r="AC616"/>
    </row>
    <row r="617" spans="1:29" s="2" customFormat="1" hidden="1" x14ac:dyDescent="0.2">
      <c r="A617" s="5" t="s">
        <v>192</v>
      </c>
      <c r="B617" s="5" t="s">
        <v>193</v>
      </c>
      <c r="C617" s="6">
        <v>44224</v>
      </c>
      <c r="D617" s="5">
        <v>1823978</v>
      </c>
      <c r="E617" s="5">
        <v>2259749</v>
      </c>
      <c r="G617" s="5">
        <v>435771</v>
      </c>
      <c r="H617" s="5">
        <v>99140</v>
      </c>
      <c r="I617" s="5">
        <v>96797</v>
      </c>
      <c r="J617" s="5">
        <v>2.7</v>
      </c>
      <c r="K617" s="5">
        <v>2.1800000000000002</v>
      </c>
      <c r="L617" s="5">
        <v>0.52</v>
      </c>
      <c r="M617" s="5">
        <v>1155</v>
      </c>
      <c r="N617" s="5" t="s">
        <v>76</v>
      </c>
      <c r="O617" s="5" t="s">
        <v>194</v>
      </c>
      <c r="P617" s="5" t="s">
        <v>195</v>
      </c>
      <c r="Q617"/>
      <c r="R617"/>
      <c r="S617"/>
      <c r="T617"/>
      <c r="U617"/>
      <c r="V617"/>
      <c r="W617"/>
      <c r="X617"/>
      <c r="Y617"/>
      <c r="Z617"/>
      <c r="AA617"/>
      <c r="AB617"/>
      <c r="AC617"/>
    </row>
    <row r="618" spans="1:29" s="2" customFormat="1" hidden="1" x14ac:dyDescent="0.2">
      <c r="A618" s="5" t="s">
        <v>192</v>
      </c>
      <c r="B618" s="5" t="s">
        <v>193</v>
      </c>
      <c r="C618" s="6">
        <v>44225</v>
      </c>
      <c r="D618" s="5">
        <v>1880316</v>
      </c>
      <c r="E618" s="5">
        <v>2368047</v>
      </c>
      <c r="G618" s="5">
        <v>487731</v>
      </c>
      <c r="H618" s="5">
        <v>108298</v>
      </c>
      <c r="I618" s="5">
        <v>95999</v>
      </c>
      <c r="J618" s="5">
        <v>2.83</v>
      </c>
      <c r="K618" s="5">
        <v>2.2400000000000002</v>
      </c>
      <c r="L618" s="5">
        <v>0.57999999999999996</v>
      </c>
      <c r="M618" s="5">
        <v>1146</v>
      </c>
      <c r="N618" s="5" t="s">
        <v>76</v>
      </c>
      <c r="O618" s="5" t="s">
        <v>194</v>
      </c>
      <c r="P618" s="5" t="s">
        <v>195</v>
      </c>
      <c r="Q618"/>
      <c r="R618"/>
      <c r="S618"/>
      <c r="T618"/>
      <c r="U618"/>
      <c r="V618"/>
      <c r="W618"/>
      <c r="X618"/>
      <c r="Y618"/>
      <c r="Z618"/>
      <c r="AA618"/>
      <c r="AB618"/>
      <c r="AC618"/>
    </row>
    <row r="619" spans="1:29" s="2" customFormat="1" hidden="1" x14ac:dyDescent="0.2">
      <c r="A619" s="5" t="s">
        <v>192</v>
      </c>
      <c r="B619" s="5" t="s">
        <v>193</v>
      </c>
      <c r="C619" s="6">
        <v>44226</v>
      </c>
      <c r="D619" s="5">
        <v>1918568</v>
      </c>
      <c r="E619" s="5">
        <v>2452659</v>
      </c>
      <c r="G619" s="5">
        <v>534091</v>
      </c>
      <c r="H619" s="5">
        <v>84612</v>
      </c>
      <c r="I619" s="5">
        <v>95109</v>
      </c>
      <c r="J619" s="5">
        <v>2.93</v>
      </c>
      <c r="K619" s="5">
        <v>2.29</v>
      </c>
      <c r="L619" s="5">
        <v>0.64</v>
      </c>
      <c r="M619" s="5">
        <v>1135</v>
      </c>
      <c r="N619" s="5" t="s">
        <v>76</v>
      </c>
      <c r="O619" s="5" t="s">
        <v>194</v>
      </c>
      <c r="P619" s="5" t="s">
        <v>195</v>
      </c>
      <c r="Q619"/>
      <c r="R619"/>
      <c r="S619"/>
      <c r="T619"/>
      <c r="U619"/>
      <c r="V619"/>
      <c r="W619"/>
      <c r="X619"/>
      <c r="Y619"/>
      <c r="Z619"/>
      <c r="AA619"/>
      <c r="AB619"/>
      <c r="AC619"/>
    </row>
    <row r="620" spans="1:29" s="2" customFormat="1" hidden="1" x14ac:dyDescent="0.2">
      <c r="A620" s="5" t="s">
        <v>192</v>
      </c>
      <c r="B620" s="5" t="s">
        <v>193</v>
      </c>
      <c r="C620" s="6">
        <v>44227</v>
      </c>
      <c r="D620" s="5">
        <v>1949712</v>
      </c>
      <c r="E620" s="5">
        <v>2514878</v>
      </c>
      <c r="G620" s="5">
        <v>565166</v>
      </c>
      <c r="H620" s="5">
        <v>62219</v>
      </c>
      <c r="I620" s="5">
        <v>94645</v>
      </c>
      <c r="J620" s="5">
        <v>3</v>
      </c>
      <c r="K620" s="5">
        <v>2.33</v>
      </c>
      <c r="L620" s="5">
        <v>0.67</v>
      </c>
      <c r="M620" s="5">
        <v>1130</v>
      </c>
      <c r="N620" s="5" t="s">
        <v>76</v>
      </c>
      <c r="O620" s="5" t="s">
        <v>194</v>
      </c>
      <c r="P620" s="5" t="s">
        <v>195</v>
      </c>
      <c r="Q620"/>
      <c r="R620"/>
      <c r="S620"/>
      <c r="T620"/>
      <c r="U620"/>
      <c r="V620"/>
      <c r="W620"/>
      <c r="X620"/>
      <c r="Y620"/>
      <c r="Z620"/>
      <c r="AA620"/>
      <c r="AB620"/>
      <c r="AC620"/>
    </row>
    <row r="621" spans="1:29" s="2" customFormat="1" hidden="1" x14ac:dyDescent="0.2">
      <c r="A621" s="5" t="s">
        <v>192</v>
      </c>
      <c r="B621" s="5" t="s">
        <v>193</v>
      </c>
      <c r="C621" s="6">
        <v>44228</v>
      </c>
      <c r="D621" s="5">
        <v>1997463</v>
      </c>
      <c r="E621" s="5">
        <v>2627298</v>
      </c>
      <c r="G621" s="5">
        <v>629835</v>
      </c>
      <c r="H621" s="5">
        <v>112420</v>
      </c>
      <c r="I621" s="5">
        <v>96966</v>
      </c>
      <c r="J621" s="5">
        <v>3.14</v>
      </c>
      <c r="K621" s="5">
        <v>2.38</v>
      </c>
      <c r="L621" s="5">
        <v>0.75</v>
      </c>
      <c r="M621" s="5">
        <v>1157</v>
      </c>
      <c r="N621" s="5" t="s">
        <v>76</v>
      </c>
      <c r="O621" s="5" t="s">
        <v>194</v>
      </c>
      <c r="P621" s="5" t="s">
        <v>195</v>
      </c>
      <c r="Q621"/>
      <c r="R621"/>
      <c r="S621"/>
      <c r="T621"/>
      <c r="U621"/>
      <c r="V621"/>
      <c r="W621"/>
      <c r="X621"/>
      <c r="Y621"/>
      <c r="Z621"/>
      <c r="AA621"/>
      <c r="AB621"/>
      <c r="AC621"/>
    </row>
    <row r="622" spans="1:29" s="2" customFormat="1" hidden="1" x14ac:dyDescent="0.2">
      <c r="A622" s="5" t="s">
        <v>192</v>
      </c>
      <c r="B622" s="5" t="s">
        <v>193</v>
      </c>
      <c r="C622" s="6">
        <v>44229</v>
      </c>
      <c r="D622" s="5">
        <v>2052342</v>
      </c>
      <c r="E622" s="5">
        <v>2750197</v>
      </c>
      <c r="G622" s="5">
        <v>697855</v>
      </c>
      <c r="H622" s="5">
        <v>122899</v>
      </c>
      <c r="I622" s="5">
        <v>100023</v>
      </c>
      <c r="J622" s="5">
        <v>3.28</v>
      </c>
      <c r="K622" s="5">
        <v>2.4500000000000002</v>
      </c>
      <c r="L622" s="5">
        <v>0.83</v>
      </c>
      <c r="M622" s="5">
        <v>1194</v>
      </c>
      <c r="N622" s="5" t="s">
        <v>76</v>
      </c>
      <c r="O622" s="5" t="s">
        <v>194</v>
      </c>
      <c r="P622" s="5" t="s">
        <v>195</v>
      </c>
      <c r="Q622"/>
      <c r="R622"/>
      <c r="S622"/>
      <c r="T622"/>
      <c r="U622"/>
      <c r="V622"/>
      <c r="W622"/>
      <c r="X622"/>
      <c r="Y622"/>
      <c r="Z622"/>
      <c r="AA622"/>
      <c r="AB622"/>
      <c r="AC622"/>
    </row>
    <row r="623" spans="1:29" s="2" customFormat="1" hidden="1" x14ac:dyDescent="0.2">
      <c r="A623" s="5" t="s">
        <v>192</v>
      </c>
      <c r="B623" s="5" t="s">
        <v>193</v>
      </c>
      <c r="C623" s="6">
        <v>44230</v>
      </c>
      <c r="D623" s="5">
        <v>2104895</v>
      </c>
      <c r="E623" s="5">
        <v>2879446</v>
      </c>
      <c r="G623" s="5">
        <v>774551</v>
      </c>
      <c r="H623" s="5">
        <v>129249</v>
      </c>
      <c r="I623" s="5">
        <v>102691</v>
      </c>
      <c r="J623" s="5">
        <v>3.44</v>
      </c>
      <c r="K623" s="5">
        <v>2.5099999999999998</v>
      </c>
      <c r="L623" s="5">
        <v>0.92</v>
      </c>
      <c r="M623" s="5">
        <v>1226</v>
      </c>
      <c r="N623" s="5" t="s">
        <v>76</v>
      </c>
      <c r="O623" s="5" t="s">
        <v>194</v>
      </c>
      <c r="P623" s="5" t="s">
        <v>195</v>
      </c>
      <c r="Q623"/>
      <c r="R623"/>
      <c r="S623"/>
      <c r="T623"/>
      <c r="U623"/>
      <c r="V623"/>
      <c r="W623"/>
      <c r="X623"/>
      <c r="Y623"/>
      <c r="Z623"/>
      <c r="AA623"/>
      <c r="AB623"/>
      <c r="AC623"/>
    </row>
    <row r="624" spans="1:29" s="2" customFormat="1" hidden="1" x14ac:dyDescent="0.2">
      <c r="A624" s="5" t="s">
        <v>192</v>
      </c>
      <c r="B624" s="5" t="s">
        <v>193</v>
      </c>
      <c r="C624" s="6">
        <v>44231</v>
      </c>
      <c r="D624" s="5">
        <v>2162961</v>
      </c>
      <c r="E624" s="5">
        <v>3005100</v>
      </c>
      <c r="G624" s="5">
        <v>842139</v>
      </c>
      <c r="H624" s="5">
        <v>125654</v>
      </c>
      <c r="I624" s="5">
        <v>106479</v>
      </c>
      <c r="J624" s="5">
        <v>3.59</v>
      </c>
      <c r="K624" s="5">
        <v>2.58</v>
      </c>
      <c r="L624" s="5">
        <v>1.01</v>
      </c>
      <c r="M624" s="5">
        <v>1271</v>
      </c>
      <c r="N624" s="5" t="s">
        <v>76</v>
      </c>
      <c r="O624" s="5" t="s">
        <v>194</v>
      </c>
      <c r="P624" s="5" t="s">
        <v>195</v>
      </c>
      <c r="Q624"/>
      <c r="R624"/>
      <c r="S624"/>
      <c r="T624"/>
      <c r="U624"/>
      <c r="V624"/>
      <c r="W624"/>
      <c r="X624"/>
      <c r="Y624"/>
      <c r="Z624"/>
      <c r="AA624"/>
      <c r="AB624"/>
      <c r="AC624"/>
    </row>
    <row r="625" spans="1:29" s="2" customFormat="1" hidden="1" x14ac:dyDescent="0.2">
      <c r="A625" s="5" t="s">
        <v>192</v>
      </c>
      <c r="B625" s="5" t="s">
        <v>193</v>
      </c>
      <c r="C625" s="6">
        <v>44232</v>
      </c>
      <c r="D625" s="5">
        <v>2212851</v>
      </c>
      <c r="E625" s="5">
        <v>3116122</v>
      </c>
      <c r="G625" s="5">
        <v>903271</v>
      </c>
      <c r="H625" s="5">
        <v>111022</v>
      </c>
      <c r="I625" s="5">
        <v>106868</v>
      </c>
      <c r="J625" s="5">
        <v>3.72</v>
      </c>
      <c r="K625" s="5">
        <v>2.64</v>
      </c>
      <c r="L625" s="5">
        <v>1.08</v>
      </c>
      <c r="M625" s="5">
        <v>1276</v>
      </c>
      <c r="N625" s="5" t="s">
        <v>76</v>
      </c>
      <c r="O625" s="5" t="s">
        <v>194</v>
      </c>
      <c r="P625" s="5" t="s">
        <v>195</v>
      </c>
      <c r="Q625"/>
      <c r="R625"/>
      <c r="S625"/>
      <c r="T625"/>
      <c r="U625"/>
      <c r="V625"/>
      <c r="W625"/>
      <c r="X625"/>
      <c r="Y625"/>
      <c r="Z625"/>
      <c r="AA625"/>
      <c r="AB625"/>
      <c r="AC625"/>
    </row>
    <row r="626" spans="1:29" s="2" customFormat="1" hidden="1" x14ac:dyDescent="0.2">
      <c r="A626" s="5" t="s">
        <v>196</v>
      </c>
      <c r="B626" s="5" t="s">
        <v>197</v>
      </c>
      <c r="C626" s="6">
        <v>44206</v>
      </c>
      <c r="D626" s="5">
        <v>420</v>
      </c>
      <c r="E626" s="5">
        <v>420</v>
      </c>
      <c r="G626" s="5"/>
      <c r="H626" s="5"/>
      <c r="I626" s="5"/>
      <c r="J626" s="5">
        <v>1.25</v>
      </c>
      <c r="K626" s="5">
        <v>1.25</v>
      </c>
      <c r="L626" s="5"/>
      <c r="M626" s="5"/>
      <c r="N626" s="5" t="s">
        <v>71</v>
      </c>
      <c r="O626" s="5" t="s">
        <v>198</v>
      </c>
      <c r="P626" s="5" t="s">
        <v>199</v>
      </c>
      <c r="Q626"/>
      <c r="R626"/>
      <c r="S626"/>
      <c r="T626"/>
      <c r="U626"/>
      <c r="V626"/>
      <c r="W626"/>
      <c r="X626"/>
      <c r="Y626"/>
      <c r="Z626"/>
      <c r="AA626"/>
      <c r="AB626"/>
      <c r="AC626"/>
    </row>
    <row r="627" spans="1:29" s="2" customFormat="1" hidden="1" x14ac:dyDescent="0.2">
      <c r="A627" s="5" t="s">
        <v>196</v>
      </c>
      <c r="B627" s="5" t="s">
        <v>197</v>
      </c>
      <c r="C627" s="6">
        <v>44207</v>
      </c>
      <c r="D627" s="5">
        <v>1445</v>
      </c>
      <c r="E627" s="5">
        <v>1445</v>
      </c>
      <c r="G627" s="5"/>
      <c r="H627" s="5">
        <v>1025</v>
      </c>
      <c r="I627" s="5">
        <v>1025</v>
      </c>
      <c r="J627" s="5">
        <v>4.29</v>
      </c>
      <c r="K627" s="5">
        <v>4.29</v>
      </c>
      <c r="L627" s="5"/>
      <c r="M627" s="5">
        <v>30424</v>
      </c>
      <c r="N627" s="5" t="s">
        <v>71</v>
      </c>
      <c r="O627" s="5" t="s">
        <v>198</v>
      </c>
      <c r="P627" s="5" t="s">
        <v>199</v>
      </c>
      <c r="Q627"/>
      <c r="R627"/>
      <c r="S627"/>
      <c r="T627"/>
      <c r="U627"/>
      <c r="V627"/>
      <c r="W627"/>
      <c r="X627"/>
      <c r="Y627"/>
      <c r="Z627"/>
      <c r="AA627"/>
      <c r="AB627"/>
      <c r="AC627"/>
    </row>
    <row r="628" spans="1:29" s="2" customFormat="1" hidden="1" x14ac:dyDescent="0.2">
      <c r="A628" s="5" t="s">
        <v>196</v>
      </c>
      <c r="B628" s="5" t="s">
        <v>197</v>
      </c>
      <c r="C628" s="6">
        <v>44208</v>
      </c>
      <c r="D628" s="5">
        <v>2501</v>
      </c>
      <c r="E628" s="5">
        <v>2501</v>
      </c>
      <c r="G628" s="5"/>
      <c r="H628" s="5">
        <v>1056</v>
      </c>
      <c r="I628" s="5">
        <v>1040</v>
      </c>
      <c r="J628" s="5">
        <v>7.42</v>
      </c>
      <c r="K628" s="5">
        <v>7.42</v>
      </c>
      <c r="L628" s="5"/>
      <c r="M628" s="5">
        <v>30869</v>
      </c>
      <c r="N628" s="5" t="s">
        <v>71</v>
      </c>
      <c r="O628" s="5" t="s">
        <v>198</v>
      </c>
      <c r="P628" s="5" t="s">
        <v>199</v>
      </c>
      <c r="Q628"/>
      <c r="R628"/>
      <c r="S628"/>
      <c r="T628"/>
      <c r="U628"/>
      <c r="V628"/>
      <c r="W628"/>
      <c r="X628"/>
      <c r="Y628"/>
      <c r="Z628"/>
      <c r="AA628"/>
      <c r="AB628"/>
      <c r="AC628"/>
    </row>
    <row r="629" spans="1:29" s="2" customFormat="1" hidden="1" x14ac:dyDescent="0.2">
      <c r="A629" s="5" t="s">
        <v>196</v>
      </c>
      <c r="B629" s="5" t="s">
        <v>197</v>
      </c>
      <c r="C629" s="6">
        <v>44209</v>
      </c>
      <c r="D629" s="5"/>
      <c r="E629" s="5"/>
      <c r="G629" s="5"/>
      <c r="H629" s="5"/>
      <c r="I629" s="5">
        <v>986</v>
      </c>
      <c r="J629" s="5"/>
      <c r="K629" s="5"/>
      <c r="L629" s="5"/>
      <c r="M629" s="5">
        <v>29266</v>
      </c>
      <c r="N629" s="5" t="s">
        <v>71</v>
      </c>
      <c r="O629" s="5" t="s">
        <v>198</v>
      </c>
      <c r="P629" s="5" t="s">
        <v>199</v>
      </c>
      <c r="Q629"/>
      <c r="R629"/>
      <c r="S629"/>
      <c r="T629"/>
      <c r="U629"/>
      <c r="V629"/>
      <c r="W629"/>
      <c r="X629"/>
      <c r="Y629"/>
      <c r="Z629"/>
      <c r="AA629"/>
      <c r="AB629"/>
      <c r="AC629"/>
    </row>
    <row r="630" spans="1:29" s="2" customFormat="1" hidden="1" x14ac:dyDescent="0.2">
      <c r="A630" s="5" t="s">
        <v>196</v>
      </c>
      <c r="B630" s="5" t="s">
        <v>197</v>
      </c>
      <c r="C630" s="6">
        <v>44210</v>
      </c>
      <c r="D630" s="5"/>
      <c r="E630" s="5"/>
      <c r="G630" s="5"/>
      <c r="H630" s="5"/>
      <c r="I630" s="5">
        <v>959</v>
      </c>
      <c r="J630" s="5"/>
      <c r="K630" s="5"/>
      <c r="L630" s="5"/>
      <c r="M630" s="5">
        <v>28465</v>
      </c>
      <c r="N630" s="5" t="s">
        <v>71</v>
      </c>
      <c r="O630" s="5" t="s">
        <v>198</v>
      </c>
      <c r="P630" s="5" t="s">
        <v>199</v>
      </c>
      <c r="Q630"/>
      <c r="R630"/>
      <c r="S630"/>
      <c r="T630"/>
      <c r="U630"/>
      <c r="V630"/>
      <c r="W630"/>
      <c r="X630"/>
      <c r="Y630"/>
      <c r="Z630"/>
      <c r="AA630"/>
      <c r="AB630"/>
      <c r="AC630"/>
    </row>
    <row r="631" spans="1:29" s="2" customFormat="1" hidden="1" x14ac:dyDescent="0.2">
      <c r="A631" s="5" t="s">
        <v>196</v>
      </c>
      <c r="B631" s="5" t="s">
        <v>197</v>
      </c>
      <c r="C631" s="6">
        <v>44211</v>
      </c>
      <c r="D631" s="5">
        <v>5135</v>
      </c>
      <c r="E631" s="5">
        <v>5135</v>
      </c>
      <c r="G631" s="5"/>
      <c r="H631" s="5"/>
      <c r="I631" s="5">
        <v>943</v>
      </c>
      <c r="J631" s="5">
        <v>15.24</v>
      </c>
      <c r="K631" s="5">
        <v>15.24</v>
      </c>
      <c r="L631" s="5"/>
      <c r="M631" s="5">
        <v>27990</v>
      </c>
      <c r="N631" s="5" t="s">
        <v>71</v>
      </c>
      <c r="O631" s="5" t="s">
        <v>198</v>
      </c>
      <c r="P631" s="5" t="s">
        <v>199</v>
      </c>
      <c r="Q631"/>
      <c r="R631"/>
      <c r="S631"/>
      <c r="T631"/>
      <c r="U631"/>
      <c r="V631"/>
      <c r="W631"/>
      <c r="X631"/>
      <c r="Y631"/>
      <c r="Z631"/>
      <c r="AA631"/>
      <c r="AB631"/>
      <c r="AC631"/>
    </row>
    <row r="632" spans="1:29" s="2" customFormat="1" hidden="1" x14ac:dyDescent="0.2">
      <c r="A632" s="5" t="s">
        <v>196</v>
      </c>
      <c r="B632" s="5" t="s">
        <v>197</v>
      </c>
      <c r="C632" s="6">
        <v>44212</v>
      </c>
      <c r="D632" s="5">
        <v>5847</v>
      </c>
      <c r="E632" s="5">
        <v>5847</v>
      </c>
      <c r="G632" s="5"/>
      <c r="H632" s="5">
        <v>712</v>
      </c>
      <c r="I632" s="5">
        <v>904</v>
      </c>
      <c r="J632" s="5">
        <v>17.350000000000001</v>
      </c>
      <c r="K632" s="5">
        <v>17.350000000000001</v>
      </c>
      <c r="L632" s="5"/>
      <c r="M632" s="5">
        <v>26832</v>
      </c>
      <c r="N632" s="5" t="s">
        <v>71</v>
      </c>
      <c r="O632" s="5" t="s">
        <v>198</v>
      </c>
      <c r="P632" s="5" t="s">
        <v>199</v>
      </c>
      <c r="Q632"/>
      <c r="R632"/>
      <c r="S632"/>
      <c r="T632"/>
      <c r="U632"/>
      <c r="V632"/>
      <c r="W632"/>
      <c r="X632"/>
      <c r="Y632"/>
      <c r="Z632"/>
      <c r="AA632"/>
      <c r="AB632"/>
      <c r="AC632"/>
    </row>
    <row r="633" spans="1:29" s="2" customFormat="1" hidden="1" x14ac:dyDescent="0.2">
      <c r="A633" s="5" t="s">
        <v>196</v>
      </c>
      <c r="B633" s="5" t="s">
        <v>197</v>
      </c>
      <c r="C633" s="6">
        <v>44213</v>
      </c>
      <c r="D633" s="5">
        <v>5847</v>
      </c>
      <c r="E633" s="5">
        <v>5847</v>
      </c>
      <c r="G633" s="5"/>
      <c r="H633" s="5">
        <v>0</v>
      </c>
      <c r="I633" s="5">
        <v>775</v>
      </c>
      <c r="J633" s="5">
        <v>17.350000000000001</v>
      </c>
      <c r="K633" s="5">
        <v>17.350000000000001</v>
      </c>
      <c r="L633" s="5"/>
      <c r="M633" s="5">
        <v>23003</v>
      </c>
      <c r="N633" s="5" t="s">
        <v>71</v>
      </c>
      <c r="O633" s="5" t="s">
        <v>198</v>
      </c>
      <c r="P633" s="5" t="s">
        <v>199</v>
      </c>
      <c r="Q633"/>
      <c r="R633"/>
      <c r="S633"/>
      <c r="T633"/>
      <c r="U633"/>
      <c r="V633"/>
      <c r="W633"/>
      <c r="X633"/>
      <c r="Y633"/>
      <c r="Z633"/>
      <c r="AA633"/>
      <c r="AB633"/>
      <c r="AC633"/>
    </row>
    <row r="634" spans="1:29" s="2" customFormat="1" hidden="1" x14ac:dyDescent="0.2">
      <c r="A634" s="5" t="s">
        <v>196</v>
      </c>
      <c r="B634" s="5" t="s">
        <v>197</v>
      </c>
      <c r="C634" s="6">
        <v>44214</v>
      </c>
      <c r="D634" s="5">
        <v>6435</v>
      </c>
      <c r="E634" s="5">
        <v>6435</v>
      </c>
      <c r="G634" s="5"/>
      <c r="H634" s="5">
        <v>588</v>
      </c>
      <c r="I634" s="5">
        <v>713</v>
      </c>
      <c r="J634" s="5">
        <v>19.100000000000001</v>
      </c>
      <c r="K634" s="5">
        <v>19.100000000000001</v>
      </c>
      <c r="L634" s="5"/>
      <c r="M634" s="5">
        <v>21163</v>
      </c>
      <c r="N634" s="5" t="s">
        <v>71</v>
      </c>
      <c r="O634" s="5" t="s">
        <v>198</v>
      </c>
      <c r="P634" s="5" t="s">
        <v>199</v>
      </c>
      <c r="Q634"/>
      <c r="R634"/>
      <c r="S634"/>
      <c r="T634"/>
      <c r="U634"/>
      <c r="V634"/>
      <c r="W634"/>
      <c r="X634"/>
      <c r="Y634"/>
      <c r="Z634"/>
      <c r="AA634"/>
      <c r="AB634"/>
      <c r="AC634"/>
    </row>
    <row r="635" spans="1:29" s="2" customFormat="1" hidden="1" x14ac:dyDescent="0.2">
      <c r="A635" s="5" t="s">
        <v>196</v>
      </c>
      <c r="B635" s="5" t="s">
        <v>197</v>
      </c>
      <c r="C635" s="6">
        <v>44215</v>
      </c>
      <c r="D635" s="5">
        <v>7017</v>
      </c>
      <c r="E635" s="5">
        <v>7017</v>
      </c>
      <c r="G635" s="5"/>
      <c r="H635" s="5">
        <v>582</v>
      </c>
      <c r="I635" s="5">
        <v>645</v>
      </c>
      <c r="J635" s="5">
        <v>20.83</v>
      </c>
      <c r="K635" s="5">
        <v>20.83</v>
      </c>
      <c r="L635" s="5"/>
      <c r="M635" s="5">
        <v>19145</v>
      </c>
      <c r="N635" s="5" t="s">
        <v>71</v>
      </c>
      <c r="O635" s="5" t="s">
        <v>198</v>
      </c>
      <c r="P635" s="5" t="s">
        <v>199</v>
      </c>
      <c r="Q635"/>
      <c r="R635"/>
      <c r="S635"/>
      <c r="T635"/>
      <c r="U635"/>
      <c r="V635"/>
      <c r="W635"/>
      <c r="X635"/>
      <c r="Y635"/>
      <c r="Z635"/>
      <c r="AA635"/>
      <c r="AB635"/>
      <c r="AC635"/>
    </row>
    <row r="636" spans="1:29" s="2" customFormat="1" hidden="1" x14ac:dyDescent="0.2">
      <c r="A636" s="5" t="s">
        <v>196</v>
      </c>
      <c r="B636" s="5" t="s">
        <v>197</v>
      </c>
      <c r="C636" s="6">
        <v>44216</v>
      </c>
      <c r="D636" s="5">
        <v>7017</v>
      </c>
      <c r="E636" s="5">
        <v>7017</v>
      </c>
      <c r="G636" s="5"/>
      <c r="H636" s="5">
        <v>0</v>
      </c>
      <c r="I636" s="5">
        <v>520</v>
      </c>
      <c r="J636" s="5">
        <v>20.83</v>
      </c>
      <c r="K636" s="5">
        <v>20.83</v>
      </c>
      <c r="L636" s="5"/>
      <c r="M636" s="5">
        <v>15434</v>
      </c>
      <c r="N636" s="5" t="s">
        <v>71</v>
      </c>
      <c r="O636" s="5" t="s">
        <v>198</v>
      </c>
      <c r="P636" s="5" t="s">
        <v>199</v>
      </c>
      <c r="Q636"/>
      <c r="R636"/>
      <c r="S636"/>
      <c r="T636"/>
      <c r="U636"/>
      <c r="V636"/>
      <c r="W636"/>
      <c r="X636"/>
      <c r="Y636"/>
      <c r="Z636"/>
      <c r="AA636"/>
      <c r="AB636"/>
      <c r="AC636"/>
    </row>
    <row r="637" spans="1:29" s="2" customFormat="1" hidden="1" x14ac:dyDescent="0.2">
      <c r="A637" s="5" t="s">
        <v>196</v>
      </c>
      <c r="B637" s="5" t="s">
        <v>197</v>
      </c>
      <c r="C637" s="6">
        <v>44217</v>
      </c>
      <c r="D637" s="5">
        <v>7947</v>
      </c>
      <c r="E637" s="5">
        <v>7947</v>
      </c>
      <c r="G637" s="5"/>
      <c r="H637" s="5">
        <v>930</v>
      </c>
      <c r="I637" s="5">
        <v>527</v>
      </c>
      <c r="J637" s="5">
        <v>23.59</v>
      </c>
      <c r="K637" s="5">
        <v>23.59</v>
      </c>
      <c r="L637" s="5"/>
      <c r="M637" s="5">
        <v>15642</v>
      </c>
      <c r="N637" s="5" t="s">
        <v>71</v>
      </c>
      <c r="O637" s="5" t="s">
        <v>198</v>
      </c>
      <c r="P637" s="5" t="s">
        <v>199</v>
      </c>
      <c r="Q637"/>
      <c r="R637"/>
      <c r="S637"/>
      <c r="T637"/>
      <c r="U637"/>
      <c r="V637"/>
      <c r="W637"/>
      <c r="X637"/>
      <c r="Y637"/>
      <c r="Z637"/>
      <c r="AA637"/>
      <c r="AB637"/>
      <c r="AC637"/>
    </row>
    <row r="638" spans="1:29" s="2" customFormat="1" hidden="1" x14ac:dyDescent="0.2">
      <c r="A638" s="5" t="s">
        <v>196</v>
      </c>
      <c r="B638" s="5" t="s">
        <v>197</v>
      </c>
      <c r="C638" s="6">
        <v>44218</v>
      </c>
      <c r="D638" s="5">
        <v>8877</v>
      </c>
      <c r="E638" s="5">
        <v>8877</v>
      </c>
      <c r="G638" s="5"/>
      <c r="H638" s="5">
        <v>930</v>
      </c>
      <c r="I638" s="5">
        <v>535</v>
      </c>
      <c r="J638" s="5">
        <v>26.35</v>
      </c>
      <c r="K638" s="5">
        <v>26.35</v>
      </c>
      <c r="L638" s="5"/>
      <c r="M638" s="5">
        <v>15880</v>
      </c>
      <c r="N638" s="5" t="s">
        <v>71</v>
      </c>
      <c r="O638" s="5" t="s">
        <v>198</v>
      </c>
      <c r="P638" s="5" t="s">
        <v>199</v>
      </c>
      <c r="Q638"/>
      <c r="R638"/>
      <c r="S638"/>
      <c r="T638"/>
      <c r="U638"/>
      <c r="V638"/>
      <c r="W638"/>
      <c r="X638"/>
      <c r="Y638"/>
      <c r="Z638"/>
      <c r="AA638"/>
      <c r="AB638"/>
      <c r="AC638"/>
    </row>
    <row r="639" spans="1:29" s="2" customFormat="1" hidden="1" x14ac:dyDescent="0.2">
      <c r="A639" s="5" t="s">
        <v>196</v>
      </c>
      <c r="B639" s="5" t="s">
        <v>197</v>
      </c>
      <c r="C639" s="6">
        <v>44219</v>
      </c>
      <c r="D639" s="5">
        <v>9807</v>
      </c>
      <c r="E639" s="5">
        <v>9807</v>
      </c>
      <c r="G639" s="5"/>
      <c r="H639" s="5">
        <v>930</v>
      </c>
      <c r="I639" s="5">
        <v>566</v>
      </c>
      <c r="J639" s="5">
        <v>29.11</v>
      </c>
      <c r="K639" s="5">
        <v>29.11</v>
      </c>
      <c r="L639" s="5"/>
      <c r="M639" s="5">
        <v>16800</v>
      </c>
      <c r="N639" s="5" t="s">
        <v>71</v>
      </c>
      <c r="O639" s="5" t="s">
        <v>198</v>
      </c>
      <c r="P639" s="5" t="s">
        <v>199</v>
      </c>
      <c r="Q639"/>
      <c r="R639"/>
      <c r="S639"/>
      <c r="T639"/>
      <c r="U639"/>
      <c r="V639"/>
      <c r="W639"/>
      <c r="X639"/>
      <c r="Y639"/>
      <c r="Z639"/>
      <c r="AA639"/>
      <c r="AB639"/>
      <c r="AC639"/>
    </row>
    <row r="640" spans="1:29" s="2" customFormat="1" hidden="1" x14ac:dyDescent="0.2">
      <c r="A640" s="5" t="s">
        <v>196</v>
      </c>
      <c r="B640" s="5" t="s">
        <v>197</v>
      </c>
      <c r="C640" s="6">
        <v>44220</v>
      </c>
      <c r="D640" s="5">
        <v>10341</v>
      </c>
      <c r="E640" s="5">
        <v>10341</v>
      </c>
      <c r="G640" s="5"/>
      <c r="H640" s="5">
        <v>534</v>
      </c>
      <c r="I640" s="5">
        <v>642</v>
      </c>
      <c r="J640" s="5">
        <v>30.69</v>
      </c>
      <c r="K640" s="5">
        <v>30.69</v>
      </c>
      <c r="L640" s="5"/>
      <c r="M640" s="5">
        <v>19056</v>
      </c>
      <c r="N640" s="5" t="s">
        <v>71</v>
      </c>
      <c r="O640" s="5" t="s">
        <v>198</v>
      </c>
      <c r="P640" s="5" t="s">
        <v>199</v>
      </c>
      <c r="Q640"/>
      <c r="R640"/>
      <c r="S640"/>
      <c r="T640"/>
      <c r="U640"/>
      <c r="V640"/>
      <c r="W640"/>
      <c r="X640"/>
      <c r="Y640"/>
      <c r="Z640"/>
      <c r="AA640"/>
      <c r="AB640"/>
      <c r="AC640"/>
    </row>
    <row r="641" spans="1:29" s="2" customFormat="1" hidden="1" x14ac:dyDescent="0.2">
      <c r="A641" s="5" t="s">
        <v>196</v>
      </c>
      <c r="B641" s="5" t="s">
        <v>197</v>
      </c>
      <c r="C641" s="6">
        <v>44221</v>
      </c>
      <c r="D641" s="5">
        <v>10539</v>
      </c>
      <c r="E641" s="5">
        <v>10539</v>
      </c>
      <c r="G641" s="5"/>
      <c r="H641" s="5">
        <v>198</v>
      </c>
      <c r="I641" s="5">
        <v>586</v>
      </c>
      <c r="J641" s="5">
        <v>31.28</v>
      </c>
      <c r="K641" s="5">
        <v>31.28</v>
      </c>
      <c r="L641" s="5"/>
      <c r="M641" s="5">
        <v>17393</v>
      </c>
      <c r="N641" s="5" t="s">
        <v>71</v>
      </c>
      <c r="O641" s="5" t="s">
        <v>198</v>
      </c>
      <c r="P641" s="5" t="s">
        <v>199</v>
      </c>
      <c r="Q641"/>
      <c r="R641"/>
      <c r="S641"/>
      <c r="T641"/>
      <c r="U641"/>
      <c r="V641"/>
      <c r="W641"/>
      <c r="X641"/>
      <c r="Y641"/>
      <c r="Z641"/>
      <c r="AA641"/>
      <c r="AB641"/>
      <c r="AC641"/>
    </row>
    <row r="642" spans="1:29" s="2" customFormat="1" hidden="1" x14ac:dyDescent="0.2">
      <c r="A642" s="5" t="s">
        <v>196</v>
      </c>
      <c r="B642" s="5" t="s">
        <v>197</v>
      </c>
      <c r="C642" s="6">
        <v>44222</v>
      </c>
      <c r="D642" s="5">
        <v>11073</v>
      </c>
      <c r="E642" s="5">
        <v>11073</v>
      </c>
      <c r="G642" s="5"/>
      <c r="H642" s="5">
        <v>534</v>
      </c>
      <c r="I642" s="5">
        <v>579</v>
      </c>
      <c r="J642" s="5">
        <v>32.869999999999997</v>
      </c>
      <c r="K642" s="5">
        <v>32.869999999999997</v>
      </c>
      <c r="L642" s="5"/>
      <c r="M642" s="5">
        <v>17186</v>
      </c>
      <c r="N642" s="5" t="s">
        <v>71</v>
      </c>
      <c r="O642" s="5" t="s">
        <v>198</v>
      </c>
      <c r="P642" s="5" t="s">
        <v>199</v>
      </c>
      <c r="Q642"/>
      <c r="R642"/>
      <c r="S642"/>
      <c r="T642"/>
      <c r="U642"/>
      <c r="V642"/>
      <c r="W642"/>
      <c r="X642"/>
      <c r="Y642"/>
      <c r="Z642"/>
      <c r="AA642"/>
      <c r="AB642"/>
      <c r="AC642"/>
    </row>
    <row r="643" spans="1:29" s="2" customFormat="1" hidden="1" x14ac:dyDescent="0.2">
      <c r="A643" s="5" t="s">
        <v>196</v>
      </c>
      <c r="B643" s="5" t="s">
        <v>197</v>
      </c>
      <c r="C643" s="6">
        <v>44223</v>
      </c>
      <c r="D643" s="5">
        <v>11073</v>
      </c>
      <c r="E643" s="5">
        <v>11607</v>
      </c>
      <c r="G643" s="5"/>
      <c r="H643" s="5">
        <v>534</v>
      </c>
      <c r="I643" s="5">
        <v>656</v>
      </c>
      <c r="J643" s="5">
        <v>34.450000000000003</v>
      </c>
      <c r="K643" s="5">
        <v>32.869999999999997</v>
      </c>
      <c r="L643" s="5"/>
      <c r="M643" s="5">
        <v>19471</v>
      </c>
      <c r="N643" s="5" t="s">
        <v>71</v>
      </c>
      <c r="O643" s="5" t="s">
        <v>198</v>
      </c>
      <c r="P643" s="5" t="s">
        <v>199</v>
      </c>
      <c r="Q643"/>
      <c r="R643"/>
      <c r="S643"/>
      <c r="T643"/>
      <c r="U643"/>
      <c r="V643"/>
      <c r="W643"/>
      <c r="X643"/>
      <c r="Y643"/>
      <c r="Z643"/>
      <c r="AA643"/>
      <c r="AB643"/>
      <c r="AC643"/>
    </row>
    <row r="644" spans="1:29" s="2" customFormat="1" hidden="1" x14ac:dyDescent="0.2">
      <c r="A644" s="5" t="s">
        <v>196</v>
      </c>
      <c r="B644" s="5" t="s">
        <v>197</v>
      </c>
      <c r="C644" s="6">
        <v>44224</v>
      </c>
      <c r="D644" s="5">
        <v>12332</v>
      </c>
      <c r="E644" s="5">
        <v>12332</v>
      </c>
      <c r="G644" s="5"/>
      <c r="H644" s="5">
        <v>725</v>
      </c>
      <c r="I644" s="5">
        <v>626</v>
      </c>
      <c r="J644" s="5">
        <v>36.6</v>
      </c>
      <c r="K644" s="5">
        <v>36.6</v>
      </c>
      <c r="L644" s="5"/>
      <c r="M644" s="5">
        <v>18581</v>
      </c>
      <c r="N644" s="5" t="s">
        <v>71</v>
      </c>
      <c r="O644" s="5" t="s">
        <v>198</v>
      </c>
      <c r="P644" s="5" t="s">
        <v>199</v>
      </c>
      <c r="Q644"/>
      <c r="R644"/>
      <c r="S644"/>
      <c r="T644"/>
      <c r="U644"/>
      <c r="V644"/>
      <c r="W644"/>
      <c r="X644"/>
      <c r="Y644"/>
      <c r="Z644"/>
      <c r="AA644"/>
      <c r="AB644"/>
      <c r="AC644"/>
    </row>
    <row r="645" spans="1:29" s="2" customFormat="1" hidden="1" x14ac:dyDescent="0.2">
      <c r="A645" s="5" t="s">
        <v>196</v>
      </c>
      <c r="B645" s="5" t="s">
        <v>197</v>
      </c>
      <c r="C645" s="6">
        <v>44225</v>
      </c>
      <c r="D645" s="5">
        <v>12866</v>
      </c>
      <c r="E645" s="5">
        <v>12866</v>
      </c>
      <c r="G645" s="5"/>
      <c r="H645" s="5">
        <v>534</v>
      </c>
      <c r="I645" s="5">
        <v>570</v>
      </c>
      <c r="J645" s="5">
        <v>38.19</v>
      </c>
      <c r="K645" s="5">
        <v>38.19</v>
      </c>
      <c r="L645" s="5"/>
      <c r="M645" s="5">
        <v>16918</v>
      </c>
      <c r="N645" s="5" t="s">
        <v>71</v>
      </c>
      <c r="O645" s="5" t="s">
        <v>198</v>
      </c>
      <c r="P645" s="5" t="s">
        <v>199</v>
      </c>
      <c r="Q645"/>
      <c r="R645"/>
      <c r="S645"/>
      <c r="T645"/>
      <c r="U645"/>
      <c r="V645"/>
      <c r="W645"/>
      <c r="X645"/>
      <c r="Y645"/>
      <c r="Z645"/>
      <c r="AA645"/>
      <c r="AB645"/>
      <c r="AC645"/>
    </row>
    <row r="646" spans="1:29" s="2" customFormat="1" hidden="1" x14ac:dyDescent="0.2">
      <c r="A646" s="5" t="s">
        <v>196</v>
      </c>
      <c r="B646" s="5" t="s">
        <v>197</v>
      </c>
      <c r="C646" s="6">
        <v>44226</v>
      </c>
      <c r="D646" s="5">
        <v>12866</v>
      </c>
      <c r="E646" s="5">
        <v>12866</v>
      </c>
      <c r="G646" s="5"/>
      <c r="H646" s="5">
        <v>0</v>
      </c>
      <c r="I646" s="5">
        <v>437</v>
      </c>
      <c r="J646" s="5">
        <v>38.19</v>
      </c>
      <c r="K646" s="5">
        <v>38.19</v>
      </c>
      <c r="L646" s="5"/>
      <c r="M646" s="5">
        <v>12971</v>
      </c>
      <c r="N646" s="5" t="s">
        <v>71</v>
      </c>
      <c r="O646" s="5" t="s">
        <v>198</v>
      </c>
      <c r="P646" s="5" t="s">
        <v>199</v>
      </c>
      <c r="Q646"/>
      <c r="R646"/>
      <c r="S646"/>
      <c r="T646"/>
      <c r="U646"/>
      <c r="V646"/>
      <c r="W646"/>
      <c r="X646"/>
      <c r="Y646"/>
      <c r="Z646"/>
      <c r="AA646"/>
      <c r="AB646"/>
      <c r="AC646"/>
    </row>
    <row r="647" spans="1:29" s="2" customFormat="1" hidden="1" x14ac:dyDescent="0.2">
      <c r="A647" s="5" t="s">
        <v>196</v>
      </c>
      <c r="B647" s="5" t="s">
        <v>197</v>
      </c>
      <c r="C647" s="6">
        <v>44227</v>
      </c>
      <c r="D647" s="5">
        <v>12886</v>
      </c>
      <c r="E647" s="5">
        <v>13286</v>
      </c>
      <c r="G647" s="5">
        <v>400</v>
      </c>
      <c r="H647" s="5">
        <v>420</v>
      </c>
      <c r="I647" s="5">
        <v>421</v>
      </c>
      <c r="J647" s="5">
        <v>39.43</v>
      </c>
      <c r="K647" s="5">
        <v>38.25</v>
      </c>
      <c r="L647" s="5">
        <v>1.19</v>
      </c>
      <c r="M647" s="5">
        <v>12496</v>
      </c>
      <c r="N647" s="5" t="s">
        <v>71</v>
      </c>
      <c r="O647" s="5" t="s">
        <v>198</v>
      </c>
      <c r="P647" s="5" t="s">
        <v>199</v>
      </c>
      <c r="Q647"/>
      <c r="R647"/>
      <c r="S647"/>
      <c r="T647"/>
      <c r="U647"/>
      <c r="V647"/>
      <c r="W647"/>
      <c r="X647"/>
      <c r="Y647"/>
      <c r="Z647"/>
      <c r="AA647"/>
      <c r="AB647"/>
      <c r="AC647"/>
    </row>
    <row r="648" spans="1:29" s="2" customFormat="1" hidden="1" x14ac:dyDescent="0.2">
      <c r="A648" s="5" t="s">
        <v>196</v>
      </c>
      <c r="B648" s="5" t="s">
        <v>197</v>
      </c>
      <c r="C648" s="6">
        <v>44228</v>
      </c>
      <c r="D648" s="5">
        <v>12974</v>
      </c>
      <c r="E648" s="5">
        <v>14299</v>
      </c>
      <c r="G648" s="5">
        <v>1325</v>
      </c>
      <c r="H648" s="5">
        <v>1013</v>
      </c>
      <c r="I648" s="5">
        <v>537</v>
      </c>
      <c r="J648" s="5">
        <v>42.44</v>
      </c>
      <c r="K648" s="5">
        <v>38.51</v>
      </c>
      <c r="L648" s="5">
        <v>3.93</v>
      </c>
      <c r="M648" s="5">
        <v>15939</v>
      </c>
      <c r="N648" s="5" t="s">
        <v>71</v>
      </c>
      <c r="O648" s="5" t="s">
        <v>198</v>
      </c>
      <c r="P648" s="5" t="s">
        <v>199</v>
      </c>
      <c r="Q648"/>
      <c r="R648"/>
      <c r="S648"/>
      <c r="T648"/>
      <c r="U648"/>
      <c r="V648"/>
      <c r="W648"/>
      <c r="X648"/>
      <c r="Y648"/>
      <c r="Z648"/>
      <c r="AA648"/>
      <c r="AB648"/>
      <c r="AC648"/>
    </row>
    <row r="649" spans="1:29" s="2" customFormat="1" hidden="1" x14ac:dyDescent="0.2">
      <c r="A649" s="5" t="s">
        <v>196</v>
      </c>
      <c r="B649" s="5" t="s">
        <v>197</v>
      </c>
      <c r="C649" s="6">
        <v>44229</v>
      </c>
      <c r="D649" s="5">
        <v>13071</v>
      </c>
      <c r="E649" s="5">
        <v>15391</v>
      </c>
      <c r="G649" s="5">
        <v>2320</v>
      </c>
      <c r="H649" s="5">
        <v>1092</v>
      </c>
      <c r="I649" s="5">
        <v>617</v>
      </c>
      <c r="J649" s="5">
        <v>45.68</v>
      </c>
      <c r="K649" s="5">
        <v>38.799999999999997</v>
      </c>
      <c r="L649" s="5">
        <v>6.89</v>
      </c>
      <c r="M649" s="5">
        <v>18313</v>
      </c>
      <c r="N649" s="5" t="s">
        <v>71</v>
      </c>
      <c r="O649" s="5" t="s">
        <v>198</v>
      </c>
      <c r="P649" s="5" t="s">
        <v>199</v>
      </c>
      <c r="Q649"/>
      <c r="R649"/>
      <c r="S649"/>
      <c r="T649"/>
      <c r="U649"/>
      <c r="V649"/>
      <c r="W649"/>
      <c r="X649"/>
      <c r="Y649"/>
      <c r="Z649"/>
      <c r="AA649"/>
      <c r="AB649"/>
      <c r="AC649"/>
    </row>
    <row r="650" spans="1:29" s="2" customFormat="1" hidden="1" x14ac:dyDescent="0.2">
      <c r="A650" s="5" t="s">
        <v>196</v>
      </c>
      <c r="B650" s="5" t="s">
        <v>197</v>
      </c>
      <c r="C650" s="6">
        <v>44230</v>
      </c>
      <c r="D650" s="5">
        <v>13166</v>
      </c>
      <c r="E650" s="5">
        <v>16177</v>
      </c>
      <c r="G650" s="5">
        <v>3011</v>
      </c>
      <c r="H650" s="5">
        <v>786</v>
      </c>
      <c r="I650" s="5">
        <v>653</v>
      </c>
      <c r="J650" s="5">
        <v>48.02</v>
      </c>
      <c r="K650" s="5">
        <v>39.08</v>
      </c>
      <c r="L650" s="5">
        <v>8.94</v>
      </c>
      <c r="M650" s="5">
        <v>19382</v>
      </c>
      <c r="N650" s="5" t="s">
        <v>71</v>
      </c>
      <c r="O650" s="5" t="s">
        <v>198</v>
      </c>
      <c r="P650" s="5" t="s">
        <v>199</v>
      </c>
      <c r="Q650"/>
      <c r="R650"/>
      <c r="S650"/>
      <c r="T650"/>
      <c r="U650"/>
      <c r="V650"/>
      <c r="W650"/>
      <c r="X650"/>
      <c r="Y650"/>
      <c r="Z650"/>
      <c r="AA650"/>
      <c r="AB650"/>
      <c r="AC650"/>
    </row>
    <row r="651" spans="1:29" s="2" customFormat="1" hidden="1" x14ac:dyDescent="0.2">
      <c r="A651" s="5" t="s">
        <v>196</v>
      </c>
      <c r="B651" s="5" t="s">
        <v>197</v>
      </c>
      <c r="C651" s="6">
        <v>44231</v>
      </c>
      <c r="D651" s="5">
        <v>13246</v>
      </c>
      <c r="E651" s="5">
        <v>17189</v>
      </c>
      <c r="G651" s="5">
        <v>3943</v>
      </c>
      <c r="H651" s="5">
        <v>1012</v>
      </c>
      <c r="I651" s="5">
        <v>694</v>
      </c>
      <c r="J651" s="5">
        <v>51.02</v>
      </c>
      <c r="K651" s="5">
        <v>39.32</v>
      </c>
      <c r="L651" s="5">
        <v>11.7</v>
      </c>
      <c r="M651" s="5">
        <v>20599</v>
      </c>
      <c r="N651" s="5" t="s">
        <v>71</v>
      </c>
      <c r="O651" s="5" t="s">
        <v>198</v>
      </c>
      <c r="P651" s="5" t="s">
        <v>199</v>
      </c>
      <c r="Q651"/>
      <c r="R651"/>
      <c r="S651"/>
      <c r="T651"/>
      <c r="U651"/>
      <c r="V651"/>
      <c r="W651"/>
      <c r="X651"/>
      <c r="Y651"/>
      <c r="Z651"/>
      <c r="AA651"/>
      <c r="AB651"/>
      <c r="AC651"/>
    </row>
    <row r="652" spans="1:29" s="2" customFormat="1" hidden="1" x14ac:dyDescent="0.2">
      <c r="A652" s="5" t="s">
        <v>196</v>
      </c>
      <c r="B652" s="5" t="s">
        <v>197</v>
      </c>
      <c r="C652" s="6">
        <v>44232</v>
      </c>
      <c r="D652" s="5">
        <v>13398</v>
      </c>
      <c r="E652" s="5">
        <v>18274</v>
      </c>
      <c r="G652" s="5">
        <v>4876</v>
      </c>
      <c r="H652" s="5">
        <v>1085</v>
      </c>
      <c r="I652" s="5">
        <v>773</v>
      </c>
      <c r="J652" s="5">
        <v>54.24</v>
      </c>
      <c r="K652" s="5">
        <v>39.770000000000003</v>
      </c>
      <c r="L652" s="5">
        <v>14.47</v>
      </c>
      <c r="M652" s="5">
        <v>22944</v>
      </c>
      <c r="N652" s="5" t="s">
        <v>71</v>
      </c>
      <c r="O652" s="5" t="s">
        <v>198</v>
      </c>
      <c r="P652" s="5" t="s">
        <v>199</v>
      </c>
      <c r="Q652"/>
      <c r="R652"/>
      <c r="S652"/>
      <c r="T652"/>
      <c r="U652"/>
      <c r="V652"/>
      <c r="W652"/>
      <c r="X652"/>
      <c r="Y652"/>
      <c r="Z652"/>
      <c r="AA652"/>
      <c r="AB652"/>
      <c r="AC652"/>
    </row>
    <row r="653" spans="1:29" s="2" customFormat="1" hidden="1" x14ac:dyDescent="0.2">
      <c r="A653" s="5" t="s">
        <v>200</v>
      </c>
      <c r="B653" s="5" t="s">
        <v>201</v>
      </c>
      <c r="C653" s="6">
        <v>44193</v>
      </c>
      <c r="D653" s="5">
        <v>447</v>
      </c>
      <c r="E653" s="5">
        <v>447</v>
      </c>
      <c r="G653" s="5"/>
      <c r="H653" s="5"/>
      <c r="I653" s="5"/>
      <c r="J653" s="5">
        <v>0</v>
      </c>
      <c r="K653" s="5">
        <v>0</v>
      </c>
      <c r="L653" s="5"/>
      <c r="M653" s="5"/>
      <c r="N653" s="5" t="s">
        <v>71</v>
      </c>
      <c r="O653" s="5" t="s">
        <v>77</v>
      </c>
      <c r="P653" s="5" t="s">
        <v>202</v>
      </c>
      <c r="Q653"/>
      <c r="R653"/>
      <c r="S653"/>
      <c r="T653"/>
      <c r="U653"/>
      <c r="V653"/>
      <c r="W653"/>
      <c r="X653"/>
      <c r="Y653"/>
      <c r="Z653"/>
      <c r="AA653"/>
      <c r="AB653"/>
      <c r="AC653"/>
    </row>
    <row r="654" spans="1:29" s="2" customFormat="1" hidden="1" x14ac:dyDescent="0.2">
      <c r="A654" s="5" t="s">
        <v>200</v>
      </c>
      <c r="B654" s="5" t="s">
        <v>201</v>
      </c>
      <c r="C654" s="6">
        <v>44194</v>
      </c>
      <c r="D654" s="5">
        <v>1077</v>
      </c>
      <c r="E654" s="5">
        <v>1077</v>
      </c>
      <c r="G654" s="5"/>
      <c r="H654" s="5">
        <v>630</v>
      </c>
      <c r="I654" s="5">
        <v>630</v>
      </c>
      <c r="J654" s="5">
        <v>0.01</v>
      </c>
      <c r="K654" s="5">
        <v>0.01</v>
      </c>
      <c r="L654" s="5"/>
      <c r="M654" s="5">
        <v>60</v>
      </c>
      <c r="N654" s="5" t="s">
        <v>71</v>
      </c>
      <c r="O654" s="5" t="s">
        <v>77</v>
      </c>
      <c r="P654" s="5" t="s">
        <v>202</v>
      </c>
      <c r="Q654"/>
      <c r="R654"/>
      <c r="S654"/>
      <c r="T654"/>
      <c r="U654"/>
      <c r="V654"/>
      <c r="W654"/>
      <c r="X654"/>
      <c r="Y654"/>
      <c r="Z654"/>
      <c r="AA654"/>
      <c r="AB654"/>
      <c r="AC654"/>
    </row>
    <row r="655" spans="1:29" s="2" customFormat="1" hidden="1" x14ac:dyDescent="0.2">
      <c r="A655" s="5" t="s">
        <v>200</v>
      </c>
      <c r="B655" s="5" t="s">
        <v>201</v>
      </c>
      <c r="C655" s="6">
        <v>44195</v>
      </c>
      <c r="D655" s="5">
        <v>1722</v>
      </c>
      <c r="E655" s="5">
        <v>1722</v>
      </c>
      <c r="G655" s="5"/>
      <c r="H655" s="5">
        <v>645</v>
      </c>
      <c r="I655" s="5">
        <v>638</v>
      </c>
      <c r="J655" s="5">
        <v>0.02</v>
      </c>
      <c r="K655" s="5">
        <v>0.02</v>
      </c>
      <c r="L655" s="5"/>
      <c r="M655" s="5">
        <v>61</v>
      </c>
      <c r="N655" s="5" t="s">
        <v>71</v>
      </c>
      <c r="O655" s="5" t="s">
        <v>77</v>
      </c>
      <c r="P655" s="5" t="s">
        <v>202</v>
      </c>
      <c r="Q655"/>
      <c r="R655"/>
      <c r="S655"/>
      <c r="T655"/>
      <c r="U655"/>
      <c r="V655"/>
      <c r="W655"/>
      <c r="X655"/>
      <c r="Y655"/>
      <c r="Z655"/>
      <c r="AA655"/>
      <c r="AB655"/>
      <c r="AC655"/>
    </row>
    <row r="656" spans="1:29" s="2" customFormat="1" hidden="1" x14ac:dyDescent="0.2">
      <c r="A656" s="5" t="s">
        <v>200</v>
      </c>
      <c r="B656" s="5" t="s">
        <v>201</v>
      </c>
      <c r="C656" s="6">
        <v>44196</v>
      </c>
      <c r="D656" s="5">
        <v>2339</v>
      </c>
      <c r="E656" s="5">
        <v>2339</v>
      </c>
      <c r="G656" s="5"/>
      <c r="H656" s="5">
        <v>617</v>
      </c>
      <c r="I656" s="5">
        <v>631</v>
      </c>
      <c r="J656" s="5">
        <v>0.02</v>
      </c>
      <c r="K656" s="5">
        <v>0.02</v>
      </c>
      <c r="L656" s="5"/>
      <c r="M656" s="5">
        <v>61</v>
      </c>
      <c r="N656" s="5" t="s">
        <v>71</v>
      </c>
      <c r="O656" s="5" t="s">
        <v>77</v>
      </c>
      <c r="P656" s="5" t="s">
        <v>202</v>
      </c>
      <c r="Q656"/>
      <c r="R656"/>
      <c r="S656"/>
      <c r="T656"/>
      <c r="U656"/>
      <c r="V656"/>
      <c r="W656"/>
      <c r="X656"/>
      <c r="Y656"/>
      <c r="Z656"/>
      <c r="AA656"/>
      <c r="AB656"/>
      <c r="AC656"/>
    </row>
    <row r="657" spans="1:29" s="2" customFormat="1" hidden="1" x14ac:dyDescent="0.2">
      <c r="A657" s="5" t="s">
        <v>200</v>
      </c>
      <c r="B657" s="5" t="s">
        <v>201</v>
      </c>
      <c r="C657" s="6">
        <v>44197</v>
      </c>
      <c r="D657" s="5">
        <v>2603</v>
      </c>
      <c r="E657" s="5">
        <v>2603</v>
      </c>
      <c r="G657" s="5"/>
      <c r="H657" s="5">
        <v>264</v>
      </c>
      <c r="I657" s="5">
        <v>539</v>
      </c>
      <c r="J657" s="5">
        <v>0.02</v>
      </c>
      <c r="K657" s="5">
        <v>0.02</v>
      </c>
      <c r="L657" s="5"/>
      <c r="M657" s="5">
        <v>52</v>
      </c>
      <c r="N657" s="5" t="s">
        <v>71</v>
      </c>
      <c r="O657" s="5" t="s">
        <v>77</v>
      </c>
      <c r="P657" s="5" t="s">
        <v>202</v>
      </c>
      <c r="Q657"/>
      <c r="R657"/>
      <c r="S657"/>
      <c r="T657"/>
      <c r="U657"/>
      <c r="V657"/>
      <c r="W657"/>
      <c r="X657"/>
      <c r="Y657"/>
      <c r="Z657"/>
      <c r="AA657"/>
      <c r="AB657"/>
      <c r="AC657"/>
    </row>
    <row r="658" spans="1:29" s="2" customFormat="1" hidden="1" x14ac:dyDescent="0.2">
      <c r="A658" s="5" t="s">
        <v>200</v>
      </c>
      <c r="B658" s="5" t="s">
        <v>201</v>
      </c>
      <c r="C658" s="6">
        <v>44198</v>
      </c>
      <c r="D658" s="5">
        <v>3149</v>
      </c>
      <c r="E658" s="5">
        <v>3149</v>
      </c>
      <c r="G658" s="5"/>
      <c r="H658" s="5">
        <v>546</v>
      </c>
      <c r="I658" s="5">
        <v>540</v>
      </c>
      <c r="J658" s="5">
        <v>0.03</v>
      </c>
      <c r="K658" s="5">
        <v>0.03</v>
      </c>
      <c r="L658" s="5"/>
      <c r="M658" s="5">
        <v>52</v>
      </c>
      <c r="N658" s="5" t="s">
        <v>71</v>
      </c>
      <c r="O658" s="5" t="s">
        <v>77</v>
      </c>
      <c r="P658" s="5" t="s">
        <v>202</v>
      </c>
      <c r="Q658"/>
      <c r="R658"/>
      <c r="S658"/>
      <c r="T658"/>
      <c r="U658"/>
      <c r="V658"/>
      <c r="W658"/>
      <c r="X658"/>
      <c r="Y658"/>
      <c r="Z658"/>
      <c r="AA658"/>
      <c r="AB658"/>
      <c r="AC658"/>
    </row>
    <row r="659" spans="1:29" s="2" customFormat="1" hidden="1" x14ac:dyDescent="0.2">
      <c r="A659" s="5" t="s">
        <v>200</v>
      </c>
      <c r="B659" s="5" t="s">
        <v>201</v>
      </c>
      <c r="C659" s="6">
        <v>44199</v>
      </c>
      <c r="D659" s="5">
        <v>3869</v>
      </c>
      <c r="E659" s="5">
        <v>3869</v>
      </c>
      <c r="G659" s="5"/>
      <c r="H659" s="5">
        <v>720</v>
      </c>
      <c r="I659" s="5">
        <v>570</v>
      </c>
      <c r="J659" s="5">
        <v>0.04</v>
      </c>
      <c r="K659" s="5">
        <v>0.04</v>
      </c>
      <c r="L659" s="5"/>
      <c r="M659" s="5">
        <v>55</v>
      </c>
      <c r="N659" s="5" t="s">
        <v>71</v>
      </c>
      <c r="O659" s="5" t="s">
        <v>77</v>
      </c>
      <c r="P659" s="5" t="s">
        <v>202</v>
      </c>
      <c r="Q659"/>
      <c r="R659"/>
      <c r="S659"/>
      <c r="T659"/>
      <c r="U659"/>
      <c r="V659"/>
      <c r="W659"/>
      <c r="X659"/>
      <c r="Y659"/>
      <c r="Z659"/>
      <c r="AA659"/>
      <c r="AB659"/>
      <c r="AC659"/>
    </row>
    <row r="660" spans="1:29" s="2" customFormat="1" hidden="1" x14ac:dyDescent="0.2">
      <c r="A660" s="5" t="s">
        <v>200</v>
      </c>
      <c r="B660" s="5" t="s">
        <v>201</v>
      </c>
      <c r="C660" s="6">
        <v>44200</v>
      </c>
      <c r="D660" s="5">
        <v>10327</v>
      </c>
      <c r="E660" s="5">
        <v>10327</v>
      </c>
      <c r="G660" s="5"/>
      <c r="H660" s="5">
        <v>6458</v>
      </c>
      <c r="I660" s="5">
        <v>1411</v>
      </c>
      <c r="J660" s="5">
        <v>0.1</v>
      </c>
      <c r="K660" s="5">
        <v>0.1</v>
      </c>
      <c r="L660" s="5"/>
      <c r="M660" s="5">
        <v>135</v>
      </c>
      <c r="N660" s="5" t="s">
        <v>71</v>
      </c>
      <c r="O660" s="5" t="s">
        <v>77</v>
      </c>
      <c r="P660" s="5" t="s">
        <v>202</v>
      </c>
      <c r="Q660"/>
      <c r="R660"/>
      <c r="S660"/>
      <c r="T660"/>
      <c r="U660"/>
      <c r="V660"/>
      <c r="W660"/>
      <c r="X660"/>
      <c r="Y660"/>
      <c r="Z660"/>
      <c r="AA660"/>
      <c r="AB660"/>
      <c r="AC660"/>
    </row>
    <row r="661" spans="1:29" s="2" customFormat="1" hidden="1" x14ac:dyDescent="0.2">
      <c r="A661" s="5" t="s">
        <v>200</v>
      </c>
      <c r="B661" s="5" t="s">
        <v>201</v>
      </c>
      <c r="C661" s="6">
        <v>44201</v>
      </c>
      <c r="D661" s="5">
        <v>16631</v>
      </c>
      <c r="E661" s="5">
        <v>16631</v>
      </c>
      <c r="G661" s="5"/>
      <c r="H661" s="5">
        <v>6304</v>
      </c>
      <c r="I661" s="5">
        <v>2222</v>
      </c>
      <c r="J661" s="5">
        <v>0.16</v>
      </c>
      <c r="K661" s="5">
        <v>0.16</v>
      </c>
      <c r="L661" s="5"/>
      <c r="M661" s="5">
        <v>213</v>
      </c>
      <c r="N661" s="5" t="s">
        <v>71</v>
      </c>
      <c r="O661" s="5" t="s">
        <v>77</v>
      </c>
      <c r="P661" s="5" t="s">
        <v>202</v>
      </c>
      <c r="Q661"/>
      <c r="R661"/>
      <c r="S661"/>
      <c r="T661"/>
      <c r="U661"/>
      <c r="V661"/>
      <c r="W661"/>
      <c r="X661"/>
      <c r="Y661"/>
      <c r="Z661"/>
      <c r="AA661"/>
      <c r="AB661"/>
      <c r="AC661"/>
    </row>
    <row r="662" spans="1:29" s="2" customFormat="1" hidden="1" x14ac:dyDescent="0.2">
      <c r="A662" s="5" t="s">
        <v>200</v>
      </c>
      <c r="B662" s="5" t="s">
        <v>201</v>
      </c>
      <c r="C662" s="6">
        <v>44202</v>
      </c>
      <c r="D662" s="5">
        <v>20616</v>
      </c>
      <c r="E662" s="5">
        <v>20616</v>
      </c>
      <c r="G662" s="5"/>
      <c r="H662" s="5">
        <v>3985</v>
      </c>
      <c r="I662" s="5">
        <v>2699</v>
      </c>
      <c r="J662" s="5">
        <v>0.2</v>
      </c>
      <c r="K662" s="5">
        <v>0.2</v>
      </c>
      <c r="L662" s="5"/>
      <c r="M662" s="5">
        <v>259</v>
      </c>
      <c r="N662" s="5" t="s">
        <v>71</v>
      </c>
      <c r="O662" s="5" t="s">
        <v>77</v>
      </c>
      <c r="P662" s="5" t="s">
        <v>202</v>
      </c>
      <c r="Q662"/>
      <c r="R662"/>
      <c r="S662"/>
      <c r="T662"/>
      <c r="U662"/>
      <c r="V662"/>
      <c r="W662"/>
      <c r="X662"/>
      <c r="Y662"/>
      <c r="Z662"/>
      <c r="AA662"/>
      <c r="AB662"/>
      <c r="AC662"/>
    </row>
    <row r="663" spans="1:29" s="2" customFormat="1" hidden="1" x14ac:dyDescent="0.2">
      <c r="A663" s="5" t="s">
        <v>200</v>
      </c>
      <c r="B663" s="5" t="s">
        <v>201</v>
      </c>
      <c r="C663" s="6">
        <v>44203</v>
      </c>
      <c r="D663" s="5">
        <v>26445</v>
      </c>
      <c r="E663" s="5">
        <v>26445</v>
      </c>
      <c r="G663" s="5"/>
      <c r="H663" s="5">
        <v>5829</v>
      </c>
      <c r="I663" s="5">
        <v>3444</v>
      </c>
      <c r="J663" s="5">
        <v>0.25</v>
      </c>
      <c r="K663" s="5">
        <v>0.25</v>
      </c>
      <c r="L663" s="5"/>
      <c r="M663" s="5">
        <v>330</v>
      </c>
      <c r="N663" s="5" t="s">
        <v>71</v>
      </c>
      <c r="O663" s="5" t="s">
        <v>77</v>
      </c>
      <c r="P663" s="5" t="s">
        <v>202</v>
      </c>
      <c r="Q663"/>
      <c r="R663"/>
      <c r="S663"/>
      <c r="T663"/>
      <c r="U663"/>
      <c r="V663"/>
      <c r="W663"/>
      <c r="X663"/>
      <c r="Y663"/>
      <c r="Z663"/>
      <c r="AA663"/>
      <c r="AB663"/>
      <c r="AC663"/>
    </row>
    <row r="664" spans="1:29" s="2" customFormat="1" hidden="1" x14ac:dyDescent="0.2">
      <c r="A664" s="5" t="s">
        <v>200</v>
      </c>
      <c r="B664" s="5" t="s">
        <v>201</v>
      </c>
      <c r="C664" s="6">
        <v>44204</v>
      </c>
      <c r="D664" s="5">
        <v>35272</v>
      </c>
      <c r="E664" s="5">
        <v>35272</v>
      </c>
      <c r="G664" s="5"/>
      <c r="H664" s="5">
        <v>8827</v>
      </c>
      <c r="I664" s="5">
        <v>4667</v>
      </c>
      <c r="J664" s="5">
        <v>0.34</v>
      </c>
      <c r="K664" s="5">
        <v>0.34</v>
      </c>
      <c r="L664" s="5"/>
      <c r="M664" s="5">
        <v>448</v>
      </c>
      <c r="N664" s="5" t="s">
        <v>71</v>
      </c>
      <c r="O664" s="5" t="s">
        <v>77</v>
      </c>
      <c r="P664" s="5" t="s">
        <v>202</v>
      </c>
      <c r="Q664"/>
      <c r="R664"/>
      <c r="S664"/>
      <c r="T664"/>
      <c r="U664"/>
      <c r="V664"/>
      <c r="W664"/>
      <c r="X664"/>
      <c r="Y664"/>
      <c r="Z664"/>
      <c r="AA664"/>
      <c r="AB664"/>
      <c r="AC664"/>
    </row>
    <row r="665" spans="1:29" s="2" customFormat="1" hidden="1" x14ac:dyDescent="0.2">
      <c r="A665" s="5" t="s">
        <v>200</v>
      </c>
      <c r="B665" s="5" t="s">
        <v>201</v>
      </c>
      <c r="C665" s="6">
        <v>44205</v>
      </c>
      <c r="D665" s="5">
        <v>40427</v>
      </c>
      <c r="E665" s="5">
        <v>40427</v>
      </c>
      <c r="G665" s="5"/>
      <c r="H665" s="5">
        <v>5155</v>
      </c>
      <c r="I665" s="5">
        <v>5325</v>
      </c>
      <c r="J665" s="5">
        <v>0.39</v>
      </c>
      <c r="K665" s="5">
        <v>0.39</v>
      </c>
      <c r="L665" s="5"/>
      <c r="M665" s="5">
        <v>511</v>
      </c>
      <c r="N665" s="5" t="s">
        <v>71</v>
      </c>
      <c r="O665" s="5" t="s">
        <v>77</v>
      </c>
      <c r="P665" s="5" t="s">
        <v>202</v>
      </c>
      <c r="Q665"/>
      <c r="R665"/>
      <c r="S665"/>
      <c r="T665"/>
      <c r="U665"/>
      <c r="V665"/>
      <c r="W665"/>
      <c r="X665"/>
      <c r="Y665"/>
      <c r="Z665"/>
      <c r="AA665"/>
      <c r="AB665"/>
      <c r="AC665"/>
    </row>
    <row r="666" spans="1:29" s="2" customFormat="1" hidden="1" x14ac:dyDescent="0.2">
      <c r="A666" s="5" t="s">
        <v>200</v>
      </c>
      <c r="B666" s="5" t="s">
        <v>201</v>
      </c>
      <c r="C666" s="6">
        <v>44206</v>
      </c>
      <c r="D666" s="5">
        <v>44645</v>
      </c>
      <c r="E666" s="5">
        <v>44645</v>
      </c>
      <c r="G666" s="5"/>
      <c r="H666" s="5">
        <v>4218</v>
      </c>
      <c r="I666" s="5">
        <v>5825</v>
      </c>
      <c r="J666" s="5">
        <v>0.43</v>
      </c>
      <c r="K666" s="5">
        <v>0.43</v>
      </c>
      <c r="L666" s="5"/>
      <c r="M666" s="5">
        <v>559</v>
      </c>
      <c r="N666" s="5" t="s">
        <v>71</v>
      </c>
      <c r="O666" s="5" t="s">
        <v>77</v>
      </c>
      <c r="P666" s="5" t="s">
        <v>202</v>
      </c>
      <c r="Q666"/>
      <c r="R666"/>
      <c r="S666"/>
      <c r="T666"/>
      <c r="U666"/>
      <c r="V666"/>
      <c r="W666"/>
      <c r="X666"/>
      <c r="Y666"/>
      <c r="Z666"/>
      <c r="AA666"/>
      <c r="AB666"/>
      <c r="AC666"/>
    </row>
    <row r="667" spans="1:29" s="2" customFormat="1" hidden="1" x14ac:dyDescent="0.2">
      <c r="A667" s="5" t="s">
        <v>200</v>
      </c>
      <c r="B667" s="5" t="s">
        <v>201</v>
      </c>
      <c r="C667" s="6">
        <v>44207</v>
      </c>
      <c r="D667" s="5">
        <v>50045</v>
      </c>
      <c r="E667" s="5">
        <v>50045</v>
      </c>
      <c r="G667" s="5"/>
      <c r="H667" s="5">
        <v>5400</v>
      </c>
      <c r="I667" s="5">
        <v>5674</v>
      </c>
      <c r="J667" s="5">
        <v>0.48</v>
      </c>
      <c r="K667" s="5">
        <v>0.48</v>
      </c>
      <c r="L667" s="5"/>
      <c r="M667" s="5">
        <v>544</v>
      </c>
      <c r="N667" s="5" t="s">
        <v>71</v>
      </c>
      <c r="O667" s="5" t="s">
        <v>77</v>
      </c>
      <c r="P667" s="5" t="s">
        <v>202</v>
      </c>
      <c r="Q667"/>
      <c r="R667"/>
      <c r="S667"/>
      <c r="T667"/>
      <c r="U667"/>
      <c r="V667"/>
      <c r="W667"/>
      <c r="X667"/>
      <c r="Y667"/>
      <c r="Z667"/>
      <c r="AA667"/>
      <c r="AB667"/>
      <c r="AC667"/>
    </row>
    <row r="668" spans="1:29" s="2" customFormat="1" hidden="1" x14ac:dyDescent="0.2">
      <c r="A668" s="5" t="s">
        <v>200</v>
      </c>
      <c r="B668" s="5" t="s">
        <v>201</v>
      </c>
      <c r="C668" s="6">
        <v>44208</v>
      </c>
      <c r="D668" s="5">
        <v>56475</v>
      </c>
      <c r="E668" s="5">
        <v>56475</v>
      </c>
      <c r="G668" s="5"/>
      <c r="H668" s="5">
        <v>6430</v>
      </c>
      <c r="I668" s="5">
        <v>5692</v>
      </c>
      <c r="J668" s="5">
        <v>0.54</v>
      </c>
      <c r="K668" s="5">
        <v>0.54</v>
      </c>
      <c r="L668" s="5"/>
      <c r="M668" s="5">
        <v>546</v>
      </c>
      <c r="N668" s="5" t="s">
        <v>71</v>
      </c>
      <c r="O668" s="5" t="s">
        <v>77</v>
      </c>
      <c r="P668" s="5" t="s">
        <v>202</v>
      </c>
      <c r="Q668"/>
      <c r="R668"/>
      <c r="S668"/>
      <c r="T668"/>
      <c r="U668"/>
      <c r="V668"/>
      <c r="W668"/>
      <c r="X668"/>
      <c r="Y668"/>
      <c r="Z668"/>
      <c r="AA668"/>
      <c r="AB668"/>
      <c r="AC668"/>
    </row>
    <row r="669" spans="1:29" s="2" customFormat="1" hidden="1" x14ac:dyDescent="0.2">
      <c r="A669" s="5" t="s">
        <v>200</v>
      </c>
      <c r="B669" s="5" t="s">
        <v>201</v>
      </c>
      <c r="C669" s="6">
        <v>44209</v>
      </c>
      <c r="D669" s="5">
        <v>64932</v>
      </c>
      <c r="E669" s="5">
        <v>64932</v>
      </c>
      <c r="G669" s="5"/>
      <c r="H669" s="5">
        <v>8457</v>
      </c>
      <c r="I669" s="5">
        <v>6331</v>
      </c>
      <c r="J669" s="5">
        <v>0.62</v>
      </c>
      <c r="K669" s="5">
        <v>0.62</v>
      </c>
      <c r="L669" s="5"/>
      <c r="M669" s="5">
        <v>607</v>
      </c>
      <c r="N669" s="5" t="s">
        <v>71</v>
      </c>
      <c r="O669" s="5" t="s">
        <v>77</v>
      </c>
      <c r="P669" s="5" t="s">
        <v>202</v>
      </c>
      <c r="Q669"/>
      <c r="R669"/>
      <c r="S669"/>
      <c r="T669"/>
      <c r="U669"/>
      <c r="V669"/>
      <c r="W669"/>
      <c r="X669"/>
      <c r="Y669"/>
      <c r="Z669"/>
      <c r="AA669"/>
      <c r="AB669"/>
      <c r="AC669"/>
    </row>
    <row r="670" spans="1:29" s="2" customFormat="1" hidden="1" x14ac:dyDescent="0.2">
      <c r="A670" s="5" t="s">
        <v>200</v>
      </c>
      <c r="B670" s="5" t="s">
        <v>201</v>
      </c>
      <c r="C670" s="6">
        <v>44210</v>
      </c>
      <c r="D670" s="5">
        <v>70960</v>
      </c>
      <c r="E670" s="5">
        <v>70960</v>
      </c>
      <c r="G670" s="5"/>
      <c r="H670" s="5">
        <v>6028</v>
      </c>
      <c r="I670" s="5">
        <v>6359</v>
      </c>
      <c r="J670" s="5">
        <v>0.68</v>
      </c>
      <c r="K670" s="5">
        <v>0.68</v>
      </c>
      <c r="L670" s="5"/>
      <c r="M670" s="5">
        <v>610</v>
      </c>
      <c r="N670" s="5" t="s">
        <v>71</v>
      </c>
      <c r="O670" s="5" t="s">
        <v>77</v>
      </c>
      <c r="P670" s="5" t="s">
        <v>202</v>
      </c>
      <c r="Q670"/>
      <c r="R670"/>
      <c r="S670"/>
      <c r="T670"/>
      <c r="U670"/>
      <c r="V670"/>
      <c r="W670"/>
      <c r="X670"/>
      <c r="Y670"/>
      <c r="Z670"/>
      <c r="AA670"/>
      <c r="AB670"/>
      <c r="AC670"/>
    </row>
    <row r="671" spans="1:29" s="2" customFormat="1" hidden="1" x14ac:dyDescent="0.2">
      <c r="A671" s="5" t="s">
        <v>200</v>
      </c>
      <c r="B671" s="5" t="s">
        <v>201</v>
      </c>
      <c r="C671" s="6">
        <v>44211</v>
      </c>
      <c r="D671" s="5">
        <v>75412</v>
      </c>
      <c r="E671" s="5">
        <v>75412</v>
      </c>
      <c r="G671" s="5"/>
      <c r="H671" s="5">
        <v>4452</v>
      </c>
      <c r="I671" s="5">
        <v>5734</v>
      </c>
      <c r="J671" s="5">
        <v>0.72</v>
      </c>
      <c r="K671" s="5">
        <v>0.72</v>
      </c>
      <c r="L671" s="5"/>
      <c r="M671" s="5">
        <v>550</v>
      </c>
      <c r="N671" s="5" t="s">
        <v>71</v>
      </c>
      <c r="O671" s="5" t="s">
        <v>77</v>
      </c>
      <c r="P671" s="5" t="s">
        <v>202</v>
      </c>
      <c r="Q671"/>
      <c r="R671"/>
      <c r="S671"/>
      <c r="T671"/>
      <c r="U671"/>
      <c r="V671"/>
      <c r="W671"/>
      <c r="X671"/>
      <c r="Y671"/>
      <c r="Z671"/>
      <c r="AA671"/>
      <c r="AB671"/>
      <c r="AC671"/>
    </row>
    <row r="672" spans="1:29" s="2" customFormat="1" hidden="1" x14ac:dyDescent="0.2">
      <c r="A672" s="5" t="s">
        <v>200</v>
      </c>
      <c r="B672" s="5" t="s">
        <v>201</v>
      </c>
      <c r="C672" s="6">
        <v>44212</v>
      </c>
      <c r="D672" s="5">
        <v>80389</v>
      </c>
      <c r="E672" s="5">
        <v>80391</v>
      </c>
      <c r="G672" s="5">
        <v>2</v>
      </c>
      <c r="H672" s="5">
        <v>4979</v>
      </c>
      <c r="I672" s="5">
        <v>5709</v>
      </c>
      <c r="J672" s="5">
        <v>0.77</v>
      </c>
      <c r="K672" s="5">
        <v>0.77</v>
      </c>
      <c r="L672" s="5">
        <v>0</v>
      </c>
      <c r="M672" s="5">
        <v>548</v>
      </c>
      <c r="N672" s="5" t="s">
        <v>71</v>
      </c>
      <c r="O672" s="5" t="s">
        <v>77</v>
      </c>
      <c r="P672" s="5" t="s">
        <v>202</v>
      </c>
      <c r="Q672"/>
      <c r="R672"/>
      <c r="S672"/>
      <c r="T672"/>
      <c r="U672"/>
      <c r="V672"/>
      <c r="W672"/>
      <c r="X672"/>
      <c r="Y672"/>
      <c r="Z672"/>
      <c r="AA672"/>
      <c r="AB672"/>
      <c r="AC672"/>
    </row>
    <row r="673" spans="1:29" s="2" customFormat="1" hidden="1" x14ac:dyDescent="0.2">
      <c r="A673" s="5" t="s">
        <v>200</v>
      </c>
      <c r="B673" s="5" t="s">
        <v>201</v>
      </c>
      <c r="C673" s="6">
        <v>44213</v>
      </c>
      <c r="D673" s="5"/>
      <c r="E673" s="5"/>
      <c r="G673" s="5"/>
      <c r="H673" s="5"/>
      <c r="I673" s="5">
        <v>5500</v>
      </c>
      <c r="J673" s="5"/>
      <c r="K673" s="5"/>
      <c r="L673" s="5"/>
      <c r="M673" s="5">
        <v>528</v>
      </c>
      <c r="N673" s="5" t="s">
        <v>71</v>
      </c>
      <c r="O673" s="5" t="s">
        <v>77</v>
      </c>
      <c r="P673" s="5" t="s">
        <v>202</v>
      </c>
      <c r="Q673"/>
      <c r="R673"/>
      <c r="S673"/>
      <c r="T673"/>
      <c r="U673"/>
      <c r="V673"/>
      <c r="W673"/>
      <c r="X673"/>
      <c r="Y673"/>
      <c r="Z673"/>
      <c r="AA673"/>
      <c r="AB673"/>
      <c r="AC673"/>
    </row>
    <row r="674" spans="1:29" s="2" customFormat="1" hidden="1" x14ac:dyDescent="0.2">
      <c r="A674" s="5" t="s">
        <v>200</v>
      </c>
      <c r="B674" s="5" t="s">
        <v>201</v>
      </c>
      <c r="C674" s="6">
        <v>44214</v>
      </c>
      <c r="D674" s="5">
        <v>85475</v>
      </c>
      <c r="E674" s="5">
        <v>85898</v>
      </c>
      <c r="G674" s="5">
        <v>423</v>
      </c>
      <c r="H674" s="5"/>
      <c r="I674" s="5">
        <v>5122</v>
      </c>
      <c r="J674" s="5">
        <v>0.82</v>
      </c>
      <c r="K674" s="5">
        <v>0.82</v>
      </c>
      <c r="L674" s="5">
        <v>0</v>
      </c>
      <c r="M674" s="5">
        <v>491</v>
      </c>
      <c r="N674" s="5" t="s">
        <v>71</v>
      </c>
      <c r="O674" s="5" t="s">
        <v>77</v>
      </c>
      <c r="P674" s="5" t="s">
        <v>202</v>
      </c>
      <c r="Q674"/>
      <c r="R674"/>
      <c r="S674"/>
      <c r="T674"/>
      <c r="U674"/>
      <c r="V674"/>
      <c r="W674"/>
      <c r="X674"/>
      <c r="Y674"/>
      <c r="Z674"/>
      <c r="AA674"/>
      <c r="AB674"/>
      <c r="AC674"/>
    </row>
    <row r="675" spans="1:29" s="2" customFormat="1" hidden="1" x14ac:dyDescent="0.2">
      <c r="A675" s="5" t="s">
        <v>200</v>
      </c>
      <c r="B675" s="5" t="s">
        <v>201</v>
      </c>
      <c r="C675" s="6">
        <v>44215</v>
      </c>
      <c r="D675" s="5">
        <v>93382</v>
      </c>
      <c r="E675" s="5">
        <v>94454</v>
      </c>
      <c r="G675" s="5">
        <v>1072</v>
      </c>
      <c r="H675" s="5">
        <v>8556</v>
      </c>
      <c r="I675" s="5">
        <v>5426</v>
      </c>
      <c r="J675" s="5">
        <v>0.91</v>
      </c>
      <c r="K675" s="5">
        <v>0.9</v>
      </c>
      <c r="L675" s="5">
        <v>0.01</v>
      </c>
      <c r="M675" s="5">
        <v>521</v>
      </c>
      <c r="N675" s="5" t="s">
        <v>71</v>
      </c>
      <c r="O675" s="5" t="s">
        <v>77</v>
      </c>
      <c r="P675" s="5" t="s">
        <v>202</v>
      </c>
      <c r="Q675"/>
      <c r="R675"/>
      <c r="S675"/>
      <c r="T675"/>
      <c r="U675"/>
      <c r="V675"/>
      <c r="W675"/>
      <c r="X675"/>
      <c r="Y675"/>
      <c r="Z675"/>
      <c r="AA675"/>
      <c r="AB675"/>
      <c r="AC675"/>
    </row>
    <row r="676" spans="1:29" s="2" customFormat="1" hidden="1" x14ac:dyDescent="0.2">
      <c r="A676" s="5" t="s">
        <v>200</v>
      </c>
      <c r="B676" s="5" t="s">
        <v>201</v>
      </c>
      <c r="C676" s="6">
        <v>44216</v>
      </c>
      <c r="D676" s="5">
        <v>108167</v>
      </c>
      <c r="E676" s="5">
        <v>109831</v>
      </c>
      <c r="G676" s="5">
        <v>1664</v>
      </c>
      <c r="H676" s="5">
        <v>15377</v>
      </c>
      <c r="I676" s="5">
        <v>6414</v>
      </c>
      <c r="J676" s="5">
        <v>1.05</v>
      </c>
      <c r="K676" s="5">
        <v>1.04</v>
      </c>
      <c r="L676" s="5">
        <v>0.02</v>
      </c>
      <c r="M676" s="5">
        <v>615</v>
      </c>
      <c r="N676" s="5" t="s">
        <v>71</v>
      </c>
      <c r="O676" s="5" t="s">
        <v>77</v>
      </c>
      <c r="P676" s="5" t="s">
        <v>202</v>
      </c>
      <c r="Q676"/>
      <c r="R676"/>
      <c r="S676"/>
      <c r="T676"/>
      <c r="U676"/>
      <c r="V676"/>
      <c r="W676"/>
      <c r="X676"/>
      <c r="Y676"/>
      <c r="Z676"/>
      <c r="AA676"/>
      <c r="AB676"/>
      <c r="AC676"/>
    </row>
    <row r="677" spans="1:29" s="2" customFormat="1" hidden="1" x14ac:dyDescent="0.2">
      <c r="A677" s="5" t="s">
        <v>200</v>
      </c>
      <c r="B677" s="5" t="s">
        <v>201</v>
      </c>
      <c r="C677" s="6">
        <v>44217</v>
      </c>
      <c r="D677" s="5">
        <v>123667</v>
      </c>
      <c r="E677" s="5">
        <v>125928</v>
      </c>
      <c r="G677" s="5">
        <v>2261</v>
      </c>
      <c r="H677" s="5">
        <v>16097</v>
      </c>
      <c r="I677" s="5">
        <v>7853</v>
      </c>
      <c r="J677" s="5">
        <v>1.21</v>
      </c>
      <c r="K677" s="5">
        <v>1.19</v>
      </c>
      <c r="L677" s="5">
        <v>0.02</v>
      </c>
      <c r="M677" s="5">
        <v>753</v>
      </c>
      <c r="N677" s="5" t="s">
        <v>71</v>
      </c>
      <c r="O677" s="5" t="s">
        <v>77</v>
      </c>
      <c r="P677" s="5" t="s">
        <v>202</v>
      </c>
      <c r="Q677"/>
      <c r="R677"/>
      <c r="S677"/>
      <c r="T677"/>
      <c r="U677"/>
      <c r="V677"/>
      <c r="W677"/>
      <c r="X677"/>
      <c r="Y677"/>
      <c r="Z677"/>
      <c r="AA677"/>
      <c r="AB677"/>
      <c r="AC677"/>
    </row>
    <row r="678" spans="1:29" s="2" customFormat="1" hidden="1" x14ac:dyDescent="0.2">
      <c r="A678" s="5" t="s">
        <v>200</v>
      </c>
      <c r="B678" s="5" t="s">
        <v>201</v>
      </c>
      <c r="C678" s="6">
        <v>44218</v>
      </c>
      <c r="D678" s="5">
        <v>141298</v>
      </c>
      <c r="E678" s="5">
        <v>143877</v>
      </c>
      <c r="G678" s="5">
        <v>2579</v>
      </c>
      <c r="H678" s="5">
        <v>17949</v>
      </c>
      <c r="I678" s="5">
        <v>9781</v>
      </c>
      <c r="J678" s="5">
        <v>1.38</v>
      </c>
      <c r="K678" s="5">
        <v>1.36</v>
      </c>
      <c r="L678" s="5">
        <v>0.02</v>
      </c>
      <c r="M678" s="5">
        <v>938</v>
      </c>
      <c r="N678" s="5" t="s">
        <v>71</v>
      </c>
      <c r="O678" s="5" t="s">
        <v>77</v>
      </c>
      <c r="P678" s="5" t="s">
        <v>202</v>
      </c>
      <c r="Q678"/>
      <c r="R678"/>
      <c r="S678"/>
      <c r="T678"/>
      <c r="U678"/>
      <c r="V678"/>
      <c r="W678"/>
      <c r="X678"/>
      <c r="Y678"/>
      <c r="Z678"/>
      <c r="AA678"/>
      <c r="AB678"/>
      <c r="AC678"/>
    </row>
    <row r="679" spans="1:29" s="2" customFormat="1" hidden="1" x14ac:dyDescent="0.2">
      <c r="A679" s="5" t="s">
        <v>200</v>
      </c>
      <c r="B679" s="5" t="s">
        <v>201</v>
      </c>
      <c r="C679" s="6">
        <v>44219</v>
      </c>
      <c r="D679" s="5">
        <v>156966</v>
      </c>
      <c r="E679" s="5">
        <v>160101</v>
      </c>
      <c r="G679" s="5">
        <v>3135</v>
      </c>
      <c r="H679" s="5">
        <v>16224</v>
      </c>
      <c r="I679" s="5">
        <v>11387</v>
      </c>
      <c r="J679" s="5">
        <v>1.54</v>
      </c>
      <c r="K679" s="5">
        <v>1.51</v>
      </c>
      <c r="L679" s="5">
        <v>0.03</v>
      </c>
      <c r="M679" s="5">
        <v>1092</v>
      </c>
      <c r="N679" s="5" t="s">
        <v>71</v>
      </c>
      <c r="O679" s="5" t="s">
        <v>77</v>
      </c>
      <c r="P679" s="5" t="s">
        <v>202</v>
      </c>
      <c r="Q679"/>
      <c r="R679"/>
      <c r="S679"/>
      <c r="T679"/>
      <c r="U679"/>
      <c r="V679"/>
      <c r="W679"/>
      <c r="X679"/>
      <c r="Y679"/>
      <c r="Z679"/>
      <c r="AA679"/>
      <c r="AB679"/>
      <c r="AC679"/>
    </row>
    <row r="680" spans="1:29" s="2" customFormat="1" hidden="1" x14ac:dyDescent="0.2">
      <c r="A680" s="5" t="s">
        <v>200</v>
      </c>
      <c r="B680" s="5" t="s">
        <v>201</v>
      </c>
      <c r="C680" s="6">
        <v>44220</v>
      </c>
      <c r="D680" s="5"/>
      <c r="E680" s="5"/>
      <c r="G680" s="5"/>
      <c r="H680" s="5"/>
      <c r="I680" s="5">
        <v>12412</v>
      </c>
      <c r="J680" s="5"/>
      <c r="K680" s="5"/>
      <c r="L680" s="5"/>
      <c r="M680" s="5">
        <v>1191</v>
      </c>
      <c r="N680" s="5" t="s">
        <v>71</v>
      </c>
      <c r="O680" s="5" t="s">
        <v>77</v>
      </c>
      <c r="P680" s="5" t="s">
        <v>202</v>
      </c>
      <c r="Q680"/>
      <c r="R680"/>
      <c r="S680"/>
      <c r="T680"/>
      <c r="U680"/>
      <c r="V680"/>
      <c r="W680"/>
      <c r="X680"/>
      <c r="Y680"/>
      <c r="Z680"/>
      <c r="AA680"/>
      <c r="AB680"/>
      <c r="AC680"/>
    </row>
    <row r="681" spans="1:29" s="2" customFormat="1" hidden="1" x14ac:dyDescent="0.2">
      <c r="A681" s="5" t="s">
        <v>200</v>
      </c>
      <c r="B681" s="5" t="s">
        <v>201</v>
      </c>
      <c r="C681" s="6">
        <v>44221</v>
      </c>
      <c r="D681" s="5">
        <v>171890</v>
      </c>
      <c r="E681" s="5">
        <v>179951</v>
      </c>
      <c r="G681" s="5">
        <v>8061</v>
      </c>
      <c r="H681" s="5"/>
      <c r="I681" s="5">
        <v>13436</v>
      </c>
      <c r="J681" s="5">
        <v>1.73</v>
      </c>
      <c r="K681" s="5">
        <v>1.65</v>
      </c>
      <c r="L681" s="5">
        <v>0.08</v>
      </c>
      <c r="M681" s="5">
        <v>1289</v>
      </c>
      <c r="N681" s="5" t="s">
        <v>71</v>
      </c>
      <c r="O681" s="5" t="s">
        <v>77</v>
      </c>
      <c r="P681" s="5" t="s">
        <v>202</v>
      </c>
      <c r="Q681"/>
      <c r="R681"/>
      <c r="S681"/>
      <c r="T681"/>
      <c r="U681"/>
      <c r="V681"/>
      <c r="W681"/>
      <c r="X681"/>
      <c r="Y681"/>
      <c r="Z681"/>
      <c r="AA681"/>
      <c r="AB681"/>
      <c r="AC681"/>
    </row>
    <row r="682" spans="1:29" s="2" customFormat="1" hidden="1" x14ac:dyDescent="0.2">
      <c r="A682" s="5" t="s">
        <v>200</v>
      </c>
      <c r="B682" s="5" t="s">
        <v>201</v>
      </c>
      <c r="C682" s="6">
        <v>44222</v>
      </c>
      <c r="D682" s="5">
        <v>184610</v>
      </c>
      <c r="E682" s="5">
        <v>197755</v>
      </c>
      <c r="G682" s="5">
        <v>13145</v>
      </c>
      <c r="H682" s="5">
        <v>17804</v>
      </c>
      <c r="I682" s="5">
        <v>14757</v>
      </c>
      <c r="J682" s="5">
        <v>1.9</v>
      </c>
      <c r="K682" s="5">
        <v>1.77</v>
      </c>
      <c r="L682" s="5">
        <v>0.13</v>
      </c>
      <c r="M682" s="5">
        <v>1416</v>
      </c>
      <c r="N682" s="5" t="s">
        <v>71</v>
      </c>
      <c r="O682" s="5" t="s">
        <v>77</v>
      </c>
      <c r="P682" s="5" t="s">
        <v>202</v>
      </c>
      <c r="Q682"/>
      <c r="R682"/>
      <c r="S682"/>
      <c r="T682"/>
      <c r="U682"/>
      <c r="V682"/>
      <c r="W682"/>
      <c r="X682"/>
      <c r="Y682"/>
      <c r="Z682"/>
      <c r="AA682"/>
      <c r="AB682"/>
      <c r="AC682"/>
    </row>
    <row r="683" spans="1:29" s="2" customFormat="1" hidden="1" x14ac:dyDescent="0.2">
      <c r="A683" s="5" t="s">
        <v>200</v>
      </c>
      <c r="B683" s="5" t="s">
        <v>201</v>
      </c>
      <c r="C683" s="6">
        <v>44223</v>
      </c>
      <c r="D683" s="5">
        <v>198161</v>
      </c>
      <c r="E683" s="5">
        <v>216040</v>
      </c>
      <c r="G683" s="5">
        <v>17879</v>
      </c>
      <c r="H683" s="5">
        <v>18285</v>
      </c>
      <c r="I683" s="5">
        <v>15173</v>
      </c>
      <c r="J683" s="5">
        <v>2.0699999999999998</v>
      </c>
      <c r="K683" s="5">
        <v>1.9</v>
      </c>
      <c r="L683" s="5">
        <v>0.17</v>
      </c>
      <c r="M683" s="5">
        <v>1456</v>
      </c>
      <c r="N683" s="5" t="s">
        <v>71</v>
      </c>
      <c r="O683" s="5" t="s">
        <v>77</v>
      </c>
      <c r="P683" s="5" t="s">
        <v>202</v>
      </c>
      <c r="Q683"/>
      <c r="R683"/>
      <c r="S683"/>
      <c r="T683"/>
      <c r="U683"/>
      <c r="V683"/>
      <c r="W683"/>
      <c r="X683"/>
      <c r="Y683"/>
      <c r="Z683"/>
      <c r="AA683"/>
      <c r="AB683"/>
      <c r="AC683"/>
    </row>
    <row r="684" spans="1:29" s="2" customFormat="1" hidden="1" x14ac:dyDescent="0.2">
      <c r="A684" s="5" t="s">
        <v>200</v>
      </c>
      <c r="B684" s="5" t="s">
        <v>201</v>
      </c>
      <c r="C684" s="6">
        <v>44224</v>
      </c>
      <c r="D684" s="5">
        <v>210488</v>
      </c>
      <c r="E684" s="5">
        <v>234285</v>
      </c>
      <c r="G684" s="5">
        <v>23797</v>
      </c>
      <c r="H684" s="5">
        <v>18245</v>
      </c>
      <c r="I684" s="5">
        <v>15480</v>
      </c>
      <c r="J684" s="5">
        <v>2.25</v>
      </c>
      <c r="K684" s="5">
        <v>2.02</v>
      </c>
      <c r="L684" s="5">
        <v>0.23</v>
      </c>
      <c r="M684" s="5">
        <v>1485</v>
      </c>
      <c r="N684" s="5" t="s">
        <v>71</v>
      </c>
      <c r="O684" s="5" t="s">
        <v>77</v>
      </c>
      <c r="P684" s="5" t="s">
        <v>202</v>
      </c>
      <c r="Q684"/>
      <c r="R684"/>
      <c r="S684"/>
      <c r="T684"/>
      <c r="U684"/>
      <c r="V684"/>
      <c r="W684"/>
      <c r="X684"/>
      <c r="Y684"/>
      <c r="Z684"/>
      <c r="AA684"/>
      <c r="AB684"/>
      <c r="AC684"/>
    </row>
    <row r="685" spans="1:29" s="2" customFormat="1" hidden="1" x14ac:dyDescent="0.2">
      <c r="A685" s="5" t="s">
        <v>200</v>
      </c>
      <c r="B685" s="5" t="s">
        <v>201</v>
      </c>
      <c r="C685" s="6">
        <v>44225</v>
      </c>
      <c r="D685" s="5">
        <v>220621</v>
      </c>
      <c r="E685" s="5">
        <v>253363</v>
      </c>
      <c r="G685" s="5">
        <v>32742</v>
      </c>
      <c r="H685" s="5">
        <v>19078</v>
      </c>
      <c r="I685" s="5">
        <v>15641</v>
      </c>
      <c r="J685" s="5">
        <v>2.4300000000000002</v>
      </c>
      <c r="K685" s="5">
        <v>2.12</v>
      </c>
      <c r="L685" s="5">
        <v>0.31</v>
      </c>
      <c r="M685" s="5">
        <v>1501</v>
      </c>
      <c r="N685" s="5" t="s">
        <v>71</v>
      </c>
      <c r="O685" s="5" t="s">
        <v>77</v>
      </c>
      <c r="P685" s="5" t="s">
        <v>202</v>
      </c>
      <c r="Q685"/>
      <c r="R685"/>
      <c r="S685"/>
      <c r="T685"/>
      <c r="U685"/>
      <c r="V685"/>
      <c r="W685"/>
      <c r="X685"/>
      <c r="Y685"/>
      <c r="Z685"/>
      <c r="AA685"/>
      <c r="AB685"/>
      <c r="AC685"/>
    </row>
    <row r="686" spans="1:29" s="2" customFormat="1" hidden="1" x14ac:dyDescent="0.2">
      <c r="A686" s="5" t="s">
        <v>200</v>
      </c>
      <c r="B686" s="5" t="s">
        <v>201</v>
      </c>
      <c r="C686" s="6">
        <v>44226</v>
      </c>
      <c r="D686" s="5">
        <v>232399</v>
      </c>
      <c r="E686" s="5">
        <v>271287</v>
      </c>
      <c r="G686" s="5">
        <v>38888</v>
      </c>
      <c r="H686" s="5">
        <v>17924</v>
      </c>
      <c r="I686" s="5">
        <v>15884</v>
      </c>
      <c r="J686" s="5">
        <v>2.6</v>
      </c>
      <c r="K686" s="5">
        <v>2.23</v>
      </c>
      <c r="L686" s="5">
        <v>0.37</v>
      </c>
      <c r="M686" s="5">
        <v>1524</v>
      </c>
      <c r="N686" s="5" t="s">
        <v>71</v>
      </c>
      <c r="O686" s="5" t="s">
        <v>77</v>
      </c>
      <c r="P686" s="5" t="s">
        <v>202</v>
      </c>
      <c r="Q686"/>
      <c r="R686"/>
      <c r="S686"/>
      <c r="T686"/>
      <c r="U686"/>
      <c r="V686"/>
      <c r="W686"/>
      <c r="X686"/>
      <c r="Y686"/>
      <c r="Z686"/>
      <c r="AA686"/>
      <c r="AB686"/>
      <c r="AC686"/>
    </row>
    <row r="687" spans="1:29" s="2" customFormat="1" hidden="1" x14ac:dyDescent="0.2">
      <c r="A687" s="5" t="s">
        <v>200</v>
      </c>
      <c r="B687" s="5" t="s">
        <v>201</v>
      </c>
      <c r="C687" s="6">
        <v>44227</v>
      </c>
      <c r="D687" s="5"/>
      <c r="E687" s="5"/>
      <c r="G687" s="5"/>
      <c r="H687" s="5"/>
      <c r="I687" s="5">
        <v>16075</v>
      </c>
      <c r="J687" s="5"/>
      <c r="K687" s="5"/>
      <c r="L687" s="5"/>
      <c r="M687" s="5">
        <v>1542</v>
      </c>
      <c r="N687" s="5" t="s">
        <v>71</v>
      </c>
      <c r="O687" s="5" t="s">
        <v>77</v>
      </c>
      <c r="P687" s="5" t="s">
        <v>202</v>
      </c>
      <c r="Q687"/>
      <c r="R687"/>
      <c r="S687"/>
      <c r="T687"/>
      <c r="U687"/>
      <c r="V687"/>
      <c r="W687"/>
      <c r="X687"/>
      <c r="Y687"/>
      <c r="Z687"/>
      <c r="AA687"/>
      <c r="AB687"/>
      <c r="AC687"/>
    </row>
    <row r="688" spans="1:29" s="2" customFormat="1" hidden="1" x14ac:dyDescent="0.2">
      <c r="A688" s="5" t="s">
        <v>200</v>
      </c>
      <c r="B688" s="5" t="s">
        <v>201</v>
      </c>
      <c r="C688" s="6">
        <v>44228</v>
      </c>
      <c r="D688" s="5">
        <v>247251</v>
      </c>
      <c r="E688" s="5">
        <v>293817</v>
      </c>
      <c r="G688" s="5">
        <v>46566</v>
      </c>
      <c r="H688" s="5"/>
      <c r="I688" s="5">
        <v>16267</v>
      </c>
      <c r="J688" s="5">
        <v>2.82</v>
      </c>
      <c r="K688" s="5">
        <v>2.37</v>
      </c>
      <c r="L688" s="5">
        <v>0.45</v>
      </c>
      <c r="M688" s="5">
        <v>1561</v>
      </c>
      <c r="N688" s="5" t="s">
        <v>71</v>
      </c>
      <c r="O688" s="5" t="s">
        <v>77</v>
      </c>
      <c r="P688" s="5" t="s">
        <v>202</v>
      </c>
      <c r="Q688"/>
      <c r="R688"/>
      <c r="S688"/>
      <c r="T688"/>
      <c r="U688"/>
      <c r="V688"/>
      <c r="W688"/>
      <c r="X688"/>
      <c r="Y688"/>
      <c r="Z688"/>
      <c r="AA688"/>
      <c r="AB688"/>
      <c r="AC688"/>
    </row>
    <row r="689" spans="1:29" s="2" customFormat="1" hidden="1" x14ac:dyDescent="0.2">
      <c r="A689" s="5" t="s">
        <v>200</v>
      </c>
      <c r="B689" s="5" t="s">
        <v>201</v>
      </c>
      <c r="C689" s="6">
        <v>44229</v>
      </c>
      <c r="D689" s="5">
        <v>261543</v>
      </c>
      <c r="E689" s="5">
        <v>315628</v>
      </c>
      <c r="G689" s="5">
        <v>54085</v>
      </c>
      <c r="H689" s="5">
        <v>21811</v>
      </c>
      <c r="I689" s="5">
        <v>16839</v>
      </c>
      <c r="J689" s="5">
        <v>3.03</v>
      </c>
      <c r="K689" s="5">
        <v>2.5099999999999998</v>
      </c>
      <c r="L689" s="5">
        <v>0.52</v>
      </c>
      <c r="M689" s="5">
        <v>1616</v>
      </c>
      <c r="N689" s="5" t="s">
        <v>71</v>
      </c>
      <c r="O689" s="5" t="s">
        <v>77</v>
      </c>
      <c r="P689" s="5" t="s">
        <v>202</v>
      </c>
      <c r="Q689"/>
      <c r="R689"/>
      <c r="S689"/>
      <c r="T689"/>
      <c r="U689"/>
      <c r="V689"/>
      <c r="W689"/>
      <c r="X689"/>
      <c r="Y689"/>
      <c r="Z689"/>
      <c r="AA689"/>
      <c r="AB689"/>
      <c r="AC689"/>
    </row>
    <row r="690" spans="1:29" s="2" customFormat="1" hidden="1" x14ac:dyDescent="0.2">
      <c r="A690" s="5" t="s">
        <v>200</v>
      </c>
      <c r="B690" s="5" t="s">
        <v>201</v>
      </c>
      <c r="C690" s="6">
        <v>44230</v>
      </c>
      <c r="D690" s="5">
        <v>276103</v>
      </c>
      <c r="E690" s="5">
        <v>338122</v>
      </c>
      <c r="G690" s="5">
        <v>62019</v>
      </c>
      <c r="H690" s="5">
        <v>22494</v>
      </c>
      <c r="I690" s="5">
        <v>17440</v>
      </c>
      <c r="J690" s="5">
        <v>3.24</v>
      </c>
      <c r="K690" s="5">
        <v>2.65</v>
      </c>
      <c r="L690" s="5">
        <v>0.6</v>
      </c>
      <c r="M690" s="5">
        <v>1673</v>
      </c>
      <c r="N690" s="5" t="s">
        <v>71</v>
      </c>
      <c r="O690" s="5" t="s">
        <v>77</v>
      </c>
      <c r="P690" s="5" t="s">
        <v>202</v>
      </c>
      <c r="Q690"/>
      <c r="R690"/>
      <c r="S690"/>
      <c r="T690"/>
      <c r="U690"/>
      <c r="V690"/>
      <c r="W690"/>
      <c r="X690"/>
      <c r="Y690"/>
      <c r="Z690"/>
      <c r="AA690"/>
      <c r="AB690"/>
      <c r="AC690"/>
    </row>
    <row r="691" spans="1:29" s="2" customFormat="1" hidden="1" x14ac:dyDescent="0.2">
      <c r="A691" s="5" t="s">
        <v>200</v>
      </c>
      <c r="B691" s="5" t="s">
        <v>201</v>
      </c>
      <c r="C691" s="6">
        <v>44231</v>
      </c>
      <c r="D691" s="5">
        <v>291259</v>
      </c>
      <c r="E691" s="5">
        <v>359723</v>
      </c>
      <c r="G691" s="5">
        <v>68464</v>
      </c>
      <c r="H691" s="5">
        <v>21601</v>
      </c>
      <c r="I691" s="5">
        <v>17920</v>
      </c>
      <c r="J691" s="5">
        <v>3.45</v>
      </c>
      <c r="K691" s="5">
        <v>2.79</v>
      </c>
      <c r="L691" s="5">
        <v>0.66</v>
      </c>
      <c r="M691" s="5">
        <v>1719</v>
      </c>
      <c r="N691" s="5" t="s">
        <v>71</v>
      </c>
      <c r="O691" s="5" t="s">
        <v>77</v>
      </c>
      <c r="P691" s="5" t="s">
        <v>202</v>
      </c>
      <c r="Q691"/>
      <c r="R691"/>
      <c r="S691"/>
      <c r="T691"/>
      <c r="U691"/>
      <c r="V691"/>
      <c r="W691"/>
      <c r="X691"/>
      <c r="Y691"/>
      <c r="Z691"/>
      <c r="AA691"/>
      <c r="AB691"/>
      <c r="AC691"/>
    </row>
    <row r="692" spans="1:29" s="2" customFormat="1" hidden="1" x14ac:dyDescent="0.2">
      <c r="A692" s="5" t="s">
        <v>200</v>
      </c>
      <c r="B692" s="5" t="s">
        <v>201</v>
      </c>
      <c r="C692" s="6">
        <v>44232</v>
      </c>
      <c r="D692" s="5">
        <v>306441</v>
      </c>
      <c r="E692" s="5">
        <v>380136</v>
      </c>
      <c r="G692" s="5">
        <v>73695</v>
      </c>
      <c r="H692" s="5">
        <v>20413</v>
      </c>
      <c r="I692" s="5">
        <v>18110</v>
      </c>
      <c r="J692" s="5">
        <v>3.65</v>
      </c>
      <c r="K692" s="5">
        <v>2.94</v>
      </c>
      <c r="L692" s="5">
        <v>0.71</v>
      </c>
      <c r="M692" s="5">
        <v>1737</v>
      </c>
      <c r="N692" s="5" t="s">
        <v>71</v>
      </c>
      <c r="O692" s="5" t="s">
        <v>77</v>
      </c>
      <c r="P692" s="5" t="s">
        <v>202</v>
      </c>
      <c r="Q692"/>
      <c r="R692"/>
      <c r="S692"/>
      <c r="T692"/>
      <c r="U692"/>
      <c r="V692"/>
      <c r="W692"/>
      <c r="X692"/>
      <c r="Y692"/>
      <c r="Z692"/>
      <c r="AA692"/>
      <c r="AB692"/>
      <c r="AC692"/>
    </row>
    <row r="693" spans="1:29" s="2" customFormat="1" hidden="1" x14ac:dyDescent="0.2">
      <c r="A693" s="5" t="s">
        <v>200</v>
      </c>
      <c r="B693" s="5" t="s">
        <v>201</v>
      </c>
      <c r="C693" s="6">
        <v>44233</v>
      </c>
      <c r="D693" s="5">
        <v>318097</v>
      </c>
      <c r="E693" s="5">
        <v>397857</v>
      </c>
      <c r="G693" s="5">
        <v>79760</v>
      </c>
      <c r="H693" s="5">
        <v>17721</v>
      </c>
      <c r="I693" s="5">
        <v>18081</v>
      </c>
      <c r="J693" s="5">
        <v>3.82</v>
      </c>
      <c r="K693" s="5">
        <v>3.05</v>
      </c>
      <c r="L693" s="5">
        <v>0.77</v>
      </c>
      <c r="M693" s="5">
        <v>1735</v>
      </c>
      <c r="N693" s="5" t="s">
        <v>71</v>
      </c>
      <c r="O693" s="5" t="s">
        <v>77</v>
      </c>
      <c r="P693" s="5" t="s">
        <v>202</v>
      </c>
      <c r="Q693"/>
      <c r="R693"/>
      <c r="S693"/>
      <c r="T693"/>
      <c r="U693"/>
      <c r="V693"/>
      <c r="W693"/>
      <c r="X693"/>
      <c r="Y693"/>
      <c r="Z693"/>
      <c r="AA693"/>
      <c r="AB693"/>
      <c r="AC693"/>
    </row>
    <row r="694" spans="1:29" s="2" customFormat="1" hidden="1" x14ac:dyDescent="0.2">
      <c r="A694" s="5" t="s">
        <v>203</v>
      </c>
      <c r="B694" s="5" t="s">
        <v>204</v>
      </c>
      <c r="C694" s="6">
        <v>44223</v>
      </c>
      <c r="D694" s="5">
        <v>2584</v>
      </c>
      <c r="E694" s="5">
        <v>2584</v>
      </c>
      <c r="G694" s="5"/>
      <c r="H694" s="5"/>
      <c r="I694" s="5"/>
      <c r="J694" s="5">
        <v>4.55</v>
      </c>
      <c r="K694" s="5">
        <v>4.55</v>
      </c>
      <c r="L694" s="5"/>
      <c r="M694" s="5"/>
      <c r="N694" s="5" t="s">
        <v>71</v>
      </c>
      <c r="O694" s="5" t="s">
        <v>205</v>
      </c>
      <c r="P694" s="5" t="s">
        <v>206</v>
      </c>
      <c r="Q694"/>
      <c r="R694"/>
      <c r="S694"/>
      <c r="T694"/>
      <c r="U694"/>
      <c r="V694"/>
      <c r="W694"/>
      <c r="X694"/>
      <c r="Y694"/>
      <c r="Z694"/>
      <c r="AA694"/>
      <c r="AB694"/>
      <c r="AC694"/>
    </row>
    <row r="695" spans="1:29" s="2" customFormat="1" hidden="1" x14ac:dyDescent="0.2">
      <c r="A695" s="5" t="s">
        <v>207</v>
      </c>
      <c r="B695" s="5" t="s">
        <v>208</v>
      </c>
      <c r="C695" s="6">
        <v>44220</v>
      </c>
      <c r="D695" s="5">
        <v>6151</v>
      </c>
      <c r="E695" s="5">
        <v>6673</v>
      </c>
      <c r="G695" s="5">
        <v>522</v>
      </c>
      <c r="H695" s="5"/>
      <c r="I695" s="5"/>
      <c r="J695" s="5">
        <v>9.9499999999999993</v>
      </c>
      <c r="K695" s="5">
        <v>9.17</v>
      </c>
      <c r="L695" s="5">
        <v>0.78</v>
      </c>
      <c r="M695" s="5"/>
      <c r="N695" s="5" t="s">
        <v>71</v>
      </c>
      <c r="O695" s="5" t="s">
        <v>209</v>
      </c>
      <c r="P695" s="5" t="s">
        <v>210</v>
      </c>
      <c r="Q695"/>
      <c r="R695"/>
      <c r="S695"/>
      <c r="T695"/>
      <c r="U695"/>
      <c r="V695"/>
      <c r="W695"/>
      <c r="X695"/>
      <c r="Y695"/>
      <c r="Z695"/>
      <c r="AA695"/>
      <c r="AB695"/>
      <c r="AC695"/>
    </row>
    <row r="696" spans="1:29" s="2" customFormat="1" hidden="1" x14ac:dyDescent="0.2">
      <c r="A696" s="5" t="s">
        <v>211</v>
      </c>
      <c r="B696" s="5" t="s">
        <v>212</v>
      </c>
      <c r="C696" s="6">
        <v>44193</v>
      </c>
      <c r="D696" s="5"/>
      <c r="E696" s="5">
        <v>1094</v>
      </c>
      <c r="G696" s="5"/>
      <c r="H696" s="5"/>
      <c r="I696" s="5"/>
      <c r="J696" s="5">
        <v>0.01</v>
      </c>
      <c r="K696" s="5"/>
      <c r="L696" s="5"/>
      <c r="M696" s="5"/>
      <c r="N696" s="5" t="s">
        <v>71</v>
      </c>
      <c r="O696" s="5" t="s">
        <v>213</v>
      </c>
      <c r="P696" s="5" t="s">
        <v>214</v>
      </c>
      <c r="Q696"/>
      <c r="R696"/>
      <c r="S696"/>
      <c r="T696"/>
      <c r="U696"/>
      <c r="V696"/>
      <c r="W696"/>
      <c r="X696"/>
      <c r="Y696"/>
      <c r="Z696"/>
      <c r="AA696"/>
      <c r="AB696"/>
      <c r="AC696"/>
    </row>
    <row r="697" spans="1:29" s="2" customFormat="1" hidden="1" x14ac:dyDescent="0.2">
      <c r="A697" s="5" t="s">
        <v>211</v>
      </c>
      <c r="B697" s="5" t="s">
        <v>212</v>
      </c>
      <c r="C697" s="6">
        <v>44194</v>
      </c>
      <c r="D697" s="5"/>
      <c r="E697" s="5">
        <v>2461</v>
      </c>
      <c r="G697" s="5"/>
      <c r="H697" s="5">
        <v>1367</v>
      </c>
      <c r="I697" s="5">
        <v>1367</v>
      </c>
      <c r="J697" s="5">
        <v>0.03</v>
      </c>
      <c r="K697" s="5"/>
      <c r="L697" s="5"/>
      <c r="M697" s="5">
        <v>142</v>
      </c>
      <c r="N697" s="5" t="s">
        <v>71</v>
      </c>
      <c r="O697" s="5" t="s">
        <v>213</v>
      </c>
      <c r="P697" s="5" t="s">
        <v>214</v>
      </c>
      <c r="Q697"/>
      <c r="R697"/>
      <c r="S697"/>
      <c r="T697"/>
      <c r="U697"/>
      <c r="V697"/>
      <c r="W697"/>
      <c r="X697"/>
      <c r="Y697"/>
      <c r="Z697"/>
      <c r="AA697"/>
      <c r="AB697"/>
      <c r="AC697"/>
    </row>
    <row r="698" spans="1:29" s="2" customFormat="1" hidden="1" x14ac:dyDescent="0.2">
      <c r="A698" s="5" t="s">
        <v>211</v>
      </c>
      <c r="B698" s="5" t="s">
        <v>212</v>
      </c>
      <c r="C698" s="6">
        <v>44195</v>
      </c>
      <c r="D698" s="5"/>
      <c r="E698" s="5">
        <v>3789</v>
      </c>
      <c r="G698" s="5"/>
      <c r="H698" s="5">
        <v>1328</v>
      </c>
      <c r="I698" s="5">
        <v>1348</v>
      </c>
      <c r="J698" s="5">
        <v>0.04</v>
      </c>
      <c r="K698" s="5"/>
      <c r="L698" s="5"/>
      <c r="M698" s="5">
        <v>140</v>
      </c>
      <c r="N698" s="5" t="s">
        <v>71</v>
      </c>
      <c r="O698" s="5" t="s">
        <v>213</v>
      </c>
      <c r="P698" s="5" t="s">
        <v>214</v>
      </c>
      <c r="Q698"/>
      <c r="R698"/>
      <c r="S698"/>
      <c r="T698"/>
      <c r="U698"/>
      <c r="V698"/>
      <c r="W698"/>
      <c r="X698"/>
      <c r="Y698"/>
      <c r="Z698"/>
      <c r="AA698"/>
      <c r="AB698"/>
      <c r="AC698"/>
    </row>
    <row r="699" spans="1:29" s="2" customFormat="1" hidden="1" x14ac:dyDescent="0.2">
      <c r="A699" s="5" t="s">
        <v>211</v>
      </c>
      <c r="B699" s="5" t="s">
        <v>212</v>
      </c>
      <c r="C699" s="6">
        <v>44196</v>
      </c>
      <c r="D699" s="5"/>
      <c r="E699" s="5">
        <v>5110</v>
      </c>
      <c r="G699" s="5"/>
      <c r="H699" s="5">
        <v>1321</v>
      </c>
      <c r="I699" s="5">
        <v>1339</v>
      </c>
      <c r="J699" s="5">
        <v>0.05</v>
      </c>
      <c r="K699" s="5"/>
      <c r="L699" s="5"/>
      <c r="M699" s="5">
        <v>139</v>
      </c>
      <c r="N699" s="5" t="s">
        <v>71</v>
      </c>
      <c r="O699" s="5" t="s">
        <v>213</v>
      </c>
      <c r="P699" s="5" t="s">
        <v>214</v>
      </c>
      <c r="Q699"/>
      <c r="R699"/>
      <c r="S699"/>
      <c r="T699"/>
      <c r="U699"/>
      <c r="V699"/>
      <c r="W699"/>
      <c r="X699"/>
      <c r="Y699"/>
      <c r="Z699"/>
      <c r="AA699"/>
      <c r="AB699"/>
      <c r="AC699"/>
    </row>
    <row r="700" spans="1:29" s="2" customFormat="1" hidden="1" x14ac:dyDescent="0.2">
      <c r="A700" s="5" t="s">
        <v>211</v>
      </c>
      <c r="B700" s="5" t="s">
        <v>212</v>
      </c>
      <c r="C700" s="6">
        <v>44197</v>
      </c>
      <c r="D700" s="5"/>
      <c r="E700" s="5"/>
      <c r="G700" s="5"/>
      <c r="H700" s="5"/>
      <c r="I700" s="5">
        <v>1578</v>
      </c>
      <c r="J700" s="5"/>
      <c r="K700" s="5"/>
      <c r="L700" s="5"/>
      <c r="M700" s="5">
        <v>163</v>
      </c>
      <c r="N700" s="5" t="s">
        <v>71</v>
      </c>
      <c r="O700" s="5" t="s">
        <v>213</v>
      </c>
      <c r="P700" s="5" t="s">
        <v>214</v>
      </c>
      <c r="Q700"/>
      <c r="R700"/>
      <c r="S700"/>
      <c r="T700"/>
      <c r="U700"/>
      <c r="V700"/>
      <c r="W700"/>
      <c r="X700"/>
      <c r="Y700"/>
      <c r="Z700"/>
      <c r="AA700"/>
      <c r="AB700"/>
      <c r="AC700"/>
    </row>
    <row r="701" spans="1:29" s="2" customFormat="1" hidden="1" x14ac:dyDescent="0.2">
      <c r="A701" s="5" t="s">
        <v>211</v>
      </c>
      <c r="B701" s="5" t="s">
        <v>212</v>
      </c>
      <c r="C701" s="6">
        <v>44198</v>
      </c>
      <c r="D701" s="5"/>
      <c r="E701" s="5"/>
      <c r="G701" s="5"/>
      <c r="H701" s="5"/>
      <c r="I701" s="5">
        <v>1722</v>
      </c>
      <c r="J701" s="5"/>
      <c r="K701" s="5"/>
      <c r="L701" s="5"/>
      <c r="M701" s="5">
        <v>178</v>
      </c>
      <c r="N701" s="5" t="s">
        <v>71</v>
      </c>
      <c r="O701" s="5" t="s">
        <v>213</v>
      </c>
      <c r="P701" s="5" t="s">
        <v>214</v>
      </c>
      <c r="Q701"/>
      <c r="R701"/>
      <c r="S701"/>
      <c r="T701"/>
      <c r="U701"/>
      <c r="V701"/>
      <c r="W701"/>
      <c r="X701"/>
      <c r="Y701"/>
      <c r="Z701"/>
      <c r="AA701"/>
      <c r="AB701"/>
      <c r="AC701"/>
    </row>
    <row r="702" spans="1:29" s="2" customFormat="1" hidden="1" x14ac:dyDescent="0.2">
      <c r="A702" s="5" t="s">
        <v>211</v>
      </c>
      <c r="B702" s="5" t="s">
        <v>212</v>
      </c>
      <c r="C702" s="6">
        <v>44199</v>
      </c>
      <c r="D702" s="5"/>
      <c r="E702" s="5">
        <v>12000</v>
      </c>
      <c r="G702" s="5"/>
      <c r="H702" s="5"/>
      <c r="I702" s="5">
        <v>1818</v>
      </c>
      <c r="J702" s="5">
        <v>0.12</v>
      </c>
      <c r="K702" s="5"/>
      <c r="L702" s="5"/>
      <c r="M702" s="5">
        <v>188</v>
      </c>
      <c r="N702" s="5" t="s">
        <v>71</v>
      </c>
      <c r="O702" s="5" t="s">
        <v>213</v>
      </c>
      <c r="P702" s="5" t="s">
        <v>214</v>
      </c>
      <c r="Q702"/>
      <c r="R702"/>
      <c r="S702"/>
      <c r="T702"/>
      <c r="U702"/>
      <c r="V702"/>
      <c r="W702"/>
      <c r="X702"/>
      <c r="Y702"/>
      <c r="Z702"/>
      <c r="AA702"/>
      <c r="AB702"/>
      <c r="AC702"/>
    </row>
    <row r="703" spans="1:29" s="2" customFormat="1" hidden="1" x14ac:dyDescent="0.2">
      <c r="A703" s="5" t="s">
        <v>211</v>
      </c>
      <c r="B703" s="5" t="s">
        <v>212</v>
      </c>
      <c r="C703" s="6">
        <v>44200</v>
      </c>
      <c r="D703" s="5"/>
      <c r="E703" s="5">
        <v>15000</v>
      </c>
      <c r="G703" s="5"/>
      <c r="H703" s="5">
        <v>3000</v>
      </c>
      <c r="I703" s="5">
        <v>1987</v>
      </c>
      <c r="J703" s="5">
        <v>0.16</v>
      </c>
      <c r="K703" s="5"/>
      <c r="L703" s="5"/>
      <c r="M703" s="5">
        <v>206</v>
      </c>
      <c r="N703" s="5" t="s">
        <v>71</v>
      </c>
      <c r="O703" s="5" t="s">
        <v>213</v>
      </c>
      <c r="P703" s="5" t="s">
        <v>214</v>
      </c>
      <c r="Q703"/>
      <c r="R703"/>
      <c r="S703"/>
      <c r="T703"/>
      <c r="U703"/>
      <c r="V703"/>
      <c r="W703"/>
      <c r="X703"/>
      <c r="Y703"/>
      <c r="Z703"/>
      <c r="AA703"/>
      <c r="AB703"/>
      <c r="AC703"/>
    </row>
    <row r="704" spans="1:29" s="2" customFormat="1" hidden="1" x14ac:dyDescent="0.2">
      <c r="A704" s="5" t="s">
        <v>211</v>
      </c>
      <c r="B704" s="5" t="s">
        <v>212</v>
      </c>
      <c r="C704" s="6">
        <v>44201</v>
      </c>
      <c r="D704" s="5"/>
      <c r="E704" s="5">
        <v>21000</v>
      </c>
      <c r="G704" s="5"/>
      <c r="H704" s="5">
        <v>6000</v>
      </c>
      <c r="I704" s="5">
        <v>2648</v>
      </c>
      <c r="J704" s="5">
        <v>0.22</v>
      </c>
      <c r="K704" s="5"/>
      <c r="L704" s="5"/>
      <c r="M704" s="5">
        <v>274</v>
      </c>
      <c r="N704" s="5" t="s">
        <v>71</v>
      </c>
      <c r="O704" s="5" t="s">
        <v>213</v>
      </c>
      <c r="P704" s="5" t="s">
        <v>214</v>
      </c>
      <c r="Q704"/>
      <c r="R704"/>
      <c r="S704"/>
      <c r="T704"/>
      <c r="U704"/>
      <c r="V704"/>
      <c r="W704"/>
      <c r="X704"/>
      <c r="Y704"/>
      <c r="Z704"/>
      <c r="AA704"/>
      <c r="AB704"/>
      <c r="AC704"/>
    </row>
    <row r="705" spans="1:29" s="2" customFormat="1" hidden="1" x14ac:dyDescent="0.2">
      <c r="A705" s="5" t="s">
        <v>211</v>
      </c>
      <c r="B705" s="5" t="s">
        <v>212</v>
      </c>
      <c r="C705" s="6">
        <v>44202</v>
      </c>
      <c r="D705" s="5"/>
      <c r="E705" s="5">
        <v>31500</v>
      </c>
      <c r="G705" s="5"/>
      <c r="H705" s="5">
        <v>10500</v>
      </c>
      <c r="I705" s="5">
        <v>3959</v>
      </c>
      <c r="J705" s="5">
        <v>0.33</v>
      </c>
      <c r="K705" s="5"/>
      <c r="L705" s="5"/>
      <c r="M705" s="5">
        <v>410</v>
      </c>
      <c r="N705" s="5" t="s">
        <v>71</v>
      </c>
      <c r="O705" s="5" t="s">
        <v>213</v>
      </c>
      <c r="P705" s="5" t="s">
        <v>214</v>
      </c>
      <c r="Q705"/>
      <c r="R705"/>
      <c r="S705"/>
      <c r="T705"/>
      <c r="U705"/>
      <c r="V705"/>
      <c r="W705"/>
      <c r="X705"/>
      <c r="Y705"/>
      <c r="Z705"/>
      <c r="AA705"/>
      <c r="AB705"/>
      <c r="AC705"/>
    </row>
    <row r="706" spans="1:29" s="2" customFormat="1" hidden="1" x14ac:dyDescent="0.2">
      <c r="A706" s="5" t="s">
        <v>211</v>
      </c>
      <c r="B706" s="5" t="s">
        <v>212</v>
      </c>
      <c r="C706" s="6">
        <v>44203</v>
      </c>
      <c r="D706" s="5"/>
      <c r="E706" s="5">
        <v>42549</v>
      </c>
      <c r="G706" s="5"/>
      <c r="H706" s="5">
        <v>11049</v>
      </c>
      <c r="I706" s="5">
        <v>5348</v>
      </c>
      <c r="J706" s="5">
        <v>0.44</v>
      </c>
      <c r="K706" s="5"/>
      <c r="L706" s="5"/>
      <c r="M706" s="5">
        <v>554</v>
      </c>
      <c r="N706" s="5" t="s">
        <v>71</v>
      </c>
      <c r="O706" s="5" t="s">
        <v>213</v>
      </c>
      <c r="P706" s="5" t="s">
        <v>214</v>
      </c>
      <c r="Q706"/>
      <c r="R706"/>
      <c r="S706"/>
      <c r="T706"/>
      <c r="U706"/>
      <c r="V706"/>
      <c r="W706"/>
      <c r="X706"/>
      <c r="Y706"/>
      <c r="Z706"/>
      <c r="AA706"/>
      <c r="AB706"/>
      <c r="AC706"/>
    </row>
    <row r="707" spans="1:29" s="2" customFormat="1" hidden="1" x14ac:dyDescent="0.2">
      <c r="A707" s="5" t="s">
        <v>211</v>
      </c>
      <c r="B707" s="5" t="s">
        <v>212</v>
      </c>
      <c r="C707" s="6">
        <v>44204</v>
      </c>
      <c r="D707" s="5"/>
      <c r="E707" s="5"/>
      <c r="G707" s="5"/>
      <c r="H707" s="5"/>
      <c r="I707" s="5">
        <v>6375</v>
      </c>
      <c r="J707" s="5"/>
      <c r="K707" s="5"/>
      <c r="L707" s="5"/>
      <c r="M707" s="5">
        <v>660</v>
      </c>
      <c r="N707" s="5" t="s">
        <v>71</v>
      </c>
      <c r="O707" s="5" t="s">
        <v>213</v>
      </c>
      <c r="P707" s="5" t="s">
        <v>214</v>
      </c>
      <c r="Q707"/>
      <c r="R707"/>
      <c r="S707"/>
      <c r="T707"/>
      <c r="U707"/>
      <c r="V707"/>
      <c r="W707"/>
      <c r="X707"/>
      <c r="Y707"/>
      <c r="Z707"/>
      <c r="AA707"/>
      <c r="AB707"/>
      <c r="AC707"/>
    </row>
    <row r="708" spans="1:29" s="2" customFormat="1" hidden="1" x14ac:dyDescent="0.2">
      <c r="A708" s="5" t="s">
        <v>211</v>
      </c>
      <c r="B708" s="5" t="s">
        <v>212</v>
      </c>
      <c r="C708" s="6">
        <v>44205</v>
      </c>
      <c r="D708" s="5"/>
      <c r="E708" s="5"/>
      <c r="G708" s="5"/>
      <c r="H708" s="5"/>
      <c r="I708" s="5">
        <v>7402</v>
      </c>
      <c r="J708" s="5"/>
      <c r="K708" s="5"/>
      <c r="L708" s="5"/>
      <c r="M708" s="5">
        <v>766</v>
      </c>
      <c r="N708" s="5" t="s">
        <v>71</v>
      </c>
      <c r="O708" s="5" t="s">
        <v>213</v>
      </c>
      <c r="P708" s="5" t="s">
        <v>214</v>
      </c>
      <c r="Q708"/>
      <c r="R708"/>
      <c r="S708"/>
      <c r="T708"/>
      <c r="U708"/>
      <c r="V708"/>
      <c r="W708"/>
      <c r="X708"/>
      <c r="Y708"/>
      <c r="Z708"/>
      <c r="AA708"/>
      <c r="AB708"/>
      <c r="AC708"/>
    </row>
    <row r="709" spans="1:29" s="2" customFormat="1" hidden="1" x14ac:dyDescent="0.2">
      <c r="A709" s="5" t="s">
        <v>211</v>
      </c>
      <c r="B709" s="5" t="s">
        <v>212</v>
      </c>
      <c r="C709" s="6">
        <v>44206</v>
      </c>
      <c r="D709" s="5"/>
      <c r="E709" s="5">
        <v>71000</v>
      </c>
      <c r="G709" s="5"/>
      <c r="H709" s="5"/>
      <c r="I709" s="5">
        <v>8429</v>
      </c>
      <c r="J709" s="5">
        <v>0.73</v>
      </c>
      <c r="K709" s="5"/>
      <c r="L709" s="5"/>
      <c r="M709" s="5">
        <v>873</v>
      </c>
      <c r="N709" s="5" t="s">
        <v>71</v>
      </c>
      <c r="O709" s="5" t="s">
        <v>213</v>
      </c>
      <c r="P709" s="5" t="s">
        <v>214</v>
      </c>
      <c r="Q709"/>
      <c r="R709"/>
      <c r="S709"/>
      <c r="T709"/>
      <c r="U709"/>
      <c r="V709"/>
      <c r="W709"/>
      <c r="X709"/>
      <c r="Y709"/>
      <c r="Z709"/>
      <c r="AA709"/>
      <c r="AB709"/>
      <c r="AC709"/>
    </row>
    <row r="710" spans="1:29" s="2" customFormat="1" hidden="1" x14ac:dyDescent="0.2">
      <c r="A710" s="5" t="s">
        <v>211</v>
      </c>
      <c r="B710" s="5" t="s">
        <v>212</v>
      </c>
      <c r="C710" s="6">
        <v>44207</v>
      </c>
      <c r="D710" s="5"/>
      <c r="E710" s="5">
        <v>78579</v>
      </c>
      <c r="G710" s="5"/>
      <c r="H710" s="5">
        <v>7579</v>
      </c>
      <c r="I710" s="5">
        <v>9083</v>
      </c>
      <c r="J710" s="5">
        <v>0.81</v>
      </c>
      <c r="K710" s="5"/>
      <c r="L710" s="5"/>
      <c r="M710" s="5">
        <v>940</v>
      </c>
      <c r="N710" s="5" t="s">
        <v>71</v>
      </c>
      <c r="O710" s="5" t="s">
        <v>213</v>
      </c>
      <c r="P710" s="5" t="s">
        <v>214</v>
      </c>
      <c r="Q710"/>
      <c r="R710"/>
      <c r="S710"/>
      <c r="T710"/>
      <c r="U710"/>
      <c r="V710"/>
      <c r="W710"/>
      <c r="X710"/>
      <c r="Y710"/>
      <c r="Z710"/>
      <c r="AA710"/>
      <c r="AB710"/>
      <c r="AC710"/>
    </row>
    <row r="711" spans="1:29" s="2" customFormat="1" hidden="1" x14ac:dyDescent="0.2">
      <c r="A711" s="5" t="s">
        <v>211</v>
      </c>
      <c r="B711" s="5" t="s">
        <v>212</v>
      </c>
      <c r="C711" s="6">
        <v>44208</v>
      </c>
      <c r="D711" s="5"/>
      <c r="E711" s="5">
        <v>86929</v>
      </c>
      <c r="G711" s="5"/>
      <c r="H711" s="5">
        <v>8350</v>
      </c>
      <c r="I711" s="5">
        <v>9418</v>
      </c>
      <c r="J711" s="5">
        <v>0.9</v>
      </c>
      <c r="K711" s="5"/>
      <c r="L711" s="5"/>
      <c r="M711" s="5">
        <v>975</v>
      </c>
      <c r="N711" s="5" t="s">
        <v>71</v>
      </c>
      <c r="O711" s="5" t="s">
        <v>213</v>
      </c>
      <c r="P711" s="5" t="s">
        <v>214</v>
      </c>
      <c r="Q711"/>
      <c r="R711"/>
      <c r="S711"/>
      <c r="T711"/>
      <c r="U711"/>
      <c r="V711"/>
      <c r="W711"/>
      <c r="X711"/>
      <c r="Y711"/>
      <c r="Z711"/>
      <c r="AA711"/>
      <c r="AB711"/>
      <c r="AC711"/>
    </row>
    <row r="712" spans="1:29" s="2" customFormat="1" hidden="1" x14ac:dyDescent="0.2">
      <c r="A712" s="5" t="s">
        <v>211</v>
      </c>
      <c r="B712" s="5" t="s">
        <v>212</v>
      </c>
      <c r="C712" s="6">
        <v>44209</v>
      </c>
      <c r="D712" s="5"/>
      <c r="E712" s="5">
        <v>96101</v>
      </c>
      <c r="G712" s="5"/>
      <c r="H712" s="5">
        <v>9172</v>
      </c>
      <c r="I712" s="5">
        <v>9229</v>
      </c>
      <c r="J712" s="5">
        <v>0.99</v>
      </c>
      <c r="K712" s="5"/>
      <c r="L712" s="5"/>
      <c r="M712" s="5">
        <v>955</v>
      </c>
      <c r="N712" s="5" t="s">
        <v>71</v>
      </c>
      <c r="O712" s="5" t="s">
        <v>213</v>
      </c>
      <c r="P712" s="5" t="s">
        <v>214</v>
      </c>
      <c r="Q712"/>
      <c r="R712"/>
      <c r="S712"/>
      <c r="T712"/>
      <c r="U712"/>
      <c r="V712"/>
      <c r="W712"/>
      <c r="X712"/>
      <c r="Y712"/>
      <c r="Z712"/>
      <c r="AA712"/>
      <c r="AB712"/>
      <c r="AC712"/>
    </row>
    <row r="713" spans="1:29" s="2" customFormat="1" hidden="1" x14ac:dyDescent="0.2">
      <c r="A713" s="5" t="s">
        <v>211</v>
      </c>
      <c r="B713" s="5" t="s">
        <v>212</v>
      </c>
      <c r="C713" s="6">
        <v>44210</v>
      </c>
      <c r="D713" s="5"/>
      <c r="E713" s="5">
        <v>105728</v>
      </c>
      <c r="G713" s="5"/>
      <c r="H713" s="5">
        <v>9627</v>
      </c>
      <c r="I713" s="5">
        <v>9026</v>
      </c>
      <c r="J713" s="5">
        <v>1.0900000000000001</v>
      </c>
      <c r="K713" s="5"/>
      <c r="L713" s="5"/>
      <c r="M713" s="5">
        <v>934</v>
      </c>
      <c r="N713" s="5" t="s">
        <v>71</v>
      </c>
      <c r="O713" s="5" t="s">
        <v>213</v>
      </c>
      <c r="P713" s="5" t="s">
        <v>214</v>
      </c>
      <c r="Q713"/>
      <c r="R713"/>
      <c r="S713"/>
      <c r="T713"/>
      <c r="U713"/>
      <c r="V713"/>
      <c r="W713"/>
      <c r="X713"/>
      <c r="Y713"/>
      <c r="Z713"/>
      <c r="AA713"/>
      <c r="AB713"/>
      <c r="AC713"/>
    </row>
    <row r="714" spans="1:29" s="2" customFormat="1" hidden="1" x14ac:dyDescent="0.2">
      <c r="A714" s="5" t="s">
        <v>211</v>
      </c>
      <c r="B714" s="5" t="s">
        <v>212</v>
      </c>
      <c r="C714" s="6">
        <v>44211</v>
      </c>
      <c r="D714" s="5"/>
      <c r="E714" s="5">
        <v>112847</v>
      </c>
      <c r="G714" s="5"/>
      <c r="H714" s="5">
        <v>7119</v>
      </c>
      <c r="I714" s="5">
        <v>8688</v>
      </c>
      <c r="J714" s="5">
        <v>1.17</v>
      </c>
      <c r="K714" s="5"/>
      <c r="L714" s="5"/>
      <c r="M714" s="5">
        <v>899</v>
      </c>
      <c r="N714" s="5" t="s">
        <v>71</v>
      </c>
      <c r="O714" s="5" t="s">
        <v>213</v>
      </c>
      <c r="P714" s="5" t="s">
        <v>214</v>
      </c>
      <c r="Q714"/>
      <c r="R714"/>
      <c r="S714"/>
      <c r="T714"/>
      <c r="U714"/>
      <c r="V714"/>
      <c r="W714"/>
      <c r="X714"/>
      <c r="Y714"/>
      <c r="Z714"/>
      <c r="AA714"/>
      <c r="AB714"/>
      <c r="AC714"/>
    </row>
    <row r="715" spans="1:29" s="2" customFormat="1" hidden="1" x14ac:dyDescent="0.2">
      <c r="A715" s="5" t="s">
        <v>211</v>
      </c>
      <c r="B715" s="5" t="s">
        <v>212</v>
      </c>
      <c r="C715" s="6">
        <v>44212</v>
      </c>
      <c r="D715" s="5"/>
      <c r="E715" s="5">
        <v>119944</v>
      </c>
      <c r="G715" s="5"/>
      <c r="H715" s="5">
        <v>7097</v>
      </c>
      <c r="I715" s="5">
        <v>8347</v>
      </c>
      <c r="J715" s="5">
        <v>1.24</v>
      </c>
      <c r="K715" s="5"/>
      <c r="L715" s="5"/>
      <c r="M715" s="5">
        <v>864</v>
      </c>
      <c r="N715" s="5" t="s">
        <v>71</v>
      </c>
      <c r="O715" s="5" t="s">
        <v>213</v>
      </c>
      <c r="P715" s="5" t="s">
        <v>214</v>
      </c>
      <c r="Q715"/>
      <c r="R715"/>
      <c r="S715"/>
      <c r="T715"/>
      <c r="U715"/>
      <c r="V715"/>
      <c r="W715"/>
      <c r="X715"/>
      <c r="Y715"/>
      <c r="Z715"/>
      <c r="AA715"/>
      <c r="AB715"/>
      <c r="AC715"/>
    </row>
    <row r="716" spans="1:29" s="2" customFormat="1" hidden="1" x14ac:dyDescent="0.2">
      <c r="A716" s="5" t="s">
        <v>211</v>
      </c>
      <c r="B716" s="5" t="s">
        <v>212</v>
      </c>
      <c r="C716" s="6">
        <v>44213</v>
      </c>
      <c r="D716" s="5"/>
      <c r="E716" s="5">
        <v>123188</v>
      </c>
      <c r="G716" s="5"/>
      <c r="H716" s="5">
        <v>3244</v>
      </c>
      <c r="I716" s="5">
        <v>7455</v>
      </c>
      <c r="J716" s="5">
        <v>1.28</v>
      </c>
      <c r="K716" s="5"/>
      <c r="L716" s="5"/>
      <c r="M716" s="5">
        <v>772</v>
      </c>
      <c r="N716" s="5" t="s">
        <v>71</v>
      </c>
      <c r="O716" s="5" t="s">
        <v>213</v>
      </c>
      <c r="P716" s="5" t="s">
        <v>214</v>
      </c>
      <c r="Q716"/>
      <c r="R716"/>
      <c r="S716"/>
      <c r="T716"/>
      <c r="U716"/>
      <c r="V716"/>
      <c r="W716"/>
      <c r="X716"/>
      <c r="Y716"/>
      <c r="Z716"/>
      <c r="AA716"/>
      <c r="AB716"/>
      <c r="AC716"/>
    </row>
    <row r="717" spans="1:29" s="2" customFormat="1" hidden="1" x14ac:dyDescent="0.2">
      <c r="A717" s="5" t="s">
        <v>211</v>
      </c>
      <c r="B717" s="5" t="s">
        <v>212</v>
      </c>
      <c r="C717" s="6">
        <v>44214</v>
      </c>
      <c r="D717" s="5">
        <v>129689</v>
      </c>
      <c r="E717" s="5">
        <v>131332</v>
      </c>
      <c r="G717" s="5">
        <v>1643</v>
      </c>
      <c r="H717" s="5">
        <v>8144</v>
      </c>
      <c r="I717" s="5">
        <v>7536</v>
      </c>
      <c r="J717" s="5">
        <v>1.36</v>
      </c>
      <c r="K717" s="5">
        <v>1.34</v>
      </c>
      <c r="L717" s="5">
        <v>0.02</v>
      </c>
      <c r="M717" s="5">
        <v>780</v>
      </c>
      <c r="N717" s="5" t="s">
        <v>71</v>
      </c>
      <c r="O717" s="5" t="s">
        <v>213</v>
      </c>
      <c r="P717" s="5" t="s">
        <v>214</v>
      </c>
      <c r="Q717"/>
      <c r="R717"/>
      <c r="S717"/>
      <c r="T717"/>
      <c r="U717"/>
      <c r="V717"/>
      <c r="W717"/>
      <c r="X717"/>
      <c r="Y717"/>
      <c r="Z717"/>
      <c r="AA717"/>
      <c r="AB717"/>
      <c r="AC717"/>
    </row>
    <row r="718" spans="1:29" s="2" customFormat="1" hidden="1" x14ac:dyDescent="0.2">
      <c r="A718" s="5" t="s">
        <v>211</v>
      </c>
      <c r="B718" s="5" t="s">
        <v>212</v>
      </c>
      <c r="C718" s="6">
        <v>44215</v>
      </c>
      <c r="D718" s="5">
        <v>130318</v>
      </c>
      <c r="E718" s="5">
        <v>133257</v>
      </c>
      <c r="G718" s="5">
        <v>2939</v>
      </c>
      <c r="H718" s="5">
        <v>1925</v>
      </c>
      <c r="I718" s="5">
        <v>6618</v>
      </c>
      <c r="J718" s="5">
        <v>1.38</v>
      </c>
      <c r="K718" s="5">
        <v>1.35</v>
      </c>
      <c r="L718" s="5">
        <v>0.03</v>
      </c>
      <c r="M718" s="5">
        <v>685</v>
      </c>
      <c r="N718" s="5" t="s">
        <v>71</v>
      </c>
      <c r="O718" s="5" t="s">
        <v>213</v>
      </c>
      <c r="P718" s="5" t="s">
        <v>214</v>
      </c>
      <c r="Q718"/>
      <c r="R718"/>
      <c r="S718"/>
      <c r="T718"/>
      <c r="U718"/>
      <c r="V718"/>
      <c r="W718"/>
      <c r="X718"/>
      <c r="Y718"/>
      <c r="Z718"/>
      <c r="AA718"/>
      <c r="AB718"/>
      <c r="AC718"/>
    </row>
    <row r="719" spans="1:29" s="2" customFormat="1" hidden="1" x14ac:dyDescent="0.2">
      <c r="A719" s="5" t="s">
        <v>211</v>
      </c>
      <c r="B719" s="5" t="s">
        <v>212</v>
      </c>
      <c r="C719" s="6">
        <v>44216</v>
      </c>
      <c r="D719" s="5">
        <v>134554</v>
      </c>
      <c r="E719" s="5">
        <v>138584</v>
      </c>
      <c r="G719" s="5">
        <v>4030</v>
      </c>
      <c r="H719" s="5">
        <v>5327</v>
      </c>
      <c r="I719" s="5">
        <v>6069</v>
      </c>
      <c r="J719" s="5">
        <v>1.43</v>
      </c>
      <c r="K719" s="5">
        <v>1.39</v>
      </c>
      <c r="L719" s="5">
        <v>0.04</v>
      </c>
      <c r="M719" s="5">
        <v>628</v>
      </c>
      <c r="N719" s="5" t="s">
        <v>71</v>
      </c>
      <c r="O719" s="5" t="s">
        <v>213</v>
      </c>
      <c r="P719" s="5" t="s">
        <v>214</v>
      </c>
      <c r="Q719"/>
      <c r="R719"/>
      <c r="S719"/>
      <c r="T719"/>
      <c r="U719"/>
      <c r="V719"/>
      <c r="W719"/>
      <c r="X719"/>
      <c r="Y719"/>
      <c r="Z719"/>
      <c r="AA719"/>
      <c r="AB719"/>
      <c r="AC719"/>
    </row>
    <row r="720" spans="1:29" s="2" customFormat="1" hidden="1" x14ac:dyDescent="0.2">
      <c r="A720" s="5" t="s">
        <v>211</v>
      </c>
      <c r="B720" s="5" t="s">
        <v>212</v>
      </c>
      <c r="C720" s="6">
        <v>44217</v>
      </c>
      <c r="D720" s="5">
        <v>138983</v>
      </c>
      <c r="E720" s="5">
        <v>144798</v>
      </c>
      <c r="G720" s="5">
        <v>5815</v>
      </c>
      <c r="H720" s="5">
        <v>6214</v>
      </c>
      <c r="I720" s="5">
        <v>5581</v>
      </c>
      <c r="J720" s="5">
        <v>1.5</v>
      </c>
      <c r="K720" s="5">
        <v>1.44</v>
      </c>
      <c r="L720" s="5">
        <v>0.06</v>
      </c>
      <c r="M720" s="5">
        <v>578</v>
      </c>
      <c r="N720" s="5" t="s">
        <v>71</v>
      </c>
      <c r="O720" s="5" t="s">
        <v>213</v>
      </c>
      <c r="P720" s="5" t="s">
        <v>214</v>
      </c>
      <c r="Q720"/>
      <c r="R720"/>
      <c r="S720"/>
      <c r="T720"/>
      <c r="U720"/>
      <c r="V720"/>
      <c r="W720"/>
      <c r="X720"/>
      <c r="Y720"/>
      <c r="Z720"/>
      <c r="AA720"/>
      <c r="AB720"/>
      <c r="AC720"/>
    </row>
    <row r="721" spans="1:29" s="2" customFormat="1" hidden="1" x14ac:dyDescent="0.2">
      <c r="A721" s="5" t="s">
        <v>211</v>
      </c>
      <c r="B721" s="5" t="s">
        <v>212</v>
      </c>
      <c r="C721" s="6">
        <v>44218</v>
      </c>
      <c r="D721" s="5">
        <v>143184</v>
      </c>
      <c r="E721" s="5">
        <v>150128</v>
      </c>
      <c r="G721" s="5">
        <v>6944</v>
      </c>
      <c r="H721" s="5">
        <v>5330</v>
      </c>
      <c r="I721" s="5">
        <v>5326</v>
      </c>
      <c r="J721" s="5">
        <v>1.55</v>
      </c>
      <c r="K721" s="5">
        <v>1.48</v>
      </c>
      <c r="L721" s="5">
        <v>7.0000000000000007E-2</v>
      </c>
      <c r="M721" s="5">
        <v>551</v>
      </c>
      <c r="N721" s="5" t="s">
        <v>71</v>
      </c>
      <c r="O721" s="5" t="s">
        <v>213</v>
      </c>
      <c r="P721" s="5" t="s">
        <v>214</v>
      </c>
      <c r="Q721"/>
      <c r="R721"/>
      <c r="S721"/>
      <c r="T721"/>
      <c r="U721"/>
      <c r="V721"/>
      <c r="W721"/>
      <c r="X721"/>
      <c r="Y721"/>
      <c r="Z721"/>
      <c r="AA721"/>
      <c r="AB721"/>
      <c r="AC721"/>
    </row>
    <row r="722" spans="1:29" s="2" customFormat="1" hidden="1" x14ac:dyDescent="0.2">
      <c r="A722" s="5" t="s">
        <v>211</v>
      </c>
      <c r="B722" s="5" t="s">
        <v>212</v>
      </c>
      <c r="C722" s="6">
        <v>44219</v>
      </c>
      <c r="D722" s="5">
        <v>145257</v>
      </c>
      <c r="E722" s="5">
        <v>153392</v>
      </c>
      <c r="G722" s="5">
        <v>8135</v>
      </c>
      <c r="H722" s="5">
        <v>3264</v>
      </c>
      <c r="I722" s="5">
        <v>4778</v>
      </c>
      <c r="J722" s="5">
        <v>1.59</v>
      </c>
      <c r="K722" s="5">
        <v>1.5</v>
      </c>
      <c r="L722" s="5">
        <v>0.08</v>
      </c>
      <c r="M722" s="5">
        <v>495</v>
      </c>
      <c r="N722" s="5" t="s">
        <v>71</v>
      </c>
      <c r="O722" s="5" t="s">
        <v>213</v>
      </c>
      <c r="P722" s="5" t="s">
        <v>214</v>
      </c>
      <c r="Q722"/>
      <c r="R722"/>
      <c r="S722"/>
      <c r="T722"/>
      <c r="U722"/>
      <c r="V722"/>
      <c r="W722"/>
      <c r="X722"/>
      <c r="Y722"/>
      <c r="Z722"/>
      <c r="AA722"/>
      <c r="AB722"/>
      <c r="AC722"/>
    </row>
    <row r="723" spans="1:29" s="2" customFormat="1" hidden="1" x14ac:dyDescent="0.2">
      <c r="A723" s="5" t="s">
        <v>211</v>
      </c>
      <c r="B723" s="5" t="s">
        <v>212</v>
      </c>
      <c r="C723" s="6">
        <v>44220</v>
      </c>
      <c r="D723" s="5">
        <v>146695</v>
      </c>
      <c r="E723" s="5">
        <v>156098</v>
      </c>
      <c r="G723" s="5">
        <v>9403</v>
      </c>
      <c r="H723" s="5">
        <v>2706</v>
      </c>
      <c r="I723" s="5">
        <v>4701</v>
      </c>
      <c r="J723" s="5">
        <v>1.62</v>
      </c>
      <c r="K723" s="5">
        <v>1.52</v>
      </c>
      <c r="L723" s="5">
        <v>0.1</v>
      </c>
      <c r="M723" s="5">
        <v>487</v>
      </c>
      <c r="N723" s="5" t="s">
        <v>71</v>
      </c>
      <c r="O723" s="5" t="s">
        <v>213</v>
      </c>
      <c r="P723" s="5" t="s">
        <v>214</v>
      </c>
      <c r="Q723"/>
      <c r="R723"/>
      <c r="S723"/>
      <c r="T723"/>
      <c r="U723"/>
      <c r="V723"/>
      <c r="W723"/>
      <c r="X723"/>
      <c r="Y723"/>
      <c r="Z723"/>
      <c r="AA723"/>
      <c r="AB723"/>
      <c r="AC723"/>
    </row>
    <row r="724" spans="1:29" s="2" customFormat="1" hidden="1" x14ac:dyDescent="0.2">
      <c r="A724" s="5" t="s">
        <v>211</v>
      </c>
      <c r="B724" s="5" t="s">
        <v>212</v>
      </c>
      <c r="C724" s="6">
        <v>44221</v>
      </c>
      <c r="D724" s="5">
        <v>149676</v>
      </c>
      <c r="E724" s="5">
        <v>162315</v>
      </c>
      <c r="G724" s="5">
        <v>12639</v>
      </c>
      <c r="H724" s="5">
        <v>6217</v>
      </c>
      <c r="I724" s="5">
        <v>4426</v>
      </c>
      <c r="J724" s="5">
        <v>1.68</v>
      </c>
      <c r="K724" s="5">
        <v>1.55</v>
      </c>
      <c r="L724" s="5">
        <v>0.13</v>
      </c>
      <c r="M724" s="5">
        <v>458</v>
      </c>
      <c r="N724" s="5" t="s">
        <v>71</v>
      </c>
      <c r="O724" s="5" t="s">
        <v>213</v>
      </c>
      <c r="P724" s="5" t="s">
        <v>214</v>
      </c>
      <c r="Q724"/>
      <c r="R724"/>
      <c r="S724"/>
      <c r="T724"/>
      <c r="U724"/>
      <c r="V724"/>
      <c r="W724"/>
      <c r="X724"/>
      <c r="Y724"/>
      <c r="Z724"/>
      <c r="AA724"/>
      <c r="AB724"/>
      <c r="AC724"/>
    </row>
    <row r="725" spans="1:29" s="2" customFormat="1" hidden="1" x14ac:dyDescent="0.2">
      <c r="A725" s="5" t="s">
        <v>211</v>
      </c>
      <c r="B725" s="5" t="s">
        <v>212</v>
      </c>
      <c r="C725" s="6">
        <v>44222</v>
      </c>
      <c r="D725" s="5">
        <v>152704</v>
      </c>
      <c r="E725" s="5">
        <v>170476</v>
      </c>
      <c r="G725" s="5">
        <v>17772</v>
      </c>
      <c r="H725" s="5">
        <v>8161</v>
      </c>
      <c r="I725" s="5">
        <v>5317</v>
      </c>
      <c r="J725" s="5">
        <v>1.76</v>
      </c>
      <c r="K725" s="5">
        <v>1.58</v>
      </c>
      <c r="L725" s="5">
        <v>0.18</v>
      </c>
      <c r="M725" s="5">
        <v>550</v>
      </c>
      <c r="N725" s="5" t="s">
        <v>71</v>
      </c>
      <c r="O725" s="5" t="s">
        <v>213</v>
      </c>
      <c r="P725" s="5" t="s">
        <v>214</v>
      </c>
      <c r="Q725"/>
      <c r="R725"/>
      <c r="S725"/>
      <c r="T725"/>
      <c r="U725"/>
      <c r="V725"/>
      <c r="W725"/>
      <c r="X725"/>
      <c r="Y725"/>
      <c r="Z725"/>
      <c r="AA725"/>
      <c r="AB725"/>
      <c r="AC725"/>
    </row>
    <row r="726" spans="1:29" s="2" customFormat="1" hidden="1" x14ac:dyDescent="0.2">
      <c r="A726" s="5" t="s">
        <v>211</v>
      </c>
      <c r="B726" s="5" t="s">
        <v>212</v>
      </c>
      <c r="C726" s="6">
        <v>44223</v>
      </c>
      <c r="D726" s="5">
        <v>161215</v>
      </c>
      <c r="E726" s="5">
        <v>187508</v>
      </c>
      <c r="G726" s="5">
        <v>26293</v>
      </c>
      <c r="H726" s="5">
        <v>17032</v>
      </c>
      <c r="I726" s="5">
        <v>6989</v>
      </c>
      <c r="J726" s="5">
        <v>1.94</v>
      </c>
      <c r="K726" s="5">
        <v>1.67</v>
      </c>
      <c r="L726" s="5">
        <v>0.27</v>
      </c>
      <c r="M726" s="5">
        <v>723</v>
      </c>
      <c r="N726" s="5" t="s">
        <v>71</v>
      </c>
      <c r="O726" s="5" t="s">
        <v>213</v>
      </c>
      <c r="P726" s="5" t="s">
        <v>214</v>
      </c>
      <c r="Q726"/>
      <c r="R726"/>
      <c r="S726"/>
      <c r="T726"/>
      <c r="U726"/>
      <c r="V726"/>
      <c r="W726"/>
      <c r="X726"/>
      <c r="Y726"/>
      <c r="Z726"/>
      <c r="AA726"/>
      <c r="AB726"/>
      <c r="AC726"/>
    </row>
    <row r="727" spans="1:29" s="2" customFormat="1" hidden="1" x14ac:dyDescent="0.2">
      <c r="A727" s="5" t="s">
        <v>211</v>
      </c>
      <c r="B727" s="5" t="s">
        <v>212</v>
      </c>
      <c r="C727" s="6">
        <v>44224</v>
      </c>
      <c r="D727" s="5">
        <v>175283</v>
      </c>
      <c r="E727" s="5">
        <v>213010</v>
      </c>
      <c r="G727" s="5">
        <v>37727</v>
      </c>
      <c r="H727" s="5">
        <v>25502</v>
      </c>
      <c r="I727" s="5">
        <v>9745</v>
      </c>
      <c r="J727" s="5">
        <v>2.2000000000000002</v>
      </c>
      <c r="K727" s="5">
        <v>1.81</v>
      </c>
      <c r="L727" s="5">
        <v>0.39</v>
      </c>
      <c r="M727" s="5">
        <v>1009</v>
      </c>
      <c r="N727" s="5" t="s">
        <v>71</v>
      </c>
      <c r="O727" s="5" t="s">
        <v>213</v>
      </c>
      <c r="P727" s="5" t="s">
        <v>214</v>
      </c>
      <c r="Q727"/>
      <c r="R727"/>
      <c r="S727"/>
      <c r="T727"/>
      <c r="U727"/>
      <c r="V727"/>
      <c r="W727"/>
      <c r="X727"/>
      <c r="Y727"/>
      <c r="Z727"/>
      <c r="AA727"/>
      <c r="AB727"/>
      <c r="AC727"/>
    </row>
    <row r="728" spans="1:29" s="2" customFormat="1" hidden="1" x14ac:dyDescent="0.2">
      <c r="A728" s="5" t="s">
        <v>211</v>
      </c>
      <c r="B728" s="5" t="s">
        <v>212</v>
      </c>
      <c r="C728" s="6">
        <v>44225</v>
      </c>
      <c r="D728" s="5">
        <v>198283</v>
      </c>
      <c r="E728" s="5">
        <v>247889</v>
      </c>
      <c r="G728" s="5">
        <v>49606</v>
      </c>
      <c r="H728" s="5">
        <v>34879</v>
      </c>
      <c r="I728" s="5">
        <v>13966</v>
      </c>
      <c r="J728" s="5">
        <v>2.57</v>
      </c>
      <c r="K728" s="5">
        <v>2.0499999999999998</v>
      </c>
      <c r="L728" s="5">
        <v>0.51</v>
      </c>
      <c r="M728" s="5">
        <v>1446</v>
      </c>
      <c r="N728" s="5" t="s">
        <v>71</v>
      </c>
      <c r="O728" s="5" t="s">
        <v>213</v>
      </c>
      <c r="P728" s="5" t="s">
        <v>214</v>
      </c>
      <c r="Q728"/>
      <c r="R728"/>
      <c r="S728"/>
      <c r="T728"/>
      <c r="U728"/>
      <c r="V728"/>
      <c r="W728"/>
      <c r="X728"/>
      <c r="Y728"/>
      <c r="Z728"/>
      <c r="AA728"/>
      <c r="AB728"/>
      <c r="AC728"/>
    </row>
    <row r="729" spans="1:29" s="2" customFormat="1" hidden="1" x14ac:dyDescent="0.2">
      <c r="A729" s="5" t="s">
        <v>211</v>
      </c>
      <c r="B729" s="5" t="s">
        <v>212</v>
      </c>
      <c r="C729" s="6">
        <v>44226</v>
      </c>
      <c r="D729" s="5">
        <v>222005</v>
      </c>
      <c r="E729" s="5">
        <v>278830</v>
      </c>
      <c r="G729" s="5">
        <v>56825</v>
      </c>
      <c r="H729" s="5">
        <v>30941</v>
      </c>
      <c r="I729" s="5">
        <v>17920</v>
      </c>
      <c r="J729" s="5">
        <v>2.89</v>
      </c>
      <c r="K729" s="5">
        <v>2.2999999999999998</v>
      </c>
      <c r="L729" s="5">
        <v>0.59</v>
      </c>
      <c r="M729" s="5">
        <v>1855</v>
      </c>
      <c r="N729" s="5" t="s">
        <v>71</v>
      </c>
      <c r="O729" s="5" t="s">
        <v>213</v>
      </c>
      <c r="P729" s="5" t="s">
        <v>214</v>
      </c>
      <c r="Q729"/>
      <c r="R729"/>
      <c r="S729"/>
      <c r="T729"/>
      <c r="U729"/>
      <c r="V729"/>
      <c r="W729"/>
      <c r="X729"/>
      <c r="Y729"/>
      <c r="Z729"/>
      <c r="AA729"/>
      <c r="AB729"/>
      <c r="AC729"/>
    </row>
    <row r="730" spans="1:29" s="2" customFormat="1" hidden="1" x14ac:dyDescent="0.2">
      <c r="A730" s="5" t="s">
        <v>211</v>
      </c>
      <c r="B730" s="5" t="s">
        <v>212</v>
      </c>
      <c r="C730" s="6">
        <v>44227</v>
      </c>
      <c r="D730" s="5">
        <v>237872</v>
      </c>
      <c r="E730" s="5">
        <v>299138</v>
      </c>
      <c r="G730" s="5">
        <v>61266</v>
      </c>
      <c r="H730" s="5">
        <v>20308</v>
      </c>
      <c r="I730" s="5">
        <v>20434</v>
      </c>
      <c r="J730" s="5">
        <v>3.1</v>
      </c>
      <c r="K730" s="5">
        <v>2.46</v>
      </c>
      <c r="L730" s="5">
        <v>0.63</v>
      </c>
      <c r="M730" s="5">
        <v>2115</v>
      </c>
      <c r="N730" s="5" t="s">
        <v>71</v>
      </c>
      <c r="O730" s="5" t="s">
        <v>213</v>
      </c>
      <c r="P730" s="5" t="s">
        <v>214</v>
      </c>
      <c r="Q730"/>
      <c r="R730"/>
      <c r="S730"/>
      <c r="T730"/>
      <c r="U730"/>
      <c r="V730"/>
      <c r="W730"/>
      <c r="X730"/>
      <c r="Y730"/>
      <c r="Z730"/>
      <c r="AA730"/>
      <c r="AB730"/>
      <c r="AC730"/>
    </row>
    <row r="731" spans="1:29" s="2" customFormat="1" hidden="1" x14ac:dyDescent="0.2">
      <c r="A731" s="5" t="s">
        <v>211</v>
      </c>
      <c r="B731" s="5" t="s">
        <v>212</v>
      </c>
      <c r="C731" s="6">
        <v>44228</v>
      </c>
      <c r="D731" s="5">
        <v>243136</v>
      </c>
      <c r="E731" s="5">
        <v>311662</v>
      </c>
      <c r="G731" s="5">
        <v>68526</v>
      </c>
      <c r="H731" s="5">
        <v>12524</v>
      </c>
      <c r="I731" s="5">
        <v>21335</v>
      </c>
      <c r="J731" s="5">
        <v>3.23</v>
      </c>
      <c r="K731" s="5">
        <v>2.52</v>
      </c>
      <c r="L731" s="5">
        <v>0.71</v>
      </c>
      <c r="M731" s="5">
        <v>2209</v>
      </c>
      <c r="N731" s="5" t="s">
        <v>71</v>
      </c>
      <c r="O731" s="5" t="s">
        <v>213</v>
      </c>
      <c r="P731" s="5" t="s">
        <v>214</v>
      </c>
      <c r="Q731"/>
      <c r="R731"/>
      <c r="S731"/>
      <c r="T731"/>
      <c r="U731"/>
      <c r="V731"/>
      <c r="W731"/>
      <c r="X731"/>
      <c r="Y731"/>
      <c r="Z731"/>
      <c r="AA731"/>
      <c r="AB731"/>
      <c r="AC731"/>
    </row>
    <row r="732" spans="1:29" s="2" customFormat="1" hidden="1" x14ac:dyDescent="0.2">
      <c r="A732" s="5" t="s">
        <v>211</v>
      </c>
      <c r="B732" s="5" t="s">
        <v>212</v>
      </c>
      <c r="C732" s="6">
        <v>44229</v>
      </c>
      <c r="D732" s="5">
        <v>247270</v>
      </c>
      <c r="E732" s="5">
        <v>322306</v>
      </c>
      <c r="G732" s="5">
        <v>75036</v>
      </c>
      <c r="H732" s="5">
        <v>10644</v>
      </c>
      <c r="I732" s="5">
        <v>21690</v>
      </c>
      <c r="J732" s="5">
        <v>3.34</v>
      </c>
      <c r="K732" s="5">
        <v>2.56</v>
      </c>
      <c r="L732" s="5">
        <v>0.78</v>
      </c>
      <c r="M732" s="5">
        <v>2245</v>
      </c>
      <c r="N732" s="5" t="s">
        <v>71</v>
      </c>
      <c r="O732" s="5" t="s">
        <v>213</v>
      </c>
      <c r="P732" s="5" t="s">
        <v>214</v>
      </c>
      <c r="Q732"/>
      <c r="R732"/>
      <c r="S732"/>
      <c r="T732"/>
      <c r="U732"/>
      <c r="V732"/>
      <c r="W732"/>
      <c r="X732"/>
      <c r="Y732"/>
      <c r="Z732"/>
      <c r="AA732"/>
      <c r="AB732"/>
      <c r="AC732"/>
    </row>
    <row r="733" spans="1:29" s="2" customFormat="1" hidden="1" x14ac:dyDescent="0.2">
      <c r="A733" s="5" t="s">
        <v>211</v>
      </c>
      <c r="B733" s="5" t="s">
        <v>212</v>
      </c>
      <c r="C733" s="6">
        <v>44230</v>
      </c>
      <c r="D733" s="5">
        <v>249687</v>
      </c>
      <c r="E733" s="5">
        <v>334130</v>
      </c>
      <c r="G733" s="5">
        <v>84452</v>
      </c>
      <c r="H733" s="5">
        <v>11824</v>
      </c>
      <c r="I733" s="5">
        <v>20946</v>
      </c>
      <c r="J733" s="5">
        <v>3.46</v>
      </c>
      <c r="K733" s="5">
        <v>2.58</v>
      </c>
      <c r="L733" s="5">
        <v>0.87</v>
      </c>
      <c r="M733" s="5">
        <v>2168</v>
      </c>
      <c r="N733" s="5" t="s">
        <v>71</v>
      </c>
      <c r="O733" s="5" t="s">
        <v>213</v>
      </c>
      <c r="P733" s="5" t="s">
        <v>214</v>
      </c>
      <c r="Q733"/>
      <c r="R733"/>
      <c r="S733"/>
      <c r="T733"/>
      <c r="U733"/>
      <c r="V733"/>
      <c r="W733"/>
      <c r="X733"/>
      <c r="Y733"/>
      <c r="Z733"/>
      <c r="AA733"/>
      <c r="AB733"/>
      <c r="AC733"/>
    </row>
    <row r="734" spans="1:29" s="2" customFormat="1" hidden="1" x14ac:dyDescent="0.2">
      <c r="A734" s="5" t="s">
        <v>211</v>
      </c>
      <c r="B734" s="5" t="s">
        <v>212</v>
      </c>
      <c r="C734" s="6">
        <v>44231</v>
      </c>
      <c r="D734" s="5">
        <v>264530</v>
      </c>
      <c r="E734" s="5">
        <v>357303</v>
      </c>
      <c r="G734" s="5">
        <v>92773</v>
      </c>
      <c r="H734" s="5">
        <v>23173</v>
      </c>
      <c r="I734" s="5">
        <v>20613</v>
      </c>
      <c r="J734" s="5">
        <v>3.7</v>
      </c>
      <c r="K734" s="5">
        <v>2.74</v>
      </c>
      <c r="L734" s="5">
        <v>0.96</v>
      </c>
      <c r="M734" s="5">
        <v>2134</v>
      </c>
      <c r="N734" s="5" t="s">
        <v>71</v>
      </c>
      <c r="O734" s="5" t="s">
        <v>213</v>
      </c>
      <c r="P734" s="5" t="s">
        <v>214</v>
      </c>
      <c r="Q734"/>
      <c r="R734"/>
      <c r="S734"/>
      <c r="T734"/>
      <c r="U734"/>
      <c r="V734"/>
      <c r="W734"/>
      <c r="X734"/>
      <c r="Y734"/>
      <c r="Z734"/>
      <c r="AA734"/>
      <c r="AB734"/>
      <c r="AC734"/>
    </row>
    <row r="735" spans="1:29" s="2" customFormat="1" hidden="1" x14ac:dyDescent="0.2">
      <c r="A735" s="5" t="s">
        <v>211</v>
      </c>
      <c r="B735" s="5" t="s">
        <v>212</v>
      </c>
      <c r="C735" s="6">
        <v>44232</v>
      </c>
      <c r="D735" s="5">
        <v>279410</v>
      </c>
      <c r="E735" s="5">
        <v>381062</v>
      </c>
      <c r="G735" s="5">
        <v>101652</v>
      </c>
      <c r="H735" s="5">
        <v>23759</v>
      </c>
      <c r="I735" s="5">
        <v>19025</v>
      </c>
      <c r="J735" s="5">
        <v>3.94</v>
      </c>
      <c r="K735" s="5">
        <v>2.89</v>
      </c>
      <c r="L735" s="5">
        <v>1.05</v>
      </c>
      <c r="M735" s="5">
        <v>1969</v>
      </c>
      <c r="N735" s="5" t="s">
        <v>71</v>
      </c>
      <c r="O735" s="5" t="s">
        <v>213</v>
      </c>
      <c r="P735" s="5" t="s">
        <v>214</v>
      </c>
      <c r="Q735"/>
      <c r="R735"/>
      <c r="S735"/>
      <c r="T735"/>
      <c r="U735"/>
      <c r="V735"/>
      <c r="W735"/>
      <c r="X735"/>
      <c r="Y735"/>
      <c r="Z735"/>
      <c r="AA735"/>
      <c r="AB735"/>
      <c r="AC735"/>
    </row>
    <row r="736" spans="1:29" s="2" customFormat="1" hidden="1" x14ac:dyDescent="0.2">
      <c r="A736" s="5" t="s">
        <v>211</v>
      </c>
      <c r="B736" s="5" t="s">
        <v>212</v>
      </c>
      <c r="C736" s="6">
        <v>44233</v>
      </c>
      <c r="D736" s="5">
        <v>286379</v>
      </c>
      <c r="E736" s="5">
        <v>391621</v>
      </c>
      <c r="G736" s="5">
        <v>105242</v>
      </c>
      <c r="H736" s="5">
        <v>10559</v>
      </c>
      <c r="I736" s="5">
        <v>16113</v>
      </c>
      <c r="J736" s="5">
        <v>4.05</v>
      </c>
      <c r="K736" s="5">
        <v>2.96</v>
      </c>
      <c r="L736" s="5">
        <v>1.0900000000000001</v>
      </c>
      <c r="M736" s="5">
        <v>1668</v>
      </c>
      <c r="N736" s="5" t="s">
        <v>71</v>
      </c>
      <c r="O736" s="5" t="s">
        <v>213</v>
      </c>
      <c r="P736" s="5" t="s">
        <v>214</v>
      </c>
      <c r="Q736"/>
      <c r="R736"/>
      <c r="S736"/>
      <c r="T736"/>
      <c r="U736"/>
      <c r="V736"/>
      <c r="W736"/>
      <c r="X736"/>
      <c r="Y736"/>
      <c r="Z736"/>
      <c r="AA736"/>
      <c r="AB736"/>
      <c r="AC736"/>
    </row>
    <row r="737" spans="1:29" s="2" customFormat="1" hidden="1" x14ac:dyDescent="0.2">
      <c r="A737" s="5" t="s">
        <v>215</v>
      </c>
      <c r="B737" s="5" t="s">
        <v>216</v>
      </c>
      <c r="C737" s="6">
        <v>44195</v>
      </c>
      <c r="D737" s="5">
        <v>4875</v>
      </c>
      <c r="E737" s="5">
        <v>4875</v>
      </c>
      <c r="G737" s="5"/>
      <c r="H737" s="5"/>
      <c r="I737" s="5"/>
      <c r="J737" s="5">
        <v>1.43</v>
      </c>
      <c r="K737" s="5">
        <v>1.43</v>
      </c>
      <c r="L737" s="5"/>
      <c r="M737" s="5"/>
      <c r="N737" s="5" t="s">
        <v>76</v>
      </c>
      <c r="O737" s="5" t="s">
        <v>217</v>
      </c>
      <c r="P737" s="5" t="s">
        <v>218</v>
      </c>
      <c r="Q737"/>
      <c r="R737"/>
      <c r="S737"/>
      <c r="T737"/>
      <c r="U737"/>
      <c r="V737"/>
      <c r="W737"/>
      <c r="X737"/>
      <c r="Y737"/>
      <c r="Z737"/>
      <c r="AA737"/>
      <c r="AB737"/>
      <c r="AC737"/>
    </row>
    <row r="738" spans="1:29" s="2" customFormat="1" hidden="1" x14ac:dyDescent="0.2">
      <c r="A738" s="5" t="s">
        <v>215</v>
      </c>
      <c r="B738" s="5" t="s">
        <v>216</v>
      </c>
      <c r="C738" s="6">
        <v>44196</v>
      </c>
      <c r="D738" s="5"/>
      <c r="E738" s="5"/>
      <c r="G738" s="5"/>
      <c r="H738" s="5"/>
      <c r="I738" s="5">
        <v>63</v>
      </c>
      <c r="J738" s="5"/>
      <c r="K738" s="5"/>
      <c r="L738" s="5"/>
      <c r="M738" s="5">
        <v>185</v>
      </c>
      <c r="N738" s="5" t="s">
        <v>76</v>
      </c>
      <c r="O738" s="5" t="s">
        <v>217</v>
      </c>
      <c r="P738" s="5" t="s">
        <v>218</v>
      </c>
      <c r="Q738"/>
      <c r="R738"/>
      <c r="S738"/>
      <c r="T738"/>
      <c r="U738"/>
      <c r="V738"/>
      <c r="W738"/>
      <c r="X738"/>
      <c r="Y738"/>
      <c r="Z738"/>
      <c r="AA738"/>
      <c r="AB738"/>
      <c r="AC738"/>
    </row>
    <row r="739" spans="1:29" s="2" customFormat="1" hidden="1" x14ac:dyDescent="0.2">
      <c r="A739" s="5" t="s">
        <v>215</v>
      </c>
      <c r="B739" s="5" t="s">
        <v>216</v>
      </c>
      <c r="C739" s="6">
        <v>44197</v>
      </c>
      <c r="D739" s="5"/>
      <c r="E739" s="5"/>
      <c r="G739" s="5"/>
      <c r="H739" s="5"/>
      <c r="I739" s="5">
        <v>63</v>
      </c>
      <c r="J739" s="5"/>
      <c r="K739" s="5"/>
      <c r="L739" s="5"/>
      <c r="M739" s="5">
        <v>185</v>
      </c>
      <c r="N739" s="5" t="s">
        <v>76</v>
      </c>
      <c r="O739" s="5" t="s">
        <v>217</v>
      </c>
      <c r="P739" s="5" t="s">
        <v>218</v>
      </c>
      <c r="Q739"/>
      <c r="R739"/>
      <c r="S739"/>
      <c r="T739"/>
      <c r="U739"/>
      <c r="V739"/>
      <c r="W739"/>
      <c r="X739"/>
      <c r="Y739"/>
      <c r="Z739"/>
      <c r="AA739"/>
      <c r="AB739"/>
      <c r="AC739"/>
    </row>
    <row r="740" spans="1:29" s="2" customFormat="1" hidden="1" x14ac:dyDescent="0.2">
      <c r="A740" s="5" t="s">
        <v>215</v>
      </c>
      <c r="B740" s="5" t="s">
        <v>216</v>
      </c>
      <c r="C740" s="6">
        <v>44198</v>
      </c>
      <c r="D740" s="5"/>
      <c r="E740" s="5"/>
      <c r="G740" s="5"/>
      <c r="H740" s="5"/>
      <c r="I740" s="5">
        <v>63</v>
      </c>
      <c r="J740" s="5"/>
      <c r="K740" s="5"/>
      <c r="L740" s="5"/>
      <c r="M740" s="5">
        <v>185</v>
      </c>
      <c r="N740" s="5" t="s">
        <v>76</v>
      </c>
      <c r="O740" s="5" t="s">
        <v>217</v>
      </c>
      <c r="P740" s="5" t="s">
        <v>218</v>
      </c>
      <c r="Q740"/>
      <c r="R740"/>
      <c r="S740"/>
      <c r="T740"/>
      <c r="U740"/>
      <c r="V740"/>
      <c r="W740"/>
      <c r="X740"/>
      <c r="Y740"/>
      <c r="Z740"/>
      <c r="AA740"/>
      <c r="AB740"/>
      <c r="AC740"/>
    </row>
    <row r="741" spans="1:29" s="2" customFormat="1" hidden="1" x14ac:dyDescent="0.2">
      <c r="A741" s="5" t="s">
        <v>215</v>
      </c>
      <c r="B741" s="5" t="s">
        <v>216</v>
      </c>
      <c r="C741" s="6">
        <v>44199</v>
      </c>
      <c r="D741" s="5"/>
      <c r="E741" s="5"/>
      <c r="G741" s="5"/>
      <c r="H741" s="5"/>
      <c r="I741" s="5">
        <v>63</v>
      </c>
      <c r="J741" s="5"/>
      <c r="K741" s="5"/>
      <c r="L741" s="5"/>
      <c r="M741" s="5">
        <v>185</v>
      </c>
      <c r="N741" s="5" t="s">
        <v>76</v>
      </c>
      <c r="O741" s="5" t="s">
        <v>217</v>
      </c>
      <c r="P741" s="5" t="s">
        <v>218</v>
      </c>
      <c r="Q741"/>
      <c r="R741"/>
      <c r="S741"/>
      <c r="T741"/>
      <c r="U741"/>
      <c r="V741"/>
      <c r="W741"/>
      <c r="X741"/>
      <c r="Y741"/>
      <c r="Z741"/>
      <c r="AA741"/>
      <c r="AB741"/>
      <c r="AC741"/>
    </row>
    <row r="742" spans="1:29" s="2" customFormat="1" hidden="1" x14ac:dyDescent="0.2">
      <c r="A742" s="5" t="s">
        <v>215</v>
      </c>
      <c r="B742" s="5" t="s">
        <v>216</v>
      </c>
      <c r="C742" s="6">
        <v>44200</v>
      </c>
      <c r="D742" s="5"/>
      <c r="E742" s="5"/>
      <c r="G742" s="5"/>
      <c r="H742" s="5"/>
      <c r="I742" s="5">
        <v>63</v>
      </c>
      <c r="J742" s="5"/>
      <c r="K742" s="5"/>
      <c r="L742" s="5"/>
      <c r="M742" s="5">
        <v>185</v>
      </c>
      <c r="N742" s="5" t="s">
        <v>76</v>
      </c>
      <c r="O742" s="5" t="s">
        <v>217</v>
      </c>
      <c r="P742" s="5" t="s">
        <v>218</v>
      </c>
      <c r="Q742"/>
      <c r="R742"/>
      <c r="S742"/>
      <c r="T742"/>
      <c r="U742"/>
      <c r="V742"/>
      <c r="W742"/>
      <c r="X742"/>
      <c r="Y742"/>
      <c r="Z742"/>
      <c r="AA742"/>
      <c r="AB742"/>
      <c r="AC742"/>
    </row>
    <row r="743" spans="1:29" s="2" customFormat="1" hidden="1" x14ac:dyDescent="0.2">
      <c r="A743" s="5" t="s">
        <v>215</v>
      </c>
      <c r="B743" s="5" t="s">
        <v>216</v>
      </c>
      <c r="C743" s="6">
        <v>44201</v>
      </c>
      <c r="D743" s="5"/>
      <c r="E743" s="5"/>
      <c r="G743" s="5"/>
      <c r="H743" s="5"/>
      <c r="I743" s="5">
        <v>63</v>
      </c>
      <c r="J743" s="5"/>
      <c r="K743" s="5"/>
      <c r="L743" s="5"/>
      <c r="M743" s="5">
        <v>185</v>
      </c>
      <c r="N743" s="5" t="s">
        <v>76</v>
      </c>
      <c r="O743" s="5" t="s">
        <v>217</v>
      </c>
      <c r="P743" s="5" t="s">
        <v>218</v>
      </c>
      <c r="Q743"/>
      <c r="R743"/>
      <c r="S743"/>
      <c r="T743"/>
      <c r="U743"/>
      <c r="V743"/>
      <c r="W743"/>
      <c r="X743"/>
      <c r="Y743"/>
      <c r="Z743"/>
      <c r="AA743"/>
      <c r="AB743"/>
      <c r="AC743"/>
    </row>
    <row r="744" spans="1:29" s="2" customFormat="1" hidden="1" x14ac:dyDescent="0.2">
      <c r="A744" s="5" t="s">
        <v>215</v>
      </c>
      <c r="B744" s="5" t="s">
        <v>216</v>
      </c>
      <c r="C744" s="6">
        <v>44202</v>
      </c>
      <c r="D744" s="5"/>
      <c r="E744" s="5"/>
      <c r="G744" s="5"/>
      <c r="H744" s="5"/>
      <c r="I744" s="5">
        <v>63</v>
      </c>
      <c r="J744" s="5"/>
      <c r="K744" s="5"/>
      <c r="L744" s="5"/>
      <c r="M744" s="5">
        <v>185</v>
      </c>
      <c r="N744" s="5" t="s">
        <v>76</v>
      </c>
      <c r="O744" s="5" t="s">
        <v>217</v>
      </c>
      <c r="P744" s="5" t="s">
        <v>218</v>
      </c>
      <c r="Q744"/>
      <c r="R744"/>
      <c r="S744"/>
      <c r="T744"/>
      <c r="U744"/>
      <c r="V744"/>
      <c r="W744"/>
      <c r="X744"/>
      <c r="Y744"/>
      <c r="Z744"/>
      <c r="AA744"/>
      <c r="AB744"/>
      <c r="AC744"/>
    </row>
    <row r="745" spans="1:29" s="2" customFormat="1" hidden="1" x14ac:dyDescent="0.2">
      <c r="A745" s="5" t="s">
        <v>215</v>
      </c>
      <c r="B745" s="5" t="s">
        <v>216</v>
      </c>
      <c r="C745" s="6">
        <v>44203</v>
      </c>
      <c r="D745" s="5"/>
      <c r="E745" s="5"/>
      <c r="G745" s="5"/>
      <c r="H745" s="5"/>
      <c r="I745" s="5">
        <v>63</v>
      </c>
      <c r="J745" s="5"/>
      <c r="K745" s="5"/>
      <c r="L745" s="5"/>
      <c r="M745" s="5">
        <v>185</v>
      </c>
      <c r="N745" s="5" t="s">
        <v>76</v>
      </c>
      <c r="O745" s="5" t="s">
        <v>217</v>
      </c>
      <c r="P745" s="5" t="s">
        <v>218</v>
      </c>
      <c r="Q745"/>
      <c r="R745"/>
      <c r="S745"/>
      <c r="T745"/>
      <c r="U745"/>
      <c r="V745"/>
      <c r="W745"/>
      <c r="X745"/>
      <c r="Y745"/>
      <c r="Z745"/>
      <c r="AA745"/>
      <c r="AB745"/>
      <c r="AC745"/>
    </row>
    <row r="746" spans="1:29" s="2" customFormat="1" hidden="1" x14ac:dyDescent="0.2">
      <c r="A746" s="5" t="s">
        <v>215</v>
      </c>
      <c r="B746" s="5" t="s">
        <v>216</v>
      </c>
      <c r="C746" s="6">
        <v>44204</v>
      </c>
      <c r="D746" s="5"/>
      <c r="E746" s="5"/>
      <c r="G746" s="5"/>
      <c r="H746" s="5"/>
      <c r="I746" s="5">
        <v>63</v>
      </c>
      <c r="J746" s="5"/>
      <c r="K746" s="5"/>
      <c r="L746" s="5"/>
      <c r="M746" s="5">
        <v>185</v>
      </c>
      <c r="N746" s="5" t="s">
        <v>76</v>
      </c>
      <c r="O746" s="5" t="s">
        <v>217</v>
      </c>
      <c r="P746" s="5" t="s">
        <v>218</v>
      </c>
      <c r="Q746"/>
      <c r="R746"/>
      <c r="S746"/>
      <c r="T746"/>
      <c r="U746"/>
      <c r="V746"/>
      <c r="W746"/>
      <c r="X746"/>
      <c r="Y746"/>
      <c r="Z746"/>
      <c r="AA746"/>
      <c r="AB746"/>
      <c r="AC746"/>
    </row>
    <row r="747" spans="1:29" s="2" customFormat="1" hidden="1" x14ac:dyDescent="0.2">
      <c r="A747" s="5" t="s">
        <v>215</v>
      </c>
      <c r="B747" s="5" t="s">
        <v>216</v>
      </c>
      <c r="C747" s="6">
        <v>44205</v>
      </c>
      <c r="D747" s="5"/>
      <c r="E747" s="5"/>
      <c r="G747" s="5"/>
      <c r="H747" s="5"/>
      <c r="I747" s="5">
        <v>63</v>
      </c>
      <c r="J747" s="5"/>
      <c r="K747" s="5"/>
      <c r="L747" s="5"/>
      <c r="M747" s="5">
        <v>185</v>
      </c>
      <c r="N747" s="5" t="s">
        <v>76</v>
      </c>
      <c r="O747" s="5" t="s">
        <v>217</v>
      </c>
      <c r="P747" s="5" t="s">
        <v>218</v>
      </c>
      <c r="Q747"/>
      <c r="R747"/>
      <c r="S747"/>
      <c r="T747"/>
      <c r="U747"/>
      <c r="V747"/>
      <c r="W747"/>
      <c r="X747"/>
      <c r="Y747"/>
      <c r="Z747"/>
      <c r="AA747"/>
      <c r="AB747"/>
      <c r="AC747"/>
    </row>
    <row r="748" spans="1:29" s="2" customFormat="1" hidden="1" x14ac:dyDescent="0.2">
      <c r="A748" s="5" t="s">
        <v>215</v>
      </c>
      <c r="B748" s="5" t="s">
        <v>216</v>
      </c>
      <c r="C748" s="6">
        <v>44206</v>
      </c>
      <c r="D748" s="5"/>
      <c r="E748" s="5"/>
      <c r="G748" s="5"/>
      <c r="H748" s="5"/>
      <c r="I748" s="5">
        <v>63</v>
      </c>
      <c r="J748" s="5"/>
      <c r="K748" s="5"/>
      <c r="L748" s="5"/>
      <c r="M748" s="5">
        <v>185</v>
      </c>
      <c r="N748" s="5" t="s">
        <v>76</v>
      </c>
      <c r="O748" s="5" t="s">
        <v>217</v>
      </c>
      <c r="P748" s="5" t="s">
        <v>218</v>
      </c>
      <c r="Q748"/>
      <c r="R748"/>
      <c r="S748"/>
      <c r="T748"/>
      <c r="U748"/>
      <c r="V748"/>
      <c r="W748"/>
      <c r="X748"/>
      <c r="Y748"/>
      <c r="Z748"/>
      <c r="AA748"/>
      <c r="AB748"/>
      <c r="AC748"/>
    </row>
    <row r="749" spans="1:29" s="2" customFormat="1" hidden="1" x14ac:dyDescent="0.2">
      <c r="A749" s="5" t="s">
        <v>215</v>
      </c>
      <c r="B749" s="5" t="s">
        <v>216</v>
      </c>
      <c r="C749" s="6">
        <v>44207</v>
      </c>
      <c r="D749" s="5"/>
      <c r="E749" s="5"/>
      <c r="G749" s="5"/>
      <c r="H749" s="5"/>
      <c r="I749" s="5">
        <v>63</v>
      </c>
      <c r="J749" s="5"/>
      <c r="K749" s="5"/>
      <c r="L749" s="5"/>
      <c r="M749" s="5">
        <v>185</v>
      </c>
      <c r="N749" s="5" t="s">
        <v>76</v>
      </c>
      <c r="O749" s="5" t="s">
        <v>217</v>
      </c>
      <c r="P749" s="5" t="s">
        <v>218</v>
      </c>
      <c r="Q749"/>
      <c r="R749"/>
      <c r="S749"/>
      <c r="T749"/>
      <c r="U749"/>
      <c r="V749"/>
      <c r="W749"/>
      <c r="X749"/>
      <c r="Y749"/>
      <c r="Z749"/>
      <c r="AA749"/>
      <c r="AB749"/>
      <c r="AC749"/>
    </row>
    <row r="750" spans="1:29" s="2" customFormat="1" hidden="1" x14ac:dyDescent="0.2">
      <c r="A750" s="5" t="s">
        <v>215</v>
      </c>
      <c r="B750" s="5" t="s">
        <v>216</v>
      </c>
      <c r="C750" s="6">
        <v>44208</v>
      </c>
      <c r="D750" s="5"/>
      <c r="E750" s="5"/>
      <c r="G750" s="5"/>
      <c r="H750" s="5"/>
      <c r="I750" s="5">
        <v>63</v>
      </c>
      <c r="J750" s="5"/>
      <c r="K750" s="5"/>
      <c r="L750" s="5"/>
      <c r="M750" s="5">
        <v>185</v>
      </c>
      <c r="N750" s="5" t="s">
        <v>76</v>
      </c>
      <c r="O750" s="5" t="s">
        <v>217</v>
      </c>
      <c r="P750" s="5" t="s">
        <v>218</v>
      </c>
      <c r="Q750"/>
      <c r="R750"/>
      <c r="S750"/>
      <c r="T750"/>
      <c r="U750"/>
      <c r="V750"/>
      <c r="W750"/>
      <c r="X750"/>
      <c r="Y750"/>
      <c r="Z750"/>
      <c r="AA750"/>
      <c r="AB750"/>
      <c r="AC750"/>
    </row>
    <row r="751" spans="1:29" s="2" customFormat="1" hidden="1" x14ac:dyDescent="0.2">
      <c r="A751" s="5" t="s">
        <v>215</v>
      </c>
      <c r="B751" s="5" t="s">
        <v>216</v>
      </c>
      <c r="C751" s="6">
        <v>44209</v>
      </c>
      <c r="D751" s="5"/>
      <c r="E751" s="5"/>
      <c r="G751" s="5"/>
      <c r="H751" s="5"/>
      <c r="I751" s="5">
        <v>63</v>
      </c>
      <c r="J751" s="5"/>
      <c r="K751" s="5"/>
      <c r="L751" s="5"/>
      <c r="M751" s="5">
        <v>185</v>
      </c>
      <c r="N751" s="5" t="s">
        <v>76</v>
      </c>
      <c r="O751" s="5" t="s">
        <v>217</v>
      </c>
      <c r="P751" s="5" t="s">
        <v>218</v>
      </c>
      <c r="Q751"/>
      <c r="R751"/>
      <c r="S751"/>
      <c r="T751"/>
      <c r="U751"/>
      <c r="V751"/>
      <c r="W751"/>
      <c r="X751"/>
      <c r="Y751"/>
      <c r="Z751"/>
      <c r="AA751"/>
      <c r="AB751"/>
      <c r="AC751"/>
    </row>
    <row r="752" spans="1:29" s="2" customFormat="1" hidden="1" x14ac:dyDescent="0.2">
      <c r="A752" s="5" t="s">
        <v>215</v>
      </c>
      <c r="B752" s="5" t="s">
        <v>216</v>
      </c>
      <c r="C752" s="6">
        <v>44210</v>
      </c>
      <c r="D752" s="5"/>
      <c r="E752" s="5"/>
      <c r="G752" s="5"/>
      <c r="H752" s="5"/>
      <c r="I752" s="5">
        <v>63</v>
      </c>
      <c r="J752" s="5"/>
      <c r="K752" s="5"/>
      <c r="L752" s="5"/>
      <c r="M752" s="5">
        <v>185</v>
      </c>
      <c r="N752" s="5" t="s">
        <v>76</v>
      </c>
      <c r="O752" s="5" t="s">
        <v>217</v>
      </c>
      <c r="P752" s="5" t="s">
        <v>218</v>
      </c>
      <c r="Q752"/>
      <c r="R752"/>
      <c r="S752"/>
      <c r="T752"/>
      <c r="U752"/>
      <c r="V752"/>
      <c r="W752"/>
      <c r="X752"/>
      <c r="Y752"/>
      <c r="Z752"/>
      <c r="AA752"/>
      <c r="AB752"/>
      <c r="AC752"/>
    </row>
    <row r="753" spans="1:29" s="2" customFormat="1" hidden="1" x14ac:dyDescent="0.2">
      <c r="A753" s="5" t="s">
        <v>215</v>
      </c>
      <c r="B753" s="5" t="s">
        <v>216</v>
      </c>
      <c r="C753" s="6">
        <v>44211</v>
      </c>
      <c r="D753" s="5"/>
      <c r="E753" s="5"/>
      <c r="G753" s="5"/>
      <c r="H753" s="5"/>
      <c r="I753" s="5">
        <v>63</v>
      </c>
      <c r="J753" s="5"/>
      <c r="K753" s="5"/>
      <c r="L753" s="5"/>
      <c r="M753" s="5">
        <v>185</v>
      </c>
      <c r="N753" s="5" t="s">
        <v>76</v>
      </c>
      <c r="O753" s="5" t="s">
        <v>217</v>
      </c>
      <c r="P753" s="5" t="s">
        <v>218</v>
      </c>
      <c r="Q753"/>
      <c r="R753"/>
      <c r="S753"/>
      <c r="T753"/>
      <c r="U753"/>
      <c r="V753"/>
      <c r="W753"/>
      <c r="X753"/>
      <c r="Y753"/>
      <c r="Z753"/>
      <c r="AA753"/>
      <c r="AB753"/>
      <c r="AC753"/>
    </row>
    <row r="754" spans="1:29" s="2" customFormat="1" hidden="1" x14ac:dyDescent="0.2">
      <c r="A754" s="5" t="s">
        <v>215</v>
      </c>
      <c r="B754" s="5" t="s">
        <v>216</v>
      </c>
      <c r="C754" s="6">
        <v>44212</v>
      </c>
      <c r="D754" s="5"/>
      <c r="E754" s="5"/>
      <c r="G754" s="5"/>
      <c r="H754" s="5"/>
      <c r="I754" s="5">
        <v>63</v>
      </c>
      <c r="J754" s="5"/>
      <c r="K754" s="5"/>
      <c r="L754" s="5"/>
      <c r="M754" s="5">
        <v>185</v>
      </c>
      <c r="N754" s="5" t="s">
        <v>76</v>
      </c>
      <c r="O754" s="5" t="s">
        <v>217</v>
      </c>
      <c r="P754" s="5" t="s">
        <v>218</v>
      </c>
      <c r="Q754"/>
      <c r="R754"/>
      <c r="S754"/>
      <c r="T754"/>
      <c r="U754"/>
      <c r="V754"/>
      <c r="W754"/>
      <c r="X754"/>
      <c r="Y754"/>
      <c r="Z754"/>
      <c r="AA754"/>
      <c r="AB754"/>
      <c r="AC754"/>
    </row>
    <row r="755" spans="1:29" s="2" customFormat="1" hidden="1" x14ac:dyDescent="0.2">
      <c r="A755" s="5" t="s">
        <v>215</v>
      </c>
      <c r="B755" s="5" t="s">
        <v>216</v>
      </c>
      <c r="C755" s="6">
        <v>44213</v>
      </c>
      <c r="D755" s="5"/>
      <c r="E755" s="5"/>
      <c r="G755" s="5"/>
      <c r="H755" s="5"/>
      <c r="I755" s="5">
        <v>63</v>
      </c>
      <c r="J755" s="5"/>
      <c r="K755" s="5"/>
      <c r="L755" s="5"/>
      <c r="M755" s="5">
        <v>185</v>
      </c>
      <c r="N755" s="5" t="s">
        <v>76</v>
      </c>
      <c r="O755" s="5" t="s">
        <v>217</v>
      </c>
      <c r="P755" s="5" t="s">
        <v>218</v>
      </c>
      <c r="Q755"/>
      <c r="R755"/>
      <c r="S755"/>
      <c r="T755"/>
      <c r="U755"/>
      <c r="V755"/>
      <c r="W755"/>
      <c r="X755"/>
      <c r="Y755"/>
      <c r="Z755"/>
      <c r="AA755"/>
      <c r="AB755"/>
      <c r="AC755"/>
    </row>
    <row r="756" spans="1:29" s="2" customFormat="1" hidden="1" x14ac:dyDescent="0.2">
      <c r="A756" s="5" t="s">
        <v>215</v>
      </c>
      <c r="B756" s="5" t="s">
        <v>216</v>
      </c>
      <c r="C756" s="6">
        <v>44214</v>
      </c>
      <c r="D756" s="5"/>
      <c r="E756" s="5"/>
      <c r="G756" s="5"/>
      <c r="H756" s="5"/>
      <c r="I756" s="5">
        <v>63</v>
      </c>
      <c r="J756" s="5"/>
      <c r="K756" s="5"/>
      <c r="L756" s="5"/>
      <c r="M756" s="5">
        <v>185</v>
      </c>
      <c r="N756" s="5" t="s">
        <v>76</v>
      </c>
      <c r="O756" s="5" t="s">
        <v>217</v>
      </c>
      <c r="P756" s="5" t="s">
        <v>218</v>
      </c>
      <c r="Q756"/>
      <c r="R756"/>
      <c r="S756"/>
      <c r="T756"/>
      <c r="U756"/>
      <c r="V756"/>
      <c r="W756"/>
      <c r="X756"/>
      <c r="Y756"/>
      <c r="Z756"/>
      <c r="AA756"/>
      <c r="AB756"/>
      <c r="AC756"/>
    </row>
    <row r="757" spans="1:29" s="2" customFormat="1" hidden="1" x14ac:dyDescent="0.2">
      <c r="A757" s="5" t="s">
        <v>215</v>
      </c>
      <c r="B757" s="5" t="s">
        <v>216</v>
      </c>
      <c r="C757" s="6">
        <v>44215</v>
      </c>
      <c r="D757" s="5"/>
      <c r="E757" s="5"/>
      <c r="G757" s="5"/>
      <c r="H757" s="5"/>
      <c r="I757" s="5">
        <v>63</v>
      </c>
      <c r="J757" s="5"/>
      <c r="K757" s="5"/>
      <c r="L757" s="5"/>
      <c r="M757" s="5">
        <v>185</v>
      </c>
      <c r="N757" s="5" t="s">
        <v>76</v>
      </c>
      <c r="O757" s="5" t="s">
        <v>217</v>
      </c>
      <c r="P757" s="5" t="s">
        <v>218</v>
      </c>
      <c r="Q757"/>
      <c r="R757"/>
      <c r="S757"/>
      <c r="T757"/>
      <c r="U757"/>
      <c r="V757"/>
      <c r="W757"/>
      <c r="X757"/>
      <c r="Y757"/>
      <c r="Z757"/>
      <c r="AA757"/>
      <c r="AB757"/>
      <c r="AC757"/>
    </row>
    <row r="758" spans="1:29" s="2" customFormat="1" hidden="1" x14ac:dyDescent="0.2">
      <c r="A758" s="5" t="s">
        <v>215</v>
      </c>
      <c r="B758" s="5" t="s">
        <v>216</v>
      </c>
      <c r="C758" s="6">
        <v>44216</v>
      </c>
      <c r="D758" s="5">
        <v>5725</v>
      </c>
      <c r="E758" s="5">
        <v>6205</v>
      </c>
      <c r="G758" s="5">
        <v>480</v>
      </c>
      <c r="H758" s="5"/>
      <c r="I758" s="5">
        <v>63</v>
      </c>
      <c r="J758" s="5">
        <v>1.82</v>
      </c>
      <c r="K758" s="5">
        <v>1.68</v>
      </c>
      <c r="L758" s="5">
        <v>0.14000000000000001</v>
      </c>
      <c r="M758" s="5">
        <v>185</v>
      </c>
      <c r="N758" s="5" t="s">
        <v>76</v>
      </c>
      <c r="O758" s="5" t="s">
        <v>217</v>
      </c>
      <c r="P758" s="5" t="s">
        <v>218</v>
      </c>
      <c r="Q758"/>
      <c r="R758"/>
      <c r="S758"/>
      <c r="T758"/>
      <c r="U758"/>
      <c r="V758"/>
      <c r="W758"/>
      <c r="X758"/>
      <c r="Y758"/>
      <c r="Z758"/>
      <c r="AA758"/>
      <c r="AB758"/>
      <c r="AC758"/>
    </row>
    <row r="759" spans="1:29" s="2" customFormat="1" hidden="1" x14ac:dyDescent="0.2">
      <c r="A759" s="5" t="s">
        <v>215</v>
      </c>
      <c r="B759" s="5" t="s">
        <v>216</v>
      </c>
      <c r="C759" s="6">
        <v>44217</v>
      </c>
      <c r="D759" s="5"/>
      <c r="E759" s="5"/>
      <c r="G759" s="5"/>
      <c r="H759" s="5"/>
      <c r="I759" s="5">
        <v>312</v>
      </c>
      <c r="J759" s="5"/>
      <c r="K759" s="5"/>
      <c r="L759" s="5"/>
      <c r="M759" s="5">
        <v>914</v>
      </c>
      <c r="N759" s="5" t="s">
        <v>76</v>
      </c>
      <c r="O759" s="5" t="s">
        <v>217</v>
      </c>
      <c r="P759" s="5" t="s">
        <v>218</v>
      </c>
      <c r="Q759"/>
      <c r="R759"/>
      <c r="S759"/>
      <c r="T759"/>
      <c r="U759"/>
      <c r="V759"/>
      <c r="W759"/>
      <c r="X759"/>
      <c r="Y759"/>
      <c r="Z759"/>
      <c r="AA759"/>
      <c r="AB759"/>
      <c r="AC759"/>
    </row>
    <row r="760" spans="1:29" s="2" customFormat="1" hidden="1" x14ac:dyDescent="0.2">
      <c r="A760" s="5" t="s">
        <v>215</v>
      </c>
      <c r="B760" s="5" t="s">
        <v>216</v>
      </c>
      <c r="C760" s="6">
        <v>44218</v>
      </c>
      <c r="D760" s="5"/>
      <c r="E760" s="5"/>
      <c r="G760" s="5"/>
      <c r="H760" s="5"/>
      <c r="I760" s="5">
        <v>560</v>
      </c>
      <c r="J760" s="5"/>
      <c r="K760" s="5"/>
      <c r="L760" s="5"/>
      <c r="M760" s="5">
        <v>1641</v>
      </c>
      <c r="N760" s="5" t="s">
        <v>76</v>
      </c>
      <c r="O760" s="5" t="s">
        <v>217</v>
      </c>
      <c r="P760" s="5" t="s">
        <v>218</v>
      </c>
      <c r="Q760"/>
      <c r="R760"/>
      <c r="S760"/>
      <c r="T760"/>
      <c r="U760"/>
      <c r="V760"/>
      <c r="W760"/>
      <c r="X760"/>
      <c r="Y760"/>
      <c r="Z760"/>
      <c r="AA760"/>
      <c r="AB760"/>
      <c r="AC760"/>
    </row>
    <row r="761" spans="1:29" s="2" customFormat="1" hidden="1" x14ac:dyDescent="0.2">
      <c r="A761" s="5" t="s">
        <v>215</v>
      </c>
      <c r="B761" s="5" t="s">
        <v>216</v>
      </c>
      <c r="C761" s="6">
        <v>44219</v>
      </c>
      <c r="D761" s="5"/>
      <c r="E761" s="5"/>
      <c r="G761" s="5"/>
      <c r="H761" s="5"/>
      <c r="I761" s="5">
        <v>809</v>
      </c>
      <c r="J761" s="5"/>
      <c r="K761" s="5"/>
      <c r="L761" s="5"/>
      <c r="M761" s="5">
        <v>2371</v>
      </c>
      <c r="N761" s="5" t="s">
        <v>76</v>
      </c>
      <c r="O761" s="5" t="s">
        <v>217</v>
      </c>
      <c r="P761" s="5" t="s">
        <v>218</v>
      </c>
      <c r="Q761"/>
      <c r="R761"/>
      <c r="S761"/>
      <c r="T761"/>
      <c r="U761"/>
      <c r="V761"/>
      <c r="W761"/>
      <c r="X761"/>
      <c r="Y761"/>
      <c r="Z761"/>
      <c r="AA761"/>
      <c r="AB761"/>
      <c r="AC761"/>
    </row>
    <row r="762" spans="1:29" s="2" customFormat="1" hidden="1" x14ac:dyDescent="0.2">
      <c r="A762" s="5" t="s">
        <v>215</v>
      </c>
      <c r="B762" s="5" t="s">
        <v>216</v>
      </c>
      <c r="C762" s="6">
        <v>44220</v>
      </c>
      <c r="D762" s="5"/>
      <c r="E762" s="5"/>
      <c r="G762" s="5"/>
      <c r="H762" s="5"/>
      <c r="I762" s="5">
        <v>1057</v>
      </c>
      <c r="J762" s="5"/>
      <c r="K762" s="5"/>
      <c r="L762" s="5"/>
      <c r="M762" s="5">
        <v>3097</v>
      </c>
      <c r="N762" s="5" t="s">
        <v>76</v>
      </c>
      <c r="O762" s="5" t="s">
        <v>217</v>
      </c>
      <c r="P762" s="5" t="s">
        <v>218</v>
      </c>
      <c r="Q762"/>
      <c r="R762"/>
      <c r="S762"/>
      <c r="T762"/>
      <c r="U762"/>
      <c r="V762"/>
      <c r="W762"/>
      <c r="X762"/>
      <c r="Y762"/>
      <c r="Z762"/>
      <c r="AA762"/>
      <c r="AB762"/>
      <c r="AC762"/>
    </row>
    <row r="763" spans="1:29" s="2" customFormat="1" hidden="1" x14ac:dyDescent="0.2">
      <c r="A763" s="5" t="s">
        <v>215</v>
      </c>
      <c r="B763" s="5" t="s">
        <v>216</v>
      </c>
      <c r="C763" s="6">
        <v>44221</v>
      </c>
      <c r="D763" s="5">
        <v>10433</v>
      </c>
      <c r="E763" s="5">
        <v>15220</v>
      </c>
      <c r="G763" s="5">
        <v>4787</v>
      </c>
      <c r="H763" s="5"/>
      <c r="I763" s="5">
        <v>1306</v>
      </c>
      <c r="J763" s="5">
        <v>4.46</v>
      </c>
      <c r="K763" s="5">
        <v>3.06</v>
      </c>
      <c r="L763" s="5">
        <v>1.4</v>
      </c>
      <c r="M763" s="5">
        <v>3827</v>
      </c>
      <c r="N763" s="5" t="s">
        <v>76</v>
      </c>
      <c r="O763" s="5" t="s">
        <v>217</v>
      </c>
      <c r="P763" s="5" t="s">
        <v>218</v>
      </c>
      <c r="Q763"/>
      <c r="R763"/>
      <c r="S763"/>
      <c r="T763"/>
      <c r="U763"/>
      <c r="V763"/>
      <c r="W763"/>
      <c r="X763"/>
      <c r="Y763"/>
      <c r="Z763"/>
      <c r="AA763"/>
      <c r="AB763"/>
      <c r="AC763"/>
    </row>
    <row r="764" spans="1:29" s="2" customFormat="1" hidden="1" x14ac:dyDescent="0.2">
      <c r="A764" s="5" t="s">
        <v>215</v>
      </c>
      <c r="B764" s="5" t="s">
        <v>216</v>
      </c>
      <c r="C764" s="6">
        <v>44222</v>
      </c>
      <c r="D764" s="5"/>
      <c r="E764" s="5"/>
      <c r="G764" s="5"/>
      <c r="H764" s="5"/>
      <c r="I764" s="5">
        <v>1318</v>
      </c>
      <c r="J764" s="5"/>
      <c r="K764" s="5"/>
      <c r="L764" s="5"/>
      <c r="M764" s="5">
        <v>3862</v>
      </c>
      <c r="N764" s="5" t="s">
        <v>76</v>
      </c>
      <c r="O764" s="5" t="s">
        <v>217</v>
      </c>
      <c r="P764" s="5" t="s">
        <v>218</v>
      </c>
      <c r="Q764"/>
      <c r="R764"/>
      <c r="S764"/>
      <c r="T764"/>
      <c r="U764"/>
      <c r="V764"/>
      <c r="W764"/>
      <c r="X764"/>
      <c r="Y764"/>
      <c r="Z764"/>
      <c r="AA764"/>
      <c r="AB764"/>
      <c r="AC764"/>
    </row>
    <row r="765" spans="1:29" s="2" customFormat="1" hidden="1" x14ac:dyDescent="0.2">
      <c r="A765" s="5" t="s">
        <v>215</v>
      </c>
      <c r="B765" s="5" t="s">
        <v>216</v>
      </c>
      <c r="C765" s="6">
        <v>44223</v>
      </c>
      <c r="D765" s="5">
        <v>10702</v>
      </c>
      <c r="E765" s="5">
        <v>15522</v>
      </c>
      <c r="G765" s="5">
        <v>4820</v>
      </c>
      <c r="H765" s="5"/>
      <c r="I765" s="5">
        <v>1331</v>
      </c>
      <c r="J765" s="5">
        <v>4.55</v>
      </c>
      <c r="K765" s="5">
        <v>3.14</v>
      </c>
      <c r="L765" s="5">
        <v>1.41</v>
      </c>
      <c r="M765" s="5">
        <v>3900</v>
      </c>
      <c r="N765" s="5" t="s">
        <v>76</v>
      </c>
      <c r="O765" s="5" t="s">
        <v>217</v>
      </c>
      <c r="P765" s="5" t="s">
        <v>218</v>
      </c>
      <c r="Q765"/>
      <c r="R765"/>
      <c r="S765"/>
      <c r="T765"/>
      <c r="U765"/>
      <c r="V765"/>
      <c r="W765"/>
      <c r="X765"/>
      <c r="Y765"/>
      <c r="Z765"/>
      <c r="AA765"/>
      <c r="AB765"/>
      <c r="AC765"/>
    </row>
    <row r="766" spans="1:29" s="2" customFormat="1" hidden="1" x14ac:dyDescent="0.2">
      <c r="A766" s="5" t="s">
        <v>215</v>
      </c>
      <c r="B766" s="5" t="s">
        <v>216</v>
      </c>
      <c r="C766" s="6">
        <v>44224</v>
      </c>
      <c r="D766" s="5"/>
      <c r="E766" s="5"/>
      <c r="G766" s="5"/>
      <c r="H766" s="5"/>
      <c r="I766" s="5">
        <v>1103</v>
      </c>
      <c r="J766" s="5"/>
      <c r="K766" s="5"/>
      <c r="L766" s="5"/>
      <c r="M766" s="5">
        <v>3232</v>
      </c>
      <c r="N766" s="5" t="s">
        <v>76</v>
      </c>
      <c r="O766" s="5" t="s">
        <v>217</v>
      </c>
      <c r="P766" s="5" t="s">
        <v>218</v>
      </c>
      <c r="Q766"/>
      <c r="R766"/>
      <c r="S766"/>
      <c r="T766"/>
      <c r="U766"/>
      <c r="V766"/>
      <c r="W766"/>
      <c r="X766"/>
      <c r="Y766"/>
      <c r="Z766"/>
      <c r="AA766"/>
      <c r="AB766"/>
      <c r="AC766"/>
    </row>
    <row r="767" spans="1:29" s="2" customFormat="1" hidden="1" x14ac:dyDescent="0.2">
      <c r="A767" s="5" t="s">
        <v>215</v>
      </c>
      <c r="B767" s="5" t="s">
        <v>216</v>
      </c>
      <c r="C767" s="6">
        <v>44225</v>
      </c>
      <c r="D767" s="5"/>
      <c r="E767" s="5"/>
      <c r="G767" s="5"/>
      <c r="H767" s="5"/>
      <c r="I767" s="5">
        <v>874</v>
      </c>
      <c r="J767" s="5"/>
      <c r="K767" s="5"/>
      <c r="L767" s="5"/>
      <c r="M767" s="5">
        <v>2561</v>
      </c>
      <c r="N767" s="5" t="s">
        <v>76</v>
      </c>
      <c r="O767" s="5" t="s">
        <v>217</v>
      </c>
      <c r="P767" s="5" t="s">
        <v>218</v>
      </c>
      <c r="Q767"/>
      <c r="R767"/>
      <c r="S767"/>
      <c r="T767"/>
      <c r="U767"/>
      <c r="V767"/>
      <c r="W767"/>
      <c r="X767"/>
      <c r="Y767"/>
      <c r="Z767"/>
      <c r="AA767"/>
      <c r="AB767"/>
      <c r="AC767"/>
    </row>
    <row r="768" spans="1:29" s="2" customFormat="1" hidden="1" x14ac:dyDescent="0.2">
      <c r="A768" s="5" t="s">
        <v>215</v>
      </c>
      <c r="B768" s="5" t="s">
        <v>216</v>
      </c>
      <c r="C768" s="6">
        <v>44226</v>
      </c>
      <c r="D768" s="5"/>
      <c r="E768" s="5"/>
      <c r="G768" s="5"/>
      <c r="H768" s="5"/>
      <c r="I768" s="5">
        <v>646</v>
      </c>
      <c r="J768" s="5"/>
      <c r="K768" s="5"/>
      <c r="L768" s="5"/>
      <c r="M768" s="5">
        <v>1893</v>
      </c>
      <c r="N768" s="5" t="s">
        <v>76</v>
      </c>
      <c r="O768" s="5" t="s">
        <v>217</v>
      </c>
      <c r="P768" s="5" t="s">
        <v>218</v>
      </c>
      <c r="Q768"/>
      <c r="R768"/>
      <c r="S768"/>
      <c r="T768"/>
      <c r="U768"/>
      <c r="V768"/>
      <c r="W768"/>
      <c r="X768"/>
      <c r="Y768"/>
      <c r="Z768"/>
      <c r="AA768"/>
      <c r="AB768"/>
      <c r="AC768"/>
    </row>
    <row r="769" spans="1:29" s="2" customFormat="1" hidden="1" x14ac:dyDescent="0.2">
      <c r="A769" s="5" t="s">
        <v>215</v>
      </c>
      <c r="B769" s="5" t="s">
        <v>216</v>
      </c>
      <c r="C769" s="6">
        <v>44227</v>
      </c>
      <c r="D769" s="5"/>
      <c r="E769" s="5"/>
      <c r="G769" s="5"/>
      <c r="H769" s="5"/>
      <c r="I769" s="5">
        <v>417</v>
      </c>
      <c r="J769" s="5"/>
      <c r="K769" s="5"/>
      <c r="L769" s="5"/>
      <c r="M769" s="5">
        <v>1222</v>
      </c>
      <c r="N769" s="5" t="s">
        <v>76</v>
      </c>
      <c r="O769" s="5" t="s">
        <v>217</v>
      </c>
      <c r="P769" s="5" t="s">
        <v>218</v>
      </c>
      <c r="Q769"/>
      <c r="R769"/>
      <c r="S769"/>
      <c r="T769"/>
      <c r="U769"/>
      <c r="V769"/>
      <c r="W769"/>
      <c r="X769"/>
      <c r="Y769"/>
      <c r="Z769"/>
      <c r="AA769"/>
      <c r="AB769"/>
      <c r="AC769"/>
    </row>
    <row r="770" spans="1:29" s="2" customFormat="1" hidden="1" x14ac:dyDescent="0.2">
      <c r="A770" s="5" t="s">
        <v>215</v>
      </c>
      <c r="B770" s="5" t="s">
        <v>216</v>
      </c>
      <c r="C770" s="6">
        <v>44228</v>
      </c>
      <c r="D770" s="5"/>
      <c r="E770" s="5"/>
      <c r="G770" s="5"/>
      <c r="H770" s="5"/>
      <c r="I770" s="5">
        <v>189</v>
      </c>
      <c r="J770" s="5"/>
      <c r="K770" s="5"/>
      <c r="L770" s="5"/>
      <c r="M770" s="5">
        <v>554</v>
      </c>
      <c r="N770" s="5" t="s">
        <v>76</v>
      </c>
      <c r="O770" s="5" t="s">
        <v>217</v>
      </c>
      <c r="P770" s="5" t="s">
        <v>218</v>
      </c>
      <c r="Q770"/>
      <c r="R770"/>
      <c r="S770"/>
      <c r="T770"/>
      <c r="U770"/>
      <c r="V770"/>
      <c r="W770"/>
      <c r="X770"/>
      <c r="Y770"/>
      <c r="Z770"/>
      <c r="AA770"/>
      <c r="AB770"/>
      <c r="AC770"/>
    </row>
    <row r="771" spans="1:29" s="2" customFormat="1" hidden="1" x14ac:dyDescent="0.2">
      <c r="A771" s="5" t="s">
        <v>215</v>
      </c>
      <c r="B771" s="5" t="s">
        <v>216</v>
      </c>
      <c r="C771" s="6">
        <v>44229</v>
      </c>
      <c r="D771" s="5"/>
      <c r="E771" s="5"/>
      <c r="G771" s="5"/>
      <c r="H771" s="5"/>
      <c r="I771" s="5">
        <v>197</v>
      </c>
      <c r="J771" s="5"/>
      <c r="K771" s="5"/>
      <c r="L771" s="5"/>
      <c r="M771" s="5">
        <v>577</v>
      </c>
      <c r="N771" s="5" t="s">
        <v>76</v>
      </c>
      <c r="O771" s="5" t="s">
        <v>217</v>
      </c>
      <c r="P771" s="5" t="s">
        <v>218</v>
      </c>
      <c r="Q771"/>
      <c r="R771"/>
      <c r="S771"/>
      <c r="T771"/>
      <c r="U771"/>
      <c r="V771"/>
      <c r="W771"/>
      <c r="X771"/>
      <c r="Y771"/>
      <c r="Z771"/>
      <c r="AA771"/>
      <c r="AB771"/>
      <c r="AC771"/>
    </row>
    <row r="772" spans="1:29" s="2" customFormat="1" hidden="1" x14ac:dyDescent="0.2">
      <c r="A772" s="5" t="s">
        <v>215</v>
      </c>
      <c r="B772" s="5" t="s">
        <v>216</v>
      </c>
      <c r="C772" s="6">
        <v>44230</v>
      </c>
      <c r="D772" s="5">
        <v>12098</v>
      </c>
      <c r="E772" s="5">
        <v>16951</v>
      </c>
      <c r="G772" s="5">
        <v>4853</v>
      </c>
      <c r="H772" s="5"/>
      <c r="I772" s="5">
        <v>204</v>
      </c>
      <c r="J772" s="5">
        <v>4.97</v>
      </c>
      <c r="K772" s="5">
        <v>3.55</v>
      </c>
      <c r="L772" s="5">
        <v>1.42</v>
      </c>
      <c r="M772" s="5">
        <v>598</v>
      </c>
      <c r="N772" s="5" t="s">
        <v>76</v>
      </c>
      <c r="O772" s="5" t="s">
        <v>217</v>
      </c>
      <c r="P772" s="5" t="s">
        <v>218</v>
      </c>
      <c r="Q772"/>
      <c r="R772"/>
      <c r="S772"/>
      <c r="T772"/>
      <c r="U772"/>
      <c r="V772"/>
      <c r="W772"/>
      <c r="X772"/>
      <c r="Y772"/>
      <c r="Z772"/>
      <c r="AA772"/>
      <c r="AB772"/>
      <c r="AC772"/>
    </row>
    <row r="773" spans="1:29" s="2" customFormat="1" hidden="1" x14ac:dyDescent="0.2">
      <c r="A773" s="5" t="s">
        <v>215</v>
      </c>
      <c r="B773" s="5" t="s">
        <v>216</v>
      </c>
      <c r="C773" s="6">
        <v>44231</v>
      </c>
      <c r="D773" s="5"/>
      <c r="E773" s="5"/>
      <c r="G773" s="5"/>
      <c r="H773" s="5"/>
      <c r="I773" s="5">
        <v>215</v>
      </c>
      <c r="J773" s="5"/>
      <c r="K773" s="5"/>
      <c r="L773" s="5"/>
      <c r="M773" s="5">
        <v>630</v>
      </c>
      <c r="N773" s="5" t="s">
        <v>76</v>
      </c>
      <c r="O773" s="5" t="s">
        <v>217</v>
      </c>
      <c r="P773" s="5" t="s">
        <v>218</v>
      </c>
      <c r="Q773"/>
      <c r="R773"/>
      <c r="S773"/>
      <c r="T773"/>
      <c r="U773"/>
      <c r="V773"/>
      <c r="W773"/>
      <c r="X773"/>
      <c r="Y773"/>
      <c r="Z773"/>
      <c r="AA773"/>
      <c r="AB773"/>
      <c r="AC773"/>
    </row>
    <row r="774" spans="1:29" s="2" customFormat="1" hidden="1" x14ac:dyDescent="0.2">
      <c r="A774" s="5" t="s">
        <v>215</v>
      </c>
      <c r="B774" s="5" t="s">
        <v>216</v>
      </c>
      <c r="C774" s="6">
        <v>44232</v>
      </c>
      <c r="D774" s="5">
        <v>12660</v>
      </c>
      <c r="E774" s="5">
        <v>17515</v>
      </c>
      <c r="G774" s="5">
        <v>4855</v>
      </c>
      <c r="H774" s="5"/>
      <c r="I774" s="5">
        <v>226</v>
      </c>
      <c r="J774" s="5">
        <v>5.13</v>
      </c>
      <c r="K774" s="5">
        <v>3.71</v>
      </c>
      <c r="L774" s="5">
        <v>1.42</v>
      </c>
      <c r="M774" s="5">
        <v>662</v>
      </c>
      <c r="N774" s="5" t="s">
        <v>76</v>
      </c>
      <c r="O774" s="5" t="s">
        <v>217</v>
      </c>
      <c r="P774" s="5" t="s">
        <v>218</v>
      </c>
      <c r="Q774"/>
      <c r="R774"/>
      <c r="S774"/>
      <c r="T774"/>
      <c r="U774"/>
      <c r="V774"/>
      <c r="W774"/>
      <c r="X774"/>
      <c r="Y774"/>
      <c r="Z774"/>
      <c r="AA774"/>
      <c r="AB774"/>
      <c r="AC774"/>
    </row>
    <row r="775" spans="1:29" s="2" customFormat="1" hidden="1" x14ac:dyDescent="0.2">
      <c r="A775" s="5" t="s">
        <v>219</v>
      </c>
      <c r="B775" s="5" t="s">
        <v>220</v>
      </c>
      <c r="C775" s="6">
        <v>44211</v>
      </c>
      <c r="D775" s="5"/>
      <c r="E775" s="5">
        <v>0</v>
      </c>
      <c r="G775" s="5"/>
      <c r="H775" s="5"/>
      <c r="I775" s="5"/>
      <c r="J775" s="5">
        <v>0</v>
      </c>
      <c r="K775" s="5"/>
      <c r="L775" s="5"/>
      <c r="M775" s="5"/>
      <c r="N775" s="5" t="s">
        <v>79</v>
      </c>
      <c r="O775" s="5" t="s">
        <v>77</v>
      </c>
      <c r="P775" s="5" t="s">
        <v>221</v>
      </c>
      <c r="Q775"/>
      <c r="R775"/>
      <c r="S775"/>
      <c r="T775"/>
      <c r="U775"/>
      <c r="V775"/>
      <c r="W775"/>
      <c r="X775"/>
      <c r="Y775"/>
      <c r="Z775"/>
      <c r="AA775"/>
      <c r="AB775"/>
      <c r="AC775"/>
    </row>
    <row r="776" spans="1:29" s="2" customFormat="1" hidden="1" x14ac:dyDescent="0.2">
      <c r="A776" s="5" t="s">
        <v>219</v>
      </c>
      <c r="B776" s="5" t="s">
        <v>220</v>
      </c>
      <c r="C776" s="6">
        <v>44212</v>
      </c>
      <c r="D776" s="5"/>
      <c r="E776" s="5">
        <v>191181</v>
      </c>
      <c r="G776" s="5"/>
      <c r="H776" s="5">
        <v>191181</v>
      </c>
      <c r="I776" s="5">
        <v>191181</v>
      </c>
      <c r="J776" s="5">
        <v>0.01</v>
      </c>
      <c r="K776" s="5"/>
      <c r="L776" s="5"/>
      <c r="M776" s="5">
        <v>139</v>
      </c>
      <c r="N776" s="5" t="s">
        <v>79</v>
      </c>
      <c r="O776" s="5" t="s">
        <v>77</v>
      </c>
      <c r="P776" s="5" t="s">
        <v>221</v>
      </c>
      <c r="Q776"/>
      <c r="R776"/>
      <c r="S776"/>
      <c r="T776"/>
      <c r="U776"/>
      <c r="V776"/>
      <c r="W776"/>
      <c r="X776"/>
      <c r="Y776"/>
      <c r="Z776"/>
      <c r="AA776"/>
      <c r="AB776"/>
      <c r="AC776"/>
    </row>
    <row r="777" spans="1:29" s="2" customFormat="1" hidden="1" x14ac:dyDescent="0.2">
      <c r="A777" s="5" t="s">
        <v>219</v>
      </c>
      <c r="B777" s="5" t="s">
        <v>220</v>
      </c>
      <c r="C777" s="6">
        <v>44213</v>
      </c>
      <c r="D777" s="5"/>
      <c r="E777" s="5">
        <v>224301</v>
      </c>
      <c r="G777" s="5"/>
      <c r="H777" s="5">
        <v>33120</v>
      </c>
      <c r="I777" s="5">
        <v>112150</v>
      </c>
      <c r="J777" s="5">
        <v>0.02</v>
      </c>
      <c r="K777" s="5"/>
      <c r="L777" s="5"/>
      <c r="M777" s="5">
        <v>81</v>
      </c>
      <c r="N777" s="5" t="s">
        <v>79</v>
      </c>
      <c r="O777" s="5" t="s">
        <v>77</v>
      </c>
      <c r="P777" s="5" t="s">
        <v>221</v>
      </c>
      <c r="Q777"/>
      <c r="R777"/>
      <c r="S777"/>
      <c r="T777"/>
      <c r="U777"/>
      <c r="V777"/>
      <c r="W777"/>
      <c r="X777"/>
      <c r="Y777"/>
      <c r="Z777"/>
      <c r="AA777"/>
      <c r="AB777"/>
      <c r="AC777"/>
    </row>
    <row r="778" spans="1:29" s="2" customFormat="1" hidden="1" x14ac:dyDescent="0.2">
      <c r="A778" s="5" t="s">
        <v>219</v>
      </c>
      <c r="B778" s="5" t="s">
        <v>220</v>
      </c>
      <c r="C778" s="6">
        <v>44214</v>
      </c>
      <c r="D778" s="5"/>
      <c r="E778" s="5">
        <v>454049</v>
      </c>
      <c r="G778" s="5"/>
      <c r="H778" s="5">
        <v>229748</v>
      </c>
      <c r="I778" s="5">
        <v>151350</v>
      </c>
      <c r="J778" s="5">
        <v>0.03</v>
      </c>
      <c r="K778" s="5"/>
      <c r="L778" s="5"/>
      <c r="M778" s="5">
        <v>110</v>
      </c>
      <c r="N778" s="5" t="s">
        <v>79</v>
      </c>
      <c r="O778" s="5" t="s">
        <v>77</v>
      </c>
      <c r="P778" s="5" t="s">
        <v>221</v>
      </c>
      <c r="Q778"/>
      <c r="R778"/>
      <c r="S778"/>
      <c r="T778"/>
      <c r="U778"/>
      <c r="V778"/>
      <c r="W778"/>
      <c r="X778"/>
      <c r="Y778"/>
      <c r="Z778"/>
      <c r="AA778"/>
      <c r="AB778"/>
      <c r="AC778"/>
    </row>
    <row r="779" spans="1:29" s="2" customFormat="1" hidden="1" x14ac:dyDescent="0.2">
      <c r="A779" s="5" t="s">
        <v>219</v>
      </c>
      <c r="B779" s="5" t="s">
        <v>220</v>
      </c>
      <c r="C779" s="6">
        <v>44215</v>
      </c>
      <c r="D779" s="5"/>
      <c r="E779" s="5">
        <v>674835</v>
      </c>
      <c r="G779" s="5"/>
      <c r="H779" s="5">
        <v>220786</v>
      </c>
      <c r="I779" s="5">
        <v>168709</v>
      </c>
      <c r="J779" s="5">
        <v>0.05</v>
      </c>
      <c r="K779" s="5"/>
      <c r="L779" s="5"/>
      <c r="M779" s="5">
        <v>122</v>
      </c>
      <c r="N779" s="5" t="s">
        <v>79</v>
      </c>
      <c r="O779" s="5" t="s">
        <v>77</v>
      </c>
      <c r="P779" s="5" t="s">
        <v>221</v>
      </c>
      <c r="Q779"/>
      <c r="R779"/>
      <c r="S779"/>
      <c r="T779"/>
      <c r="U779"/>
      <c r="V779"/>
      <c r="W779"/>
      <c r="X779"/>
      <c r="Y779"/>
      <c r="Z779"/>
      <c r="AA779"/>
      <c r="AB779"/>
      <c r="AC779"/>
    </row>
    <row r="780" spans="1:29" s="2" customFormat="1" hidden="1" x14ac:dyDescent="0.2">
      <c r="A780" s="5" t="s">
        <v>219</v>
      </c>
      <c r="B780" s="5" t="s">
        <v>220</v>
      </c>
      <c r="C780" s="6">
        <v>44216</v>
      </c>
      <c r="D780" s="5"/>
      <c r="E780" s="5">
        <v>806484</v>
      </c>
      <c r="G780" s="5"/>
      <c r="H780" s="5">
        <v>131649</v>
      </c>
      <c r="I780" s="5">
        <v>161297</v>
      </c>
      <c r="J780" s="5">
        <v>0.06</v>
      </c>
      <c r="K780" s="5"/>
      <c r="L780" s="5"/>
      <c r="M780" s="5">
        <v>117</v>
      </c>
      <c r="N780" s="5" t="s">
        <v>79</v>
      </c>
      <c r="O780" s="5" t="s">
        <v>77</v>
      </c>
      <c r="P780" s="5" t="s">
        <v>221</v>
      </c>
      <c r="Q780"/>
      <c r="R780"/>
      <c r="S780"/>
      <c r="T780"/>
      <c r="U780"/>
      <c r="V780"/>
      <c r="W780"/>
      <c r="X780"/>
      <c r="Y780"/>
      <c r="Z780"/>
      <c r="AA780"/>
      <c r="AB780"/>
      <c r="AC780"/>
    </row>
    <row r="781" spans="1:29" s="2" customFormat="1" hidden="1" x14ac:dyDescent="0.2">
      <c r="A781" s="5" t="s">
        <v>219</v>
      </c>
      <c r="B781" s="5" t="s">
        <v>220</v>
      </c>
      <c r="C781" s="6">
        <v>44217</v>
      </c>
      <c r="D781" s="5"/>
      <c r="E781" s="5">
        <v>1043534</v>
      </c>
      <c r="G781" s="5"/>
      <c r="H781" s="5">
        <v>237050</v>
      </c>
      <c r="I781" s="5">
        <v>173922</v>
      </c>
      <c r="J781" s="5">
        <v>0.08</v>
      </c>
      <c r="K781" s="5"/>
      <c r="L781" s="5"/>
      <c r="M781" s="5">
        <v>126</v>
      </c>
      <c r="N781" s="5" t="s">
        <v>79</v>
      </c>
      <c r="O781" s="5" t="s">
        <v>77</v>
      </c>
      <c r="P781" s="5" t="s">
        <v>221</v>
      </c>
      <c r="Q781"/>
      <c r="R781"/>
      <c r="S781"/>
      <c r="T781"/>
      <c r="U781"/>
      <c r="V781"/>
      <c r="W781"/>
      <c r="X781"/>
      <c r="Y781"/>
      <c r="Z781"/>
      <c r="AA781"/>
      <c r="AB781"/>
      <c r="AC781"/>
    </row>
    <row r="782" spans="1:29" s="2" customFormat="1" hidden="1" x14ac:dyDescent="0.2">
      <c r="A782" s="5" t="s">
        <v>219</v>
      </c>
      <c r="B782" s="5" t="s">
        <v>220</v>
      </c>
      <c r="C782" s="6">
        <v>44218</v>
      </c>
      <c r="D782" s="5"/>
      <c r="E782" s="5">
        <v>1390592</v>
      </c>
      <c r="G782" s="5"/>
      <c r="H782" s="5">
        <v>347058</v>
      </c>
      <c r="I782" s="5">
        <v>198656</v>
      </c>
      <c r="J782" s="5">
        <v>0.1</v>
      </c>
      <c r="K782" s="5"/>
      <c r="L782" s="5"/>
      <c r="M782" s="5">
        <v>144</v>
      </c>
      <c r="N782" s="5" t="s">
        <v>79</v>
      </c>
      <c r="O782" s="5" t="s">
        <v>77</v>
      </c>
      <c r="P782" s="5" t="s">
        <v>221</v>
      </c>
      <c r="Q782"/>
      <c r="R782"/>
      <c r="S782"/>
      <c r="T782"/>
      <c r="U782"/>
      <c r="V782"/>
      <c r="W782"/>
      <c r="X782"/>
      <c r="Y782"/>
      <c r="Z782"/>
      <c r="AA782"/>
      <c r="AB782"/>
      <c r="AC782"/>
    </row>
    <row r="783" spans="1:29" s="2" customFormat="1" hidden="1" x14ac:dyDescent="0.2">
      <c r="A783" s="5" t="s">
        <v>219</v>
      </c>
      <c r="B783" s="5" t="s">
        <v>220</v>
      </c>
      <c r="C783" s="6">
        <v>44219</v>
      </c>
      <c r="D783" s="5"/>
      <c r="E783" s="5">
        <v>1582201</v>
      </c>
      <c r="G783" s="5"/>
      <c r="H783" s="5">
        <v>191609</v>
      </c>
      <c r="I783" s="5">
        <v>198717</v>
      </c>
      <c r="J783" s="5">
        <v>0.11</v>
      </c>
      <c r="K783" s="5"/>
      <c r="L783" s="5"/>
      <c r="M783" s="5">
        <v>144</v>
      </c>
      <c r="N783" s="5" t="s">
        <v>79</v>
      </c>
      <c r="O783" s="5" t="s">
        <v>77</v>
      </c>
      <c r="P783" s="5" t="s">
        <v>221</v>
      </c>
      <c r="Q783"/>
      <c r="R783"/>
      <c r="S783"/>
      <c r="T783"/>
      <c r="U783"/>
      <c r="V783"/>
      <c r="W783"/>
      <c r="X783"/>
      <c r="Y783"/>
      <c r="Z783"/>
      <c r="AA783"/>
      <c r="AB783"/>
      <c r="AC783"/>
    </row>
    <row r="784" spans="1:29" s="2" customFormat="1" hidden="1" x14ac:dyDescent="0.2">
      <c r="A784" s="5" t="s">
        <v>219</v>
      </c>
      <c r="B784" s="5" t="s">
        <v>220</v>
      </c>
      <c r="C784" s="6">
        <v>44220</v>
      </c>
      <c r="D784" s="5"/>
      <c r="E784" s="5">
        <v>1615504</v>
      </c>
      <c r="G784" s="5"/>
      <c r="H784" s="5">
        <v>33303</v>
      </c>
      <c r="I784" s="5">
        <v>198743</v>
      </c>
      <c r="J784" s="5">
        <v>0.12</v>
      </c>
      <c r="K784" s="5"/>
      <c r="L784" s="5"/>
      <c r="M784" s="5">
        <v>144</v>
      </c>
      <c r="N784" s="5" t="s">
        <v>79</v>
      </c>
      <c r="O784" s="5" t="s">
        <v>77</v>
      </c>
      <c r="P784" s="5" t="s">
        <v>221</v>
      </c>
      <c r="Q784"/>
      <c r="R784"/>
      <c r="S784"/>
      <c r="T784"/>
      <c r="U784"/>
      <c r="V784"/>
      <c r="W784"/>
      <c r="X784"/>
      <c r="Y784"/>
      <c r="Z784"/>
      <c r="AA784"/>
      <c r="AB784"/>
      <c r="AC784"/>
    </row>
    <row r="785" spans="1:29" s="2" customFormat="1" hidden="1" x14ac:dyDescent="0.2">
      <c r="A785" s="5" t="s">
        <v>219</v>
      </c>
      <c r="B785" s="5" t="s">
        <v>220</v>
      </c>
      <c r="C785" s="6">
        <v>44221</v>
      </c>
      <c r="D785" s="5"/>
      <c r="E785" s="5">
        <v>2023809</v>
      </c>
      <c r="G785" s="5"/>
      <c r="H785" s="5">
        <v>408305</v>
      </c>
      <c r="I785" s="5">
        <v>224251</v>
      </c>
      <c r="J785" s="5">
        <v>0.15</v>
      </c>
      <c r="K785" s="5"/>
      <c r="L785" s="5"/>
      <c r="M785" s="5">
        <v>163</v>
      </c>
      <c r="N785" s="5" t="s">
        <v>79</v>
      </c>
      <c r="O785" s="5" t="s">
        <v>77</v>
      </c>
      <c r="P785" s="5" t="s">
        <v>221</v>
      </c>
      <c r="Q785"/>
      <c r="R785"/>
      <c r="S785"/>
      <c r="T785"/>
      <c r="U785"/>
      <c r="V785"/>
      <c r="W785"/>
      <c r="X785"/>
      <c r="Y785"/>
      <c r="Z785"/>
      <c r="AA785"/>
      <c r="AB785"/>
      <c r="AC785"/>
    </row>
    <row r="786" spans="1:29" s="2" customFormat="1" hidden="1" x14ac:dyDescent="0.2">
      <c r="A786" s="5" t="s">
        <v>219</v>
      </c>
      <c r="B786" s="5" t="s">
        <v>220</v>
      </c>
      <c r="C786" s="6">
        <v>44222</v>
      </c>
      <c r="D786" s="5"/>
      <c r="E786" s="5">
        <v>2029480</v>
      </c>
      <c r="G786" s="5"/>
      <c r="H786" s="5">
        <v>5671</v>
      </c>
      <c r="I786" s="5">
        <v>193521</v>
      </c>
      <c r="J786" s="5">
        <v>0.15</v>
      </c>
      <c r="K786" s="5"/>
      <c r="L786" s="5"/>
      <c r="M786" s="5">
        <v>140</v>
      </c>
      <c r="N786" s="5" t="s">
        <v>79</v>
      </c>
      <c r="O786" s="5" t="s">
        <v>77</v>
      </c>
      <c r="P786" s="5" t="s">
        <v>221</v>
      </c>
      <c r="Q786"/>
      <c r="R786"/>
      <c r="S786"/>
      <c r="T786"/>
      <c r="U786"/>
      <c r="V786"/>
      <c r="W786"/>
      <c r="X786"/>
      <c r="Y786"/>
      <c r="Z786"/>
      <c r="AA786"/>
      <c r="AB786"/>
      <c r="AC786"/>
    </row>
    <row r="787" spans="1:29" s="2" customFormat="1" hidden="1" x14ac:dyDescent="0.2">
      <c r="A787" s="5" t="s">
        <v>219</v>
      </c>
      <c r="B787" s="5" t="s">
        <v>220</v>
      </c>
      <c r="C787" s="6">
        <v>44223</v>
      </c>
      <c r="D787" s="5"/>
      <c r="E787" s="5">
        <v>2355979</v>
      </c>
      <c r="G787" s="5"/>
      <c r="H787" s="5">
        <v>326499</v>
      </c>
      <c r="I787" s="5">
        <v>221356</v>
      </c>
      <c r="J787" s="5">
        <v>0.17</v>
      </c>
      <c r="K787" s="5"/>
      <c r="L787" s="5"/>
      <c r="M787" s="5">
        <v>160</v>
      </c>
      <c r="N787" s="5" t="s">
        <v>79</v>
      </c>
      <c r="O787" s="5" t="s">
        <v>77</v>
      </c>
      <c r="P787" s="5" t="s">
        <v>221</v>
      </c>
      <c r="Q787"/>
      <c r="R787"/>
      <c r="S787"/>
      <c r="T787"/>
      <c r="U787"/>
      <c r="V787"/>
      <c r="W787"/>
      <c r="X787"/>
      <c r="Y787"/>
      <c r="Z787"/>
      <c r="AA787"/>
      <c r="AB787"/>
      <c r="AC787"/>
    </row>
    <row r="788" spans="1:29" s="2" customFormat="1" hidden="1" x14ac:dyDescent="0.2">
      <c r="A788" s="5" t="s">
        <v>219</v>
      </c>
      <c r="B788" s="5" t="s">
        <v>220</v>
      </c>
      <c r="C788" s="6">
        <v>44224</v>
      </c>
      <c r="D788" s="5"/>
      <c r="E788" s="5">
        <v>2928053</v>
      </c>
      <c r="G788" s="5"/>
      <c r="H788" s="5">
        <v>572074</v>
      </c>
      <c r="I788" s="5">
        <v>269217</v>
      </c>
      <c r="J788" s="5">
        <v>0.21</v>
      </c>
      <c r="K788" s="5"/>
      <c r="L788" s="5"/>
      <c r="M788" s="5">
        <v>195</v>
      </c>
      <c r="N788" s="5" t="s">
        <v>79</v>
      </c>
      <c r="O788" s="5" t="s">
        <v>77</v>
      </c>
      <c r="P788" s="5" t="s">
        <v>221</v>
      </c>
      <c r="Q788"/>
      <c r="R788"/>
      <c r="S788"/>
      <c r="T788"/>
      <c r="U788"/>
      <c r="V788"/>
      <c r="W788"/>
      <c r="X788"/>
      <c r="Y788"/>
      <c r="Z788"/>
      <c r="AA788"/>
      <c r="AB788"/>
      <c r="AC788"/>
    </row>
    <row r="789" spans="1:29" s="2" customFormat="1" hidden="1" x14ac:dyDescent="0.2">
      <c r="A789" s="5" t="s">
        <v>219</v>
      </c>
      <c r="B789" s="5" t="s">
        <v>220</v>
      </c>
      <c r="C789" s="6">
        <v>44225</v>
      </c>
      <c r="D789" s="5"/>
      <c r="E789" s="5">
        <v>3500027</v>
      </c>
      <c r="G789" s="5"/>
      <c r="H789" s="5">
        <v>571974</v>
      </c>
      <c r="I789" s="5">
        <v>301348</v>
      </c>
      <c r="J789" s="5">
        <v>0.25</v>
      </c>
      <c r="K789" s="5"/>
      <c r="L789" s="5"/>
      <c r="M789" s="5">
        <v>218</v>
      </c>
      <c r="N789" s="5" t="s">
        <v>79</v>
      </c>
      <c r="O789" s="5" t="s">
        <v>77</v>
      </c>
      <c r="P789" s="5" t="s">
        <v>221</v>
      </c>
      <c r="Q789"/>
      <c r="R789"/>
      <c r="S789"/>
      <c r="T789"/>
      <c r="U789"/>
      <c r="V789"/>
      <c r="W789"/>
      <c r="X789"/>
      <c r="Y789"/>
      <c r="Z789"/>
      <c r="AA789"/>
      <c r="AB789"/>
      <c r="AC789"/>
    </row>
    <row r="790" spans="1:29" s="2" customFormat="1" hidden="1" x14ac:dyDescent="0.2">
      <c r="A790" s="5" t="s">
        <v>219</v>
      </c>
      <c r="B790" s="5" t="s">
        <v>220</v>
      </c>
      <c r="C790" s="6">
        <v>44226</v>
      </c>
      <c r="D790" s="5"/>
      <c r="E790" s="5">
        <v>3744334</v>
      </c>
      <c r="G790" s="5"/>
      <c r="H790" s="5">
        <v>244307</v>
      </c>
      <c r="I790" s="5">
        <v>308876</v>
      </c>
      <c r="J790" s="5">
        <v>0.27</v>
      </c>
      <c r="K790" s="5"/>
      <c r="L790" s="5"/>
      <c r="M790" s="5">
        <v>224</v>
      </c>
      <c r="N790" s="5" t="s">
        <v>79</v>
      </c>
      <c r="O790" s="5" t="s">
        <v>77</v>
      </c>
      <c r="P790" s="5" t="s">
        <v>221</v>
      </c>
      <c r="Q790"/>
      <c r="R790"/>
      <c r="S790"/>
      <c r="T790"/>
      <c r="U790"/>
      <c r="V790"/>
      <c r="W790"/>
      <c r="X790"/>
      <c r="Y790"/>
      <c r="Z790"/>
      <c r="AA790"/>
      <c r="AB790"/>
      <c r="AC790"/>
    </row>
    <row r="791" spans="1:29" s="2" customFormat="1" hidden="1" x14ac:dyDescent="0.2">
      <c r="A791" s="5" t="s">
        <v>219</v>
      </c>
      <c r="B791" s="5" t="s">
        <v>220</v>
      </c>
      <c r="C791" s="6">
        <v>44227</v>
      </c>
      <c r="D791" s="5"/>
      <c r="E791" s="5">
        <v>3758843</v>
      </c>
      <c r="G791" s="5"/>
      <c r="H791" s="5">
        <v>14509</v>
      </c>
      <c r="I791" s="5">
        <v>306191</v>
      </c>
      <c r="J791" s="5">
        <v>0.27</v>
      </c>
      <c r="K791" s="5"/>
      <c r="L791" s="5"/>
      <c r="M791" s="5">
        <v>222</v>
      </c>
      <c r="N791" s="5" t="s">
        <v>79</v>
      </c>
      <c r="O791" s="5" t="s">
        <v>77</v>
      </c>
      <c r="P791" s="5" t="s">
        <v>221</v>
      </c>
      <c r="Q791"/>
      <c r="R791"/>
      <c r="S791"/>
      <c r="T791"/>
      <c r="U791"/>
      <c r="V791"/>
      <c r="W791"/>
      <c r="X791"/>
      <c r="Y791"/>
      <c r="Z791"/>
      <c r="AA791"/>
      <c r="AB791"/>
      <c r="AC791"/>
    </row>
    <row r="792" spans="1:29" s="2" customFormat="1" hidden="1" x14ac:dyDescent="0.2">
      <c r="A792" s="5" t="s">
        <v>219</v>
      </c>
      <c r="B792" s="5" t="s">
        <v>220</v>
      </c>
      <c r="C792" s="6">
        <v>44228</v>
      </c>
      <c r="D792" s="5"/>
      <c r="E792" s="5">
        <v>3950156</v>
      </c>
      <c r="G792" s="5"/>
      <c r="H792" s="5">
        <v>191313</v>
      </c>
      <c r="I792" s="5">
        <v>275192</v>
      </c>
      <c r="J792" s="5">
        <v>0.28999999999999998</v>
      </c>
      <c r="K792" s="5"/>
      <c r="L792" s="5"/>
      <c r="M792" s="5">
        <v>199</v>
      </c>
      <c r="N792" s="5" t="s">
        <v>79</v>
      </c>
      <c r="O792" s="5" t="s">
        <v>77</v>
      </c>
      <c r="P792" s="5" t="s">
        <v>221</v>
      </c>
      <c r="Q792"/>
      <c r="R792"/>
      <c r="S792"/>
      <c r="T792"/>
      <c r="U792"/>
      <c r="V792"/>
      <c r="W792"/>
      <c r="X792"/>
      <c r="Y792"/>
      <c r="Z792"/>
      <c r="AA792"/>
      <c r="AB792"/>
      <c r="AC792"/>
    </row>
    <row r="793" spans="1:29" s="2" customFormat="1" hidden="1" x14ac:dyDescent="0.2">
      <c r="A793" s="5" t="s">
        <v>219</v>
      </c>
      <c r="B793" s="5" t="s">
        <v>220</v>
      </c>
      <c r="C793" s="6">
        <v>44229</v>
      </c>
      <c r="D793" s="5"/>
      <c r="E793" s="5">
        <v>4138918</v>
      </c>
      <c r="G793" s="5"/>
      <c r="H793" s="5">
        <v>188762</v>
      </c>
      <c r="I793" s="5">
        <v>301348</v>
      </c>
      <c r="J793" s="5">
        <v>0.3</v>
      </c>
      <c r="K793" s="5"/>
      <c r="L793" s="5"/>
      <c r="M793" s="5">
        <v>218</v>
      </c>
      <c r="N793" s="5" t="s">
        <v>79</v>
      </c>
      <c r="O793" s="5" t="s">
        <v>77</v>
      </c>
      <c r="P793" s="5" t="s">
        <v>221</v>
      </c>
      <c r="Q793"/>
      <c r="R793"/>
      <c r="S793"/>
      <c r="T793"/>
      <c r="U793"/>
      <c r="V793"/>
      <c r="W793"/>
      <c r="X793"/>
      <c r="Y793"/>
      <c r="Z793"/>
      <c r="AA793"/>
      <c r="AB793"/>
      <c r="AC793"/>
    </row>
    <row r="794" spans="1:29" s="2" customFormat="1" hidden="1" x14ac:dyDescent="0.2">
      <c r="A794" s="5" t="s">
        <v>219</v>
      </c>
      <c r="B794" s="5" t="s">
        <v>220</v>
      </c>
      <c r="C794" s="6">
        <v>44230</v>
      </c>
      <c r="D794" s="5"/>
      <c r="E794" s="5">
        <v>4449552</v>
      </c>
      <c r="G794" s="5"/>
      <c r="H794" s="5">
        <v>310634</v>
      </c>
      <c r="I794" s="5">
        <v>299082</v>
      </c>
      <c r="J794" s="5">
        <v>0.32</v>
      </c>
      <c r="K794" s="5"/>
      <c r="L794" s="5"/>
      <c r="M794" s="5">
        <v>217</v>
      </c>
      <c r="N794" s="5" t="s">
        <v>79</v>
      </c>
      <c r="O794" s="5" t="s">
        <v>77</v>
      </c>
      <c r="P794" s="5" t="s">
        <v>221</v>
      </c>
      <c r="Q794"/>
      <c r="R794"/>
      <c r="S794"/>
      <c r="T794"/>
      <c r="U794"/>
      <c r="V794"/>
      <c r="W794"/>
      <c r="X794"/>
      <c r="Y794"/>
      <c r="Z794"/>
      <c r="AA794"/>
      <c r="AB794"/>
      <c r="AC794"/>
    </row>
    <row r="795" spans="1:29" s="2" customFormat="1" hidden="1" x14ac:dyDescent="0.2">
      <c r="A795" s="5" t="s">
        <v>219</v>
      </c>
      <c r="B795" s="5" t="s">
        <v>220</v>
      </c>
      <c r="C795" s="6">
        <v>44231</v>
      </c>
      <c r="D795" s="5"/>
      <c r="E795" s="5">
        <v>4959445</v>
      </c>
      <c r="G795" s="5"/>
      <c r="H795" s="5">
        <v>509893</v>
      </c>
      <c r="I795" s="5">
        <v>290199</v>
      </c>
      <c r="J795" s="5">
        <v>0.36</v>
      </c>
      <c r="K795" s="5"/>
      <c r="L795" s="5"/>
      <c r="M795" s="5">
        <v>210</v>
      </c>
      <c r="N795" s="5" t="s">
        <v>79</v>
      </c>
      <c r="O795" s="5" t="s">
        <v>77</v>
      </c>
      <c r="P795" s="5" t="s">
        <v>221</v>
      </c>
      <c r="Q795"/>
      <c r="R795"/>
      <c r="S795"/>
      <c r="T795"/>
      <c r="U795"/>
      <c r="V795"/>
      <c r="W795"/>
      <c r="X795"/>
      <c r="Y795"/>
      <c r="Z795"/>
      <c r="AA795"/>
      <c r="AB795"/>
      <c r="AC795"/>
    </row>
    <row r="796" spans="1:29" s="2" customFormat="1" hidden="1" x14ac:dyDescent="0.2">
      <c r="A796" s="5" t="s">
        <v>219</v>
      </c>
      <c r="B796" s="5" t="s">
        <v>220</v>
      </c>
      <c r="C796" s="6">
        <v>44232</v>
      </c>
      <c r="D796" s="5"/>
      <c r="E796" s="5">
        <v>5416849</v>
      </c>
      <c r="G796" s="5"/>
      <c r="H796" s="5">
        <v>457404</v>
      </c>
      <c r="I796" s="5">
        <v>273832</v>
      </c>
      <c r="J796" s="5">
        <v>0.39</v>
      </c>
      <c r="K796" s="5"/>
      <c r="L796" s="5"/>
      <c r="M796" s="5">
        <v>198</v>
      </c>
      <c r="N796" s="5" t="s">
        <v>79</v>
      </c>
      <c r="O796" s="5" t="s">
        <v>77</v>
      </c>
      <c r="P796" s="5" t="s">
        <v>221</v>
      </c>
      <c r="Q796"/>
      <c r="R796"/>
      <c r="S796"/>
      <c r="T796"/>
      <c r="U796"/>
      <c r="V796"/>
      <c r="W796"/>
      <c r="X796"/>
      <c r="Y796"/>
      <c r="Z796"/>
      <c r="AA796"/>
      <c r="AB796"/>
      <c r="AC796"/>
    </row>
    <row r="797" spans="1:29" s="2" customFormat="1" hidden="1" x14ac:dyDescent="0.2">
      <c r="A797" s="5" t="s">
        <v>219</v>
      </c>
      <c r="B797" s="5" t="s">
        <v>220</v>
      </c>
      <c r="C797" s="6">
        <v>44233</v>
      </c>
      <c r="D797" s="5"/>
      <c r="E797" s="5">
        <v>5775322</v>
      </c>
      <c r="G797" s="5"/>
      <c r="H797" s="5">
        <v>358473</v>
      </c>
      <c r="I797" s="5">
        <v>290141</v>
      </c>
      <c r="J797" s="5">
        <v>0.42</v>
      </c>
      <c r="K797" s="5"/>
      <c r="L797" s="5"/>
      <c r="M797" s="5">
        <v>210</v>
      </c>
      <c r="N797" s="5" t="s">
        <v>79</v>
      </c>
      <c r="O797" s="5" t="s">
        <v>77</v>
      </c>
      <c r="P797" s="5" t="s">
        <v>221</v>
      </c>
      <c r="Q797"/>
      <c r="R797"/>
      <c r="S797"/>
      <c r="T797"/>
      <c r="U797"/>
      <c r="V797"/>
      <c r="W797"/>
      <c r="X797"/>
      <c r="Y797"/>
      <c r="Z797"/>
      <c r="AA797"/>
      <c r="AB797"/>
      <c r="AC797"/>
    </row>
    <row r="798" spans="1:29" s="2" customFormat="1" hidden="1" x14ac:dyDescent="0.2">
      <c r="A798" s="5" t="s">
        <v>222</v>
      </c>
      <c r="B798" s="5" t="s">
        <v>223</v>
      </c>
      <c r="C798" s="6">
        <v>44208</v>
      </c>
      <c r="D798" s="5"/>
      <c r="E798" s="5">
        <v>0</v>
      </c>
      <c r="G798" s="5"/>
      <c r="H798" s="5"/>
      <c r="I798" s="5"/>
      <c r="J798" s="5">
        <v>0</v>
      </c>
      <c r="K798" s="5"/>
      <c r="L798" s="5"/>
      <c r="M798" s="5"/>
      <c r="N798" s="5" t="s">
        <v>65</v>
      </c>
      <c r="O798" s="5" t="s">
        <v>77</v>
      </c>
      <c r="P798" s="5" t="s">
        <v>224</v>
      </c>
      <c r="Q798"/>
      <c r="R798"/>
      <c r="S798"/>
      <c r="T798"/>
      <c r="U798"/>
      <c r="V798"/>
      <c r="W798"/>
      <c r="X798"/>
      <c r="Y798"/>
      <c r="Z798"/>
      <c r="AA798"/>
      <c r="AB798"/>
      <c r="AC798"/>
    </row>
    <row r="799" spans="1:29" s="2" customFormat="1" hidden="1" x14ac:dyDescent="0.2">
      <c r="A799" s="5" t="s">
        <v>222</v>
      </c>
      <c r="B799" s="5" t="s">
        <v>223</v>
      </c>
      <c r="C799" s="6">
        <v>44209</v>
      </c>
      <c r="D799" s="5"/>
      <c r="E799" s="5"/>
      <c r="G799" s="5"/>
      <c r="H799" s="5"/>
      <c r="I799" s="5">
        <v>13200</v>
      </c>
      <c r="J799" s="5"/>
      <c r="K799" s="5"/>
      <c r="L799" s="5"/>
      <c r="M799" s="5">
        <v>48</v>
      </c>
      <c r="N799" s="5" t="s">
        <v>65</v>
      </c>
      <c r="O799" s="5" t="s">
        <v>77</v>
      </c>
      <c r="P799" s="5" t="s">
        <v>224</v>
      </c>
      <c r="Q799"/>
      <c r="R799"/>
      <c r="S799"/>
      <c r="T799"/>
      <c r="U799"/>
      <c r="V799"/>
      <c r="W799"/>
      <c r="X799"/>
      <c r="Y799"/>
      <c r="Z799"/>
      <c r="AA799"/>
      <c r="AB799"/>
      <c r="AC799"/>
    </row>
    <row r="800" spans="1:29" s="2" customFormat="1" hidden="1" x14ac:dyDescent="0.2">
      <c r="A800" s="5" t="s">
        <v>222</v>
      </c>
      <c r="B800" s="5" t="s">
        <v>223</v>
      </c>
      <c r="C800" s="6">
        <v>44210</v>
      </c>
      <c r="D800" s="5"/>
      <c r="E800" s="5"/>
      <c r="G800" s="5"/>
      <c r="H800" s="5"/>
      <c r="I800" s="5">
        <v>13200</v>
      </c>
      <c r="J800" s="5"/>
      <c r="K800" s="5"/>
      <c r="L800" s="5"/>
      <c r="M800" s="5">
        <v>48</v>
      </c>
      <c r="N800" s="5" t="s">
        <v>65</v>
      </c>
      <c r="O800" s="5" t="s">
        <v>77</v>
      </c>
      <c r="P800" s="5" t="s">
        <v>224</v>
      </c>
      <c r="Q800"/>
      <c r="R800"/>
      <c r="S800"/>
      <c r="T800"/>
      <c r="U800"/>
      <c r="V800"/>
      <c r="W800"/>
      <c r="X800"/>
      <c r="Y800"/>
      <c r="Z800"/>
      <c r="AA800"/>
      <c r="AB800"/>
      <c r="AC800"/>
    </row>
    <row r="801" spans="1:29" s="2" customFormat="1" hidden="1" x14ac:dyDescent="0.2">
      <c r="A801" s="5" t="s">
        <v>222</v>
      </c>
      <c r="B801" s="5" t="s">
        <v>223</v>
      </c>
      <c r="C801" s="6">
        <v>44211</v>
      </c>
      <c r="D801" s="5"/>
      <c r="E801" s="5"/>
      <c r="G801" s="5"/>
      <c r="H801" s="5"/>
      <c r="I801" s="5">
        <v>13200</v>
      </c>
      <c r="J801" s="5"/>
      <c r="K801" s="5"/>
      <c r="L801" s="5"/>
      <c r="M801" s="5">
        <v>48</v>
      </c>
      <c r="N801" s="5" t="s">
        <v>65</v>
      </c>
      <c r="O801" s="5" t="s">
        <v>77</v>
      </c>
      <c r="P801" s="5" t="s">
        <v>224</v>
      </c>
      <c r="Q801"/>
      <c r="R801"/>
      <c r="S801"/>
      <c r="T801"/>
      <c r="U801"/>
      <c r="V801"/>
      <c r="W801"/>
      <c r="X801"/>
      <c r="Y801"/>
      <c r="Z801"/>
      <c r="AA801"/>
      <c r="AB801"/>
      <c r="AC801"/>
    </row>
    <row r="802" spans="1:29" s="2" customFormat="1" hidden="1" x14ac:dyDescent="0.2">
      <c r="A802" s="5" t="s">
        <v>222</v>
      </c>
      <c r="B802" s="5" t="s">
        <v>223</v>
      </c>
      <c r="C802" s="6">
        <v>44212</v>
      </c>
      <c r="D802" s="5"/>
      <c r="E802" s="5"/>
      <c r="G802" s="5"/>
      <c r="H802" s="5"/>
      <c r="I802" s="5">
        <v>13200</v>
      </c>
      <c r="J802" s="5"/>
      <c r="K802" s="5"/>
      <c r="L802" s="5"/>
      <c r="M802" s="5">
        <v>48</v>
      </c>
      <c r="N802" s="5" t="s">
        <v>65</v>
      </c>
      <c r="O802" s="5" t="s">
        <v>77</v>
      </c>
      <c r="P802" s="5" t="s">
        <v>224</v>
      </c>
      <c r="Q802"/>
      <c r="R802"/>
      <c r="S802"/>
      <c r="T802"/>
      <c r="U802"/>
      <c r="V802"/>
      <c r="W802"/>
      <c r="X802"/>
      <c r="Y802"/>
      <c r="Z802"/>
      <c r="AA802"/>
      <c r="AB802"/>
      <c r="AC802"/>
    </row>
    <row r="803" spans="1:29" s="2" customFormat="1" hidden="1" x14ac:dyDescent="0.2">
      <c r="A803" s="5" t="s">
        <v>222</v>
      </c>
      <c r="B803" s="5" t="s">
        <v>223</v>
      </c>
      <c r="C803" s="6">
        <v>44213</v>
      </c>
      <c r="D803" s="5"/>
      <c r="E803" s="5"/>
      <c r="G803" s="5"/>
      <c r="H803" s="5"/>
      <c r="I803" s="5">
        <v>13200</v>
      </c>
      <c r="J803" s="5"/>
      <c r="K803" s="5"/>
      <c r="L803" s="5"/>
      <c r="M803" s="5">
        <v>48</v>
      </c>
      <c r="N803" s="5" t="s">
        <v>65</v>
      </c>
      <c r="O803" s="5" t="s">
        <v>77</v>
      </c>
      <c r="P803" s="5" t="s">
        <v>224</v>
      </c>
      <c r="Q803"/>
      <c r="R803"/>
      <c r="S803"/>
      <c r="T803"/>
      <c r="U803"/>
      <c r="V803"/>
      <c r="W803"/>
      <c r="X803"/>
      <c r="Y803"/>
      <c r="Z803"/>
      <c r="AA803"/>
      <c r="AB803"/>
      <c r="AC803"/>
    </row>
    <row r="804" spans="1:29" s="2" customFormat="1" hidden="1" x14ac:dyDescent="0.2">
      <c r="A804" s="5" t="s">
        <v>222</v>
      </c>
      <c r="B804" s="5" t="s">
        <v>223</v>
      </c>
      <c r="C804" s="6">
        <v>44214</v>
      </c>
      <c r="D804" s="5"/>
      <c r="E804" s="5"/>
      <c r="G804" s="5"/>
      <c r="H804" s="5"/>
      <c r="I804" s="5">
        <v>13200</v>
      </c>
      <c r="J804" s="5"/>
      <c r="K804" s="5"/>
      <c r="L804" s="5"/>
      <c r="M804" s="5">
        <v>48</v>
      </c>
      <c r="N804" s="5" t="s">
        <v>65</v>
      </c>
      <c r="O804" s="5" t="s">
        <v>77</v>
      </c>
      <c r="P804" s="5" t="s">
        <v>224</v>
      </c>
      <c r="Q804"/>
      <c r="R804"/>
      <c r="S804"/>
      <c r="T804"/>
      <c r="U804"/>
      <c r="V804"/>
      <c r="W804"/>
      <c r="X804"/>
      <c r="Y804"/>
      <c r="Z804"/>
      <c r="AA804"/>
      <c r="AB804"/>
      <c r="AC804"/>
    </row>
    <row r="805" spans="1:29" s="2" customFormat="1" hidden="1" x14ac:dyDescent="0.2">
      <c r="A805" s="5" t="s">
        <v>222</v>
      </c>
      <c r="B805" s="5" t="s">
        <v>223</v>
      </c>
      <c r="C805" s="6">
        <v>44215</v>
      </c>
      <c r="D805" s="5"/>
      <c r="E805" s="5"/>
      <c r="G805" s="5"/>
      <c r="H805" s="5"/>
      <c r="I805" s="5">
        <v>13200</v>
      </c>
      <c r="J805" s="5"/>
      <c r="K805" s="5"/>
      <c r="L805" s="5"/>
      <c r="M805" s="5">
        <v>48</v>
      </c>
      <c r="N805" s="5" t="s">
        <v>65</v>
      </c>
      <c r="O805" s="5" t="s">
        <v>77</v>
      </c>
      <c r="P805" s="5" t="s">
        <v>224</v>
      </c>
      <c r="Q805"/>
      <c r="R805"/>
      <c r="S805"/>
      <c r="T805"/>
      <c r="U805"/>
      <c r="V805"/>
      <c r="W805"/>
      <c r="X805"/>
      <c r="Y805"/>
      <c r="Z805"/>
      <c r="AA805"/>
      <c r="AB805"/>
      <c r="AC805"/>
    </row>
    <row r="806" spans="1:29" s="2" customFormat="1" hidden="1" x14ac:dyDescent="0.2">
      <c r="A806" s="5" t="s">
        <v>222</v>
      </c>
      <c r="B806" s="5" t="s">
        <v>223</v>
      </c>
      <c r="C806" s="6">
        <v>44216</v>
      </c>
      <c r="D806" s="5"/>
      <c r="E806" s="5"/>
      <c r="G806" s="5"/>
      <c r="H806" s="5"/>
      <c r="I806" s="5">
        <v>13200</v>
      </c>
      <c r="J806" s="5"/>
      <c r="K806" s="5"/>
      <c r="L806" s="5"/>
      <c r="M806" s="5">
        <v>48</v>
      </c>
      <c r="N806" s="5" t="s">
        <v>65</v>
      </c>
      <c r="O806" s="5" t="s">
        <v>77</v>
      </c>
      <c r="P806" s="5" t="s">
        <v>224</v>
      </c>
      <c r="Q806"/>
      <c r="R806"/>
      <c r="S806"/>
      <c r="T806"/>
      <c r="U806"/>
      <c r="V806"/>
      <c r="W806"/>
      <c r="X806"/>
      <c r="Y806"/>
      <c r="Z806"/>
      <c r="AA806"/>
      <c r="AB806"/>
      <c r="AC806"/>
    </row>
    <row r="807" spans="1:29" s="2" customFormat="1" hidden="1" x14ac:dyDescent="0.2">
      <c r="A807" s="5" t="s">
        <v>222</v>
      </c>
      <c r="B807" s="5" t="s">
        <v>223</v>
      </c>
      <c r="C807" s="6">
        <v>44217</v>
      </c>
      <c r="D807" s="5"/>
      <c r="E807" s="5"/>
      <c r="G807" s="5"/>
      <c r="H807" s="5"/>
      <c r="I807" s="5">
        <v>13200</v>
      </c>
      <c r="J807" s="5"/>
      <c r="K807" s="5"/>
      <c r="L807" s="5"/>
      <c r="M807" s="5">
        <v>48</v>
      </c>
      <c r="N807" s="5" t="s">
        <v>65</v>
      </c>
      <c r="O807" s="5" t="s">
        <v>77</v>
      </c>
      <c r="P807" s="5" t="s">
        <v>224</v>
      </c>
      <c r="Q807"/>
      <c r="R807"/>
      <c r="S807"/>
      <c r="T807"/>
      <c r="U807"/>
      <c r="V807"/>
      <c r="W807"/>
      <c r="X807"/>
      <c r="Y807"/>
      <c r="Z807"/>
      <c r="AA807"/>
      <c r="AB807"/>
      <c r="AC807"/>
    </row>
    <row r="808" spans="1:29" s="2" customFormat="1" hidden="1" x14ac:dyDescent="0.2">
      <c r="A808" s="5" t="s">
        <v>222</v>
      </c>
      <c r="B808" s="5" t="s">
        <v>223</v>
      </c>
      <c r="C808" s="6">
        <v>44218</v>
      </c>
      <c r="D808" s="5"/>
      <c r="E808" s="5">
        <v>132000</v>
      </c>
      <c r="G808" s="5"/>
      <c r="H808" s="5"/>
      <c r="I808" s="5">
        <v>13200</v>
      </c>
      <c r="J808" s="5">
        <v>0.05</v>
      </c>
      <c r="K808" s="5"/>
      <c r="L808" s="5"/>
      <c r="M808" s="5">
        <v>48</v>
      </c>
      <c r="N808" s="5" t="s">
        <v>65</v>
      </c>
      <c r="O808" s="5" t="s">
        <v>77</v>
      </c>
      <c r="P808" s="5" t="s">
        <v>224</v>
      </c>
      <c r="Q808"/>
      <c r="R808"/>
      <c r="S808"/>
      <c r="T808"/>
      <c r="U808"/>
      <c r="V808"/>
      <c r="W808"/>
      <c r="X808"/>
      <c r="Y808"/>
      <c r="Z808"/>
      <c r="AA808"/>
      <c r="AB808"/>
      <c r="AC808"/>
    </row>
    <row r="809" spans="1:29" s="2" customFormat="1" hidden="1" x14ac:dyDescent="0.2">
      <c r="A809" s="5" t="s">
        <v>222</v>
      </c>
      <c r="B809" s="5" t="s">
        <v>223</v>
      </c>
      <c r="C809" s="6">
        <v>44219</v>
      </c>
      <c r="D809" s="5"/>
      <c r="E809" s="5"/>
      <c r="G809" s="5"/>
      <c r="H809" s="5"/>
      <c r="I809" s="5">
        <v>12546</v>
      </c>
      <c r="J809" s="5"/>
      <c r="K809" s="5"/>
      <c r="L809" s="5"/>
      <c r="M809" s="5">
        <v>46</v>
      </c>
      <c r="N809" s="5" t="s">
        <v>65</v>
      </c>
      <c r="O809" s="5" t="s">
        <v>77</v>
      </c>
      <c r="P809" s="5" t="s">
        <v>224</v>
      </c>
      <c r="Q809"/>
      <c r="R809"/>
      <c r="S809"/>
      <c r="T809"/>
      <c r="U809"/>
      <c r="V809"/>
      <c r="W809"/>
      <c r="X809"/>
      <c r="Y809"/>
      <c r="Z809"/>
      <c r="AA809"/>
      <c r="AB809"/>
      <c r="AC809"/>
    </row>
    <row r="810" spans="1:29" s="2" customFormat="1" hidden="1" x14ac:dyDescent="0.2">
      <c r="A810" s="5" t="s">
        <v>222</v>
      </c>
      <c r="B810" s="5" t="s">
        <v>223</v>
      </c>
      <c r="C810" s="6">
        <v>44220</v>
      </c>
      <c r="D810" s="5"/>
      <c r="E810" s="5">
        <v>149242</v>
      </c>
      <c r="G810" s="5"/>
      <c r="H810" s="5"/>
      <c r="I810" s="5">
        <v>11892</v>
      </c>
      <c r="J810" s="5">
        <v>0.05</v>
      </c>
      <c r="K810" s="5"/>
      <c r="L810" s="5"/>
      <c r="M810" s="5">
        <v>43</v>
      </c>
      <c r="N810" s="5" t="s">
        <v>65</v>
      </c>
      <c r="O810" s="5" t="s">
        <v>77</v>
      </c>
      <c r="P810" s="5" t="s">
        <v>224</v>
      </c>
      <c r="Q810"/>
      <c r="R810"/>
      <c r="S810"/>
      <c r="T810"/>
      <c r="U810"/>
      <c r="V810"/>
      <c r="W810"/>
      <c r="X810"/>
      <c r="Y810"/>
      <c r="Z810"/>
      <c r="AA810"/>
      <c r="AB810"/>
      <c r="AC810"/>
    </row>
    <row r="811" spans="1:29" s="2" customFormat="1" hidden="1" x14ac:dyDescent="0.2">
      <c r="A811" s="5" t="s">
        <v>222</v>
      </c>
      <c r="B811" s="5" t="s">
        <v>223</v>
      </c>
      <c r="C811" s="6">
        <v>44221</v>
      </c>
      <c r="D811" s="5"/>
      <c r="E811" s="5">
        <v>161959</v>
      </c>
      <c r="G811" s="5"/>
      <c r="H811" s="5">
        <v>12717</v>
      </c>
      <c r="I811" s="5">
        <v>11823</v>
      </c>
      <c r="J811" s="5">
        <v>0.06</v>
      </c>
      <c r="K811" s="5"/>
      <c r="L811" s="5"/>
      <c r="M811" s="5">
        <v>43</v>
      </c>
      <c r="N811" s="5" t="s">
        <v>65</v>
      </c>
      <c r="O811" s="5" t="s">
        <v>77</v>
      </c>
      <c r="P811" s="5" t="s">
        <v>224</v>
      </c>
      <c r="Q811"/>
      <c r="R811"/>
      <c r="S811"/>
      <c r="T811"/>
      <c r="U811"/>
      <c r="V811"/>
      <c r="W811"/>
      <c r="X811"/>
      <c r="Y811"/>
      <c r="Z811"/>
      <c r="AA811"/>
      <c r="AB811"/>
      <c r="AC811"/>
    </row>
    <row r="812" spans="1:29" s="2" customFormat="1" hidden="1" x14ac:dyDescent="0.2">
      <c r="A812" s="5" t="s">
        <v>222</v>
      </c>
      <c r="B812" s="5" t="s">
        <v>223</v>
      </c>
      <c r="C812" s="6">
        <v>44222</v>
      </c>
      <c r="D812" s="5"/>
      <c r="E812" s="5">
        <v>245685</v>
      </c>
      <c r="G812" s="5"/>
      <c r="H812" s="5">
        <v>83726</v>
      </c>
      <c r="I812" s="5">
        <v>21898</v>
      </c>
      <c r="J812" s="5">
        <v>0.09</v>
      </c>
      <c r="K812" s="5"/>
      <c r="L812" s="5"/>
      <c r="M812" s="5">
        <v>80</v>
      </c>
      <c r="N812" s="5" t="s">
        <v>65</v>
      </c>
      <c r="O812" s="5" t="s">
        <v>77</v>
      </c>
      <c r="P812" s="5" t="s">
        <v>224</v>
      </c>
      <c r="Q812"/>
      <c r="R812"/>
      <c r="S812"/>
      <c r="T812"/>
      <c r="U812"/>
      <c r="V812"/>
      <c r="W812"/>
      <c r="X812"/>
      <c r="Y812"/>
      <c r="Z812"/>
      <c r="AA812"/>
      <c r="AB812"/>
      <c r="AC812"/>
    </row>
    <row r="813" spans="1:29" s="2" customFormat="1" hidden="1" x14ac:dyDescent="0.2">
      <c r="A813" s="5" t="s">
        <v>222</v>
      </c>
      <c r="B813" s="5" t="s">
        <v>223</v>
      </c>
      <c r="C813" s="6">
        <v>44223</v>
      </c>
      <c r="D813" s="5"/>
      <c r="E813" s="5">
        <v>308003</v>
      </c>
      <c r="G813" s="5"/>
      <c r="H813" s="5">
        <v>62318</v>
      </c>
      <c r="I813" s="5">
        <v>28915</v>
      </c>
      <c r="J813" s="5">
        <v>0.11</v>
      </c>
      <c r="K813" s="5"/>
      <c r="L813" s="5"/>
      <c r="M813" s="5">
        <v>106</v>
      </c>
      <c r="N813" s="5" t="s">
        <v>65</v>
      </c>
      <c r="O813" s="5" t="s">
        <v>77</v>
      </c>
      <c r="P813" s="5" t="s">
        <v>224</v>
      </c>
      <c r="Q813"/>
      <c r="R813"/>
      <c r="S813"/>
      <c r="T813"/>
      <c r="U813"/>
      <c r="V813"/>
      <c r="W813"/>
      <c r="X813"/>
      <c r="Y813"/>
      <c r="Z813"/>
      <c r="AA813"/>
      <c r="AB813"/>
      <c r="AC813"/>
    </row>
    <row r="814" spans="1:29" s="2" customFormat="1" hidden="1" x14ac:dyDescent="0.2">
      <c r="A814" s="5" t="s">
        <v>222</v>
      </c>
      <c r="B814" s="5" t="s">
        <v>223</v>
      </c>
      <c r="C814" s="6">
        <v>44224</v>
      </c>
      <c r="D814" s="5">
        <v>368318</v>
      </c>
      <c r="E814" s="5">
        <v>373786</v>
      </c>
      <c r="G814" s="5">
        <v>5468</v>
      </c>
      <c r="H814" s="5">
        <v>65783</v>
      </c>
      <c r="I814" s="5">
        <v>36427</v>
      </c>
      <c r="J814" s="5">
        <v>0.14000000000000001</v>
      </c>
      <c r="K814" s="5">
        <v>0.13</v>
      </c>
      <c r="L814" s="5">
        <v>0</v>
      </c>
      <c r="M814" s="5">
        <v>133</v>
      </c>
      <c r="N814" s="5" t="s">
        <v>65</v>
      </c>
      <c r="O814" s="5" t="s">
        <v>77</v>
      </c>
      <c r="P814" s="5" t="s">
        <v>224</v>
      </c>
      <c r="Q814"/>
      <c r="R814"/>
      <c r="S814"/>
      <c r="T814"/>
      <c r="U814"/>
      <c r="V814"/>
      <c r="W814"/>
      <c r="X814"/>
      <c r="Y814"/>
      <c r="Z814"/>
      <c r="AA814"/>
      <c r="AB814"/>
      <c r="AC814"/>
    </row>
    <row r="815" spans="1:29" s="2" customFormat="1" hidden="1" x14ac:dyDescent="0.2">
      <c r="A815" s="5" t="s">
        <v>222</v>
      </c>
      <c r="B815" s="5" t="s">
        <v>223</v>
      </c>
      <c r="C815" s="6">
        <v>44225</v>
      </c>
      <c r="D815" s="5">
        <v>405012</v>
      </c>
      <c r="E815" s="5">
        <v>416299</v>
      </c>
      <c r="G815" s="5">
        <v>11287</v>
      </c>
      <c r="H815" s="5">
        <v>42513</v>
      </c>
      <c r="I815" s="5">
        <v>40614</v>
      </c>
      <c r="J815" s="5">
        <v>0.15</v>
      </c>
      <c r="K815" s="5">
        <v>0.15</v>
      </c>
      <c r="L815" s="5">
        <v>0</v>
      </c>
      <c r="M815" s="5">
        <v>148</v>
      </c>
      <c r="N815" s="5" t="s">
        <v>65</v>
      </c>
      <c r="O815" s="5" t="s">
        <v>77</v>
      </c>
      <c r="P815" s="5" t="s">
        <v>224</v>
      </c>
      <c r="Q815"/>
      <c r="R815"/>
      <c r="S815"/>
      <c r="T815"/>
      <c r="U815"/>
      <c r="V815"/>
      <c r="W815"/>
      <c r="X815"/>
      <c r="Y815"/>
      <c r="Z815"/>
      <c r="AA815"/>
      <c r="AB815"/>
      <c r="AC815"/>
    </row>
    <row r="816" spans="1:29" s="2" customFormat="1" hidden="1" x14ac:dyDescent="0.2">
      <c r="A816" s="5" t="s">
        <v>222</v>
      </c>
      <c r="B816" s="5" t="s">
        <v>223</v>
      </c>
      <c r="C816" s="6">
        <v>44226</v>
      </c>
      <c r="D816" s="5">
        <v>482145</v>
      </c>
      <c r="E816" s="5">
        <v>502955</v>
      </c>
      <c r="G816" s="5">
        <v>20810</v>
      </c>
      <c r="H816" s="5">
        <v>86656</v>
      </c>
      <c r="I816" s="5">
        <v>51762</v>
      </c>
      <c r="J816" s="5">
        <v>0.18</v>
      </c>
      <c r="K816" s="5">
        <v>0.18</v>
      </c>
      <c r="L816" s="5">
        <v>0.01</v>
      </c>
      <c r="M816" s="5">
        <v>189</v>
      </c>
      <c r="N816" s="5" t="s">
        <v>65</v>
      </c>
      <c r="O816" s="5" t="s">
        <v>77</v>
      </c>
      <c r="P816" s="5" t="s">
        <v>224</v>
      </c>
      <c r="Q816"/>
      <c r="R816"/>
      <c r="S816"/>
      <c r="T816"/>
      <c r="U816"/>
      <c r="V816"/>
      <c r="W816"/>
      <c r="X816"/>
      <c r="Y816"/>
      <c r="Z816"/>
      <c r="AA816"/>
      <c r="AB816"/>
      <c r="AC816"/>
    </row>
    <row r="817" spans="1:29" s="2" customFormat="1" hidden="1" x14ac:dyDescent="0.2">
      <c r="A817" s="5" t="s">
        <v>222</v>
      </c>
      <c r="B817" s="5" t="s">
        <v>223</v>
      </c>
      <c r="C817" s="6">
        <v>44227</v>
      </c>
      <c r="D817" s="5">
        <v>493133</v>
      </c>
      <c r="E817" s="5">
        <v>515681</v>
      </c>
      <c r="G817" s="5">
        <v>22548</v>
      </c>
      <c r="H817" s="5">
        <v>12726</v>
      </c>
      <c r="I817" s="5">
        <v>52348</v>
      </c>
      <c r="J817" s="5">
        <v>0.19</v>
      </c>
      <c r="K817" s="5">
        <v>0.18</v>
      </c>
      <c r="L817" s="5">
        <v>0.01</v>
      </c>
      <c r="M817" s="5">
        <v>191</v>
      </c>
      <c r="N817" s="5" t="s">
        <v>65</v>
      </c>
      <c r="O817" s="5" t="s">
        <v>77</v>
      </c>
      <c r="P817" s="5" t="s">
        <v>224</v>
      </c>
      <c r="Q817"/>
      <c r="R817"/>
      <c r="S817"/>
      <c r="T817"/>
      <c r="U817"/>
      <c r="V817"/>
      <c r="W817"/>
      <c r="X817"/>
      <c r="Y817"/>
      <c r="Z817"/>
      <c r="AA817"/>
      <c r="AB817"/>
      <c r="AC817"/>
    </row>
    <row r="818" spans="1:29" s="2" customFormat="1" hidden="1" x14ac:dyDescent="0.2">
      <c r="A818" s="5" t="s">
        <v>222</v>
      </c>
      <c r="B818" s="5" t="s">
        <v>223</v>
      </c>
      <c r="C818" s="6">
        <v>44228</v>
      </c>
      <c r="D818" s="5">
        <v>539532</v>
      </c>
      <c r="E818" s="5">
        <v>574938</v>
      </c>
      <c r="G818" s="5">
        <v>35406</v>
      </c>
      <c r="H818" s="5">
        <v>59257</v>
      </c>
      <c r="I818" s="5">
        <v>58997</v>
      </c>
      <c r="J818" s="5">
        <v>0.21</v>
      </c>
      <c r="K818" s="5">
        <v>0.2</v>
      </c>
      <c r="L818" s="5">
        <v>0.01</v>
      </c>
      <c r="M818" s="5">
        <v>216</v>
      </c>
      <c r="N818" s="5" t="s">
        <v>65</v>
      </c>
      <c r="O818" s="5" t="s">
        <v>77</v>
      </c>
      <c r="P818" s="5" t="s">
        <v>224</v>
      </c>
      <c r="Q818"/>
      <c r="R818"/>
      <c r="S818"/>
      <c r="T818"/>
      <c r="U818"/>
      <c r="V818"/>
      <c r="W818"/>
      <c r="X818"/>
      <c r="Y818"/>
      <c r="Z818"/>
      <c r="AA818"/>
      <c r="AB818"/>
      <c r="AC818"/>
    </row>
    <row r="819" spans="1:29" s="2" customFormat="1" hidden="1" x14ac:dyDescent="0.2">
      <c r="A819" s="5" t="s">
        <v>222</v>
      </c>
      <c r="B819" s="5" t="s">
        <v>223</v>
      </c>
      <c r="C819" s="6">
        <v>44229</v>
      </c>
      <c r="D819" s="5">
        <v>596260</v>
      </c>
      <c r="E819" s="5">
        <v>648259</v>
      </c>
      <c r="G819" s="5">
        <v>51999</v>
      </c>
      <c r="H819" s="5">
        <v>73321</v>
      </c>
      <c r="I819" s="5">
        <v>57511</v>
      </c>
      <c r="J819" s="5">
        <v>0.24</v>
      </c>
      <c r="K819" s="5">
        <v>0.22</v>
      </c>
      <c r="L819" s="5">
        <v>0.02</v>
      </c>
      <c r="M819" s="5">
        <v>210</v>
      </c>
      <c r="N819" s="5" t="s">
        <v>65</v>
      </c>
      <c r="O819" s="5" t="s">
        <v>77</v>
      </c>
      <c r="P819" s="5" t="s">
        <v>224</v>
      </c>
      <c r="Q819"/>
      <c r="R819"/>
      <c r="S819"/>
      <c r="T819"/>
      <c r="U819"/>
      <c r="V819"/>
      <c r="W819"/>
      <c r="X819"/>
      <c r="Y819"/>
      <c r="Z819"/>
      <c r="AA819"/>
      <c r="AB819"/>
      <c r="AC819"/>
    </row>
    <row r="820" spans="1:29" s="2" customFormat="1" hidden="1" x14ac:dyDescent="0.2">
      <c r="A820" s="5" t="s">
        <v>222</v>
      </c>
      <c r="B820" s="5" t="s">
        <v>223</v>
      </c>
      <c r="C820" s="6">
        <v>44230</v>
      </c>
      <c r="D820" s="5">
        <v>646026</v>
      </c>
      <c r="E820" s="5">
        <v>717647</v>
      </c>
      <c r="G820" s="5">
        <v>71621</v>
      </c>
      <c r="H820" s="5">
        <v>69388</v>
      </c>
      <c r="I820" s="5">
        <v>58521</v>
      </c>
      <c r="J820" s="5">
        <v>0.26</v>
      </c>
      <c r="K820" s="5">
        <v>0.24</v>
      </c>
      <c r="L820" s="5">
        <v>0.03</v>
      </c>
      <c r="M820" s="5">
        <v>214</v>
      </c>
      <c r="N820" s="5" t="s">
        <v>65</v>
      </c>
      <c r="O820" s="5" t="s">
        <v>77</v>
      </c>
      <c r="P820" s="5" t="s">
        <v>224</v>
      </c>
      <c r="Q820"/>
      <c r="R820"/>
      <c r="S820"/>
      <c r="T820"/>
      <c r="U820"/>
      <c r="V820"/>
      <c r="W820"/>
      <c r="X820"/>
      <c r="Y820"/>
      <c r="Z820"/>
      <c r="AA820"/>
      <c r="AB820"/>
      <c r="AC820"/>
    </row>
    <row r="821" spans="1:29" s="2" customFormat="1" hidden="1" x14ac:dyDescent="0.2">
      <c r="A821" s="5" t="s">
        <v>222</v>
      </c>
      <c r="B821" s="5" t="s">
        <v>223</v>
      </c>
      <c r="C821" s="6">
        <v>44231</v>
      </c>
      <c r="D821" s="5">
        <v>700266</v>
      </c>
      <c r="E821" s="5">
        <v>796819</v>
      </c>
      <c r="G821" s="5">
        <v>96553</v>
      </c>
      <c r="H821" s="5">
        <v>79172</v>
      </c>
      <c r="I821" s="5">
        <v>60433</v>
      </c>
      <c r="J821" s="5">
        <v>0.28999999999999998</v>
      </c>
      <c r="K821" s="5">
        <v>0.26</v>
      </c>
      <c r="L821" s="5">
        <v>0.04</v>
      </c>
      <c r="M821" s="5">
        <v>221</v>
      </c>
      <c r="N821" s="5" t="s">
        <v>65</v>
      </c>
      <c r="O821" s="5" t="s">
        <v>77</v>
      </c>
      <c r="P821" s="5" t="s">
        <v>224</v>
      </c>
      <c r="Q821"/>
      <c r="R821"/>
      <c r="S821"/>
      <c r="T821"/>
      <c r="U821"/>
      <c r="V821"/>
      <c r="W821"/>
      <c r="X821"/>
      <c r="Y821"/>
      <c r="Z821"/>
      <c r="AA821"/>
      <c r="AB821"/>
      <c r="AC821"/>
    </row>
    <row r="822" spans="1:29" s="2" customFormat="1" hidden="1" x14ac:dyDescent="0.2">
      <c r="A822" s="5" t="s">
        <v>222</v>
      </c>
      <c r="B822" s="5" t="s">
        <v>223</v>
      </c>
      <c r="C822" s="6">
        <v>44232</v>
      </c>
      <c r="D822" s="5">
        <v>744884</v>
      </c>
      <c r="E822" s="5">
        <v>865609</v>
      </c>
      <c r="G822" s="5">
        <v>120725</v>
      </c>
      <c r="H822" s="5">
        <v>68790</v>
      </c>
      <c r="I822" s="5">
        <v>64187</v>
      </c>
      <c r="J822" s="5">
        <v>0.32</v>
      </c>
      <c r="K822" s="5">
        <v>0.27</v>
      </c>
      <c r="L822" s="5">
        <v>0.04</v>
      </c>
      <c r="M822" s="5">
        <v>235</v>
      </c>
      <c r="N822" s="5" t="s">
        <v>65</v>
      </c>
      <c r="O822" s="5" t="s">
        <v>77</v>
      </c>
      <c r="P822" s="5" t="s">
        <v>224</v>
      </c>
      <c r="Q822"/>
      <c r="R822"/>
      <c r="S822"/>
      <c r="T822"/>
      <c r="U822"/>
      <c r="V822"/>
      <c r="W822"/>
      <c r="X822"/>
      <c r="Y822"/>
      <c r="Z822"/>
      <c r="AA822"/>
      <c r="AB822"/>
      <c r="AC822"/>
    </row>
    <row r="823" spans="1:29" s="2" customFormat="1" hidden="1" x14ac:dyDescent="0.2">
      <c r="A823" s="5" t="s">
        <v>222</v>
      </c>
      <c r="B823" s="5" t="s">
        <v>223</v>
      </c>
      <c r="C823" s="6">
        <v>44233</v>
      </c>
      <c r="D823" s="5">
        <v>777096</v>
      </c>
      <c r="E823" s="5">
        <v>914303</v>
      </c>
      <c r="G823" s="5">
        <v>137207</v>
      </c>
      <c r="H823" s="5">
        <v>48694</v>
      </c>
      <c r="I823" s="5">
        <v>58764</v>
      </c>
      <c r="J823" s="5">
        <v>0.33</v>
      </c>
      <c r="K823" s="5">
        <v>0.28000000000000003</v>
      </c>
      <c r="L823" s="5">
        <v>0.05</v>
      </c>
      <c r="M823" s="5">
        <v>215</v>
      </c>
      <c r="N823" s="5" t="s">
        <v>65</v>
      </c>
      <c r="O823" s="5" t="s">
        <v>77</v>
      </c>
      <c r="P823" s="5" t="s">
        <v>224</v>
      </c>
      <c r="Q823"/>
      <c r="R823"/>
      <c r="S823"/>
      <c r="T823"/>
      <c r="U823"/>
      <c r="V823"/>
      <c r="W823"/>
      <c r="X823"/>
      <c r="Y823"/>
      <c r="Z823"/>
      <c r="AA823"/>
      <c r="AB823"/>
      <c r="AC823"/>
    </row>
    <row r="824" spans="1:29" s="2" customFormat="1" hidden="1" x14ac:dyDescent="0.2">
      <c r="A824" s="5" t="s">
        <v>225</v>
      </c>
      <c r="B824" s="5" t="s">
        <v>226</v>
      </c>
      <c r="C824" s="6">
        <v>44196</v>
      </c>
      <c r="D824" s="5"/>
      <c r="E824" s="5">
        <v>1800</v>
      </c>
      <c r="G824" s="5"/>
      <c r="H824" s="5"/>
      <c r="I824" s="5"/>
      <c r="J824" s="5">
        <v>0.04</v>
      </c>
      <c r="K824" s="5"/>
      <c r="L824" s="5"/>
      <c r="M824" s="5"/>
      <c r="N824" s="5" t="s">
        <v>71</v>
      </c>
      <c r="O824" s="5" t="s">
        <v>227</v>
      </c>
      <c r="P824" s="5" t="s">
        <v>228</v>
      </c>
      <c r="Q824"/>
      <c r="R824"/>
      <c r="S824"/>
      <c r="T824"/>
      <c r="U824"/>
      <c r="V824"/>
      <c r="W824"/>
      <c r="X824"/>
      <c r="Y824"/>
      <c r="Z824"/>
      <c r="AA824"/>
      <c r="AB824"/>
      <c r="AC824"/>
    </row>
    <row r="825" spans="1:29" s="2" customFormat="1" hidden="1" x14ac:dyDescent="0.2">
      <c r="A825" s="5" t="s">
        <v>225</v>
      </c>
      <c r="B825" s="5" t="s">
        <v>226</v>
      </c>
      <c r="C825" s="6">
        <v>44197</v>
      </c>
      <c r="D825" s="5"/>
      <c r="E825" s="5"/>
      <c r="G825" s="5"/>
      <c r="H825" s="5"/>
      <c r="I825" s="5">
        <v>550</v>
      </c>
      <c r="J825" s="5"/>
      <c r="K825" s="5"/>
      <c r="L825" s="5"/>
      <c r="M825" s="5">
        <v>111</v>
      </c>
      <c r="N825" s="5" t="s">
        <v>71</v>
      </c>
      <c r="O825" s="5" t="s">
        <v>227</v>
      </c>
      <c r="P825" s="5" t="s">
        <v>228</v>
      </c>
      <c r="Q825"/>
      <c r="R825"/>
      <c r="S825"/>
      <c r="T825"/>
      <c r="U825"/>
      <c r="V825"/>
      <c r="W825"/>
      <c r="X825"/>
      <c r="Y825"/>
      <c r="Z825"/>
      <c r="AA825"/>
      <c r="AB825"/>
      <c r="AC825"/>
    </row>
    <row r="826" spans="1:29" s="2" customFormat="1" hidden="1" x14ac:dyDescent="0.2">
      <c r="A826" s="5" t="s">
        <v>225</v>
      </c>
      <c r="B826" s="5" t="s">
        <v>226</v>
      </c>
      <c r="C826" s="6">
        <v>44198</v>
      </c>
      <c r="D826" s="5"/>
      <c r="E826" s="5"/>
      <c r="G826" s="5"/>
      <c r="H826" s="5"/>
      <c r="I826" s="5">
        <v>550</v>
      </c>
      <c r="J826" s="5"/>
      <c r="K826" s="5"/>
      <c r="L826" s="5"/>
      <c r="M826" s="5">
        <v>111</v>
      </c>
      <c r="N826" s="5" t="s">
        <v>71</v>
      </c>
      <c r="O826" s="5" t="s">
        <v>227</v>
      </c>
      <c r="P826" s="5" t="s">
        <v>228</v>
      </c>
      <c r="Q826"/>
      <c r="R826"/>
      <c r="S826"/>
      <c r="T826"/>
      <c r="U826"/>
      <c r="V826"/>
      <c r="W826"/>
      <c r="X826"/>
      <c r="Y826"/>
      <c r="Z826"/>
      <c r="AA826"/>
      <c r="AB826"/>
      <c r="AC826"/>
    </row>
    <row r="827" spans="1:29" s="2" customFormat="1" hidden="1" x14ac:dyDescent="0.2">
      <c r="A827" s="5" t="s">
        <v>225</v>
      </c>
      <c r="B827" s="5" t="s">
        <v>226</v>
      </c>
      <c r="C827" s="6">
        <v>44199</v>
      </c>
      <c r="D827" s="5"/>
      <c r="E827" s="5"/>
      <c r="G827" s="5"/>
      <c r="H827" s="5"/>
      <c r="I827" s="5">
        <v>550</v>
      </c>
      <c r="J827" s="5"/>
      <c r="K827" s="5"/>
      <c r="L827" s="5"/>
      <c r="M827" s="5">
        <v>111</v>
      </c>
      <c r="N827" s="5" t="s">
        <v>71</v>
      </c>
      <c r="O827" s="5" t="s">
        <v>227</v>
      </c>
      <c r="P827" s="5" t="s">
        <v>228</v>
      </c>
      <c r="Q827"/>
      <c r="R827"/>
      <c r="S827"/>
      <c r="T827"/>
      <c r="U827"/>
      <c r="V827"/>
      <c r="W827"/>
      <c r="X827"/>
      <c r="Y827"/>
      <c r="Z827"/>
      <c r="AA827"/>
      <c r="AB827"/>
      <c r="AC827"/>
    </row>
    <row r="828" spans="1:29" s="2" customFormat="1" hidden="1" x14ac:dyDescent="0.2">
      <c r="A828" s="5" t="s">
        <v>225</v>
      </c>
      <c r="B828" s="5" t="s">
        <v>226</v>
      </c>
      <c r="C828" s="6">
        <v>44200</v>
      </c>
      <c r="D828" s="5"/>
      <c r="E828" s="5">
        <v>4000</v>
      </c>
      <c r="G828" s="5"/>
      <c r="H828" s="5"/>
      <c r="I828" s="5">
        <v>550</v>
      </c>
      <c r="J828" s="5">
        <v>0.08</v>
      </c>
      <c r="K828" s="5"/>
      <c r="L828" s="5"/>
      <c r="M828" s="5">
        <v>111</v>
      </c>
      <c r="N828" s="5" t="s">
        <v>71</v>
      </c>
      <c r="O828" s="5" t="s">
        <v>227</v>
      </c>
      <c r="P828" s="5" t="s">
        <v>228</v>
      </c>
      <c r="Q828"/>
      <c r="R828"/>
      <c r="S828"/>
      <c r="T828"/>
      <c r="U828"/>
      <c r="V828"/>
      <c r="W828"/>
      <c r="X828"/>
      <c r="Y828"/>
      <c r="Z828"/>
      <c r="AA828"/>
      <c r="AB828"/>
      <c r="AC828"/>
    </row>
    <row r="829" spans="1:29" s="2" customFormat="1" hidden="1" x14ac:dyDescent="0.2">
      <c r="A829" s="5" t="s">
        <v>225</v>
      </c>
      <c r="B829" s="5" t="s">
        <v>226</v>
      </c>
      <c r="C829" s="6">
        <v>44201</v>
      </c>
      <c r="D829" s="5"/>
      <c r="E829" s="5"/>
      <c r="G829" s="5"/>
      <c r="H829" s="5"/>
      <c r="I829" s="5">
        <v>1194</v>
      </c>
      <c r="J829" s="5"/>
      <c r="K829" s="5"/>
      <c r="L829" s="5"/>
      <c r="M829" s="5">
        <v>242</v>
      </c>
      <c r="N829" s="5" t="s">
        <v>71</v>
      </c>
      <c r="O829" s="5" t="s">
        <v>227</v>
      </c>
      <c r="P829" s="5" t="s">
        <v>228</v>
      </c>
      <c r="Q829"/>
      <c r="R829"/>
      <c r="S829"/>
      <c r="T829"/>
      <c r="U829"/>
      <c r="V829"/>
      <c r="W829"/>
      <c r="X829"/>
      <c r="Y829"/>
      <c r="Z829"/>
      <c r="AA829"/>
      <c r="AB829"/>
      <c r="AC829"/>
    </row>
    <row r="830" spans="1:29" s="2" customFormat="1" hidden="1" x14ac:dyDescent="0.2">
      <c r="A830" s="5" t="s">
        <v>225</v>
      </c>
      <c r="B830" s="5" t="s">
        <v>226</v>
      </c>
      <c r="C830" s="6">
        <v>44202</v>
      </c>
      <c r="D830" s="5"/>
      <c r="E830" s="5"/>
      <c r="G830" s="5"/>
      <c r="H830" s="5"/>
      <c r="I830" s="5">
        <v>1624</v>
      </c>
      <c r="J830" s="5"/>
      <c r="K830" s="5"/>
      <c r="L830" s="5"/>
      <c r="M830" s="5">
        <v>329</v>
      </c>
      <c r="N830" s="5" t="s">
        <v>71</v>
      </c>
      <c r="O830" s="5" t="s">
        <v>227</v>
      </c>
      <c r="P830" s="5" t="s">
        <v>228</v>
      </c>
      <c r="Q830"/>
      <c r="R830"/>
      <c r="S830"/>
      <c r="T830"/>
      <c r="U830"/>
      <c r="V830"/>
      <c r="W830"/>
      <c r="X830"/>
      <c r="Y830"/>
      <c r="Z830"/>
      <c r="AA830"/>
      <c r="AB830"/>
      <c r="AC830"/>
    </row>
    <row r="831" spans="1:29" s="2" customFormat="1" hidden="1" x14ac:dyDescent="0.2">
      <c r="A831" s="5" t="s">
        <v>225</v>
      </c>
      <c r="B831" s="5" t="s">
        <v>226</v>
      </c>
      <c r="C831" s="6">
        <v>44203</v>
      </c>
      <c r="D831" s="5"/>
      <c r="E831" s="5">
        <v>15314</v>
      </c>
      <c r="G831" s="5"/>
      <c r="H831" s="5"/>
      <c r="I831" s="5">
        <v>1931</v>
      </c>
      <c r="J831" s="5">
        <v>0.31</v>
      </c>
      <c r="K831" s="5"/>
      <c r="L831" s="5"/>
      <c r="M831" s="5">
        <v>391</v>
      </c>
      <c r="N831" s="5" t="s">
        <v>71</v>
      </c>
      <c r="O831" s="5" t="s">
        <v>227</v>
      </c>
      <c r="P831" s="5" t="s">
        <v>228</v>
      </c>
      <c r="Q831"/>
      <c r="R831"/>
      <c r="S831"/>
      <c r="T831"/>
      <c r="U831"/>
      <c r="V831"/>
      <c r="W831"/>
      <c r="X831"/>
      <c r="Y831"/>
      <c r="Z831"/>
      <c r="AA831"/>
      <c r="AB831"/>
      <c r="AC831"/>
    </row>
    <row r="832" spans="1:29" s="2" customFormat="1" hidden="1" x14ac:dyDescent="0.2">
      <c r="A832" s="5" t="s">
        <v>225</v>
      </c>
      <c r="B832" s="5" t="s">
        <v>226</v>
      </c>
      <c r="C832" s="6">
        <v>44204</v>
      </c>
      <c r="D832" s="5"/>
      <c r="E832" s="5"/>
      <c r="G832" s="5"/>
      <c r="H832" s="5"/>
      <c r="I832" s="5">
        <v>3028</v>
      </c>
      <c r="J832" s="5"/>
      <c r="K832" s="5"/>
      <c r="L832" s="5"/>
      <c r="M832" s="5">
        <v>613</v>
      </c>
      <c r="N832" s="5" t="s">
        <v>71</v>
      </c>
      <c r="O832" s="5" t="s">
        <v>227</v>
      </c>
      <c r="P832" s="5" t="s">
        <v>228</v>
      </c>
      <c r="Q832"/>
      <c r="R832"/>
      <c r="S832"/>
      <c r="T832"/>
      <c r="U832"/>
      <c r="V832"/>
      <c r="W832"/>
      <c r="X832"/>
      <c r="Y832"/>
      <c r="Z832"/>
      <c r="AA832"/>
      <c r="AB832"/>
      <c r="AC832"/>
    </row>
    <row r="833" spans="1:29" s="2" customFormat="1" hidden="1" x14ac:dyDescent="0.2">
      <c r="A833" s="5" t="s">
        <v>225</v>
      </c>
      <c r="B833" s="5" t="s">
        <v>226</v>
      </c>
      <c r="C833" s="6">
        <v>44205</v>
      </c>
      <c r="D833" s="5"/>
      <c r="E833" s="5"/>
      <c r="G833" s="5"/>
      <c r="H833" s="5"/>
      <c r="I833" s="5">
        <v>4124</v>
      </c>
      <c r="J833" s="5"/>
      <c r="K833" s="5"/>
      <c r="L833" s="5"/>
      <c r="M833" s="5">
        <v>835</v>
      </c>
      <c r="N833" s="5" t="s">
        <v>71</v>
      </c>
      <c r="O833" s="5" t="s">
        <v>227</v>
      </c>
      <c r="P833" s="5" t="s">
        <v>228</v>
      </c>
      <c r="Q833"/>
      <c r="R833"/>
      <c r="S833"/>
      <c r="T833"/>
      <c r="U833"/>
      <c r="V833"/>
      <c r="W833"/>
      <c r="X833"/>
      <c r="Y833"/>
      <c r="Z833"/>
      <c r="AA833"/>
      <c r="AB833"/>
      <c r="AC833"/>
    </row>
    <row r="834" spans="1:29" s="2" customFormat="1" hidden="1" x14ac:dyDescent="0.2">
      <c r="A834" s="5" t="s">
        <v>225</v>
      </c>
      <c r="B834" s="5" t="s">
        <v>226</v>
      </c>
      <c r="C834" s="6">
        <v>44206</v>
      </c>
      <c r="D834" s="5"/>
      <c r="E834" s="5">
        <v>40000</v>
      </c>
      <c r="G834" s="5"/>
      <c r="H834" s="5"/>
      <c r="I834" s="5">
        <v>5221</v>
      </c>
      <c r="J834" s="5">
        <v>0.81</v>
      </c>
      <c r="K834" s="5"/>
      <c r="L834" s="5"/>
      <c r="M834" s="5">
        <v>1057</v>
      </c>
      <c r="N834" s="5" t="s">
        <v>71</v>
      </c>
      <c r="O834" s="5" t="s">
        <v>227</v>
      </c>
      <c r="P834" s="5" t="s">
        <v>228</v>
      </c>
      <c r="Q834"/>
      <c r="R834"/>
      <c r="S834"/>
      <c r="T834"/>
      <c r="U834"/>
      <c r="V834"/>
      <c r="W834"/>
      <c r="X834"/>
      <c r="Y834"/>
      <c r="Z834"/>
      <c r="AA834"/>
      <c r="AB834"/>
      <c r="AC834"/>
    </row>
    <row r="835" spans="1:29" s="2" customFormat="1" hidden="1" x14ac:dyDescent="0.2">
      <c r="A835" s="5" t="s">
        <v>225</v>
      </c>
      <c r="B835" s="5" t="s">
        <v>226</v>
      </c>
      <c r="C835" s="6">
        <v>44207</v>
      </c>
      <c r="D835" s="5"/>
      <c r="E835" s="5"/>
      <c r="G835" s="5"/>
      <c r="H835" s="5"/>
      <c r="I835" s="5">
        <v>6919</v>
      </c>
      <c r="J835" s="5"/>
      <c r="K835" s="5"/>
      <c r="L835" s="5"/>
      <c r="M835" s="5">
        <v>1401</v>
      </c>
      <c r="N835" s="5" t="s">
        <v>71</v>
      </c>
      <c r="O835" s="5" t="s">
        <v>227</v>
      </c>
      <c r="P835" s="5" t="s">
        <v>228</v>
      </c>
      <c r="Q835"/>
      <c r="R835"/>
      <c r="S835"/>
      <c r="T835"/>
      <c r="U835"/>
      <c r="V835"/>
      <c r="W835"/>
      <c r="X835"/>
      <c r="Y835"/>
      <c r="Z835"/>
      <c r="AA835"/>
      <c r="AB835"/>
      <c r="AC835"/>
    </row>
    <row r="836" spans="1:29" s="2" customFormat="1" hidden="1" x14ac:dyDescent="0.2">
      <c r="A836" s="5" t="s">
        <v>225</v>
      </c>
      <c r="B836" s="5" t="s">
        <v>226</v>
      </c>
      <c r="C836" s="6">
        <v>44208</v>
      </c>
      <c r="D836" s="5"/>
      <c r="E836" s="5"/>
      <c r="G836" s="5"/>
      <c r="H836" s="5"/>
      <c r="I836" s="5">
        <v>8157</v>
      </c>
      <c r="J836" s="5"/>
      <c r="K836" s="5"/>
      <c r="L836" s="5"/>
      <c r="M836" s="5">
        <v>1652</v>
      </c>
      <c r="N836" s="5" t="s">
        <v>71</v>
      </c>
      <c r="O836" s="5" t="s">
        <v>227</v>
      </c>
      <c r="P836" s="5" t="s">
        <v>228</v>
      </c>
      <c r="Q836"/>
      <c r="R836"/>
      <c r="S836"/>
      <c r="T836"/>
      <c r="U836"/>
      <c r="V836"/>
      <c r="W836"/>
      <c r="X836"/>
      <c r="Y836"/>
      <c r="Z836"/>
      <c r="AA836"/>
      <c r="AB836"/>
      <c r="AC836"/>
    </row>
    <row r="837" spans="1:29" s="2" customFormat="1" hidden="1" x14ac:dyDescent="0.2">
      <c r="A837" s="5" t="s">
        <v>225</v>
      </c>
      <c r="B837" s="5" t="s">
        <v>226</v>
      </c>
      <c r="C837" s="6">
        <v>44209</v>
      </c>
      <c r="D837" s="5"/>
      <c r="E837" s="5">
        <v>77303</v>
      </c>
      <c r="G837" s="5"/>
      <c r="H837" s="5"/>
      <c r="I837" s="5">
        <v>9394</v>
      </c>
      <c r="J837" s="5">
        <v>1.57</v>
      </c>
      <c r="K837" s="5"/>
      <c r="L837" s="5"/>
      <c r="M837" s="5">
        <v>1902</v>
      </c>
      <c r="N837" s="5" t="s">
        <v>71</v>
      </c>
      <c r="O837" s="5" t="s">
        <v>227</v>
      </c>
      <c r="P837" s="5" t="s">
        <v>228</v>
      </c>
      <c r="Q837"/>
      <c r="R837"/>
      <c r="S837"/>
      <c r="T837"/>
      <c r="U837"/>
      <c r="V837"/>
      <c r="W837"/>
      <c r="X837"/>
      <c r="Y837"/>
      <c r="Z837"/>
      <c r="AA837"/>
      <c r="AB837"/>
      <c r="AC837"/>
    </row>
    <row r="838" spans="1:29" s="2" customFormat="1" hidden="1" x14ac:dyDescent="0.2">
      <c r="A838" s="5" t="s">
        <v>225</v>
      </c>
      <c r="B838" s="5" t="s">
        <v>226</v>
      </c>
      <c r="C838" s="6">
        <v>44210</v>
      </c>
      <c r="D838" s="5"/>
      <c r="E838" s="5"/>
      <c r="G838" s="5"/>
      <c r="H838" s="5"/>
      <c r="I838" s="5">
        <v>9452</v>
      </c>
      <c r="J838" s="5"/>
      <c r="K838" s="5"/>
      <c r="L838" s="5"/>
      <c r="M838" s="5">
        <v>1914</v>
      </c>
      <c r="N838" s="5" t="s">
        <v>71</v>
      </c>
      <c r="O838" s="5" t="s">
        <v>227</v>
      </c>
      <c r="P838" s="5" t="s">
        <v>228</v>
      </c>
      <c r="Q838"/>
      <c r="R838"/>
      <c r="S838"/>
      <c r="T838"/>
      <c r="U838"/>
      <c r="V838"/>
      <c r="W838"/>
      <c r="X838"/>
      <c r="Y838"/>
      <c r="Z838"/>
      <c r="AA838"/>
      <c r="AB838"/>
      <c r="AC838"/>
    </row>
    <row r="839" spans="1:29" s="2" customFormat="1" hidden="1" x14ac:dyDescent="0.2">
      <c r="A839" s="5" t="s">
        <v>225</v>
      </c>
      <c r="B839" s="5" t="s">
        <v>226</v>
      </c>
      <c r="C839" s="6">
        <v>44211</v>
      </c>
      <c r="D839" s="5"/>
      <c r="E839" s="5"/>
      <c r="G839" s="5"/>
      <c r="H839" s="5"/>
      <c r="I839" s="5">
        <v>8873</v>
      </c>
      <c r="J839" s="5"/>
      <c r="K839" s="5"/>
      <c r="L839" s="5"/>
      <c r="M839" s="5">
        <v>1797</v>
      </c>
      <c r="N839" s="5" t="s">
        <v>71</v>
      </c>
      <c r="O839" s="5" t="s">
        <v>227</v>
      </c>
      <c r="P839" s="5" t="s">
        <v>228</v>
      </c>
      <c r="Q839"/>
      <c r="R839"/>
      <c r="S839"/>
      <c r="T839"/>
      <c r="U839"/>
      <c r="V839"/>
      <c r="W839"/>
      <c r="X839"/>
      <c r="Y839"/>
      <c r="Z839"/>
      <c r="AA839"/>
      <c r="AB839"/>
      <c r="AC839"/>
    </row>
    <row r="840" spans="1:29" s="2" customFormat="1" hidden="1" x14ac:dyDescent="0.2">
      <c r="A840" s="5" t="s">
        <v>225</v>
      </c>
      <c r="B840" s="5" t="s">
        <v>226</v>
      </c>
      <c r="C840" s="6">
        <v>44212</v>
      </c>
      <c r="D840" s="5"/>
      <c r="E840" s="5"/>
      <c r="G840" s="5"/>
      <c r="H840" s="5"/>
      <c r="I840" s="5">
        <v>8293</v>
      </c>
      <c r="J840" s="5"/>
      <c r="K840" s="5"/>
      <c r="L840" s="5"/>
      <c r="M840" s="5">
        <v>1679</v>
      </c>
      <c r="N840" s="5" t="s">
        <v>71</v>
      </c>
      <c r="O840" s="5" t="s">
        <v>227</v>
      </c>
      <c r="P840" s="5" t="s">
        <v>228</v>
      </c>
      <c r="Q840"/>
      <c r="R840"/>
      <c r="S840"/>
      <c r="T840"/>
      <c r="U840"/>
      <c r="V840"/>
      <c r="W840"/>
      <c r="X840"/>
      <c r="Y840"/>
      <c r="Z840"/>
      <c r="AA840"/>
      <c r="AB840"/>
      <c r="AC840"/>
    </row>
    <row r="841" spans="1:29" s="2" customFormat="1" hidden="1" x14ac:dyDescent="0.2">
      <c r="A841" s="5" t="s">
        <v>225</v>
      </c>
      <c r="B841" s="5" t="s">
        <v>226</v>
      </c>
      <c r="C841" s="6">
        <v>44213</v>
      </c>
      <c r="D841" s="5"/>
      <c r="E841" s="5">
        <v>94000</v>
      </c>
      <c r="G841" s="5"/>
      <c r="H841" s="5"/>
      <c r="I841" s="5">
        <v>7714</v>
      </c>
      <c r="J841" s="5">
        <v>1.9</v>
      </c>
      <c r="K841" s="5"/>
      <c r="L841" s="5"/>
      <c r="M841" s="5">
        <v>1562</v>
      </c>
      <c r="N841" s="5" t="s">
        <v>71</v>
      </c>
      <c r="O841" s="5" t="s">
        <v>227</v>
      </c>
      <c r="P841" s="5" t="s">
        <v>228</v>
      </c>
      <c r="Q841"/>
      <c r="R841"/>
      <c r="S841"/>
      <c r="T841"/>
      <c r="U841"/>
      <c r="V841"/>
      <c r="W841"/>
      <c r="X841"/>
      <c r="Y841"/>
      <c r="Z841"/>
      <c r="AA841"/>
      <c r="AB841"/>
      <c r="AC841"/>
    </row>
    <row r="842" spans="1:29" s="2" customFormat="1" hidden="1" x14ac:dyDescent="0.2">
      <c r="A842" s="5" t="s">
        <v>225</v>
      </c>
      <c r="B842" s="5" t="s">
        <v>226</v>
      </c>
      <c r="C842" s="6">
        <v>44214</v>
      </c>
      <c r="D842" s="5"/>
      <c r="E842" s="5"/>
      <c r="G842" s="5"/>
      <c r="H842" s="5"/>
      <c r="I842" s="5">
        <v>7267</v>
      </c>
      <c r="J842" s="5"/>
      <c r="K842" s="5"/>
      <c r="L842" s="5"/>
      <c r="M842" s="5">
        <v>1472</v>
      </c>
      <c r="N842" s="5" t="s">
        <v>71</v>
      </c>
      <c r="O842" s="5" t="s">
        <v>227</v>
      </c>
      <c r="P842" s="5" t="s">
        <v>228</v>
      </c>
      <c r="Q842"/>
      <c r="R842"/>
      <c r="S842"/>
      <c r="T842"/>
      <c r="U842"/>
      <c r="V842"/>
      <c r="W842"/>
      <c r="X842"/>
      <c r="Y842"/>
      <c r="Z842"/>
      <c r="AA842"/>
      <c r="AB842"/>
      <c r="AC842"/>
    </row>
    <row r="843" spans="1:29" s="2" customFormat="1" hidden="1" x14ac:dyDescent="0.2">
      <c r="A843" s="5" t="s">
        <v>225</v>
      </c>
      <c r="B843" s="5" t="s">
        <v>226</v>
      </c>
      <c r="C843" s="6">
        <v>44215</v>
      </c>
      <c r="D843" s="5"/>
      <c r="E843" s="5"/>
      <c r="G843" s="5"/>
      <c r="H843" s="5"/>
      <c r="I843" s="5">
        <v>6819</v>
      </c>
      <c r="J843" s="5"/>
      <c r="K843" s="5"/>
      <c r="L843" s="5"/>
      <c r="M843" s="5">
        <v>1381</v>
      </c>
      <c r="N843" s="5" t="s">
        <v>71</v>
      </c>
      <c r="O843" s="5" t="s">
        <v>227</v>
      </c>
      <c r="P843" s="5" t="s">
        <v>228</v>
      </c>
      <c r="Q843"/>
      <c r="R843"/>
      <c r="S843"/>
      <c r="T843"/>
      <c r="U843"/>
      <c r="V843"/>
      <c r="W843"/>
      <c r="X843"/>
      <c r="Y843"/>
      <c r="Z843"/>
      <c r="AA843"/>
      <c r="AB843"/>
      <c r="AC843"/>
    </row>
    <row r="844" spans="1:29" s="2" customFormat="1" hidden="1" x14ac:dyDescent="0.2">
      <c r="A844" s="5" t="s">
        <v>225</v>
      </c>
      <c r="B844" s="5" t="s">
        <v>226</v>
      </c>
      <c r="C844" s="6">
        <v>44216</v>
      </c>
      <c r="D844" s="5"/>
      <c r="E844" s="5">
        <v>121900</v>
      </c>
      <c r="G844" s="5"/>
      <c r="H844" s="5"/>
      <c r="I844" s="5">
        <v>6371</v>
      </c>
      <c r="J844" s="5">
        <v>2.4700000000000002</v>
      </c>
      <c r="K844" s="5"/>
      <c r="L844" s="5"/>
      <c r="M844" s="5">
        <v>1290</v>
      </c>
      <c r="N844" s="5" t="s">
        <v>71</v>
      </c>
      <c r="O844" s="5" t="s">
        <v>227</v>
      </c>
      <c r="P844" s="5" t="s">
        <v>228</v>
      </c>
      <c r="Q844"/>
      <c r="R844"/>
      <c r="S844"/>
      <c r="T844"/>
      <c r="U844"/>
      <c r="V844"/>
      <c r="W844"/>
      <c r="X844"/>
      <c r="Y844"/>
      <c r="Z844"/>
      <c r="AA844"/>
      <c r="AB844"/>
      <c r="AC844"/>
    </row>
    <row r="845" spans="1:29" s="2" customFormat="1" hidden="1" x14ac:dyDescent="0.2">
      <c r="A845" s="5" t="s">
        <v>225</v>
      </c>
      <c r="B845" s="5" t="s">
        <v>226</v>
      </c>
      <c r="C845" s="6">
        <v>44217</v>
      </c>
      <c r="D845" s="5"/>
      <c r="E845" s="5"/>
      <c r="G845" s="5"/>
      <c r="H845" s="5"/>
      <c r="I845" s="5">
        <v>6528</v>
      </c>
      <c r="J845" s="5"/>
      <c r="K845" s="5"/>
      <c r="L845" s="5"/>
      <c r="M845" s="5">
        <v>1322</v>
      </c>
      <c r="N845" s="5" t="s">
        <v>71</v>
      </c>
      <c r="O845" s="5" t="s">
        <v>227</v>
      </c>
      <c r="P845" s="5" t="s">
        <v>228</v>
      </c>
      <c r="Q845"/>
      <c r="R845"/>
      <c r="S845"/>
      <c r="T845"/>
      <c r="U845"/>
      <c r="V845"/>
      <c r="W845"/>
      <c r="X845"/>
      <c r="Y845"/>
      <c r="Z845"/>
      <c r="AA845"/>
      <c r="AB845"/>
      <c r="AC845"/>
    </row>
    <row r="846" spans="1:29" s="2" customFormat="1" hidden="1" x14ac:dyDescent="0.2">
      <c r="A846" s="5" t="s">
        <v>225</v>
      </c>
      <c r="B846" s="5" t="s">
        <v>226</v>
      </c>
      <c r="C846" s="6">
        <v>44218</v>
      </c>
      <c r="D846" s="5"/>
      <c r="E846" s="5"/>
      <c r="G846" s="5"/>
      <c r="H846" s="5"/>
      <c r="I846" s="5">
        <v>6686</v>
      </c>
      <c r="J846" s="5"/>
      <c r="K846" s="5"/>
      <c r="L846" s="5"/>
      <c r="M846" s="5">
        <v>1354</v>
      </c>
      <c r="N846" s="5" t="s">
        <v>71</v>
      </c>
      <c r="O846" s="5" t="s">
        <v>227</v>
      </c>
      <c r="P846" s="5" t="s">
        <v>228</v>
      </c>
      <c r="Q846"/>
      <c r="R846"/>
      <c r="S846"/>
      <c r="T846"/>
      <c r="U846"/>
      <c r="V846"/>
      <c r="W846"/>
      <c r="X846"/>
      <c r="Y846"/>
      <c r="Z846"/>
      <c r="AA846"/>
      <c r="AB846"/>
      <c r="AC846"/>
    </row>
    <row r="847" spans="1:29" s="2" customFormat="1" hidden="1" x14ac:dyDescent="0.2">
      <c r="A847" s="5" t="s">
        <v>225</v>
      </c>
      <c r="B847" s="5" t="s">
        <v>226</v>
      </c>
      <c r="C847" s="6">
        <v>44219</v>
      </c>
      <c r="D847" s="5"/>
      <c r="E847" s="5"/>
      <c r="G847" s="5"/>
      <c r="H847" s="5"/>
      <c r="I847" s="5">
        <v>6843</v>
      </c>
      <c r="J847" s="5"/>
      <c r="K847" s="5"/>
      <c r="L847" s="5"/>
      <c r="M847" s="5">
        <v>1386</v>
      </c>
      <c r="N847" s="5" t="s">
        <v>71</v>
      </c>
      <c r="O847" s="5" t="s">
        <v>227</v>
      </c>
      <c r="P847" s="5" t="s">
        <v>228</v>
      </c>
      <c r="Q847"/>
      <c r="R847"/>
      <c r="S847"/>
      <c r="T847"/>
      <c r="U847"/>
      <c r="V847"/>
      <c r="W847"/>
      <c r="X847"/>
      <c r="Y847"/>
      <c r="Z847"/>
      <c r="AA847"/>
      <c r="AB847"/>
      <c r="AC847"/>
    </row>
    <row r="848" spans="1:29" s="2" customFormat="1" hidden="1" x14ac:dyDescent="0.2">
      <c r="A848" s="5" t="s">
        <v>225</v>
      </c>
      <c r="B848" s="5" t="s">
        <v>226</v>
      </c>
      <c r="C848" s="6">
        <v>44220</v>
      </c>
      <c r="D848" s="5"/>
      <c r="E848" s="5">
        <v>143000</v>
      </c>
      <c r="G848" s="5"/>
      <c r="H848" s="5"/>
      <c r="I848" s="5">
        <v>7000</v>
      </c>
      <c r="J848" s="5">
        <v>2.9</v>
      </c>
      <c r="K848" s="5"/>
      <c r="L848" s="5"/>
      <c r="M848" s="5">
        <v>1418</v>
      </c>
      <c r="N848" s="5" t="s">
        <v>71</v>
      </c>
      <c r="O848" s="5" t="s">
        <v>227</v>
      </c>
      <c r="P848" s="5" t="s">
        <v>228</v>
      </c>
      <c r="Q848"/>
      <c r="R848"/>
      <c r="S848"/>
      <c r="T848"/>
      <c r="U848"/>
      <c r="V848"/>
      <c r="W848"/>
      <c r="X848"/>
      <c r="Y848"/>
      <c r="Z848"/>
      <c r="AA848"/>
      <c r="AB848"/>
      <c r="AC848"/>
    </row>
    <row r="849" spans="1:29" s="2" customFormat="1" hidden="1" x14ac:dyDescent="0.2">
      <c r="A849" s="5" t="s">
        <v>225</v>
      </c>
      <c r="B849" s="5" t="s">
        <v>226</v>
      </c>
      <c r="C849" s="6">
        <v>44221</v>
      </c>
      <c r="D849" s="5"/>
      <c r="E849" s="5"/>
      <c r="G849" s="5"/>
      <c r="H849" s="5"/>
      <c r="I849" s="5">
        <v>6552</v>
      </c>
      <c r="J849" s="5"/>
      <c r="K849" s="5"/>
      <c r="L849" s="5"/>
      <c r="M849" s="5">
        <v>1327</v>
      </c>
      <c r="N849" s="5" t="s">
        <v>71</v>
      </c>
      <c r="O849" s="5" t="s">
        <v>227</v>
      </c>
      <c r="P849" s="5" t="s">
        <v>228</v>
      </c>
      <c r="Q849"/>
      <c r="R849"/>
      <c r="S849"/>
      <c r="T849"/>
      <c r="U849"/>
      <c r="V849"/>
      <c r="W849"/>
      <c r="X849"/>
      <c r="Y849"/>
      <c r="Z849"/>
      <c r="AA849"/>
      <c r="AB849"/>
      <c r="AC849"/>
    </row>
    <row r="850" spans="1:29" s="2" customFormat="1" hidden="1" x14ac:dyDescent="0.2">
      <c r="A850" s="5" t="s">
        <v>225</v>
      </c>
      <c r="B850" s="5" t="s">
        <v>226</v>
      </c>
      <c r="C850" s="6">
        <v>44222</v>
      </c>
      <c r="D850" s="5"/>
      <c r="E850" s="5"/>
      <c r="G850" s="5"/>
      <c r="H850" s="5"/>
      <c r="I850" s="5">
        <v>6105</v>
      </c>
      <c r="J850" s="5"/>
      <c r="K850" s="5"/>
      <c r="L850" s="5"/>
      <c r="M850" s="5">
        <v>1236</v>
      </c>
      <c r="N850" s="5" t="s">
        <v>71</v>
      </c>
      <c r="O850" s="5" t="s">
        <v>227</v>
      </c>
      <c r="P850" s="5" t="s">
        <v>228</v>
      </c>
      <c r="Q850"/>
      <c r="R850"/>
      <c r="S850"/>
      <c r="T850"/>
      <c r="U850"/>
      <c r="V850"/>
      <c r="W850"/>
      <c r="X850"/>
      <c r="Y850"/>
      <c r="Z850"/>
      <c r="AA850"/>
      <c r="AB850"/>
      <c r="AC850"/>
    </row>
    <row r="851" spans="1:29" s="2" customFormat="1" hidden="1" x14ac:dyDescent="0.2">
      <c r="A851" s="5" t="s">
        <v>225</v>
      </c>
      <c r="B851" s="5" t="s">
        <v>226</v>
      </c>
      <c r="C851" s="6">
        <v>44223</v>
      </c>
      <c r="D851" s="5">
        <v>147700</v>
      </c>
      <c r="E851" s="5">
        <v>161500</v>
      </c>
      <c r="G851" s="5">
        <v>13800</v>
      </c>
      <c r="H851" s="5"/>
      <c r="I851" s="5">
        <v>5657</v>
      </c>
      <c r="J851" s="5">
        <v>3.27</v>
      </c>
      <c r="K851" s="5">
        <v>2.99</v>
      </c>
      <c r="L851" s="5">
        <v>0.28000000000000003</v>
      </c>
      <c r="M851" s="5">
        <v>1146</v>
      </c>
      <c r="N851" s="5" t="s">
        <v>71</v>
      </c>
      <c r="O851" s="5" t="s">
        <v>227</v>
      </c>
      <c r="P851" s="5" t="s">
        <v>228</v>
      </c>
      <c r="Q851"/>
      <c r="R851"/>
      <c r="S851"/>
      <c r="T851"/>
      <c r="U851"/>
      <c r="V851"/>
      <c r="W851"/>
      <c r="X851"/>
      <c r="Y851"/>
      <c r="Z851"/>
      <c r="AA851"/>
      <c r="AB851"/>
      <c r="AC851"/>
    </row>
    <row r="852" spans="1:29" s="2" customFormat="1" hidden="1" x14ac:dyDescent="0.2">
      <c r="A852" s="5" t="s">
        <v>225</v>
      </c>
      <c r="B852" s="5" t="s">
        <v>226</v>
      </c>
      <c r="C852" s="6">
        <v>44224</v>
      </c>
      <c r="D852" s="5"/>
      <c r="E852" s="5"/>
      <c r="G852" s="5"/>
      <c r="H852" s="5"/>
      <c r="I852" s="5">
        <v>6271</v>
      </c>
      <c r="J852" s="5"/>
      <c r="K852" s="5"/>
      <c r="L852" s="5"/>
      <c r="M852" s="5">
        <v>1270</v>
      </c>
      <c r="N852" s="5" t="s">
        <v>71</v>
      </c>
      <c r="O852" s="5" t="s">
        <v>227</v>
      </c>
      <c r="P852" s="5" t="s">
        <v>228</v>
      </c>
      <c r="Q852"/>
      <c r="R852"/>
      <c r="S852"/>
      <c r="T852"/>
      <c r="U852"/>
      <c r="V852"/>
      <c r="W852"/>
      <c r="X852"/>
      <c r="Y852"/>
      <c r="Z852"/>
      <c r="AA852"/>
      <c r="AB852"/>
      <c r="AC852"/>
    </row>
    <row r="853" spans="1:29" s="2" customFormat="1" hidden="1" x14ac:dyDescent="0.2">
      <c r="A853" s="5" t="s">
        <v>225</v>
      </c>
      <c r="B853" s="5" t="s">
        <v>226</v>
      </c>
      <c r="C853" s="6">
        <v>44225</v>
      </c>
      <c r="D853" s="5"/>
      <c r="E853" s="5"/>
      <c r="G853" s="5"/>
      <c r="H853" s="5"/>
      <c r="I853" s="5">
        <v>6886</v>
      </c>
      <c r="J853" s="5"/>
      <c r="K853" s="5"/>
      <c r="L853" s="5"/>
      <c r="M853" s="5">
        <v>1395</v>
      </c>
      <c r="N853" s="5" t="s">
        <v>71</v>
      </c>
      <c r="O853" s="5" t="s">
        <v>227</v>
      </c>
      <c r="P853" s="5" t="s">
        <v>228</v>
      </c>
      <c r="Q853"/>
      <c r="R853"/>
      <c r="S853"/>
      <c r="T853"/>
      <c r="U853"/>
      <c r="V853"/>
      <c r="W853"/>
      <c r="X853"/>
      <c r="Y853"/>
      <c r="Z853"/>
      <c r="AA853"/>
      <c r="AB853"/>
      <c r="AC853"/>
    </row>
    <row r="854" spans="1:29" s="2" customFormat="1" hidden="1" x14ac:dyDescent="0.2">
      <c r="A854" s="5" t="s">
        <v>225</v>
      </c>
      <c r="B854" s="5" t="s">
        <v>226</v>
      </c>
      <c r="C854" s="6">
        <v>44226</v>
      </c>
      <c r="D854" s="5"/>
      <c r="E854" s="5"/>
      <c r="G854" s="5"/>
      <c r="H854" s="5"/>
      <c r="I854" s="5">
        <v>7500</v>
      </c>
      <c r="J854" s="5"/>
      <c r="K854" s="5"/>
      <c r="L854" s="5"/>
      <c r="M854" s="5">
        <v>1519</v>
      </c>
      <c r="N854" s="5" t="s">
        <v>71</v>
      </c>
      <c r="O854" s="5" t="s">
        <v>227</v>
      </c>
      <c r="P854" s="5" t="s">
        <v>228</v>
      </c>
      <c r="Q854"/>
      <c r="R854"/>
      <c r="S854"/>
      <c r="T854"/>
      <c r="U854"/>
      <c r="V854"/>
      <c r="W854"/>
      <c r="X854"/>
      <c r="Y854"/>
      <c r="Z854"/>
      <c r="AA854"/>
      <c r="AB854"/>
      <c r="AC854"/>
    </row>
    <row r="855" spans="1:29" s="2" customFormat="1" hidden="1" x14ac:dyDescent="0.2">
      <c r="A855" s="5" t="s">
        <v>225</v>
      </c>
      <c r="B855" s="5" t="s">
        <v>226</v>
      </c>
      <c r="C855" s="6">
        <v>44227</v>
      </c>
      <c r="D855" s="5">
        <v>150500</v>
      </c>
      <c r="E855" s="5">
        <v>199800</v>
      </c>
      <c r="G855" s="5">
        <v>49300</v>
      </c>
      <c r="H855" s="5"/>
      <c r="I855" s="5">
        <v>8114</v>
      </c>
      <c r="J855" s="5">
        <v>4.05</v>
      </c>
      <c r="K855" s="5">
        <v>3.05</v>
      </c>
      <c r="L855" s="5">
        <v>1</v>
      </c>
      <c r="M855" s="5">
        <v>1643</v>
      </c>
      <c r="N855" s="5" t="s">
        <v>71</v>
      </c>
      <c r="O855" s="5" t="s">
        <v>227</v>
      </c>
      <c r="P855" s="5" t="s">
        <v>228</v>
      </c>
      <c r="Q855"/>
      <c r="R855"/>
      <c r="S855"/>
      <c r="T855"/>
      <c r="U855"/>
      <c r="V855"/>
      <c r="W855"/>
      <c r="X855"/>
      <c r="Y855"/>
      <c r="Z855"/>
      <c r="AA855"/>
      <c r="AB855"/>
      <c r="AC855"/>
    </row>
    <row r="856" spans="1:29" s="2" customFormat="1" hidden="1" x14ac:dyDescent="0.2">
      <c r="A856" s="5" t="s">
        <v>225</v>
      </c>
      <c r="B856" s="5" t="s">
        <v>226</v>
      </c>
      <c r="C856" s="6">
        <v>44228</v>
      </c>
      <c r="D856" s="5"/>
      <c r="E856" s="5"/>
      <c r="G856" s="5"/>
      <c r="H856" s="5"/>
      <c r="I856" s="5">
        <v>8157</v>
      </c>
      <c r="J856" s="5"/>
      <c r="K856" s="5"/>
      <c r="L856" s="5"/>
      <c r="M856" s="5">
        <v>1652</v>
      </c>
      <c r="N856" s="5" t="s">
        <v>71</v>
      </c>
      <c r="O856" s="5" t="s">
        <v>227</v>
      </c>
      <c r="P856" s="5" t="s">
        <v>228</v>
      </c>
      <c r="Q856"/>
      <c r="R856"/>
      <c r="S856"/>
      <c r="T856"/>
      <c r="U856"/>
      <c r="V856"/>
      <c r="W856"/>
      <c r="X856"/>
      <c r="Y856"/>
      <c r="Z856"/>
      <c r="AA856"/>
      <c r="AB856"/>
      <c r="AC856"/>
    </row>
    <row r="857" spans="1:29" s="2" customFormat="1" hidden="1" x14ac:dyDescent="0.2">
      <c r="A857" s="5" t="s">
        <v>225</v>
      </c>
      <c r="B857" s="5" t="s">
        <v>226</v>
      </c>
      <c r="C857" s="6">
        <v>44229</v>
      </c>
      <c r="D857" s="5"/>
      <c r="E857" s="5"/>
      <c r="G857" s="5"/>
      <c r="H857" s="5"/>
      <c r="I857" s="5">
        <v>8200</v>
      </c>
      <c r="J857" s="5"/>
      <c r="K857" s="5"/>
      <c r="L857" s="5"/>
      <c r="M857" s="5">
        <v>1661</v>
      </c>
      <c r="N857" s="5" t="s">
        <v>71</v>
      </c>
      <c r="O857" s="5" t="s">
        <v>227</v>
      </c>
      <c r="P857" s="5" t="s">
        <v>228</v>
      </c>
      <c r="Q857"/>
      <c r="R857"/>
      <c r="S857"/>
      <c r="T857"/>
      <c r="U857"/>
      <c r="V857"/>
      <c r="W857"/>
      <c r="X857"/>
      <c r="Y857"/>
      <c r="Z857"/>
      <c r="AA857"/>
      <c r="AB857"/>
      <c r="AC857"/>
    </row>
    <row r="858" spans="1:29" s="2" customFormat="1" hidden="1" x14ac:dyDescent="0.2">
      <c r="A858" s="5" t="s">
        <v>225</v>
      </c>
      <c r="B858" s="5" t="s">
        <v>226</v>
      </c>
      <c r="C858" s="6">
        <v>44230</v>
      </c>
      <c r="D858" s="5">
        <v>152200</v>
      </c>
      <c r="E858" s="5">
        <v>219200</v>
      </c>
      <c r="G858" s="5">
        <v>67000</v>
      </c>
      <c r="H858" s="5"/>
      <c r="I858" s="5">
        <v>8243</v>
      </c>
      <c r="J858" s="5">
        <v>4.4400000000000004</v>
      </c>
      <c r="K858" s="5">
        <v>3.08</v>
      </c>
      <c r="L858" s="5">
        <v>1.36</v>
      </c>
      <c r="M858" s="5">
        <v>1669</v>
      </c>
      <c r="N858" s="5" t="s">
        <v>71</v>
      </c>
      <c r="O858" s="5" t="s">
        <v>227</v>
      </c>
      <c r="P858" s="5" t="s">
        <v>228</v>
      </c>
      <c r="Q858"/>
      <c r="R858"/>
      <c r="S858"/>
      <c r="T858"/>
      <c r="U858"/>
      <c r="V858"/>
      <c r="W858"/>
      <c r="X858"/>
      <c r="Y858"/>
      <c r="Z858"/>
      <c r="AA858"/>
      <c r="AB858"/>
      <c r="AC858"/>
    </row>
    <row r="859" spans="1:29" s="2" customFormat="1" hidden="1" x14ac:dyDescent="0.2">
      <c r="A859" s="5" t="s">
        <v>229</v>
      </c>
      <c r="B859" s="5" t="s">
        <v>230</v>
      </c>
      <c r="C859" s="6">
        <v>44217</v>
      </c>
      <c r="D859" s="5"/>
      <c r="E859" s="5">
        <v>3558</v>
      </c>
      <c r="G859" s="5"/>
      <c r="H859" s="5"/>
      <c r="I859" s="5"/>
      <c r="J859" s="5">
        <v>4.18</v>
      </c>
      <c r="K859" s="5"/>
      <c r="L859" s="5"/>
      <c r="M859" s="5"/>
      <c r="N859" s="5" t="s">
        <v>71</v>
      </c>
      <c r="O859" s="5" t="s">
        <v>231</v>
      </c>
      <c r="P859" s="5" t="s">
        <v>232</v>
      </c>
      <c r="Q859"/>
      <c r="R859"/>
      <c r="S859"/>
      <c r="T859"/>
      <c r="U859"/>
      <c r="V859"/>
      <c r="W859"/>
      <c r="X859"/>
      <c r="Y859"/>
      <c r="Z859"/>
      <c r="AA859"/>
      <c r="AB859"/>
      <c r="AC859"/>
    </row>
    <row r="860" spans="1:29" s="2" customFormat="1" hidden="1" x14ac:dyDescent="0.2">
      <c r="A860" s="5" t="s">
        <v>229</v>
      </c>
      <c r="B860" s="5" t="s">
        <v>230</v>
      </c>
      <c r="C860" s="6">
        <v>44218</v>
      </c>
      <c r="D860" s="5"/>
      <c r="E860" s="5">
        <v>3648</v>
      </c>
      <c r="G860" s="5"/>
      <c r="H860" s="5">
        <v>90</v>
      </c>
      <c r="I860" s="5">
        <v>90</v>
      </c>
      <c r="J860" s="5">
        <v>4.29</v>
      </c>
      <c r="K860" s="5"/>
      <c r="L860" s="5"/>
      <c r="M860" s="5">
        <v>1058</v>
      </c>
      <c r="N860" s="5" t="s">
        <v>71</v>
      </c>
      <c r="O860" s="5" t="s">
        <v>231</v>
      </c>
      <c r="P860" s="5" t="s">
        <v>232</v>
      </c>
      <c r="Q860"/>
      <c r="R860"/>
      <c r="S860"/>
      <c r="T860"/>
      <c r="U860"/>
      <c r="V860"/>
      <c r="W860"/>
      <c r="X860"/>
      <c r="Y860"/>
      <c r="Z860"/>
      <c r="AA860"/>
      <c r="AB860"/>
      <c r="AC860"/>
    </row>
    <row r="861" spans="1:29" s="2" customFormat="1" hidden="1" x14ac:dyDescent="0.2">
      <c r="A861" s="5" t="s">
        <v>229</v>
      </c>
      <c r="B861" s="5" t="s">
        <v>230</v>
      </c>
      <c r="C861" s="6">
        <v>44219</v>
      </c>
      <c r="D861" s="5"/>
      <c r="E861" s="5"/>
      <c r="G861" s="5"/>
      <c r="H861" s="5"/>
      <c r="I861" s="5">
        <v>138</v>
      </c>
      <c r="J861" s="5"/>
      <c r="K861" s="5"/>
      <c r="L861" s="5"/>
      <c r="M861" s="5">
        <v>1623</v>
      </c>
      <c r="N861" s="5" t="s">
        <v>71</v>
      </c>
      <c r="O861" s="5" t="s">
        <v>231</v>
      </c>
      <c r="P861" s="5" t="s">
        <v>232</v>
      </c>
      <c r="Q861"/>
      <c r="R861"/>
      <c r="S861"/>
      <c r="T861"/>
      <c r="U861"/>
      <c r="V861"/>
      <c r="W861"/>
      <c r="X861"/>
      <c r="Y861"/>
      <c r="Z861"/>
      <c r="AA861"/>
      <c r="AB861"/>
      <c r="AC861"/>
    </row>
    <row r="862" spans="1:29" s="2" customFormat="1" hidden="1" x14ac:dyDescent="0.2">
      <c r="A862" s="5" t="s">
        <v>229</v>
      </c>
      <c r="B862" s="5" t="s">
        <v>230</v>
      </c>
      <c r="C862" s="6">
        <v>44220</v>
      </c>
      <c r="D862" s="5"/>
      <c r="E862" s="5"/>
      <c r="G862" s="5"/>
      <c r="H862" s="5"/>
      <c r="I862" s="5">
        <v>155</v>
      </c>
      <c r="J862" s="5"/>
      <c r="K862" s="5"/>
      <c r="L862" s="5"/>
      <c r="M862" s="5">
        <v>1823</v>
      </c>
      <c r="N862" s="5" t="s">
        <v>71</v>
      </c>
      <c r="O862" s="5" t="s">
        <v>231</v>
      </c>
      <c r="P862" s="5" t="s">
        <v>232</v>
      </c>
      <c r="Q862"/>
      <c r="R862"/>
      <c r="S862"/>
      <c r="T862"/>
      <c r="U862"/>
      <c r="V862"/>
      <c r="W862"/>
      <c r="X862"/>
      <c r="Y862"/>
      <c r="Z862"/>
      <c r="AA862"/>
      <c r="AB862"/>
      <c r="AC862"/>
    </row>
    <row r="863" spans="1:29" s="2" customFormat="1" hidden="1" x14ac:dyDescent="0.2">
      <c r="A863" s="5" t="s">
        <v>229</v>
      </c>
      <c r="B863" s="5" t="s">
        <v>230</v>
      </c>
      <c r="C863" s="6">
        <v>44221</v>
      </c>
      <c r="D863" s="5">
        <v>3897</v>
      </c>
      <c r="E863" s="5">
        <v>4209</v>
      </c>
      <c r="G863" s="5">
        <v>312</v>
      </c>
      <c r="H863" s="5"/>
      <c r="I863" s="5">
        <v>163</v>
      </c>
      <c r="J863" s="5">
        <v>4.95</v>
      </c>
      <c r="K863" s="5">
        <v>4.58</v>
      </c>
      <c r="L863" s="5">
        <v>0.37</v>
      </c>
      <c r="M863" s="5">
        <v>1917</v>
      </c>
      <c r="N863" s="5" t="s">
        <v>71</v>
      </c>
      <c r="O863" s="5" t="s">
        <v>231</v>
      </c>
      <c r="P863" s="5" t="s">
        <v>232</v>
      </c>
      <c r="Q863"/>
      <c r="R863"/>
      <c r="S863"/>
      <c r="T863"/>
      <c r="U863"/>
      <c r="V863"/>
      <c r="W863"/>
      <c r="X863"/>
      <c r="Y863"/>
      <c r="Z863"/>
      <c r="AA863"/>
      <c r="AB863"/>
      <c r="AC863"/>
    </row>
    <row r="864" spans="1:29" s="2" customFormat="1" hidden="1" x14ac:dyDescent="0.2">
      <c r="A864" s="5" t="s">
        <v>229</v>
      </c>
      <c r="B864" s="5" t="s">
        <v>230</v>
      </c>
      <c r="C864" s="6">
        <v>44222</v>
      </c>
      <c r="D864" s="5">
        <v>4247</v>
      </c>
      <c r="E864" s="5">
        <v>4886</v>
      </c>
      <c r="G864" s="5">
        <v>639</v>
      </c>
      <c r="H864" s="5">
        <v>677</v>
      </c>
      <c r="I864" s="5">
        <v>266</v>
      </c>
      <c r="J864" s="5">
        <v>5.75</v>
      </c>
      <c r="K864" s="5">
        <v>4.99</v>
      </c>
      <c r="L864" s="5">
        <v>0.75</v>
      </c>
      <c r="M864" s="5">
        <v>3128</v>
      </c>
      <c r="N864" s="5" t="s">
        <v>71</v>
      </c>
      <c r="O864" s="5" t="s">
        <v>231</v>
      </c>
      <c r="P864" s="5" t="s">
        <v>232</v>
      </c>
      <c r="Q864"/>
      <c r="R864"/>
      <c r="S864"/>
      <c r="T864"/>
      <c r="U864"/>
      <c r="V864"/>
      <c r="W864"/>
      <c r="X864"/>
      <c r="Y864"/>
      <c r="Z864"/>
      <c r="AA864"/>
      <c r="AB864"/>
      <c r="AC864"/>
    </row>
    <row r="865" spans="1:29" s="2" customFormat="1" hidden="1" x14ac:dyDescent="0.2">
      <c r="A865" s="5" t="s">
        <v>229</v>
      </c>
      <c r="B865" s="5" t="s">
        <v>230</v>
      </c>
      <c r="C865" s="6">
        <v>44223</v>
      </c>
      <c r="D865" s="5">
        <v>4550</v>
      </c>
      <c r="E865" s="5">
        <v>5587</v>
      </c>
      <c r="G865" s="5">
        <v>1037</v>
      </c>
      <c r="H865" s="5">
        <v>701</v>
      </c>
      <c r="I865" s="5">
        <v>338</v>
      </c>
      <c r="J865" s="5">
        <v>6.57</v>
      </c>
      <c r="K865" s="5">
        <v>5.35</v>
      </c>
      <c r="L865" s="5">
        <v>1.22</v>
      </c>
      <c r="M865" s="5">
        <v>3975</v>
      </c>
      <c r="N865" s="5" t="s">
        <v>71</v>
      </c>
      <c r="O865" s="5" t="s">
        <v>231</v>
      </c>
      <c r="P865" s="5" t="s">
        <v>232</v>
      </c>
      <c r="Q865"/>
      <c r="R865"/>
      <c r="S865"/>
      <c r="T865"/>
      <c r="U865"/>
      <c r="V865"/>
      <c r="W865"/>
      <c r="X865"/>
      <c r="Y865"/>
      <c r="Z865"/>
      <c r="AA865"/>
      <c r="AB865"/>
      <c r="AC865"/>
    </row>
    <row r="866" spans="1:29" s="2" customFormat="1" hidden="1" x14ac:dyDescent="0.2">
      <c r="A866" s="5" t="s">
        <v>229</v>
      </c>
      <c r="B866" s="5" t="s">
        <v>230</v>
      </c>
      <c r="C866" s="6">
        <v>44224</v>
      </c>
      <c r="D866" s="5">
        <v>5243</v>
      </c>
      <c r="E866" s="5">
        <v>6281</v>
      </c>
      <c r="G866" s="5">
        <v>1038</v>
      </c>
      <c r="H866" s="5">
        <v>694</v>
      </c>
      <c r="I866" s="5">
        <v>389</v>
      </c>
      <c r="J866" s="5">
        <v>7.39</v>
      </c>
      <c r="K866" s="5">
        <v>6.17</v>
      </c>
      <c r="L866" s="5">
        <v>1.22</v>
      </c>
      <c r="M866" s="5">
        <v>4575</v>
      </c>
      <c r="N866" s="5" t="s">
        <v>71</v>
      </c>
      <c r="O866" s="5" t="s">
        <v>231</v>
      </c>
      <c r="P866" s="5" t="s">
        <v>232</v>
      </c>
      <c r="Q866"/>
      <c r="R866"/>
      <c r="S866"/>
      <c r="T866"/>
      <c r="U866"/>
      <c r="V866"/>
      <c r="W866"/>
      <c r="X866"/>
      <c r="Y866"/>
      <c r="Z866"/>
      <c r="AA866"/>
      <c r="AB866"/>
      <c r="AC866"/>
    </row>
    <row r="867" spans="1:29" s="2" customFormat="1" hidden="1" x14ac:dyDescent="0.2">
      <c r="A867" s="5" t="s">
        <v>229</v>
      </c>
      <c r="B867" s="5" t="s">
        <v>230</v>
      </c>
      <c r="C867" s="6">
        <v>44225</v>
      </c>
      <c r="D867" s="5">
        <v>5829</v>
      </c>
      <c r="E867" s="5">
        <v>6859</v>
      </c>
      <c r="G867" s="5">
        <v>1030</v>
      </c>
      <c r="H867" s="5">
        <v>578</v>
      </c>
      <c r="I867" s="5">
        <v>459</v>
      </c>
      <c r="J867" s="5">
        <v>8.07</v>
      </c>
      <c r="K867" s="5">
        <v>6.86</v>
      </c>
      <c r="L867" s="5">
        <v>1.21</v>
      </c>
      <c r="M867" s="5">
        <v>5398</v>
      </c>
      <c r="N867" s="5" t="s">
        <v>71</v>
      </c>
      <c r="O867" s="5" t="s">
        <v>231</v>
      </c>
      <c r="P867" s="5" t="s">
        <v>232</v>
      </c>
      <c r="Q867"/>
      <c r="R867"/>
      <c r="S867"/>
      <c r="T867"/>
      <c r="U867"/>
      <c r="V867"/>
      <c r="W867"/>
      <c r="X867"/>
      <c r="Y867"/>
      <c r="Z867"/>
      <c r="AA867"/>
      <c r="AB867"/>
      <c r="AC867"/>
    </row>
    <row r="868" spans="1:29" s="2" customFormat="1" hidden="1" x14ac:dyDescent="0.2">
      <c r="A868" s="5" t="s">
        <v>229</v>
      </c>
      <c r="B868" s="5" t="s">
        <v>230</v>
      </c>
      <c r="C868" s="6">
        <v>44226</v>
      </c>
      <c r="D868" s="5"/>
      <c r="E868" s="5"/>
      <c r="G868" s="5"/>
      <c r="H868" s="5"/>
      <c r="I868" s="5">
        <v>484</v>
      </c>
      <c r="J868" s="5"/>
      <c r="K868" s="5"/>
      <c r="L868" s="5"/>
      <c r="M868" s="5">
        <v>5692</v>
      </c>
      <c r="N868" s="5" t="s">
        <v>71</v>
      </c>
      <c r="O868" s="5" t="s">
        <v>231</v>
      </c>
      <c r="P868" s="5" t="s">
        <v>232</v>
      </c>
      <c r="Q868"/>
      <c r="R868"/>
      <c r="S868"/>
      <c r="T868"/>
      <c r="U868"/>
      <c r="V868"/>
      <c r="W868"/>
      <c r="X868"/>
      <c r="Y868"/>
      <c r="Z868"/>
      <c r="AA868"/>
      <c r="AB868"/>
      <c r="AC868"/>
    </row>
    <row r="869" spans="1:29" s="2" customFormat="1" hidden="1" x14ac:dyDescent="0.2">
      <c r="A869" s="5" t="s">
        <v>229</v>
      </c>
      <c r="B869" s="5" t="s">
        <v>230</v>
      </c>
      <c r="C869" s="6">
        <v>44227</v>
      </c>
      <c r="D869" s="5"/>
      <c r="E869" s="5"/>
      <c r="G869" s="5"/>
      <c r="H869" s="5"/>
      <c r="I869" s="5">
        <v>508</v>
      </c>
      <c r="J869" s="5"/>
      <c r="K869" s="5"/>
      <c r="L869" s="5"/>
      <c r="M869" s="5">
        <v>5974</v>
      </c>
      <c r="N869" s="5" t="s">
        <v>71</v>
      </c>
      <c r="O869" s="5" t="s">
        <v>231</v>
      </c>
      <c r="P869" s="5" t="s">
        <v>232</v>
      </c>
      <c r="Q869"/>
      <c r="R869"/>
      <c r="S869"/>
      <c r="T869"/>
      <c r="U869"/>
      <c r="V869"/>
      <c r="W869"/>
      <c r="X869"/>
      <c r="Y869"/>
      <c r="Z869"/>
      <c r="AA869"/>
      <c r="AB869"/>
      <c r="AC869"/>
    </row>
    <row r="870" spans="1:29" s="2" customFormat="1" hidden="1" x14ac:dyDescent="0.2">
      <c r="A870" s="5" t="s">
        <v>229</v>
      </c>
      <c r="B870" s="5" t="s">
        <v>230</v>
      </c>
      <c r="C870" s="6">
        <v>44228</v>
      </c>
      <c r="D870" s="5"/>
      <c r="E870" s="5"/>
      <c r="G870" s="5"/>
      <c r="H870" s="5"/>
      <c r="I870" s="5">
        <v>533</v>
      </c>
      <c r="J870" s="5"/>
      <c r="K870" s="5"/>
      <c r="L870" s="5"/>
      <c r="M870" s="5">
        <v>6268</v>
      </c>
      <c r="N870" s="5" t="s">
        <v>71</v>
      </c>
      <c r="O870" s="5" t="s">
        <v>231</v>
      </c>
      <c r="P870" s="5" t="s">
        <v>232</v>
      </c>
      <c r="Q870"/>
      <c r="R870"/>
      <c r="S870"/>
      <c r="T870"/>
      <c r="U870"/>
      <c r="V870"/>
      <c r="W870"/>
      <c r="X870"/>
      <c r="Y870"/>
      <c r="Z870"/>
      <c r="AA870"/>
      <c r="AB870"/>
      <c r="AC870"/>
    </row>
    <row r="871" spans="1:29" s="2" customFormat="1" hidden="1" x14ac:dyDescent="0.2">
      <c r="A871" s="5" t="s">
        <v>229</v>
      </c>
      <c r="B871" s="5" t="s">
        <v>230</v>
      </c>
      <c r="C871" s="6">
        <v>44229</v>
      </c>
      <c r="D871" s="5">
        <v>6883</v>
      </c>
      <c r="E871" s="5">
        <v>8302</v>
      </c>
      <c r="G871" s="5">
        <v>1419</v>
      </c>
      <c r="H871" s="5"/>
      <c r="I871" s="5">
        <v>488</v>
      </c>
      <c r="J871" s="5">
        <v>9.76</v>
      </c>
      <c r="K871" s="5">
        <v>8.09</v>
      </c>
      <c r="L871" s="5">
        <v>1.67</v>
      </c>
      <c r="M871" s="5">
        <v>5739</v>
      </c>
      <c r="N871" s="5" t="s">
        <v>71</v>
      </c>
      <c r="O871" s="5" t="s">
        <v>231</v>
      </c>
      <c r="P871" s="5" t="s">
        <v>232</v>
      </c>
      <c r="Q871"/>
      <c r="R871"/>
      <c r="S871"/>
      <c r="T871"/>
      <c r="U871"/>
      <c r="V871"/>
      <c r="W871"/>
      <c r="X871"/>
      <c r="Y871"/>
      <c r="Z871"/>
      <c r="AA871"/>
      <c r="AB871"/>
      <c r="AC871"/>
    </row>
    <row r="872" spans="1:29" s="2" customFormat="1" hidden="1" x14ac:dyDescent="0.2">
      <c r="A872" s="5" t="s">
        <v>229</v>
      </c>
      <c r="B872" s="5" t="s">
        <v>230</v>
      </c>
      <c r="C872" s="6">
        <v>44230</v>
      </c>
      <c r="D872" s="5">
        <v>7387</v>
      </c>
      <c r="E872" s="5">
        <v>9563</v>
      </c>
      <c r="G872" s="5">
        <v>2176</v>
      </c>
      <c r="H872" s="5">
        <v>1261</v>
      </c>
      <c r="I872" s="5">
        <v>568</v>
      </c>
      <c r="J872" s="5">
        <v>11.25</v>
      </c>
      <c r="K872" s="5">
        <v>8.69</v>
      </c>
      <c r="L872" s="5">
        <v>2.56</v>
      </c>
      <c r="M872" s="5">
        <v>6680</v>
      </c>
      <c r="N872" s="5" t="s">
        <v>71</v>
      </c>
      <c r="O872" s="5" t="s">
        <v>231</v>
      </c>
      <c r="P872" s="5" t="s">
        <v>232</v>
      </c>
      <c r="Q872"/>
      <c r="R872"/>
      <c r="S872"/>
      <c r="T872"/>
      <c r="U872"/>
      <c r="V872"/>
      <c r="W872"/>
      <c r="X872"/>
      <c r="Y872"/>
      <c r="Z872"/>
      <c r="AA872"/>
      <c r="AB872"/>
      <c r="AC872"/>
    </row>
    <row r="873" spans="1:29" s="2" customFormat="1" hidden="1" x14ac:dyDescent="0.2">
      <c r="A873" s="5" t="s">
        <v>229</v>
      </c>
      <c r="B873" s="5" t="s">
        <v>230</v>
      </c>
      <c r="C873" s="6">
        <v>44231</v>
      </c>
      <c r="D873" s="5">
        <v>8030</v>
      </c>
      <c r="E873" s="5">
        <v>10213</v>
      </c>
      <c r="G873" s="5">
        <v>2183</v>
      </c>
      <c r="H873" s="5">
        <v>650</v>
      </c>
      <c r="I873" s="5">
        <v>562</v>
      </c>
      <c r="J873" s="5">
        <v>12.01</v>
      </c>
      <c r="K873" s="5">
        <v>9.44</v>
      </c>
      <c r="L873" s="5">
        <v>2.57</v>
      </c>
      <c r="M873" s="5">
        <v>6609</v>
      </c>
      <c r="N873" s="5" t="s">
        <v>71</v>
      </c>
      <c r="O873" s="5" t="s">
        <v>231</v>
      </c>
      <c r="P873" s="5" t="s">
        <v>232</v>
      </c>
      <c r="Q873"/>
      <c r="R873"/>
      <c r="S873"/>
      <c r="T873"/>
      <c r="U873"/>
      <c r="V873"/>
      <c r="W873"/>
      <c r="X873"/>
      <c r="Y873"/>
      <c r="Z873"/>
      <c r="AA873"/>
      <c r="AB873"/>
      <c r="AC873"/>
    </row>
    <row r="874" spans="1:29" s="2" customFormat="1" hidden="1" x14ac:dyDescent="0.2">
      <c r="A874" s="5" t="s">
        <v>229</v>
      </c>
      <c r="B874" s="5" t="s">
        <v>230</v>
      </c>
      <c r="C874" s="6">
        <v>44232</v>
      </c>
      <c r="D874" s="5">
        <v>8041</v>
      </c>
      <c r="E874" s="5">
        <v>10224</v>
      </c>
      <c r="G874" s="5">
        <v>2183</v>
      </c>
      <c r="H874" s="5">
        <v>11</v>
      </c>
      <c r="I874" s="5">
        <v>481</v>
      </c>
      <c r="J874" s="5">
        <v>12.02</v>
      </c>
      <c r="K874" s="5">
        <v>9.4600000000000009</v>
      </c>
      <c r="L874" s="5">
        <v>2.57</v>
      </c>
      <c r="M874" s="5">
        <v>5657</v>
      </c>
      <c r="N874" s="5" t="s">
        <v>71</v>
      </c>
      <c r="O874" s="5" t="s">
        <v>231</v>
      </c>
      <c r="P874" s="5" t="s">
        <v>232</v>
      </c>
      <c r="Q874"/>
      <c r="R874"/>
      <c r="S874"/>
      <c r="T874"/>
      <c r="U874"/>
      <c r="V874"/>
      <c r="W874"/>
      <c r="X874"/>
      <c r="Y874"/>
      <c r="Z874"/>
      <c r="AA874"/>
      <c r="AB874"/>
      <c r="AC874"/>
    </row>
    <row r="875" spans="1:29" s="2" customFormat="1" hidden="1" x14ac:dyDescent="0.2">
      <c r="A875" s="5" t="s">
        <v>229</v>
      </c>
      <c r="B875" s="5" t="s">
        <v>230</v>
      </c>
      <c r="C875" s="6">
        <v>44233</v>
      </c>
      <c r="D875" s="5">
        <v>8669</v>
      </c>
      <c r="E875" s="5">
        <v>10852</v>
      </c>
      <c r="G875" s="5">
        <v>2183</v>
      </c>
      <c r="H875" s="5">
        <v>628</v>
      </c>
      <c r="I875" s="5">
        <v>519</v>
      </c>
      <c r="J875" s="5">
        <v>12.76</v>
      </c>
      <c r="K875" s="5">
        <v>10.19</v>
      </c>
      <c r="L875" s="5">
        <v>2.57</v>
      </c>
      <c r="M875" s="5">
        <v>6104</v>
      </c>
      <c r="N875" s="5" t="s">
        <v>71</v>
      </c>
      <c r="O875" s="5" t="s">
        <v>231</v>
      </c>
      <c r="P875" s="5" t="s">
        <v>232</v>
      </c>
      <c r="Q875"/>
      <c r="R875"/>
      <c r="S875"/>
      <c r="T875"/>
      <c r="U875"/>
      <c r="V875"/>
      <c r="W875"/>
      <c r="X875"/>
      <c r="Y875"/>
      <c r="Z875"/>
      <c r="AA875"/>
      <c r="AB875"/>
      <c r="AC875"/>
    </row>
    <row r="876" spans="1:29" s="2" customFormat="1" hidden="1" x14ac:dyDescent="0.2">
      <c r="A876" s="5" t="s">
        <v>233</v>
      </c>
      <c r="B876" s="5" t="s">
        <v>234</v>
      </c>
      <c r="C876" s="6">
        <v>44184</v>
      </c>
      <c r="D876" s="5">
        <v>57</v>
      </c>
      <c r="E876" s="5">
        <v>57</v>
      </c>
      <c r="G876" s="5"/>
      <c r="H876" s="5"/>
      <c r="I876" s="5"/>
      <c r="J876" s="5">
        <v>0</v>
      </c>
      <c r="K876" s="5">
        <v>0</v>
      </c>
      <c r="L876" s="5"/>
      <c r="M876" s="5"/>
      <c r="N876" s="5" t="s">
        <v>76</v>
      </c>
      <c r="O876" s="5" t="s">
        <v>235</v>
      </c>
      <c r="P876" s="5" t="s">
        <v>236</v>
      </c>
      <c r="Q876"/>
      <c r="R876"/>
      <c r="S876"/>
      <c r="T876"/>
      <c r="U876"/>
      <c r="V876"/>
      <c r="W876"/>
      <c r="X876"/>
      <c r="Y876"/>
      <c r="Z876"/>
      <c r="AA876"/>
      <c r="AB876"/>
      <c r="AC876"/>
    </row>
    <row r="877" spans="1:29" s="2" customFormat="1" hidden="1" x14ac:dyDescent="0.2">
      <c r="A877" s="5" t="s">
        <v>233</v>
      </c>
      <c r="B877" s="5" t="s">
        <v>234</v>
      </c>
      <c r="C877" s="6">
        <v>44185</v>
      </c>
      <c r="D877" s="5">
        <v>7371</v>
      </c>
      <c r="E877" s="5">
        <v>7371</v>
      </c>
      <c r="G877" s="5"/>
      <c r="H877" s="5">
        <v>7314</v>
      </c>
      <c r="I877" s="5">
        <v>7314</v>
      </c>
      <c r="J877" s="5">
        <v>0.09</v>
      </c>
      <c r="K877" s="5">
        <v>0.09</v>
      </c>
      <c r="L877" s="5"/>
      <c r="M877" s="5">
        <v>845</v>
      </c>
      <c r="N877" s="5" t="s">
        <v>76</v>
      </c>
      <c r="O877" s="5" t="s">
        <v>235</v>
      </c>
      <c r="P877" s="5" t="s">
        <v>236</v>
      </c>
      <c r="Q877"/>
      <c r="R877"/>
      <c r="S877"/>
      <c r="T877"/>
      <c r="U877"/>
      <c r="V877"/>
      <c r="W877"/>
      <c r="X877"/>
      <c r="Y877"/>
      <c r="Z877"/>
      <c r="AA877"/>
      <c r="AB877"/>
      <c r="AC877"/>
    </row>
    <row r="878" spans="1:29" s="2" customFormat="1" hidden="1" x14ac:dyDescent="0.2">
      <c r="A878" s="5" t="s">
        <v>233</v>
      </c>
      <c r="B878" s="5" t="s">
        <v>234</v>
      </c>
      <c r="C878" s="6">
        <v>44186</v>
      </c>
      <c r="D878" s="5">
        <v>32131</v>
      </c>
      <c r="E878" s="5">
        <v>32131</v>
      </c>
      <c r="G878" s="5"/>
      <c r="H878" s="5">
        <v>24760</v>
      </c>
      <c r="I878" s="5">
        <v>16037</v>
      </c>
      <c r="J878" s="5">
        <v>0.37</v>
      </c>
      <c r="K878" s="5">
        <v>0.37</v>
      </c>
      <c r="L878" s="5"/>
      <c r="M878" s="5">
        <v>1853</v>
      </c>
      <c r="N878" s="5" t="s">
        <v>76</v>
      </c>
      <c r="O878" s="5" t="s">
        <v>235</v>
      </c>
      <c r="P878" s="5" t="s">
        <v>236</v>
      </c>
      <c r="Q878"/>
      <c r="R878"/>
      <c r="S878"/>
      <c r="T878"/>
      <c r="U878"/>
      <c r="V878"/>
      <c r="W878"/>
      <c r="X878"/>
      <c r="Y878"/>
      <c r="Z878"/>
      <c r="AA878"/>
      <c r="AB878"/>
      <c r="AC878"/>
    </row>
    <row r="879" spans="1:29" s="2" customFormat="1" hidden="1" x14ac:dyDescent="0.2">
      <c r="A879" s="5" t="s">
        <v>233</v>
      </c>
      <c r="B879" s="5" t="s">
        <v>234</v>
      </c>
      <c r="C879" s="6">
        <v>44187</v>
      </c>
      <c r="D879" s="5">
        <v>76486</v>
      </c>
      <c r="E879" s="5">
        <v>76486</v>
      </c>
      <c r="G879" s="5"/>
      <c r="H879" s="5">
        <v>44355</v>
      </c>
      <c r="I879" s="5">
        <v>25476</v>
      </c>
      <c r="J879" s="5">
        <v>0.88</v>
      </c>
      <c r="K879" s="5">
        <v>0.88</v>
      </c>
      <c r="L879" s="5"/>
      <c r="M879" s="5">
        <v>2943</v>
      </c>
      <c r="N879" s="5" t="s">
        <v>76</v>
      </c>
      <c r="O879" s="5" t="s">
        <v>235</v>
      </c>
      <c r="P879" s="5" t="s">
        <v>236</v>
      </c>
      <c r="Q879"/>
      <c r="R879"/>
      <c r="S879"/>
      <c r="T879"/>
      <c r="U879"/>
      <c r="V879"/>
      <c r="W879"/>
      <c r="X879"/>
      <c r="Y879"/>
      <c r="Z879"/>
      <c r="AA879"/>
      <c r="AB879"/>
      <c r="AC879"/>
    </row>
    <row r="880" spans="1:29" s="2" customFormat="1" hidden="1" x14ac:dyDescent="0.2">
      <c r="A880" s="5" t="s">
        <v>233</v>
      </c>
      <c r="B880" s="5" t="s">
        <v>234</v>
      </c>
      <c r="C880" s="6">
        <v>44188</v>
      </c>
      <c r="D880" s="5">
        <v>138675</v>
      </c>
      <c r="E880" s="5">
        <v>138675</v>
      </c>
      <c r="G880" s="5"/>
      <c r="H880" s="5">
        <v>62189</v>
      </c>
      <c r="I880" s="5">
        <v>34654</v>
      </c>
      <c r="J880" s="5">
        <v>1.6</v>
      </c>
      <c r="K880" s="5">
        <v>1.6</v>
      </c>
      <c r="L880" s="5"/>
      <c r="M880" s="5">
        <v>4004</v>
      </c>
      <c r="N880" s="5" t="s">
        <v>76</v>
      </c>
      <c r="O880" s="5" t="s">
        <v>235</v>
      </c>
      <c r="P880" s="5" t="s">
        <v>236</v>
      </c>
      <c r="Q880"/>
      <c r="R880"/>
      <c r="S880"/>
      <c r="T880"/>
      <c r="U880"/>
      <c r="V880"/>
      <c r="W880"/>
      <c r="X880"/>
      <c r="Y880"/>
      <c r="Z880"/>
      <c r="AA880"/>
      <c r="AB880"/>
      <c r="AC880"/>
    </row>
    <row r="881" spans="1:29" s="2" customFormat="1" hidden="1" x14ac:dyDescent="0.2">
      <c r="A881" s="5" t="s">
        <v>233</v>
      </c>
      <c r="B881" s="5" t="s">
        <v>234</v>
      </c>
      <c r="C881" s="6">
        <v>44189</v>
      </c>
      <c r="D881" s="5">
        <v>211323</v>
      </c>
      <c r="E881" s="5">
        <v>211323</v>
      </c>
      <c r="G881" s="5"/>
      <c r="H881" s="5">
        <v>72648</v>
      </c>
      <c r="I881" s="5">
        <v>42253</v>
      </c>
      <c r="J881" s="5">
        <v>2.44</v>
      </c>
      <c r="K881" s="5">
        <v>2.44</v>
      </c>
      <c r="L881" s="5"/>
      <c r="M881" s="5">
        <v>4882</v>
      </c>
      <c r="N881" s="5" t="s">
        <v>76</v>
      </c>
      <c r="O881" s="5" t="s">
        <v>235</v>
      </c>
      <c r="P881" s="5" t="s">
        <v>236</v>
      </c>
      <c r="Q881"/>
      <c r="R881"/>
      <c r="S881"/>
      <c r="T881"/>
      <c r="U881"/>
      <c r="V881"/>
      <c r="W881"/>
      <c r="X881"/>
      <c r="Y881"/>
      <c r="Z881"/>
      <c r="AA881"/>
      <c r="AB881"/>
      <c r="AC881"/>
    </row>
    <row r="882" spans="1:29" s="2" customFormat="1" hidden="1" x14ac:dyDescent="0.2">
      <c r="A882" s="5" t="s">
        <v>233</v>
      </c>
      <c r="B882" s="5" t="s">
        <v>234</v>
      </c>
      <c r="C882" s="6">
        <v>44190</v>
      </c>
      <c r="D882" s="5">
        <v>249317</v>
      </c>
      <c r="E882" s="5">
        <v>249317</v>
      </c>
      <c r="G882" s="5"/>
      <c r="H882" s="5">
        <v>37994</v>
      </c>
      <c r="I882" s="5">
        <v>41543</v>
      </c>
      <c r="J882" s="5">
        <v>2.88</v>
      </c>
      <c r="K882" s="5">
        <v>2.88</v>
      </c>
      <c r="L882" s="5"/>
      <c r="M882" s="5">
        <v>4800</v>
      </c>
      <c r="N882" s="5" t="s">
        <v>76</v>
      </c>
      <c r="O882" s="5" t="s">
        <v>235</v>
      </c>
      <c r="P882" s="5" t="s">
        <v>236</v>
      </c>
      <c r="Q882"/>
      <c r="R882"/>
      <c r="S882"/>
      <c r="T882"/>
      <c r="U882"/>
      <c r="V882"/>
      <c r="W882"/>
      <c r="X882"/>
      <c r="Y882"/>
      <c r="Z882"/>
      <c r="AA882"/>
      <c r="AB882"/>
      <c r="AC882"/>
    </row>
    <row r="883" spans="1:29" s="2" customFormat="1" hidden="1" x14ac:dyDescent="0.2">
      <c r="A883" s="5" t="s">
        <v>233</v>
      </c>
      <c r="B883" s="5" t="s">
        <v>234</v>
      </c>
      <c r="C883" s="6">
        <v>44191</v>
      </c>
      <c r="D883" s="5">
        <v>281348</v>
      </c>
      <c r="E883" s="5">
        <v>281348</v>
      </c>
      <c r="G883" s="5"/>
      <c r="H883" s="5">
        <v>32031</v>
      </c>
      <c r="I883" s="5">
        <v>40184</v>
      </c>
      <c r="J883" s="5">
        <v>3.25</v>
      </c>
      <c r="K883" s="5">
        <v>3.25</v>
      </c>
      <c r="L883" s="5"/>
      <c r="M883" s="5">
        <v>4643</v>
      </c>
      <c r="N883" s="5" t="s">
        <v>76</v>
      </c>
      <c r="O883" s="5" t="s">
        <v>235</v>
      </c>
      <c r="P883" s="5" t="s">
        <v>236</v>
      </c>
      <c r="Q883"/>
      <c r="R883"/>
      <c r="S883"/>
      <c r="T883"/>
      <c r="U883"/>
      <c r="V883"/>
      <c r="W883"/>
      <c r="X883"/>
      <c r="Y883"/>
      <c r="Z883"/>
      <c r="AA883"/>
      <c r="AB883"/>
      <c r="AC883"/>
    </row>
    <row r="884" spans="1:29" s="2" customFormat="1" hidden="1" x14ac:dyDescent="0.2">
      <c r="A884" s="5" t="s">
        <v>233</v>
      </c>
      <c r="B884" s="5" t="s">
        <v>234</v>
      </c>
      <c r="C884" s="6">
        <v>44192</v>
      </c>
      <c r="D884" s="5">
        <v>384709</v>
      </c>
      <c r="E884" s="5">
        <v>384709</v>
      </c>
      <c r="G884" s="5"/>
      <c r="H884" s="5">
        <v>103361</v>
      </c>
      <c r="I884" s="5">
        <v>53905</v>
      </c>
      <c r="J884" s="5">
        <v>4.4400000000000004</v>
      </c>
      <c r="K884" s="5">
        <v>4.4400000000000004</v>
      </c>
      <c r="L884" s="5"/>
      <c r="M884" s="5">
        <v>6228</v>
      </c>
      <c r="N884" s="5" t="s">
        <v>76</v>
      </c>
      <c r="O884" s="5" t="s">
        <v>235</v>
      </c>
      <c r="P884" s="5" t="s">
        <v>236</v>
      </c>
      <c r="Q884"/>
      <c r="R884"/>
      <c r="S884"/>
      <c r="T884"/>
      <c r="U884"/>
      <c r="V884"/>
      <c r="W884"/>
      <c r="X884"/>
      <c r="Y884"/>
      <c r="Z884"/>
      <c r="AA884"/>
      <c r="AB884"/>
      <c r="AC884"/>
    </row>
    <row r="885" spans="1:29" s="2" customFormat="1" hidden="1" x14ac:dyDescent="0.2">
      <c r="A885" s="5" t="s">
        <v>233</v>
      </c>
      <c r="B885" s="5" t="s">
        <v>234</v>
      </c>
      <c r="C885" s="6">
        <v>44193</v>
      </c>
      <c r="D885" s="5">
        <v>517714</v>
      </c>
      <c r="E885" s="5">
        <v>517714</v>
      </c>
      <c r="G885" s="5"/>
      <c r="H885" s="5">
        <v>133005</v>
      </c>
      <c r="I885" s="5">
        <v>69369</v>
      </c>
      <c r="J885" s="5">
        <v>5.98</v>
      </c>
      <c r="K885" s="5">
        <v>5.98</v>
      </c>
      <c r="L885" s="5"/>
      <c r="M885" s="5">
        <v>8014</v>
      </c>
      <c r="N885" s="5" t="s">
        <v>76</v>
      </c>
      <c r="O885" s="5" t="s">
        <v>235</v>
      </c>
      <c r="P885" s="5" t="s">
        <v>236</v>
      </c>
      <c r="Q885"/>
      <c r="R885"/>
      <c r="S885"/>
      <c r="T885"/>
      <c r="U885"/>
      <c r="V885"/>
      <c r="W885"/>
      <c r="X885"/>
      <c r="Y885"/>
      <c r="Z885"/>
      <c r="AA885"/>
      <c r="AB885"/>
      <c r="AC885"/>
    </row>
    <row r="886" spans="1:29" s="2" customFormat="1" hidden="1" x14ac:dyDescent="0.2">
      <c r="A886" s="5" t="s">
        <v>233</v>
      </c>
      <c r="B886" s="5" t="s">
        <v>234</v>
      </c>
      <c r="C886" s="6">
        <v>44194</v>
      </c>
      <c r="D886" s="5">
        <v>671664</v>
      </c>
      <c r="E886" s="5">
        <v>671664</v>
      </c>
      <c r="G886" s="5"/>
      <c r="H886" s="5">
        <v>153950</v>
      </c>
      <c r="I886" s="5">
        <v>85025</v>
      </c>
      <c r="J886" s="5">
        <v>7.76</v>
      </c>
      <c r="K886" s="5">
        <v>7.76</v>
      </c>
      <c r="L886" s="5"/>
      <c r="M886" s="5">
        <v>9823</v>
      </c>
      <c r="N886" s="5" t="s">
        <v>76</v>
      </c>
      <c r="O886" s="5" t="s">
        <v>235</v>
      </c>
      <c r="P886" s="5" t="s">
        <v>236</v>
      </c>
      <c r="Q886"/>
      <c r="R886"/>
      <c r="S886"/>
      <c r="T886"/>
      <c r="U886"/>
      <c r="V886"/>
      <c r="W886"/>
      <c r="X886"/>
      <c r="Y886"/>
      <c r="Z886"/>
      <c r="AA886"/>
      <c r="AB886"/>
      <c r="AC886"/>
    </row>
    <row r="887" spans="1:29" s="2" customFormat="1" hidden="1" x14ac:dyDescent="0.2">
      <c r="A887" s="5" t="s">
        <v>233</v>
      </c>
      <c r="B887" s="5" t="s">
        <v>234</v>
      </c>
      <c r="C887" s="6">
        <v>44195</v>
      </c>
      <c r="D887" s="5">
        <v>822134</v>
      </c>
      <c r="E887" s="5">
        <v>822134</v>
      </c>
      <c r="G887" s="5"/>
      <c r="H887" s="5">
        <v>150470</v>
      </c>
      <c r="I887" s="5">
        <v>97637</v>
      </c>
      <c r="J887" s="5">
        <v>9.5</v>
      </c>
      <c r="K887" s="5">
        <v>9.5</v>
      </c>
      <c r="L887" s="5"/>
      <c r="M887" s="5">
        <v>11280</v>
      </c>
      <c r="N887" s="5" t="s">
        <v>76</v>
      </c>
      <c r="O887" s="5" t="s">
        <v>235</v>
      </c>
      <c r="P887" s="5" t="s">
        <v>236</v>
      </c>
      <c r="Q887"/>
      <c r="R887"/>
      <c r="S887"/>
      <c r="T887"/>
      <c r="U887"/>
      <c r="V887"/>
      <c r="W887"/>
      <c r="X887"/>
      <c r="Y887"/>
      <c r="Z887"/>
      <c r="AA887"/>
      <c r="AB887"/>
      <c r="AC887"/>
    </row>
    <row r="888" spans="1:29" s="2" customFormat="1" hidden="1" x14ac:dyDescent="0.2">
      <c r="A888" s="5" t="s">
        <v>233</v>
      </c>
      <c r="B888" s="5" t="s">
        <v>234</v>
      </c>
      <c r="C888" s="6">
        <v>44196</v>
      </c>
      <c r="D888" s="5">
        <v>978720</v>
      </c>
      <c r="E888" s="5">
        <v>978720</v>
      </c>
      <c r="G888" s="5"/>
      <c r="H888" s="5">
        <v>156586</v>
      </c>
      <c r="I888" s="5">
        <v>109628</v>
      </c>
      <c r="J888" s="5">
        <v>11.31</v>
      </c>
      <c r="K888" s="5">
        <v>11.31</v>
      </c>
      <c r="L888" s="5"/>
      <c r="M888" s="5">
        <v>12666</v>
      </c>
      <c r="N888" s="5" t="s">
        <v>76</v>
      </c>
      <c r="O888" s="5" t="s">
        <v>235</v>
      </c>
      <c r="P888" s="5" t="s">
        <v>236</v>
      </c>
      <c r="Q888"/>
      <c r="R888"/>
      <c r="S888"/>
      <c r="T888"/>
      <c r="U888"/>
      <c r="V888"/>
      <c r="W888"/>
      <c r="X888"/>
      <c r="Y888"/>
      <c r="Z888"/>
      <c r="AA888"/>
      <c r="AB888"/>
      <c r="AC888"/>
    </row>
    <row r="889" spans="1:29" s="2" customFormat="1" hidden="1" x14ac:dyDescent="0.2">
      <c r="A889" s="5" t="s">
        <v>233</v>
      </c>
      <c r="B889" s="5" t="s">
        <v>234</v>
      </c>
      <c r="C889" s="6">
        <v>44197</v>
      </c>
      <c r="D889" s="5">
        <v>1049298</v>
      </c>
      <c r="E889" s="5">
        <v>1049298</v>
      </c>
      <c r="G889" s="5"/>
      <c r="H889" s="5">
        <v>70578</v>
      </c>
      <c r="I889" s="5">
        <v>114283</v>
      </c>
      <c r="J889" s="5">
        <v>12.12</v>
      </c>
      <c r="K889" s="5">
        <v>12.12</v>
      </c>
      <c r="L889" s="5"/>
      <c r="M889" s="5">
        <v>13203</v>
      </c>
      <c r="N889" s="5" t="s">
        <v>76</v>
      </c>
      <c r="O889" s="5" t="s">
        <v>235</v>
      </c>
      <c r="P889" s="5" t="s">
        <v>236</v>
      </c>
      <c r="Q889"/>
      <c r="R889"/>
      <c r="S889"/>
      <c r="T889"/>
      <c r="U889"/>
      <c r="V889"/>
      <c r="W889"/>
      <c r="X889"/>
      <c r="Y889"/>
      <c r="Z889"/>
      <c r="AA889"/>
      <c r="AB889"/>
      <c r="AC889"/>
    </row>
    <row r="890" spans="1:29" s="2" customFormat="1" hidden="1" x14ac:dyDescent="0.2">
      <c r="A890" s="5" t="s">
        <v>233</v>
      </c>
      <c r="B890" s="5" t="s">
        <v>234</v>
      </c>
      <c r="C890" s="6">
        <v>44198</v>
      </c>
      <c r="D890" s="5">
        <v>1120248</v>
      </c>
      <c r="E890" s="5">
        <v>1120248</v>
      </c>
      <c r="G890" s="5"/>
      <c r="H890" s="5">
        <v>70950</v>
      </c>
      <c r="I890" s="5">
        <v>119843</v>
      </c>
      <c r="J890" s="5">
        <v>12.94</v>
      </c>
      <c r="K890" s="5">
        <v>12.94</v>
      </c>
      <c r="L890" s="5"/>
      <c r="M890" s="5">
        <v>13846</v>
      </c>
      <c r="N890" s="5" t="s">
        <v>76</v>
      </c>
      <c r="O890" s="5" t="s">
        <v>235</v>
      </c>
      <c r="P890" s="5" t="s">
        <v>236</v>
      </c>
      <c r="Q890"/>
      <c r="R890"/>
      <c r="S890"/>
      <c r="T890"/>
      <c r="U890"/>
      <c r="V890"/>
      <c r="W890"/>
      <c r="X890"/>
      <c r="Y890"/>
      <c r="Z890"/>
      <c r="AA890"/>
      <c r="AB890"/>
      <c r="AC890"/>
    </row>
    <row r="891" spans="1:29" s="2" customFormat="1" hidden="1" x14ac:dyDescent="0.2">
      <c r="A891" s="5" t="s">
        <v>233</v>
      </c>
      <c r="B891" s="5" t="s">
        <v>234</v>
      </c>
      <c r="C891" s="6">
        <v>44199</v>
      </c>
      <c r="D891" s="5">
        <v>1267286</v>
      </c>
      <c r="E891" s="5">
        <v>1267286</v>
      </c>
      <c r="G891" s="5"/>
      <c r="H891" s="5">
        <v>147038</v>
      </c>
      <c r="I891" s="5">
        <v>126082</v>
      </c>
      <c r="J891" s="5">
        <v>14.64</v>
      </c>
      <c r="K891" s="5">
        <v>14.64</v>
      </c>
      <c r="L891" s="5"/>
      <c r="M891" s="5">
        <v>14567</v>
      </c>
      <c r="N891" s="5" t="s">
        <v>76</v>
      </c>
      <c r="O891" s="5" t="s">
        <v>235</v>
      </c>
      <c r="P891" s="5" t="s">
        <v>236</v>
      </c>
      <c r="Q891"/>
      <c r="R891"/>
      <c r="S891"/>
      <c r="T891"/>
      <c r="U891"/>
      <c r="V891"/>
      <c r="W891"/>
      <c r="X891"/>
      <c r="Y891"/>
      <c r="Z891"/>
      <c r="AA891"/>
      <c r="AB891"/>
      <c r="AC891"/>
    </row>
    <row r="892" spans="1:29" s="2" customFormat="1" hidden="1" x14ac:dyDescent="0.2">
      <c r="A892" s="5" t="s">
        <v>233</v>
      </c>
      <c r="B892" s="5" t="s">
        <v>234</v>
      </c>
      <c r="C892" s="6">
        <v>44200</v>
      </c>
      <c r="D892" s="5">
        <v>1407046</v>
      </c>
      <c r="E892" s="5">
        <v>1407048</v>
      </c>
      <c r="G892" s="5">
        <v>2</v>
      </c>
      <c r="H892" s="5">
        <v>139762</v>
      </c>
      <c r="I892" s="5">
        <v>127048</v>
      </c>
      <c r="J892" s="5">
        <v>16.260000000000002</v>
      </c>
      <c r="K892" s="5">
        <v>16.260000000000002</v>
      </c>
      <c r="L892" s="5">
        <v>0</v>
      </c>
      <c r="M892" s="5">
        <v>14678</v>
      </c>
      <c r="N892" s="5" t="s">
        <v>76</v>
      </c>
      <c r="O892" s="5" t="s">
        <v>235</v>
      </c>
      <c r="P892" s="5" t="s">
        <v>236</v>
      </c>
      <c r="Q892"/>
      <c r="R892"/>
      <c r="S892"/>
      <c r="T892"/>
      <c r="U892"/>
      <c r="V892"/>
      <c r="W892"/>
      <c r="X892"/>
      <c r="Y892"/>
      <c r="Z892"/>
      <c r="AA892"/>
      <c r="AB892"/>
      <c r="AC892"/>
    </row>
    <row r="893" spans="1:29" s="2" customFormat="1" hidden="1" x14ac:dyDescent="0.2">
      <c r="A893" s="5" t="s">
        <v>233</v>
      </c>
      <c r="B893" s="5" t="s">
        <v>234</v>
      </c>
      <c r="C893" s="6">
        <v>44201</v>
      </c>
      <c r="D893" s="5">
        <v>1530048</v>
      </c>
      <c r="E893" s="5">
        <v>1530050</v>
      </c>
      <c r="G893" s="5">
        <v>2</v>
      </c>
      <c r="H893" s="5">
        <v>123002</v>
      </c>
      <c r="I893" s="5">
        <v>122627</v>
      </c>
      <c r="J893" s="5">
        <v>17.68</v>
      </c>
      <c r="K893" s="5">
        <v>17.68</v>
      </c>
      <c r="L893" s="5">
        <v>0</v>
      </c>
      <c r="M893" s="5">
        <v>14167</v>
      </c>
      <c r="N893" s="5" t="s">
        <v>76</v>
      </c>
      <c r="O893" s="5" t="s">
        <v>235</v>
      </c>
      <c r="P893" s="5" t="s">
        <v>236</v>
      </c>
      <c r="Q893"/>
      <c r="R893"/>
      <c r="S893"/>
      <c r="T893"/>
      <c r="U893"/>
      <c r="V893"/>
      <c r="W893"/>
      <c r="X893"/>
      <c r="Y893"/>
      <c r="Z893"/>
      <c r="AA893"/>
      <c r="AB893"/>
      <c r="AC893"/>
    </row>
    <row r="894" spans="1:29" s="2" customFormat="1" hidden="1" x14ac:dyDescent="0.2">
      <c r="A894" s="5" t="s">
        <v>233</v>
      </c>
      <c r="B894" s="5" t="s">
        <v>234</v>
      </c>
      <c r="C894" s="6">
        <v>44202</v>
      </c>
      <c r="D894" s="5">
        <v>1630827</v>
      </c>
      <c r="E894" s="5">
        <v>1630829</v>
      </c>
      <c r="G894" s="5">
        <v>2</v>
      </c>
      <c r="H894" s="5">
        <v>100779</v>
      </c>
      <c r="I894" s="5">
        <v>115528</v>
      </c>
      <c r="J894" s="5">
        <v>18.84</v>
      </c>
      <c r="K894" s="5">
        <v>18.84</v>
      </c>
      <c r="L894" s="5">
        <v>0</v>
      </c>
      <c r="M894" s="5">
        <v>13347</v>
      </c>
      <c r="N894" s="5" t="s">
        <v>76</v>
      </c>
      <c r="O894" s="5" t="s">
        <v>235</v>
      </c>
      <c r="P894" s="5" t="s">
        <v>236</v>
      </c>
      <c r="Q894"/>
      <c r="R894"/>
      <c r="S894"/>
      <c r="T894"/>
      <c r="U894"/>
      <c r="V894"/>
      <c r="W894"/>
      <c r="X894"/>
      <c r="Y894"/>
      <c r="Z894"/>
      <c r="AA894"/>
      <c r="AB894"/>
      <c r="AC894"/>
    </row>
    <row r="895" spans="1:29" s="2" customFormat="1" hidden="1" x14ac:dyDescent="0.2">
      <c r="A895" s="5" t="s">
        <v>233</v>
      </c>
      <c r="B895" s="5" t="s">
        <v>234</v>
      </c>
      <c r="C895" s="6">
        <v>44203</v>
      </c>
      <c r="D895" s="5">
        <v>1744575</v>
      </c>
      <c r="E895" s="5">
        <v>1744581</v>
      </c>
      <c r="G895" s="5">
        <v>6</v>
      </c>
      <c r="H895" s="5">
        <v>113752</v>
      </c>
      <c r="I895" s="5">
        <v>109409</v>
      </c>
      <c r="J895" s="5">
        <v>20.16</v>
      </c>
      <c r="K895" s="5">
        <v>20.16</v>
      </c>
      <c r="L895" s="5">
        <v>0</v>
      </c>
      <c r="M895" s="5">
        <v>12640</v>
      </c>
      <c r="N895" s="5" t="s">
        <v>76</v>
      </c>
      <c r="O895" s="5" t="s">
        <v>235</v>
      </c>
      <c r="P895" s="5" t="s">
        <v>236</v>
      </c>
      <c r="Q895"/>
      <c r="R895"/>
      <c r="S895"/>
      <c r="T895"/>
      <c r="U895"/>
      <c r="V895"/>
      <c r="W895"/>
      <c r="X895"/>
      <c r="Y895"/>
      <c r="Z895"/>
      <c r="AA895"/>
      <c r="AB895"/>
      <c r="AC895"/>
    </row>
    <row r="896" spans="1:29" s="2" customFormat="1" hidden="1" x14ac:dyDescent="0.2">
      <c r="A896" s="5" t="s">
        <v>233</v>
      </c>
      <c r="B896" s="5" t="s">
        <v>234</v>
      </c>
      <c r="C896" s="6">
        <v>44204</v>
      </c>
      <c r="D896" s="5">
        <v>1809915</v>
      </c>
      <c r="E896" s="5">
        <v>1809926</v>
      </c>
      <c r="G896" s="5">
        <v>11</v>
      </c>
      <c r="H896" s="5">
        <v>65345</v>
      </c>
      <c r="I896" s="5">
        <v>108661</v>
      </c>
      <c r="J896" s="5">
        <v>20.91</v>
      </c>
      <c r="K896" s="5">
        <v>20.91</v>
      </c>
      <c r="L896" s="5">
        <v>0</v>
      </c>
      <c r="M896" s="5">
        <v>12554</v>
      </c>
      <c r="N896" s="5" t="s">
        <v>76</v>
      </c>
      <c r="O896" s="5" t="s">
        <v>235</v>
      </c>
      <c r="P896" s="5" t="s">
        <v>236</v>
      </c>
      <c r="Q896"/>
      <c r="R896"/>
      <c r="S896"/>
      <c r="T896"/>
      <c r="U896"/>
      <c r="V896"/>
      <c r="W896"/>
      <c r="X896"/>
      <c r="Y896"/>
      <c r="Z896"/>
      <c r="AA896"/>
      <c r="AB896"/>
      <c r="AC896"/>
    </row>
    <row r="897" spans="1:29" s="2" customFormat="1" hidden="1" x14ac:dyDescent="0.2">
      <c r="A897" s="5" t="s">
        <v>233</v>
      </c>
      <c r="B897" s="5" t="s">
        <v>234</v>
      </c>
      <c r="C897" s="6">
        <v>44205</v>
      </c>
      <c r="D897" s="5">
        <v>1853848</v>
      </c>
      <c r="E897" s="5">
        <v>1853885</v>
      </c>
      <c r="G897" s="5">
        <v>37</v>
      </c>
      <c r="H897" s="5">
        <v>43959</v>
      </c>
      <c r="I897" s="5">
        <v>104805</v>
      </c>
      <c r="J897" s="5">
        <v>21.42</v>
      </c>
      <c r="K897" s="5">
        <v>21.42</v>
      </c>
      <c r="L897" s="5">
        <v>0</v>
      </c>
      <c r="M897" s="5">
        <v>12108</v>
      </c>
      <c r="N897" s="5" t="s">
        <v>76</v>
      </c>
      <c r="O897" s="5" t="s">
        <v>235</v>
      </c>
      <c r="P897" s="5" t="s">
        <v>236</v>
      </c>
      <c r="Q897"/>
      <c r="R897"/>
      <c r="S897"/>
      <c r="T897"/>
      <c r="U897"/>
      <c r="V897"/>
      <c r="W897"/>
      <c r="X897"/>
      <c r="Y897"/>
      <c r="Z897"/>
      <c r="AA897"/>
      <c r="AB897"/>
      <c r="AC897"/>
    </row>
    <row r="898" spans="1:29" s="2" customFormat="1" hidden="1" x14ac:dyDescent="0.2">
      <c r="A898" s="5" t="s">
        <v>233</v>
      </c>
      <c r="B898" s="5" t="s">
        <v>234</v>
      </c>
      <c r="C898" s="6">
        <v>44206</v>
      </c>
      <c r="D898" s="5">
        <v>1890745</v>
      </c>
      <c r="E898" s="5">
        <v>1896743</v>
      </c>
      <c r="G898" s="5">
        <v>5998</v>
      </c>
      <c r="H898" s="5">
        <v>42858</v>
      </c>
      <c r="I898" s="5">
        <v>89922</v>
      </c>
      <c r="J898" s="5">
        <v>21.91</v>
      </c>
      <c r="K898" s="5">
        <v>21.84</v>
      </c>
      <c r="L898" s="5">
        <v>7.0000000000000007E-2</v>
      </c>
      <c r="M898" s="5">
        <v>10389</v>
      </c>
      <c r="N898" s="5" t="s">
        <v>76</v>
      </c>
      <c r="O898" s="5" t="s">
        <v>235</v>
      </c>
      <c r="P898" s="5" t="s">
        <v>236</v>
      </c>
      <c r="Q898"/>
      <c r="R898"/>
      <c r="S898"/>
      <c r="T898"/>
      <c r="U898"/>
      <c r="V898"/>
      <c r="W898"/>
      <c r="X898"/>
      <c r="Y898"/>
      <c r="Z898"/>
      <c r="AA898"/>
      <c r="AB898"/>
      <c r="AC898"/>
    </row>
    <row r="899" spans="1:29" s="2" customFormat="1" hidden="1" x14ac:dyDescent="0.2">
      <c r="A899" s="5" t="s">
        <v>233</v>
      </c>
      <c r="B899" s="5" t="s">
        <v>234</v>
      </c>
      <c r="C899" s="6">
        <v>44207</v>
      </c>
      <c r="D899" s="5">
        <v>1911037</v>
      </c>
      <c r="E899" s="5">
        <v>1936101</v>
      </c>
      <c r="G899" s="5">
        <v>25064</v>
      </c>
      <c r="H899" s="5">
        <v>39358</v>
      </c>
      <c r="I899" s="5">
        <v>75579</v>
      </c>
      <c r="J899" s="5">
        <v>22.37</v>
      </c>
      <c r="K899" s="5">
        <v>22.08</v>
      </c>
      <c r="L899" s="5">
        <v>0.28999999999999998</v>
      </c>
      <c r="M899" s="5">
        <v>8732</v>
      </c>
      <c r="N899" s="5" t="s">
        <v>76</v>
      </c>
      <c r="O899" s="5" t="s">
        <v>235</v>
      </c>
      <c r="P899" s="5" t="s">
        <v>236</v>
      </c>
      <c r="Q899"/>
      <c r="R899"/>
      <c r="S899"/>
      <c r="T899"/>
      <c r="U899"/>
      <c r="V899"/>
      <c r="W899"/>
      <c r="X899"/>
      <c r="Y899"/>
      <c r="Z899"/>
      <c r="AA899"/>
      <c r="AB899"/>
      <c r="AC899"/>
    </row>
    <row r="900" spans="1:29" s="2" customFormat="1" hidden="1" x14ac:dyDescent="0.2">
      <c r="A900" s="5" t="s">
        <v>233</v>
      </c>
      <c r="B900" s="5" t="s">
        <v>234</v>
      </c>
      <c r="C900" s="6">
        <v>44208</v>
      </c>
      <c r="D900" s="5">
        <v>1934514</v>
      </c>
      <c r="E900" s="5">
        <v>1994908</v>
      </c>
      <c r="G900" s="5">
        <v>60394</v>
      </c>
      <c r="H900" s="5">
        <v>58807</v>
      </c>
      <c r="I900" s="5">
        <v>66408</v>
      </c>
      <c r="J900" s="5">
        <v>23.05</v>
      </c>
      <c r="K900" s="5">
        <v>22.35</v>
      </c>
      <c r="L900" s="5">
        <v>0.7</v>
      </c>
      <c r="M900" s="5">
        <v>7672</v>
      </c>
      <c r="N900" s="5" t="s">
        <v>76</v>
      </c>
      <c r="O900" s="5" t="s">
        <v>235</v>
      </c>
      <c r="P900" s="5" t="s">
        <v>236</v>
      </c>
      <c r="Q900"/>
      <c r="R900"/>
      <c r="S900"/>
      <c r="T900"/>
      <c r="U900"/>
      <c r="V900"/>
      <c r="W900"/>
      <c r="X900"/>
      <c r="Y900"/>
      <c r="Z900"/>
      <c r="AA900"/>
      <c r="AB900"/>
      <c r="AC900"/>
    </row>
    <row r="901" spans="1:29" s="2" customFormat="1" hidden="1" x14ac:dyDescent="0.2">
      <c r="A901" s="5" t="s">
        <v>233</v>
      </c>
      <c r="B901" s="5" t="s">
        <v>234</v>
      </c>
      <c r="C901" s="6">
        <v>44209</v>
      </c>
      <c r="D901" s="5">
        <v>1985432</v>
      </c>
      <c r="E901" s="5">
        <v>2101882</v>
      </c>
      <c r="G901" s="5">
        <v>116450</v>
      </c>
      <c r="H901" s="5">
        <v>106974</v>
      </c>
      <c r="I901" s="5">
        <v>67293</v>
      </c>
      <c r="J901" s="5">
        <v>24.28</v>
      </c>
      <c r="K901" s="5">
        <v>22.94</v>
      </c>
      <c r="L901" s="5">
        <v>1.35</v>
      </c>
      <c r="M901" s="5">
        <v>7775</v>
      </c>
      <c r="N901" s="5" t="s">
        <v>76</v>
      </c>
      <c r="O901" s="5" t="s">
        <v>235</v>
      </c>
      <c r="P901" s="5" t="s">
        <v>236</v>
      </c>
      <c r="Q901"/>
      <c r="R901"/>
      <c r="S901"/>
      <c r="T901"/>
      <c r="U901"/>
      <c r="V901"/>
      <c r="W901"/>
      <c r="X901"/>
      <c r="Y901"/>
      <c r="Z901"/>
      <c r="AA901"/>
      <c r="AB901"/>
      <c r="AC901"/>
    </row>
    <row r="902" spans="1:29" s="2" customFormat="1" hidden="1" x14ac:dyDescent="0.2">
      <c r="A902" s="5" t="s">
        <v>233</v>
      </c>
      <c r="B902" s="5" t="s">
        <v>234</v>
      </c>
      <c r="C902" s="6">
        <v>44210</v>
      </c>
      <c r="D902" s="5">
        <v>2040566</v>
      </c>
      <c r="E902" s="5">
        <v>2224931</v>
      </c>
      <c r="G902" s="5">
        <v>184365</v>
      </c>
      <c r="H902" s="5">
        <v>123049</v>
      </c>
      <c r="I902" s="5">
        <v>68621</v>
      </c>
      <c r="J902" s="5">
        <v>25.71</v>
      </c>
      <c r="K902" s="5">
        <v>23.58</v>
      </c>
      <c r="L902" s="5">
        <v>2.13</v>
      </c>
      <c r="M902" s="5">
        <v>7928</v>
      </c>
      <c r="N902" s="5" t="s">
        <v>76</v>
      </c>
      <c r="O902" s="5" t="s">
        <v>235</v>
      </c>
      <c r="P902" s="5" t="s">
        <v>236</v>
      </c>
      <c r="Q902"/>
      <c r="R902"/>
      <c r="S902"/>
      <c r="T902"/>
      <c r="U902"/>
      <c r="V902"/>
      <c r="W902"/>
      <c r="X902"/>
      <c r="Y902"/>
      <c r="Z902"/>
      <c r="AA902"/>
      <c r="AB902"/>
      <c r="AC902"/>
    </row>
    <row r="903" spans="1:29" s="2" customFormat="1" hidden="1" x14ac:dyDescent="0.2">
      <c r="A903" s="5" t="s">
        <v>233</v>
      </c>
      <c r="B903" s="5" t="s">
        <v>234</v>
      </c>
      <c r="C903" s="6">
        <v>44211</v>
      </c>
      <c r="D903" s="5">
        <v>2070721</v>
      </c>
      <c r="E903" s="5">
        <v>2290466</v>
      </c>
      <c r="G903" s="5">
        <v>219745</v>
      </c>
      <c r="H903" s="5">
        <v>65535</v>
      </c>
      <c r="I903" s="5">
        <v>68649</v>
      </c>
      <c r="J903" s="5">
        <v>26.46</v>
      </c>
      <c r="K903" s="5">
        <v>23.92</v>
      </c>
      <c r="L903" s="5">
        <v>2.54</v>
      </c>
      <c r="M903" s="5">
        <v>7931</v>
      </c>
      <c r="N903" s="5" t="s">
        <v>76</v>
      </c>
      <c r="O903" s="5" t="s">
        <v>235</v>
      </c>
      <c r="P903" s="5" t="s">
        <v>236</v>
      </c>
      <c r="Q903"/>
      <c r="R903"/>
      <c r="S903"/>
      <c r="T903"/>
      <c r="U903"/>
      <c r="V903"/>
      <c r="W903"/>
      <c r="X903"/>
      <c r="Y903"/>
      <c r="Z903"/>
      <c r="AA903"/>
      <c r="AB903"/>
      <c r="AC903"/>
    </row>
    <row r="904" spans="1:29" s="2" customFormat="1" hidden="1" x14ac:dyDescent="0.2">
      <c r="A904" s="5" t="s">
        <v>233</v>
      </c>
      <c r="B904" s="5" t="s">
        <v>234</v>
      </c>
      <c r="C904" s="6">
        <v>44212</v>
      </c>
      <c r="D904" s="5">
        <v>2099851</v>
      </c>
      <c r="E904" s="5">
        <v>2345103</v>
      </c>
      <c r="G904" s="5">
        <v>245252</v>
      </c>
      <c r="H904" s="5">
        <v>54637</v>
      </c>
      <c r="I904" s="5">
        <v>70174</v>
      </c>
      <c r="J904" s="5">
        <v>27.09</v>
      </c>
      <c r="K904" s="5">
        <v>24.26</v>
      </c>
      <c r="L904" s="5">
        <v>2.83</v>
      </c>
      <c r="M904" s="5">
        <v>8107</v>
      </c>
      <c r="N904" s="5" t="s">
        <v>76</v>
      </c>
      <c r="O904" s="5" t="s">
        <v>235</v>
      </c>
      <c r="P904" s="5" t="s">
        <v>236</v>
      </c>
      <c r="Q904"/>
      <c r="R904"/>
      <c r="S904"/>
      <c r="T904"/>
      <c r="U904"/>
      <c r="V904"/>
      <c r="W904"/>
      <c r="X904"/>
      <c r="Y904"/>
      <c r="Z904"/>
      <c r="AA904"/>
      <c r="AB904"/>
      <c r="AC904"/>
    </row>
    <row r="905" spans="1:29" s="2" customFormat="1" hidden="1" x14ac:dyDescent="0.2">
      <c r="A905" s="5" t="s">
        <v>233</v>
      </c>
      <c r="B905" s="5" t="s">
        <v>234</v>
      </c>
      <c r="C905" s="6">
        <v>44213</v>
      </c>
      <c r="D905" s="5">
        <v>2167455</v>
      </c>
      <c r="E905" s="5">
        <v>2495749</v>
      </c>
      <c r="G905" s="5">
        <v>328294</v>
      </c>
      <c r="H905" s="5">
        <v>150646</v>
      </c>
      <c r="I905" s="5">
        <v>85572</v>
      </c>
      <c r="J905" s="5">
        <v>28.83</v>
      </c>
      <c r="K905" s="5">
        <v>25.04</v>
      </c>
      <c r="L905" s="5">
        <v>3.79</v>
      </c>
      <c r="M905" s="5">
        <v>9886</v>
      </c>
      <c r="N905" s="5" t="s">
        <v>76</v>
      </c>
      <c r="O905" s="5" t="s">
        <v>235</v>
      </c>
      <c r="P905" s="5" t="s">
        <v>236</v>
      </c>
      <c r="Q905"/>
      <c r="R905"/>
      <c r="S905"/>
      <c r="T905"/>
      <c r="U905"/>
      <c r="V905"/>
      <c r="W905"/>
      <c r="X905"/>
      <c r="Y905"/>
      <c r="Z905"/>
      <c r="AA905"/>
      <c r="AB905"/>
      <c r="AC905"/>
    </row>
    <row r="906" spans="1:29" s="2" customFormat="1" hidden="1" x14ac:dyDescent="0.2">
      <c r="A906" s="5" t="s">
        <v>233</v>
      </c>
      <c r="B906" s="5" t="s">
        <v>234</v>
      </c>
      <c r="C906" s="6">
        <v>44214</v>
      </c>
      <c r="D906" s="5">
        <v>2236670</v>
      </c>
      <c r="E906" s="5">
        <v>2682714</v>
      </c>
      <c r="G906" s="5">
        <v>446044</v>
      </c>
      <c r="H906" s="5">
        <v>186965</v>
      </c>
      <c r="I906" s="5">
        <v>106659</v>
      </c>
      <c r="J906" s="5">
        <v>30.99</v>
      </c>
      <c r="K906" s="5">
        <v>25.84</v>
      </c>
      <c r="L906" s="5">
        <v>5.15</v>
      </c>
      <c r="M906" s="5">
        <v>12323</v>
      </c>
      <c r="N906" s="5" t="s">
        <v>76</v>
      </c>
      <c r="O906" s="5" t="s">
        <v>235</v>
      </c>
      <c r="P906" s="5" t="s">
        <v>236</v>
      </c>
      <c r="Q906"/>
      <c r="R906"/>
      <c r="S906"/>
      <c r="T906"/>
      <c r="U906"/>
      <c r="V906"/>
      <c r="W906"/>
      <c r="X906"/>
      <c r="Y906"/>
      <c r="Z906"/>
      <c r="AA906"/>
      <c r="AB906"/>
      <c r="AC906"/>
    </row>
    <row r="907" spans="1:29" s="2" customFormat="1" hidden="1" x14ac:dyDescent="0.2">
      <c r="A907" s="5" t="s">
        <v>233</v>
      </c>
      <c r="B907" s="5" t="s">
        <v>234</v>
      </c>
      <c r="C907" s="6">
        <v>44215</v>
      </c>
      <c r="D907" s="5">
        <v>2309269</v>
      </c>
      <c r="E907" s="5">
        <v>2890068</v>
      </c>
      <c r="G907" s="5">
        <v>580799</v>
      </c>
      <c r="H907" s="5">
        <v>207354</v>
      </c>
      <c r="I907" s="5">
        <v>127880</v>
      </c>
      <c r="J907" s="5">
        <v>33.39</v>
      </c>
      <c r="K907" s="5">
        <v>26.68</v>
      </c>
      <c r="L907" s="5">
        <v>6.71</v>
      </c>
      <c r="M907" s="5">
        <v>14774</v>
      </c>
      <c r="N907" s="5" t="s">
        <v>76</v>
      </c>
      <c r="O907" s="5" t="s">
        <v>235</v>
      </c>
      <c r="P907" s="5" t="s">
        <v>236</v>
      </c>
      <c r="Q907"/>
      <c r="R907"/>
      <c r="S907"/>
      <c r="T907"/>
      <c r="U907"/>
      <c r="V907"/>
      <c r="W907"/>
      <c r="X907"/>
      <c r="Y907"/>
      <c r="Z907"/>
      <c r="AA907"/>
      <c r="AB907"/>
      <c r="AC907"/>
    </row>
    <row r="908" spans="1:29" s="2" customFormat="1" hidden="1" x14ac:dyDescent="0.2">
      <c r="A908" s="5" t="s">
        <v>233</v>
      </c>
      <c r="B908" s="5" t="s">
        <v>234</v>
      </c>
      <c r="C908" s="6">
        <v>44216</v>
      </c>
      <c r="D908" s="5">
        <v>2386796</v>
      </c>
      <c r="E908" s="5">
        <v>3107772</v>
      </c>
      <c r="G908" s="5">
        <v>720976</v>
      </c>
      <c r="H908" s="5">
        <v>217704</v>
      </c>
      <c r="I908" s="5">
        <v>143699</v>
      </c>
      <c r="J908" s="5">
        <v>35.909999999999997</v>
      </c>
      <c r="K908" s="5">
        <v>27.58</v>
      </c>
      <c r="L908" s="5">
        <v>8.33</v>
      </c>
      <c r="M908" s="5">
        <v>16602</v>
      </c>
      <c r="N908" s="5" t="s">
        <v>76</v>
      </c>
      <c r="O908" s="5" t="s">
        <v>235</v>
      </c>
      <c r="P908" s="5" t="s">
        <v>236</v>
      </c>
      <c r="Q908"/>
      <c r="R908"/>
      <c r="S908"/>
      <c r="T908"/>
      <c r="U908"/>
      <c r="V908"/>
      <c r="W908"/>
      <c r="X908"/>
      <c r="Y908"/>
      <c r="Z908"/>
      <c r="AA908"/>
      <c r="AB908"/>
      <c r="AC908"/>
    </row>
    <row r="909" spans="1:29" s="2" customFormat="1" hidden="1" x14ac:dyDescent="0.2">
      <c r="A909" s="5" t="s">
        <v>233</v>
      </c>
      <c r="B909" s="5" t="s">
        <v>234</v>
      </c>
      <c r="C909" s="6">
        <v>44217</v>
      </c>
      <c r="D909" s="5">
        <v>2457948</v>
      </c>
      <c r="E909" s="5">
        <v>3338817</v>
      </c>
      <c r="G909" s="5">
        <v>880869</v>
      </c>
      <c r="H909" s="5">
        <v>231045</v>
      </c>
      <c r="I909" s="5">
        <v>159127</v>
      </c>
      <c r="J909" s="5">
        <v>38.57</v>
      </c>
      <c r="K909" s="5">
        <v>28.4</v>
      </c>
      <c r="L909" s="5">
        <v>10.18</v>
      </c>
      <c r="M909" s="5">
        <v>18384</v>
      </c>
      <c r="N909" s="5" t="s">
        <v>76</v>
      </c>
      <c r="O909" s="5" t="s">
        <v>235</v>
      </c>
      <c r="P909" s="5" t="s">
        <v>236</v>
      </c>
      <c r="Q909"/>
      <c r="R909"/>
      <c r="S909"/>
      <c r="T909"/>
      <c r="U909"/>
      <c r="V909"/>
      <c r="W909"/>
      <c r="X909"/>
      <c r="Y909"/>
      <c r="Z909"/>
      <c r="AA909"/>
      <c r="AB909"/>
      <c r="AC909"/>
    </row>
    <row r="910" spans="1:29" s="2" customFormat="1" hidden="1" x14ac:dyDescent="0.2">
      <c r="A910" s="5" t="s">
        <v>233</v>
      </c>
      <c r="B910" s="5" t="s">
        <v>234</v>
      </c>
      <c r="C910" s="6">
        <v>44218</v>
      </c>
      <c r="D910" s="5">
        <v>2496613</v>
      </c>
      <c r="E910" s="5">
        <v>3446793</v>
      </c>
      <c r="G910" s="5">
        <v>950180</v>
      </c>
      <c r="H910" s="5">
        <v>107976</v>
      </c>
      <c r="I910" s="5">
        <v>165190</v>
      </c>
      <c r="J910" s="5">
        <v>39.82</v>
      </c>
      <c r="K910" s="5">
        <v>28.84</v>
      </c>
      <c r="L910" s="5">
        <v>10.98</v>
      </c>
      <c r="M910" s="5">
        <v>19085</v>
      </c>
      <c r="N910" s="5" t="s">
        <v>76</v>
      </c>
      <c r="O910" s="5" t="s">
        <v>235</v>
      </c>
      <c r="P910" s="5" t="s">
        <v>236</v>
      </c>
      <c r="Q910"/>
      <c r="R910"/>
      <c r="S910"/>
      <c r="T910"/>
      <c r="U910"/>
      <c r="V910"/>
      <c r="W910"/>
      <c r="X910"/>
      <c r="Y910"/>
      <c r="Z910"/>
      <c r="AA910"/>
      <c r="AB910"/>
      <c r="AC910"/>
    </row>
    <row r="911" spans="1:29" s="2" customFormat="1" hidden="1" x14ac:dyDescent="0.2">
      <c r="A911" s="5" t="s">
        <v>233</v>
      </c>
      <c r="B911" s="5" t="s">
        <v>234</v>
      </c>
      <c r="C911" s="6">
        <v>44219</v>
      </c>
      <c r="D911" s="5">
        <v>2537141</v>
      </c>
      <c r="E911" s="5">
        <v>3539618</v>
      </c>
      <c r="G911" s="5">
        <v>1002477</v>
      </c>
      <c r="H911" s="5">
        <v>92825</v>
      </c>
      <c r="I911" s="5">
        <v>170645</v>
      </c>
      <c r="J911" s="5">
        <v>40.89</v>
      </c>
      <c r="K911" s="5">
        <v>29.31</v>
      </c>
      <c r="L911" s="5">
        <v>11.58</v>
      </c>
      <c r="M911" s="5">
        <v>19715</v>
      </c>
      <c r="N911" s="5" t="s">
        <v>76</v>
      </c>
      <c r="O911" s="5" t="s">
        <v>235</v>
      </c>
      <c r="P911" s="5" t="s">
        <v>236</v>
      </c>
      <c r="Q911"/>
      <c r="R911"/>
      <c r="S911"/>
      <c r="T911"/>
      <c r="U911"/>
      <c r="V911"/>
      <c r="W911"/>
      <c r="X911"/>
      <c r="Y911"/>
      <c r="Z911"/>
      <c r="AA911"/>
      <c r="AB911"/>
      <c r="AC911"/>
    </row>
    <row r="912" spans="1:29" s="2" customFormat="1" hidden="1" x14ac:dyDescent="0.2">
      <c r="A912" s="5" t="s">
        <v>233</v>
      </c>
      <c r="B912" s="5" t="s">
        <v>234</v>
      </c>
      <c r="C912" s="6">
        <v>44220</v>
      </c>
      <c r="D912" s="5">
        <v>2608010</v>
      </c>
      <c r="E912" s="5">
        <v>3746949</v>
      </c>
      <c r="G912" s="5">
        <v>1138939</v>
      </c>
      <c r="H912" s="5">
        <v>207331</v>
      </c>
      <c r="I912" s="5">
        <v>178743</v>
      </c>
      <c r="J912" s="5">
        <v>43.29</v>
      </c>
      <c r="K912" s="5">
        <v>30.13</v>
      </c>
      <c r="L912" s="5">
        <v>13.16</v>
      </c>
      <c r="M912" s="5">
        <v>20651</v>
      </c>
      <c r="N912" s="5" t="s">
        <v>76</v>
      </c>
      <c r="O912" s="5" t="s">
        <v>235</v>
      </c>
      <c r="P912" s="5" t="s">
        <v>236</v>
      </c>
      <c r="Q912"/>
      <c r="R912"/>
      <c r="S912"/>
      <c r="T912"/>
      <c r="U912"/>
      <c r="V912"/>
      <c r="W912"/>
      <c r="X912"/>
      <c r="Y912"/>
      <c r="Z912"/>
      <c r="AA912"/>
      <c r="AB912"/>
      <c r="AC912"/>
    </row>
    <row r="913" spans="1:29" s="2" customFormat="1" hidden="1" x14ac:dyDescent="0.2">
      <c r="A913" s="5" t="s">
        <v>233</v>
      </c>
      <c r="B913" s="5" t="s">
        <v>234</v>
      </c>
      <c r="C913" s="6">
        <v>44221</v>
      </c>
      <c r="D913" s="5">
        <v>2696122</v>
      </c>
      <c r="E913" s="5">
        <v>3964524</v>
      </c>
      <c r="G913" s="5">
        <v>1268402</v>
      </c>
      <c r="H913" s="5">
        <v>217575</v>
      </c>
      <c r="I913" s="5">
        <v>183116</v>
      </c>
      <c r="J913" s="5">
        <v>45.8</v>
      </c>
      <c r="K913" s="5">
        <v>31.15</v>
      </c>
      <c r="L913" s="5">
        <v>14.65</v>
      </c>
      <c r="M913" s="5">
        <v>21156</v>
      </c>
      <c r="N913" s="5" t="s">
        <v>76</v>
      </c>
      <c r="O913" s="5" t="s">
        <v>235</v>
      </c>
      <c r="P913" s="5" t="s">
        <v>236</v>
      </c>
      <c r="Q913"/>
      <c r="R913"/>
      <c r="S913"/>
      <c r="T913"/>
      <c r="U913"/>
      <c r="V913"/>
      <c r="W913"/>
      <c r="X913"/>
      <c r="Y913"/>
      <c r="Z913"/>
      <c r="AA913"/>
      <c r="AB913"/>
      <c r="AC913"/>
    </row>
    <row r="914" spans="1:29" s="2" customFormat="1" hidden="1" x14ac:dyDescent="0.2">
      <c r="A914" s="5" t="s">
        <v>233</v>
      </c>
      <c r="B914" s="5" t="s">
        <v>234</v>
      </c>
      <c r="C914" s="6">
        <v>44222</v>
      </c>
      <c r="D914" s="5">
        <v>2777019</v>
      </c>
      <c r="E914" s="5">
        <v>4166408</v>
      </c>
      <c r="G914" s="5">
        <v>1389389</v>
      </c>
      <c r="H914" s="5">
        <v>201884</v>
      </c>
      <c r="I914" s="5">
        <v>182334</v>
      </c>
      <c r="J914" s="5">
        <v>48.14</v>
      </c>
      <c r="K914" s="5">
        <v>32.08</v>
      </c>
      <c r="L914" s="5">
        <v>16.05</v>
      </c>
      <c r="M914" s="5">
        <v>21066</v>
      </c>
      <c r="N914" s="5" t="s">
        <v>76</v>
      </c>
      <c r="O914" s="5" t="s">
        <v>235</v>
      </c>
      <c r="P914" s="5" t="s">
        <v>236</v>
      </c>
      <c r="Q914"/>
      <c r="R914"/>
      <c r="S914"/>
      <c r="T914"/>
      <c r="U914"/>
      <c r="V914"/>
      <c r="W914"/>
      <c r="X914"/>
      <c r="Y914"/>
      <c r="Z914"/>
      <c r="AA914"/>
      <c r="AB914"/>
      <c r="AC914"/>
    </row>
    <row r="915" spans="1:29" s="2" customFormat="1" hidden="1" x14ac:dyDescent="0.2">
      <c r="A915" s="5" t="s">
        <v>233</v>
      </c>
      <c r="B915" s="5" t="s">
        <v>234</v>
      </c>
      <c r="C915" s="6">
        <v>44223</v>
      </c>
      <c r="D915" s="5">
        <v>2857673</v>
      </c>
      <c r="E915" s="5">
        <v>4367274</v>
      </c>
      <c r="G915" s="5">
        <v>1509601</v>
      </c>
      <c r="H915" s="5">
        <v>200866</v>
      </c>
      <c r="I915" s="5">
        <v>179929</v>
      </c>
      <c r="J915" s="5">
        <v>50.46</v>
      </c>
      <c r="K915" s="5">
        <v>33.020000000000003</v>
      </c>
      <c r="L915" s="5">
        <v>17.440000000000001</v>
      </c>
      <c r="M915" s="5">
        <v>20788</v>
      </c>
      <c r="N915" s="5" t="s">
        <v>76</v>
      </c>
      <c r="O915" s="5" t="s">
        <v>235</v>
      </c>
      <c r="P915" s="5" t="s">
        <v>236</v>
      </c>
      <c r="Q915"/>
      <c r="R915"/>
      <c r="S915"/>
      <c r="T915"/>
      <c r="U915"/>
      <c r="V915"/>
      <c r="W915"/>
      <c r="X915"/>
      <c r="Y915"/>
      <c r="Z915"/>
      <c r="AA915"/>
      <c r="AB915"/>
      <c r="AC915"/>
    </row>
    <row r="916" spans="1:29" s="2" customFormat="1" hidden="1" x14ac:dyDescent="0.2">
      <c r="A916" s="5" t="s">
        <v>233</v>
      </c>
      <c r="B916" s="5" t="s">
        <v>234</v>
      </c>
      <c r="C916" s="6">
        <v>44224</v>
      </c>
      <c r="D916" s="5">
        <v>2939830</v>
      </c>
      <c r="E916" s="5">
        <v>4575830</v>
      </c>
      <c r="G916" s="5">
        <v>1636000</v>
      </c>
      <c r="H916" s="5">
        <v>208556</v>
      </c>
      <c r="I916" s="5">
        <v>176716</v>
      </c>
      <c r="J916" s="5">
        <v>52.87</v>
      </c>
      <c r="K916" s="5">
        <v>33.96</v>
      </c>
      <c r="L916" s="5">
        <v>18.899999999999999</v>
      </c>
      <c r="M916" s="5">
        <v>20417</v>
      </c>
      <c r="N916" s="5" t="s">
        <v>76</v>
      </c>
      <c r="O916" s="5" t="s">
        <v>235</v>
      </c>
      <c r="P916" s="5" t="s">
        <v>236</v>
      </c>
      <c r="Q916"/>
      <c r="R916"/>
      <c r="S916"/>
      <c r="T916"/>
      <c r="U916"/>
      <c r="V916"/>
      <c r="W916"/>
      <c r="X916"/>
      <c r="Y916"/>
      <c r="Z916"/>
      <c r="AA916"/>
      <c r="AB916"/>
      <c r="AC916"/>
    </row>
    <row r="917" spans="1:29" s="2" customFormat="1" hidden="1" x14ac:dyDescent="0.2">
      <c r="A917" s="5" t="s">
        <v>233</v>
      </c>
      <c r="B917" s="5" t="s">
        <v>234</v>
      </c>
      <c r="C917" s="6">
        <v>44225</v>
      </c>
      <c r="D917" s="5">
        <v>2977600</v>
      </c>
      <c r="E917" s="5">
        <v>4676512</v>
      </c>
      <c r="G917" s="5">
        <v>1698912</v>
      </c>
      <c r="H917" s="5">
        <v>100682</v>
      </c>
      <c r="I917" s="5">
        <v>175674</v>
      </c>
      <c r="J917" s="5">
        <v>54.03</v>
      </c>
      <c r="K917" s="5">
        <v>34.4</v>
      </c>
      <c r="L917" s="5">
        <v>19.63</v>
      </c>
      <c r="M917" s="5">
        <v>20296</v>
      </c>
      <c r="N917" s="5" t="s">
        <v>76</v>
      </c>
      <c r="O917" s="5" t="s">
        <v>235</v>
      </c>
      <c r="P917" s="5" t="s">
        <v>236</v>
      </c>
      <c r="Q917"/>
      <c r="R917"/>
      <c r="S917"/>
      <c r="T917"/>
      <c r="U917"/>
      <c r="V917"/>
      <c r="W917"/>
      <c r="X917"/>
      <c r="Y917"/>
      <c r="Z917"/>
      <c r="AA917"/>
      <c r="AB917"/>
      <c r="AC917"/>
    </row>
    <row r="918" spans="1:29" s="2" customFormat="1" hidden="1" x14ac:dyDescent="0.2">
      <c r="A918" s="5" t="s">
        <v>233</v>
      </c>
      <c r="B918" s="5" t="s">
        <v>234</v>
      </c>
      <c r="C918" s="6">
        <v>44226</v>
      </c>
      <c r="D918" s="5">
        <v>3012539</v>
      </c>
      <c r="E918" s="5">
        <v>4753172</v>
      </c>
      <c r="G918" s="5">
        <v>1740633</v>
      </c>
      <c r="H918" s="5">
        <v>76660</v>
      </c>
      <c r="I918" s="5">
        <v>173365</v>
      </c>
      <c r="J918" s="5">
        <v>54.91</v>
      </c>
      <c r="K918" s="5">
        <v>34.799999999999997</v>
      </c>
      <c r="L918" s="5">
        <v>20.11</v>
      </c>
      <c r="M918" s="5">
        <v>20029</v>
      </c>
      <c r="N918" s="5" t="s">
        <v>76</v>
      </c>
      <c r="O918" s="5" t="s">
        <v>235</v>
      </c>
      <c r="P918" s="5" t="s">
        <v>236</v>
      </c>
      <c r="Q918"/>
      <c r="R918"/>
      <c r="S918"/>
      <c r="T918"/>
      <c r="U918"/>
      <c r="V918"/>
      <c r="W918"/>
      <c r="X918"/>
      <c r="Y918"/>
      <c r="Z918"/>
      <c r="AA918"/>
      <c r="AB918"/>
      <c r="AC918"/>
    </row>
    <row r="919" spans="1:29" s="2" customFormat="1" hidden="1" x14ac:dyDescent="0.2">
      <c r="A919" s="5" t="s">
        <v>233</v>
      </c>
      <c r="B919" s="5" t="s">
        <v>234</v>
      </c>
      <c r="C919" s="6">
        <v>44227</v>
      </c>
      <c r="D919" s="5">
        <v>3086877</v>
      </c>
      <c r="E919" s="5">
        <v>4885123</v>
      </c>
      <c r="G919" s="5">
        <v>1798246</v>
      </c>
      <c r="H919" s="5">
        <v>131951</v>
      </c>
      <c r="I919" s="5">
        <v>162596</v>
      </c>
      <c r="J919" s="5">
        <v>56.44</v>
      </c>
      <c r="K919" s="5">
        <v>35.659999999999997</v>
      </c>
      <c r="L919" s="5">
        <v>20.78</v>
      </c>
      <c r="M919" s="5">
        <v>18785</v>
      </c>
      <c r="N919" s="5" t="s">
        <v>76</v>
      </c>
      <c r="O919" s="5" t="s">
        <v>235</v>
      </c>
      <c r="P919" s="5" t="s">
        <v>236</v>
      </c>
      <c r="Q919"/>
      <c r="R919"/>
      <c r="S919"/>
      <c r="T919"/>
      <c r="U919"/>
      <c r="V919"/>
      <c r="W919"/>
      <c r="X919"/>
      <c r="Y919"/>
      <c r="Z919"/>
      <c r="AA919"/>
      <c r="AB919"/>
      <c r="AC919"/>
    </row>
    <row r="920" spans="1:29" s="2" customFormat="1" hidden="1" x14ac:dyDescent="0.2">
      <c r="A920" s="5" t="s">
        <v>233</v>
      </c>
      <c r="B920" s="5" t="s">
        <v>234</v>
      </c>
      <c r="C920" s="6">
        <v>44228</v>
      </c>
      <c r="D920" s="5">
        <v>3169847</v>
      </c>
      <c r="E920" s="5">
        <v>5001967</v>
      </c>
      <c r="G920" s="5">
        <v>1832120</v>
      </c>
      <c r="H920" s="5">
        <v>116844</v>
      </c>
      <c r="I920" s="5">
        <v>148206</v>
      </c>
      <c r="J920" s="5">
        <v>57.79</v>
      </c>
      <c r="K920" s="5">
        <v>36.619999999999997</v>
      </c>
      <c r="L920" s="5">
        <v>21.17</v>
      </c>
      <c r="M920" s="5">
        <v>17123</v>
      </c>
      <c r="N920" s="5" t="s">
        <v>76</v>
      </c>
      <c r="O920" s="5" t="s">
        <v>235</v>
      </c>
      <c r="P920" s="5" t="s">
        <v>236</v>
      </c>
      <c r="Q920"/>
      <c r="R920"/>
      <c r="S920"/>
      <c r="T920"/>
      <c r="U920"/>
      <c r="V920"/>
      <c r="W920"/>
      <c r="X920"/>
      <c r="Y920"/>
      <c r="Z920"/>
      <c r="AA920"/>
      <c r="AB920"/>
      <c r="AC920"/>
    </row>
    <row r="921" spans="1:29" s="2" customFormat="1" hidden="1" x14ac:dyDescent="0.2">
      <c r="A921" s="5" t="s">
        <v>233</v>
      </c>
      <c r="B921" s="5" t="s">
        <v>234</v>
      </c>
      <c r="C921" s="6">
        <v>44229</v>
      </c>
      <c r="D921" s="5">
        <v>3239999</v>
      </c>
      <c r="E921" s="5">
        <v>5102109</v>
      </c>
      <c r="G921" s="5">
        <v>1862110</v>
      </c>
      <c r="H921" s="5">
        <v>100142</v>
      </c>
      <c r="I921" s="5">
        <v>133672</v>
      </c>
      <c r="J921" s="5">
        <v>58.95</v>
      </c>
      <c r="K921" s="5">
        <v>37.43</v>
      </c>
      <c r="L921" s="5">
        <v>21.51</v>
      </c>
      <c r="M921" s="5">
        <v>15444</v>
      </c>
      <c r="N921" s="5" t="s">
        <v>76</v>
      </c>
      <c r="O921" s="5" t="s">
        <v>235</v>
      </c>
      <c r="P921" s="5" t="s">
        <v>236</v>
      </c>
      <c r="Q921"/>
      <c r="R921"/>
      <c r="S921"/>
      <c r="T921"/>
      <c r="U921"/>
      <c r="V921"/>
      <c r="W921"/>
      <c r="X921"/>
      <c r="Y921"/>
      <c r="Z921"/>
      <c r="AA921"/>
      <c r="AB921"/>
      <c r="AC921"/>
    </row>
    <row r="922" spans="1:29" s="2" customFormat="1" hidden="1" x14ac:dyDescent="0.2">
      <c r="A922" s="5" t="s">
        <v>233</v>
      </c>
      <c r="B922" s="5" t="s">
        <v>234</v>
      </c>
      <c r="C922" s="6">
        <v>44230</v>
      </c>
      <c r="D922" s="5">
        <v>3299271</v>
      </c>
      <c r="E922" s="5">
        <v>5209744</v>
      </c>
      <c r="G922" s="5">
        <v>1910473</v>
      </c>
      <c r="H922" s="5">
        <v>107635</v>
      </c>
      <c r="I922" s="5">
        <v>120353</v>
      </c>
      <c r="J922" s="5">
        <v>60.19</v>
      </c>
      <c r="K922" s="5">
        <v>38.119999999999997</v>
      </c>
      <c r="L922" s="5">
        <v>22.07</v>
      </c>
      <c r="M922" s="5">
        <v>13905</v>
      </c>
      <c r="N922" s="5" t="s">
        <v>76</v>
      </c>
      <c r="O922" s="5" t="s">
        <v>235</v>
      </c>
      <c r="P922" s="5" t="s">
        <v>236</v>
      </c>
      <c r="Q922"/>
      <c r="R922"/>
      <c r="S922"/>
      <c r="T922"/>
      <c r="U922"/>
      <c r="V922"/>
      <c r="W922"/>
      <c r="X922"/>
      <c r="Y922"/>
      <c r="Z922"/>
      <c r="AA922"/>
      <c r="AB922"/>
      <c r="AC922"/>
    </row>
    <row r="923" spans="1:29" s="2" customFormat="1" hidden="1" x14ac:dyDescent="0.2">
      <c r="A923" s="5" t="s">
        <v>233</v>
      </c>
      <c r="B923" s="5" t="s">
        <v>234</v>
      </c>
      <c r="C923" s="6">
        <v>44231</v>
      </c>
      <c r="D923" s="5">
        <v>3371222</v>
      </c>
      <c r="E923" s="5">
        <v>5337320</v>
      </c>
      <c r="G923" s="5">
        <v>1966098</v>
      </c>
      <c r="H923" s="5">
        <v>127576</v>
      </c>
      <c r="I923" s="5">
        <v>108784</v>
      </c>
      <c r="J923" s="5">
        <v>61.66</v>
      </c>
      <c r="K923" s="5">
        <v>38.950000000000003</v>
      </c>
      <c r="L923" s="5">
        <v>22.71</v>
      </c>
      <c r="M923" s="5">
        <v>12568</v>
      </c>
      <c r="N923" s="5" t="s">
        <v>76</v>
      </c>
      <c r="O923" s="5" t="s">
        <v>235</v>
      </c>
      <c r="P923" s="5" t="s">
        <v>236</v>
      </c>
      <c r="Q923"/>
      <c r="R923"/>
      <c r="S923"/>
      <c r="T923"/>
      <c r="U923"/>
      <c r="V923"/>
      <c r="W923"/>
      <c r="X923"/>
      <c r="Y923"/>
      <c r="Z923"/>
      <c r="AA923"/>
      <c r="AB923"/>
      <c r="AC923"/>
    </row>
    <row r="924" spans="1:29" s="2" customFormat="1" hidden="1" x14ac:dyDescent="0.2">
      <c r="A924" s="5" t="s">
        <v>233</v>
      </c>
      <c r="B924" s="5" t="s">
        <v>234</v>
      </c>
      <c r="C924" s="6">
        <v>44232</v>
      </c>
      <c r="D924" s="5">
        <v>3405387</v>
      </c>
      <c r="E924" s="5">
        <v>5399405</v>
      </c>
      <c r="G924" s="5">
        <v>1994018</v>
      </c>
      <c r="H924" s="5">
        <v>62085</v>
      </c>
      <c r="I924" s="5">
        <v>103270</v>
      </c>
      <c r="J924" s="5">
        <v>62.38</v>
      </c>
      <c r="K924" s="5">
        <v>39.340000000000003</v>
      </c>
      <c r="L924" s="5">
        <v>23.04</v>
      </c>
      <c r="M924" s="5">
        <v>11931</v>
      </c>
      <c r="N924" s="5" t="s">
        <v>76</v>
      </c>
      <c r="O924" s="5" t="s">
        <v>235</v>
      </c>
      <c r="P924" s="5" t="s">
        <v>236</v>
      </c>
      <c r="Q924"/>
      <c r="R924"/>
      <c r="S924"/>
      <c r="T924"/>
      <c r="U924"/>
      <c r="V924"/>
      <c r="W924"/>
      <c r="X924"/>
      <c r="Y924"/>
      <c r="Z924"/>
      <c r="AA924"/>
      <c r="AB924"/>
      <c r="AC924"/>
    </row>
    <row r="925" spans="1:29" s="2" customFormat="1" hidden="1" x14ac:dyDescent="0.2">
      <c r="A925" s="5" t="s">
        <v>233</v>
      </c>
      <c r="B925" s="5" t="s">
        <v>234</v>
      </c>
      <c r="C925" s="6">
        <v>44233</v>
      </c>
      <c r="D925" s="5">
        <v>3426448</v>
      </c>
      <c r="E925" s="5">
        <v>5441637</v>
      </c>
      <c r="G925" s="5">
        <v>2015189</v>
      </c>
      <c r="H925" s="5">
        <v>42232</v>
      </c>
      <c r="I925" s="5">
        <v>98352</v>
      </c>
      <c r="J925" s="5">
        <v>62.87</v>
      </c>
      <c r="K925" s="5">
        <v>39.590000000000003</v>
      </c>
      <c r="L925" s="5">
        <v>23.28</v>
      </c>
      <c r="M925" s="5">
        <v>11363</v>
      </c>
      <c r="N925" s="5" t="s">
        <v>76</v>
      </c>
      <c r="O925" s="5" t="s">
        <v>235</v>
      </c>
      <c r="P925" s="5" t="s">
        <v>236</v>
      </c>
      <c r="Q925"/>
      <c r="R925"/>
      <c r="S925"/>
      <c r="T925"/>
      <c r="U925"/>
      <c r="V925"/>
      <c r="W925"/>
      <c r="X925"/>
      <c r="Y925"/>
      <c r="Z925"/>
      <c r="AA925"/>
      <c r="AB925"/>
      <c r="AC925"/>
    </row>
    <row r="926" spans="1:29" s="2" customFormat="1" hidden="1" x14ac:dyDescent="0.2">
      <c r="A926" s="5" t="s">
        <v>237</v>
      </c>
      <c r="B926" s="5" t="s">
        <v>238</v>
      </c>
      <c r="C926" s="6">
        <v>44192</v>
      </c>
      <c r="D926" s="5">
        <v>7011</v>
      </c>
      <c r="E926" s="5">
        <v>7011</v>
      </c>
      <c r="G926" s="5"/>
      <c r="H926" s="5"/>
      <c r="I926" s="5"/>
      <c r="J926" s="5">
        <v>0.01</v>
      </c>
      <c r="K926" s="5">
        <v>0.01</v>
      </c>
      <c r="L926" s="5"/>
      <c r="M926" s="5"/>
      <c r="N926" s="5" t="s">
        <v>76</v>
      </c>
      <c r="O926" s="5" t="s">
        <v>239</v>
      </c>
      <c r="P926" s="5" t="s">
        <v>240</v>
      </c>
      <c r="Q926"/>
      <c r="R926"/>
      <c r="S926"/>
      <c r="T926"/>
      <c r="U926"/>
      <c r="V926"/>
      <c r="W926"/>
      <c r="X926"/>
      <c r="Y926"/>
      <c r="Z926"/>
      <c r="AA926"/>
      <c r="AB926"/>
      <c r="AC926"/>
    </row>
    <row r="927" spans="1:29" s="2" customFormat="1" hidden="1" x14ac:dyDescent="0.2">
      <c r="A927" s="5" t="s">
        <v>237</v>
      </c>
      <c r="B927" s="5" t="s">
        <v>238</v>
      </c>
      <c r="C927" s="6">
        <v>44193</v>
      </c>
      <c r="D927" s="5">
        <v>7981</v>
      </c>
      <c r="E927" s="5">
        <v>7981</v>
      </c>
      <c r="G927" s="5"/>
      <c r="H927" s="5">
        <v>970</v>
      </c>
      <c r="I927" s="5">
        <v>970</v>
      </c>
      <c r="J927" s="5">
        <v>0.01</v>
      </c>
      <c r="K927" s="5">
        <v>0.01</v>
      </c>
      <c r="L927" s="5"/>
      <c r="M927" s="5">
        <v>16</v>
      </c>
      <c r="N927" s="5" t="s">
        <v>76</v>
      </c>
      <c r="O927" s="5" t="s">
        <v>239</v>
      </c>
      <c r="P927" s="5" t="s">
        <v>240</v>
      </c>
      <c r="Q927"/>
      <c r="R927"/>
      <c r="S927"/>
      <c r="T927"/>
      <c r="U927"/>
      <c r="V927"/>
      <c r="W927"/>
      <c r="X927"/>
      <c r="Y927"/>
      <c r="Z927"/>
      <c r="AA927"/>
      <c r="AB927"/>
      <c r="AC927"/>
    </row>
    <row r="928" spans="1:29" s="2" customFormat="1" hidden="1" x14ac:dyDescent="0.2">
      <c r="A928" s="5" t="s">
        <v>237</v>
      </c>
      <c r="B928" s="5" t="s">
        <v>238</v>
      </c>
      <c r="C928" s="6">
        <v>44194</v>
      </c>
      <c r="D928" s="5">
        <v>8902</v>
      </c>
      <c r="E928" s="5">
        <v>8902</v>
      </c>
      <c r="G928" s="5"/>
      <c r="H928" s="5">
        <v>921</v>
      </c>
      <c r="I928" s="5">
        <v>946</v>
      </c>
      <c r="J928" s="5">
        <v>0.01</v>
      </c>
      <c r="K928" s="5">
        <v>0.01</v>
      </c>
      <c r="L928" s="5"/>
      <c r="M928" s="5">
        <v>16</v>
      </c>
      <c r="N928" s="5" t="s">
        <v>76</v>
      </c>
      <c r="O928" s="5" t="s">
        <v>239</v>
      </c>
      <c r="P928" s="5" t="s">
        <v>240</v>
      </c>
      <c r="Q928"/>
      <c r="R928"/>
      <c r="S928"/>
      <c r="T928"/>
      <c r="U928"/>
      <c r="V928"/>
      <c r="W928"/>
      <c r="X928"/>
      <c r="Y928"/>
      <c r="Z928"/>
      <c r="AA928"/>
      <c r="AB928"/>
      <c r="AC928"/>
    </row>
    <row r="929" spans="1:29" s="2" customFormat="1" hidden="1" x14ac:dyDescent="0.2">
      <c r="A929" s="5" t="s">
        <v>237</v>
      </c>
      <c r="B929" s="5" t="s">
        <v>238</v>
      </c>
      <c r="C929" s="6">
        <v>44195</v>
      </c>
      <c r="D929" s="5">
        <v>13514</v>
      </c>
      <c r="E929" s="5">
        <v>13514</v>
      </c>
      <c r="G929" s="5"/>
      <c r="H929" s="5">
        <v>4612</v>
      </c>
      <c r="I929" s="5">
        <v>2168</v>
      </c>
      <c r="J929" s="5">
        <v>0.02</v>
      </c>
      <c r="K929" s="5">
        <v>0.02</v>
      </c>
      <c r="L929" s="5"/>
      <c r="M929" s="5">
        <v>36</v>
      </c>
      <c r="N929" s="5" t="s">
        <v>76</v>
      </c>
      <c r="O929" s="5" t="s">
        <v>239</v>
      </c>
      <c r="P929" s="5" t="s">
        <v>240</v>
      </c>
      <c r="Q929"/>
      <c r="R929"/>
      <c r="S929"/>
      <c r="T929"/>
      <c r="U929"/>
      <c r="V929"/>
      <c r="W929"/>
      <c r="X929"/>
      <c r="Y929"/>
      <c r="Z929"/>
      <c r="AA929"/>
      <c r="AB929"/>
      <c r="AC929"/>
    </row>
    <row r="930" spans="1:29" s="2" customFormat="1" hidden="1" x14ac:dyDescent="0.2">
      <c r="A930" s="5" t="s">
        <v>237</v>
      </c>
      <c r="B930" s="5" t="s">
        <v>238</v>
      </c>
      <c r="C930" s="6">
        <v>44196</v>
      </c>
      <c r="D930" s="5">
        <v>38719</v>
      </c>
      <c r="E930" s="5">
        <v>38719</v>
      </c>
      <c r="G930" s="5"/>
      <c r="H930" s="5">
        <v>25205</v>
      </c>
      <c r="I930" s="5">
        <v>7927</v>
      </c>
      <c r="J930" s="5">
        <v>0.06</v>
      </c>
      <c r="K930" s="5">
        <v>0.06</v>
      </c>
      <c r="L930" s="5"/>
      <c r="M930" s="5">
        <v>131</v>
      </c>
      <c r="N930" s="5" t="s">
        <v>76</v>
      </c>
      <c r="O930" s="5" t="s">
        <v>239</v>
      </c>
      <c r="P930" s="5" t="s">
        <v>240</v>
      </c>
      <c r="Q930"/>
      <c r="R930"/>
      <c r="S930"/>
      <c r="T930"/>
      <c r="U930"/>
      <c r="V930"/>
      <c r="W930"/>
      <c r="X930"/>
      <c r="Y930"/>
      <c r="Z930"/>
      <c r="AA930"/>
      <c r="AB930"/>
      <c r="AC930"/>
    </row>
    <row r="931" spans="1:29" s="2" customFormat="1" hidden="1" x14ac:dyDescent="0.2">
      <c r="A931" s="5" t="s">
        <v>237</v>
      </c>
      <c r="B931" s="5" t="s">
        <v>238</v>
      </c>
      <c r="C931" s="6">
        <v>44197</v>
      </c>
      <c r="D931" s="5">
        <v>49745</v>
      </c>
      <c r="E931" s="5">
        <v>49745</v>
      </c>
      <c r="G931" s="5"/>
      <c r="H931" s="5">
        <v>11026</v>
      </c>
      <c r="I931" s="5">
        <v>8547</v>
      </c>
      <c r="J931" s="5">
        <v>0.08</v>
      </c>
      <c r="K931" s="5">
        <v>0.08</v>
      </c>
      <c r="L931" s="5"/>
      <c r="M931" s="5">
        <v>141</v>
      </c>
      <c r="N931" s="5" t="s">
        <v>76</v>
      </c>
      <c r="O931" s="5" t="s">
        <v>239</v>
      </c>
      <c r="P931" s="5" t="s">
        <v>240</v>
      </c>
      <c r="Q931"/>
      <c r="R931"/>
      <c r="S931"/>
      <c r="T931"/>
      <c r="U931"/>
      <c r="V931"/>
      <c r="W931"/>
      <c r="X931"/>
      <c r="Y931"/>
      <c r="Z931"/>
      <c r="AA931"/>
      <c r="AB931"/>
      <c r="AC931"/>
    </row>
    <row r="932" spans="1:29" s="2" customFormat="1" hidden="1" x14ac:dyDescent="0.2">
      <c r="A932" s="5" t="s">
        <v>237</v>
      </c>
      <c r="B932" s="5" t="s">
        <v>238</v>
      </c>
      <c r="C932" s="6">
        <v>44198</v>
      </c>
      <c r="D932" s="5">
        <v>88171</v>
      </c>
      <c r="E932" s="5">
        <v>88171</v>
      </c>
      <c r="G932" s="5"/>
      <c r="H932" s="5">
        <v>38426</v>
      </c>
      <c r="I932" s="5">
        <v>13527</v>
      </c>
      <c r="J932" s="5">
        <v>0.15</v>
      </c>
      <c r="K932" s="5">
        <v>0.15</v>
      </c>
      <c r="L932" s="5"/>
      <c r="M932" s="5">
        <v>224</v>
      </c>
      <c r="N932" s="5" t="s">
        <v>76</v>
      </c>
      <c r="O932" s="5" t="s">
        <v>239</v>
      </c>
      <c r="P932" s="5" t="s">
        <v>240</v>
      </c>
      <c r="Q932"/>
      <c r="R932"/>
      <c r="S932"/>
      <c r="T932"/>
      <c r="U932"/>
      <c r="V932"/>
      <c r="W932"/>
      <c r="X932"/>
      <c r="Y932"/>
      <c r="Z932"/>
      <c r="AA932"/>
      <c r="AB932"/>
      <c r="AC932"/>
    </row>
    <row r="933" spans="1:29" s="2" customFormat="1" hidden="1" x14ac:dyDescent="0.2">
      <c r="A933" s="5" t="s">
        <v>237</v>
      </c>
      <c r="B933" s="5" t="s">
        <v>238</v>
      </c>
      <c r="C933" s="6">
        <v>44199</v>
      </c>
      <c r="D933" s="5">
        <v>123211</v>
      </c>
      <c r="E933" s="5">
        <v>123211</v>
      </c>
      <c r="G933" s="5"/>
      <c r="H933" s="5">
        <v>35040</v>
      </c>
      <c r="I933" s="5">
        <v>16600</v>
      </c>
      <c r="J933" s="5">
        <v>0.2</v>
      </c>
      <c r="K933" s="5">
        <v>0.2</v>
      </c>
      <c r="L933" s="5"/>
      <c r="M933" s="5">
        <v>275</v>
      </c>
      <c r="N933" s="5" t="s">
        <v>76</v>
      </c>
      <c r="O933" s="5" t="s">
        <v>239</v>
      </c>
      <c r="P933" s="5" t="s">
        <v>240</v>
      </c>
      <c r="Q933"/>
      <c r="R933"/>
      <c r="S933"/>
      <c r="T933"/>
      <c r="U933"/>
      <c r="V933"/>
      <c r="W933"/>
      <c r="X933"/>
      <c r="Y933"/>
      <c r="Z933"/>
      <c r="AA933"/>
      <c r="AB933"/>
      <c r="AC933"/>
    </row>
    <row r="934" spans="1:29" s="2" customFormat="1" hidden="1" x14ac:dyDescent="0.2">
      <c r="A934" s="5" t="s">
        <v>237</v>
      </c>
      <c r="B934" s="5" t="s">
        <v>238</v>
      </c>
      <c r="C934" s="6">
        <v>44200</v>
      </c>
      <c r="D934" s="5">
        <v>191414</v>
      </c>
      <c r="E934" s="5">
        <v>191414</v>
      </c>
      <c r="G934" s="5"/>
      <c r="H934" s="5">
        <v>68203</v>
      </c>
      <c r="I934" s="5">
        <v>26205</v>
      </c>
      <c r="J934" s="5">
        <v>0.32</v>
      </c>
      <c r="K934" s="5">
        <v>0.32</v>
      </c>
      <c r="L934" s="5"/>
      <c r="M934" s="5">
        <v>433</v>
      </c>
      <c r="N934" s="5" t="s">
        <v>76</v>
      </c>
      <c r="O934" s="5" t="s">
        <v>239</v>
      </c>
      <c r="P934" s="5" t="s">
        <v>240</v>
      </c>
      <c r="Q934"/>
      <c r="R934"/>
      <c r="S934"/>
      <c r="T934"/>
      <c r="U934"/>
      <c r="V934"/>
      <c r="W934"/>
      <c r="X934"/>
      <c r="Y934"/>
      <c r="Z934"/>
      <c r="AA934"/>
      <c r="AB934"/>
      <c r="AC934"/>
    </row>
    <row r="935" spans="1:29" s="2" customFormat="1" hidden="1" x14ac:dyDescent="0.2">
      <c r="A935" s="5" t="s">
        <v>237</v>
      </c>
      <c r="B935" s="5" t="s">
        <v>238</v>
      </c>
      <c r="C935" s="6">
        <v>44201</v>
      </c>
      <c r="D935" s="5">
        <v>270745</v>
      </c>
      <c r="E935" s="5">
        <v>270745</v>
      </c>
      <c r="G935" s="5"/>
      <c r="H935" s="5">
        <v>79331</v>
      </c>
      <c r="I935" s="5">
        <v>37406</v>
      </c>
      <c r="J935" s="5">
        <v>0.45</v>
      </c>
      <c r="K935" s="5">
        <v>0.45</v>
      </c>
      <c r="L935" s="5"/>
      <c r="M935" s="5">
        <v>619</v>
      </c>
      <c r="N935" s="5" t="s">
        <v>76</v>
      </c>
      <c r="O935" s="5" t="s">
        <v>239</v>
      </c>
      <c r="P935" s="5" t="s">
        <v>240</v>
      </c>
      <c r="Q935"/>
      <c r="R935"/>
      <c r="S935"/>
      <c r="T935"/>
      <c r="U935"/>
      <c r="V935"/>
      <c r="W935"/>
      <c r="X935"/>
      <c r="Y935"/>
      <c r="Z935"/>
      <c r="AA935"/>
      <c r="AB935"/>
      <c r="AC935"/>
    </row>
    <row r="936" spans="1:29" s="2" customFormat="1" hidden="1" x14ac:dyDescent="0.2">
      <c r="A936" s="5" t="s">
        <v>237</v>
      </c>
      <c r="B936" s="5" t="s">
        <v>238</v>
      </c>
      <c r="C936" s="6">
        <v>44202</v>
      </c>
      <c r="D936" s="5">
        <v>335750</v>
      </c>
      <c r="E936" s="5">
        <v>335750</v>
      </c>
      <c r="G936" s="5"/>
      <c r="H936" s="5">
        <v>65005</v>
      </c>
      <c r="I936" s="5">
        <v>46034</v>
      </c>
      <c r="J936" s="5">
        <v>0.56000000000000005</v>
      </c>
      <c r="K936" s="5">
        <v>0.56000000000000005</v>
      </c>
      <c r="L936" s="5"/>
      <c r="M936" s="5">
        <v>761</v>
      </c>
      <c r="N936" s="5" t="s">
        <v>76</v>
      </c>
      <c r="O936" s="5" t="s">
        <v>239</v>
      </c>
      <c r="P936" s="5" t="s">
        <v>240</v>
      </c>
      <c r="Q936"/>
      <c r="R936"/>
      <c r="S936"/>
      <c r="T936"/>
      <c r="U936"/>
      <c r="V936"/>
      <c r="W936"/>
      <c r="X936"/>
      <c r="Y936"/>
      <c r="Z936"/>
      <c r="AA936"/>
      <c r="AB936"/>
      <c r="AC936"/>
    </row>
    <row r="937" spans="1:29" s="2" customFormat="1" hidden="1" x14ac:dyDescent="0.2">
      <c r="A937" s="5" t="s">
        <v>237</v>
      </c>
      <c r="B937" s="5" t="s">
        <v>238</v>
      </c>
      <c r="C937" s="6">
        <v>44203</v>
      </c>
      <c r="D937" s="5">
        <v>427343</v>
      </c>
      <c r="E937" s="5">
        <v>427343</v>
      </c>
      <c r="G937" s="5"/>
      <c r="H937" s="5">
        <v>91593</v>
      </c>
      <c r="I937" s="5">
        <v>55518</v>
      </c>
      <c r="J937" s="5">
        <v>0.71</v>
      </c>
      <c r="K937" s="5">
        <v>0.71</v>
      </c>
      <c r="L937" s="5"/>
      <c r="M937" s="5">
        <v>918</v>
      </c>
      <c r="N937" s="5" t="s">
        <v>76</v>
      </c>
      <c r="O937" s="5" t="s">
        <v>239</v>
      </c>
      <c r="P937" s="5" t="s">
        <v>240</v>
      </c>
      <c r="Q937"/>
      <c r="R937"/>
      <c r="S937"/>
      <c r="T937"/>
      <c r="U937"/>
      <c r="V937"/>
      <c r="W937"/>
      <c r="X937"/>
      <c r="Y937"/>
      <c r="Z937"/>
      <c r="AA937"/>
      <c r="AB937"/>
      <c r="AC937"/>
    </row>
    <row r="938" spans="1:29" s="2" customFormat="1" hidden="1" x14ac:dyDescent="0.2">
      <c r="A938" s="5" t="s">
        <v>237</v>
      </c>
      <c r="B938" s="5" t="s">
        <v>238</v>
      </c>
      <c r="C938" s="6">
        <v>44204</v>
      </c>
      <c r="D938" s="5">
        <v>522434</v>
      </c>
      <c r="E938" s="5">
        <v>522434</v>
      </c>
      <c r="G938" s="5"/>
      <c r="H938" s="5">
        <v>95091</v>
      </c>
      <c r="I938" s="5">
        <v>67527</v>
      </c>
      <c r="J938" s="5">
        <v>0.86</v>
      </c>
      <c r="K938" s="5">
        <v>0.86</v>
      </c>
      <c r="L938" s="5"/>
      <c r="M938" s="5">
        <v>1117</v>
      </c>
      <c r="N938" s="5" t="s">
        <v>76</v>
      </c>
      <c r="O938" s="5" t="s">
        <v>239</v>
      </c>
      <c r="P938" s="5" t="s">
        <v>240</v>
      </c>
      <c r="Q938"/>
      <c r="R938"/>
      <c r="S938"/>
      <c r="T938"/>
      <c r="U938"/>
      <c r="V938"/>
      <c r="W938"/>
      <c r="X938"/>
      <c r="Y938"/>
      <c r="Z938"/>
      <c r="AA938"/>
      <c r="AB938"/>
      <c r="AC938"/>
    </row>
    <row r="939" spans="1:29" s="2" customFormat="1" hidden="1" x14ac:dyDescent="0.2">
      <c r="A939" s="5" t="s">
        <v>237</v>
      </c>
      <c r="B939" s="5" t="s">
        <v>238</v>
      </c>
      <c r="C939" s="6">
        <v>44205</v>
      </c>
      <c r="D939" s="5">
        <v>609165</v>
      </c>
      <c r="E939" s="5">
        <v>609165</v>
      </c>
      <c r="G939" s="5"/>
      <c r="H939" s="5">
        <v>86731</v>
      </c>
      <c r="I939" s="5">
        <v>74428</v>
      </c>
      <c r="J939" s="5">
        <v>1.01</v>
      </c>
      <c r="K939" s="5">
        <v>1.01</v>
      </c>
      <c r="L939" s="5"/>
      <c r="M939" s="5">
        <v>1231</v>
      </c>
      <c r="N939" s="5" t="s">
        <v>76</v>
      </c>
      <c r="O939" s="5" t="s">
        <v>239</v>
      </c>
      <c r="P939" s="5" t="s">
        <v>240</v>
      </c>
      <c r="Q939"/>
      <c r="R939"/>
      <c r="S939"/>
      <c r="T939"/>
      <c r="U939"/>
      <c r="V939"/>
      <c r="W939"/>
      <c r="X939"/>
      <c r="Y939"/>
      <c r="Z939"/>
      <c r="AA939"/>
      <c r="AB939"/>
      <c r="AC939"/>
    </row>
    <row r="940" spans="1:29" s="2" customFormat="1" hidden="1" x14ac:dyDescent="0.2">
      <c r="A940" s="5" t="s">
        <v>237</v>
      </c>
      <c r="B940" s="5" t="s">
        <v>238</v>
      </c>
      <c r="C940" s="6">
        <v>44206</v>
      </c>
      <c r="D940" s="5">
        <v>669383</v>
      </c>
      <c r="E940" s="5">
        <v>669383</v>
      </c>
      <c r="G940" s="5"/>
      <c r="H940" s="5">
        <v>60218</v>
      </c>
      <c r="I940" s="5">
        <v>78025</v>
      </c>
      <c r="J940" s="5">
        <v>1.1100000000000001</v>
      </c>
      <c r="K940" s="5">
        <v>1.1100000000000001</v>
      </c>
      <c r="L940" s="5"/>
      <c r="M940" s="5">
        <v>1290</v>
      </c>
      <c r="N940" s="5" t="s">
        <v>76</v>
      </c>
      <c r="O940" s="5" t="s">
        <v>239</v>
      </c>
      <c r="P940" s="5" t="s">
        <v>240</v>
      </c>
      <c r="Q940"/>
      <c r="R940"/>
      <c r="S940"/>
      <c r="T940"/>
      <c r="U940"/>
      <c r="V940"/>
      <c r="W940"/>
      <c r="X940"/>
      <c r="Y940"/>
      <c r="Z940"/>
      <c r="AA940"/>
      <c r="AB940"/>
      <c r="AC940"/>
    </row>
    <row r="941" spans="1:29" s="2" customFormat="1" hidden="1" x14ac:dyDescent="0.2">
      <c r="A941" s="5" t="s">
        <v>237</v>
      </c>
      <c r="B941" s="5" t="s">
        <v>238</v>
      </c>
      <c r="C941" s="6">
        <v>44207</v>
      </c>
      <c r="D941" s="5">
        <v>749824</v>
      </c>
      <c r="E941" s="5">
        <v>749824</v>
      </c>
      <c r="G941" s="5"/>
      <c r="H941" s="5">
        <v>80441</v>
      </c>
      <c r="I941" s="5">
        <v>79773</v>
      </c>
      <c r="J941" s="5">
        <v>1.24</v>
      </c>
      <c r="K941" s="5">
        <v>1.24</v>
      </c>
      <c r="L941" s="5"/>
      <c r="M941" s="5">
        <v>1319</v>
      </c>
      <c r="N941" s="5" t="s">
        <v>76</v>
      </c>
      <c r="O941" s="5" t="s">
        <v>239</v>
      </c>
      <c r="P941" s="5" t="s">
        <v>240</v>
      </c>
      <c r="Q941"/>
      <c r="R941"/>
      <c r="S941"/>
      <c r="T941"/>
      <c r="U941"/>
      <c r="V941"/>
      <c r="W941"/>
      <c r="X941"/>
      <c r="Y941"/>
      <c r="Z941"/>
      <c r="AA941"/>
      <c r="AB941"/>
      <c r="AC941"/>
    </row>
    <row r="942" spans="1:29" s="2" customFormat="1" hidden="1" x14ac:dyDescent="0.2">
      <c r="A942" s="5" t="s">
        <v>237</v>
      </c>
      <c r="B942" s="5" t="s">
        <v>238</v>
      </c>
      <c r="C942" s="6">
        <v>44208</v>
      </c>
      <c r="D942" s="5">
        <v>830678</v>
      </c>
      <c r="E942" s="5">
        <v>830678</v>
      </c>
      <c r="G942" s="5"/>
      <c r="H942" s="5">
        <v>80854</v>
      </c>
      <c r="I942" s="5">
        <v>79990</v>
      </c>
      <c r="J942" s="5">
        <v>1.37</v>
      </c>
      <c r="K942" s="5">
        <v>1.37</v>
      </c>
      <c r="L942" s="5"/>
      <c r="M942" s="5">
        <v>1323</v>
      </c>
      <c r="N942" s="5" t="s">
        <v>76</v>
      </c>
      <c r="O942" s="5" t="s">
        <v>239</v>
      </c>
      <c r="P942" s="5" t="s">
        <v>240</v>
      </c>
      <c r="Q942"/>
      <c r="R942"/>
      <c r="S942"/>
      <c r="T942"/>
      <c r="U942"/>
      <c r="V942"/>
      <c r="W942"/>
      <c r="X942"/>
      <c r="Y942"/>
      <c r="Z942"/>
      <c r="AA942"/>
      <c r="AB942"/>
      <c r="AC942"/>
    </row>
    <row r="943" spans="1:29" s="2" customFormat="1" hidden="1" x14ac:dyDescent="0.2">
      <c r="A943" s="5" t="s">
        <v>237</v>
      </c>
      <c r="B943" s="5" t="s">
        <v>238</v>
      </c>
      <c r="C943" s="6">
        <v>44209</v>
      </c>
      <c r="D943" s="5">
        <v>923433</v>
      </c>
      <c r="E943" s="5">
        <v>923433</v>
      </c>
      <c r="G943" s="5"/>
      <c r="H943" s="5">
        <v>92755</v>
      </c>
      <c r="I943" s="5">
        <v>83955</v>
      </c>
      <c r="J943" s="5">
        <v>1.53</v>
      </c>
      <c r="K943" s="5">
        <v>1.53</v>
      </c>
      <c r="L943" s="5"/>
      <c r="M943" s="5">
        <v>1389</v>
      </c>
      <c r="N943" s="5" t="s">
        <v>76</v>
      </c>
      <c r="O943" s="5" t="s">
        <v>239</v>
      </c>
      <c r="P943" s="5" t="s">
        <v>240</v>
      </c>
      <c r="Q943"/>
      <c r="R943"/>
      <c r="S943"/>
      <c r="T943"/>
      <c r="U943"/>
      <c r="V943"/>
      <c r="W943"/>
      <c r="X943"/>
      <c r="Y943"/>
      <c r="Z943"/>
      <c r="AA943"/>
      <c r="AB943"/>
      <c r="AC943"/>
    </row>
    <row r="944" spans="1:29" s="2" customFormat="1" hidden="1" x14ac:dyDescent="0.2">
      <c r="A944" s="5" t="s">
        <v>237</v>
      </c>
      <c r="B944" s="5" t="s">
        <v>238</v>
      </c>
      <c r="C944" s="6">
        <v>44210</v>
      </c>
      <c r="D944" s="5">
        <v>1015285</v>
      </c>
      <c r="E944" s="5">
        <v>1015285</v>
      </c>
      <c r="G944" s="5"/>
      <c r="H944" s="5">
        <v>91852</v>
      </c>
      <c r="I944" s="5">
        <v>83992</v>
      </c>
      <c r="J944" s="5">
        <v>1.68</v>
      </c>
      <c r="K944" s="5">
        <v>1.68</v>
      </c>
      <c r="L944" s="5"/>
      <c r="M944" s="5">
        <v>1389</v>
      </c>
      <c r="N944" s="5" t="s">
        <v>76</v>
      </c>
      <c r="O944" s="5" t="s">
        <v>239</v>
      </c>
      <c r="P944" s="5" t="s">
        <v>240</v>
      </c>
      <c r="Q944"/>
      <c r="R944"/>
      <c r="S944"/>
      <c r="T944"/>
      <c r="U944"/>
      <c r="V944"/>
      <c r="W944"/>
      <c r="X944"/>
      <c r="Y944"/>
      <c r="Z944"/>
      <c r="AA944"/>
      <c r="AB944"/>
      <c r="AC944"/>
    </row>
    <row r="945" spans="1:29" s="2" customFormat="1" hidden="1" x14ac:dyDescent="0.2">
      <c r="A945" s="5" t="s">
        <v>237</v>
      </c>
      <c r="B945" s="5" t="s">
        <v>238</v>
      </c>
      <c r="C945" s="6">
        <v>44211</v>
      </c>
      <c r="D945" s="5">
        <v>1102966</v>
      </c>
      <c r="E945" s="5">
        <v>1102966</v>
      </c>
      <c r="G945" s="5"/>
      <c r="H945" s="5">
        <v>87681</v>
      </c>
      <c r="I945" s="5">
        <v>82933</v>
      </c>
      <c r="J945" s="5">
        <v>1.82</v>
      </c>
      <c r="K945" s="5">
        <v>1.82</v>
      </c>
      <c r="L945" s="5"/>
      <c r="M945" s="5">
        <v>1372</v>
      </c>
      <c r="N945" s="5" t="s">
        <v>76</v>
      </c>
      <c r="O945" s="5" t="s">
        <v>239</v>
      </c>
      <c r="P945" s="5" t="s">
        <v>240</v>
      </c>
      <c r="Q945"/>
      <c r="R945"/>
      <c r="S945"/>
      <c r="T945"/>
      <c r="U945"/>
      <c r="V945"/>
      <c r="W945"/>
      <c r="X945"/>
      <c r="Y945"/>
      <c r="Z945"/>
      <c r="AA945"/>
      <c r="AB945"/>
      <c r="AC945"/>
    </row>
    <row r="946" spans="1:29" s="2" customFormat="1" hidden="1" x14ac:dyDescent="0.2">
      <c r="A946" s="5" t="s">
        <v>237</v>
      </c>
      <c r="B946" s="5" t="s">
        <v>238</v>
      </c>
      <c r="C946" s="6">
        <v>44212</v>
      </c>
      <c r="D946" s="5">
        <v>1166616</v>
      </c>
      <c r="E946" s="5">
        <v>1166616</v>
      </c>
      <c r="G946" s="5"/>
      <c r="H946" s="5">
        <v>63650</v>
      </c>
      <c r="I946" s="5">
        <v>79636</v>
      </c>
      <c r="J946" s="5">
        <v>1.93</v>
      </c>
      <c r="K946" s="5">
        <v>1.93</v>
      </c>
      <c r="L946" s="5"/>
      <c r="M946" s="5">
        <v>1317</v>
      </c>
      <c r="N946" s="5" t="s">
        <v>76</v>
      </c>
      <c r="O946" s="5" t="s">
        <v>239</v>
      </c>
      <c r="P946" s="5" t="s">
        <v>240</v>
      </c>
      <c r="Q946"/>
      <c r="R946"/>
      <c r="S946"/>
      <c r="T946"/>
      <c r="U946"/>
      <c r="V946"/>
      <c r="W946"/>
      <c r="X946"/>
      <c r="Y946"/>
      <c r="Z946"/>
      <c r="AA946"/>
      <c r="AB946"/>
      <c r="AC946"/>
    </row>
    <row r="947" spans="1:29" s="2" customFormat="1" hidden="1" x14ac:dyDescent="0.2">
      <c r="A947" s="5" t="s">
        <v>237</v>
      </c>
      <c r="B947" s="5" t="s">
        <v>238</v>
      </c>
      <c r="C947" s="6">
        <v>44213</v>
      </c>
      <c r="D947" s="5">
        <v>1199714</v>
      </c>
      <c r="E947" s="5">
        <v>1202513</v>
      </c>
      <c r="G947" s="5">
        <v>2799</v>
      </c>
      <c r="H947" s="5">
        <v>35897</v>
      </c>
      <c r="I947" s="5">
        <v>76161</v>
      </c>
      <c r="J947" s="5">
        <v>1.99</v>
      </c>
      <c r="K947" s="5">
        <v>1.98</v>
      </c>
      <c r="L947" s="5">
        <v>0</v>
      </c>
      <c r="M947" s="5">
        <v>1260</v>
      </c>
      <c r="N947" s="5" t="s">
        <v>76</v>
      </c>
      <c r="O947" s="5" t="s">
        <v>239</v>
      </c>
      <c r="P947" s="5" t="s">
        <v>240</v>
      </c>
      <c r="Q947"/>
      <c r="R947"/>
      <c r="S947"/>
      <c r="T947"/>
      <c r="U947"/>
      <c r="V947"/>
      <c r="W947"/>
      <c r="X947"/>
      <c r="Y947"/>
      <c r="Z947"/>
      <c r="AA947"/>
      <c r="AB947"/>
      <c r="AC947"/>
    </row>
    <row r="948" spans="1:29" s="2" customFormat="1" hidden="1" x14ac:dyDescent="0.2">
      <c r="A948" s="5" t="s">
        <v>237</v>
      </c>
      <c r="B948" s="5" t="s">
        <v>238</v>
      </c>
      <c r="C948" s="6">
        <v>44214</v>
      </c>
      <c r="D948" s="5">
        <v>1236925</v>
      </c>
      <c r="E948" s="5">
        <v>1244123</v>
      </c>
      <c r="G948" s="5">
        <v>7198</v>
      </c>
      <c r="H948" s="5">
        <v>41610</v>
      </c>
      <c r="I948" s="5">
        <v>70614</v>
      </c>
      <c r="J948" s="5">
        <v>2.06</v>
      </c>
      <c r="K948" s="5">
        <v>2.0499999999999998</v>
      </c>
      <c r="L948" s="5">
        <v>0.01</v>
      </c>
      <c r="M948" s="5">
        <v>1168</v>
      </c>
      <c r="N948" s="5" t="s">
        <v>76</v>
      </c>
      <c r="O948" s="5" t="s">
        <v>239</v>
      </c>
      <c r="P948" s="5" t="s">
        <v>240</v>
      </c>
      <c r="Q948"/>
      <c r="R948"/>
      <c r="S948"/>
      <c r="T948"/>
      <c r="U948"/>
      <c r="V948"/>
      <c r="W948"/>
      <c r="X948"/>
      <c r="Y948"/>
      <c r="Z948"/>
      <c r="AA948"/>
      <c r="AB948"/>
      <c r="AC948"/>
    </row>
    <row r="949" spans="1:29" s="2" customFormat="1" hidden="1" x14ac:dyDescent="0.2">
      <c r="A949" s="5" t="s">
        <v>237</v>
      </c>
      <c r="B949" s="5" t="s">
        <v>238</v>
      </c>
      <c r="C949" s="6">
        <v>44215</v>
      </c>
      <c r="D949" s="5">
        <v>1266931</v>
      </c>
      <c r="E949" s="5">
        <v>1275911</v>
      </c>
      <c r="G949" s="5">
        <v>8980</v>
      </c>
      <c r="H949" s="5">
        <v>31788</v>
      </c>
      <c r="I949" s="5">
        <v>63605</v>
      </c>
      <c r="J949" s="5">
        <v>2.11</v>
      </c>
      <c r="K949" s="5">
        <v>2.1</v>
      </c>
      <c r="L949" s="5">
        <v>0.01</v>
      </c>
      <c r="M949" s="5">
        <v>1052</v>
      </c>
      <c r="N949" s="5" t="s">
        <v>76</v>
      </c>
      <c r="O949" s="5" t="s">
        <v>239</v>
      </c>
      <c r="P949" s="5" t="s">
        <v>240</v>
      </c>
      <c r="Q949"/>
      <c r="R949"/>
      <c r="S949"/>
      <c r="T949"/>
      <c r="U949"/>
      <c r="V949"/>
      <c r="W949"/>
      <c r="X949"/>
      <c r="Y949"/>
      <c r="Z949"/>
      <c r="AA949"/>
      <c r="AB949"/>
      <c r="AC949"/>
    </row>
    <row r="950" spans="1:29" s="2" customFormat="1" hidden="1" x14ac:dyDescent="0.2">
      <c r="A950" s="5" t="s">
        <v>237</v>
      </c>
      <c r="B950" s="5" t="s">
        <v>238</v>
      </c>
      <c r="C950" s="6">
        <v>44216</v>
      </c>
      <c r="D950" s="5">
        <v>1291736</v>
      </c>
      <c r="E950" s="5">
        <v>1305196</v>
      </c>
      <c r="G950" s="5">
        <v>13460</v>
      </c>
      <c r="H950" s="5">
        <v>29285</v>
      </c>
      <c r="I950" s="5">
        <v>54538</v>
      </c>
      <c r="J950" s="5">
        <v>2.16</v>
      </c>
      <c r="K950" s="5">
        <v>2.14</v>
      </c>
      <c r="L950" s="5">
        <v>0.02</v>
      </c>
      <c r="M950" s="5">
        <v>902</v>
      </c>
      <c r="N950" s="5" t="s">
        <v>76</v>
      </c>
      <c r="O950" s="5" t="s">
        <v>239</v>
      </c>
      <c r="P950" s="5" t="s">
        <v>240</v>
      </c>
      <c r="Q950"/>
      <c r="R950"/>
      <c r="S950"/>
      <c r="T950"/>
      <c r="U950"/>
      <c r="V950"/>
      <c r="W950"/>
      <c r="X950"/>
      <c r="Y950"/>
      <c r="Z950"/>
      <c r="AA950"/>
      <c r="AB950"/>
      <c r="AC950"/>
    </row>
    <row r="951" spans="1:29" s="2" customFormat="1" hidden="1" x14ac:dyDescent="0.2">
      <c r="A951" s="5" t="s">
        <v>237</v>
      </c>
      <c r="B951" s="5" t="s">
        <v>238</v>
      </c>
      <c r="C951" s="6">
        <v>44217</v>
      </c>
      <c r="D951" s="5">
        <v>1306657</v>
      </c>
      <c r="E951" s="5">
        <v>1339525</v>
      </c>
      <c r="G951" s="5">
        <v>32868</v>
      </c>
      <c r="H951" s="5">
        <v>34329</v>
      </c>
      <c r="I951" s="5">
        <v>46320</v>
      </c>
      <c r="J951" s="5">
        <v>2.2200000000000002</v>
      </c>
      <c r="K951" s="5">
        <v>2.16</v>
      </c>
      <c r="L951" s="5">
        <v>0.05</v>
      </c>
      <c r="M951" s="5">
        <v>766</v>
      </c>
      <c r="N951" s="5" t="s">
        <v>76</v>
      </c>
      <c r="O951" s="5" t="s">
        <v>239</v>
      </c>
      <c r="P951" s="5" t="s">
        <v>240</v>
      </c>
      <c r="Q951"/>
      <c r="R951"/>
      <c r="S951"/>
      <c r="T951"/>
      <c r="U951"/>
      <c r="V951"/>
      <c r="W951"/>
      <c r="X951"/>
      <c r="Y951"/>
      <c r="Z951"/>
      <c r="AA951"/>
      <c r="AB951"/>
      <c r="AC951"/>
    </row>
    <row r="952" spans="1:29" s="2" customFormat="1" hidden="1" x14ac:dyDescent="0.2">
      <c r="A952" s="5" t="s">
        <v>237</v>
      </c>
      <c r="B952" s="5" t="s">
        <v>238</v>
      </c>
      <c r="C952" s="6">
        <v>44218</v>
      </c>
      <c r="D952" s="5">
        <v>1318386</v>
      </c>
      <c r="E952" s="5">
        <v>1365131</v>
      </c>
      <c r="G952" s="5">
        <v>46745</v>
      </c>
      <c r="H952" s="5">
        <v>25606</v>
      </c>
      <c r="I952" s="5">
        <v>37452</v>
      </c>
      <c r="J952" s="5">
        <v>2.2599999999999998</v>
      </c>
      <c r="K952" s="5">
        <v>2.1800000000000002</v>
      </c>
      <c r="L952" s="5">
        <v>0.08</v>
      </c>
      <c r="M952" s="5">
        <v>619</v>
      </c>
      <c r="N952" s="5" t="s">
        <v>76</v>
      </c>
      <c r="O952" s="5" t="s">
        <v>239</v>
      </c>
      <c r="P952" s="5" t="s">
        <v>240</v>
      </c>
      <c r="Q952"/>
      <c r="R952"/>
      <c r="S952"/>
      <c r="T952"/>
      <c r="U952"/>
      <c r="V952"/>
      <c r="W952"/>
      <c r="X952"/>
      <c r="Y952"/>
      <c r="Z952"/>
      <c r="AA952"/>
      <c r="AB952"/>
      <c r="AC952"/>
    </row>
    <row r="953" spans="1:29" s="2" customFormat="1" hidden="1" x14ac:dyDescent="0.2">
      <c r="A953" s="5" t="s">
        <v>237</v>
      </c>
      <c r="B953" s="5" t="s">
        <v>238</v>
      </c>
      <c r="C953" s="6">
        <v>44219</v>
      </c>
      <c r="D953" s="5">
        <v>1323979</v>
      </c>
      <c r="E953" s="5">
        <v>1403360</v>
      </c>
      <c r="G953" s="5">
        <v>79381</v>
      </c>
      <c r="H953" s="5">
        <v>38229</v>
      </c>
      <c r="I953" s="5">
        <v>33821</v>
      </c>
      <c r="J953" s="5">
        <v>2.3199999999999998</v>
      </c>
      <c r="K953" s="5">
        <v>2.19</v>
      </c>
      <c r="L953" s="5">
        <v>0.13</v>
      </c>
      <c r="M953" s="5">
        <v>559</v>
      </c>
      <c r="N953" s="5" t="s">
        <v>76</v>
      </c>
      <c r="O953" s="5" t="s">
        <v>239</v>
      </c>
      <c r="P953" s="5" t="s">
        <v>240</v>
      </c>
      <c r="Q953"/>
      <c r="R953"/>
      <c r="S953"/>
      <c r="T953"/>
      <c r="U953"/>
      <c r="V953"/>
      <c r="W953"/>
      <c r="X953"/>
      <c r="Y953"/>
      <c r="Z953"/>
      <c r="AA953"/>
      <c r="AB953"/>
      <c r="AC953"/>
    </row>
    <row r="954" spans="1:29" s="2" customFormat="1" hidden="1" x14ac:dyDescent="0.2">
      <c r="A954" s="5" t="s">
        <v>237</v>
      </c>
      <c r="B954" s="5" t="s">
        <v>238</v>
      </c>
      <c r="C954" s="6">
        <v>44220</v>
      </c>
      <c r="D954" s="5">
        <v>1326968</v>
      </c>
      <c r="E954" s="5">
        <v>1436897</v>
      </c>
      <c r="G954" s="5">
        <v>109929</v>
      </c>
      <c r="H954" s="5">
        <v>33537</v>
      </c>
      <c r="I954" s="5">
        <v>33483</v>
      </c>
      <c r="J954" s="5">
        <v>2.38</v>
      </c>
      <c r="K954" s="5">
        <v>2.19</v>
      </c>
      <c r="L954" s="5">
        <v>0.18</v>
      </c>
      <c r="M954" s="5">
        <v>554</v>
      </c>
      <c r="N954" s="5" t="s">
        <v>76</v>
      </c>
      <c r="O954" s="5" t="s">
        <v>239</v>
      </c>
      <c r="P954" s="5" t="s">
        <v>240</v>
      </c>
      <c r="Q954"/>
      <c r="R954"/>
      <c r="S954"/>
      <c r="T954"/>
      <c r="U954"/>
      <c r="V954"/>
      <c r="W954"/>
      <c r="X954"/>
      <c r="Y954"/>
      <c r="Z954"/>
      <c r="AA954"/>
      <c r="AB954"/>
      <c r="AC954"/>
    </row>
    <row r="955" spans="1:29" s="2" customFormat="1" hidden="1" x14ac:dyDescent="0.2">
      <c r="A955" s="5" t="s">
        <v>237</v>
      </c>
      <c r="B955" s="5" t="s">
        <v>238</v>
      </c>
      <c r="C955" s="6">
        <v>44221</v>
      </c>
      <c r="D955" s="5">
        <v>1331442</v>
      </c>
      <c r="E955" s="5">
        <v>1504980</v>
      </c>
      <c r="G955" s="5">
        <v>173538</v>
      </c>
      <c r="H955" s="5">
        <v>68083</v>
      </c>
      <c r="I955" s="5">
        <v>37265</v>
      </c>
      <c r="J955" s="5">
        <v>2.4900000000000002</v>
      </c>
      <c r="K955" s="5">
        <v>2.2000000000000002</v>
      </c>
      <c r="L955" s="5">
        <v>0.28999999999999998</v>
      </c>
      <c r="M955" s="5">
        <v>616</v>
      </c>
      <c r="N955" s="5" t="s">
        <v>76</v>
      </c>
      <c r="O955" s="5" t="s">
        <v>239</v>
      </c>
      <c r="P955" s="5" t="s">
        <v>240</v>
      </c>
      <c r="Q955"/>
      <c r="R955"/>
      <c r="S955"/>
      <c r="T955"/>
      <c r="U955"/>
      <c r="V955"/>
      <c r="W955"/>
      <c r="X955"/>
      <c r="Y955"/>
      <c r="Z955"/>
      <c r="AA955"/>
      <c r="AB955"/>
      <c r="AC955"/>
    </row>
    <row r="956" spans="1:29" s="2" customFormat="1" hidden="1" x14ac:dyDescent="0.2">
      <c r="A956" s="5" t="s">
        <v>237</v>
      </c>
      <c r="B956" s="5" t="s">
        <v>238</v>
      </c>
      <c r="C956" s="6">
        <v>44222</v>
      </c>
      <c r="D956" s="5">
        <v>1335560</v>
      </c>
      <c r="E956" s="5">
        <v>1584201</v>
      </c>
      <c r="G956" s="5">
        <v>248641</v>
      </c>
      <c r="H956" s="5">
        <v>79221</v>
      </c>
      <c r="I956" s="5">
        <v>44041</v>
      </c>
      <c r="J956" s="5">
        <v>2.62</v>
      </c>
      <c r="K956" s="5">
        <v>2.21</v>
      </c>
      <c r="L956" s="5">
        <v>0.41</v>
      </c>
      <c r="M956" s="5">
        <v>728</v>
      </c>
      <c r="N956" s="5" t="s">
        <v>76</v>
      </c>
      <c r="O956" s="5" t="s">
        <v>239</v>
      </c>
      <c r="P956" s="5" t="s">
        <v>240</v>
      </c>
      <c r="Q956"/>
      <c r="R956"/>
      <c r="S956"/>
      <c r="T956"/>
      <c r="U956"/>
      <c r="V956"/>
      <c r="W956"/>
      <c r="X956"/>
      <c r="Y956"/>
      <c r="Z956"/>
      <c r="AA956"/>
      <c r="AB956"/>
      <c r="AC956"/>
    </row>
    <row r="957" spans="1:29" s="2" customFormat="1" hidden="1" x14ac:dyDescent="0.2">
      <c r="A957" s="5" t="s">
        <v>237</v>
      </c>
      <c r="B957" s="5" t="s">
        <v>238</v>
      </c>
      <c r="C957" s="6">
        <v>44223</v>
      </c>
      <c r="D957" s="5">
        <v>1341415</v>
      </c>
      <c r="E957" s="5">
        <v>1654062</v>
      </c>
      <c r="G957" s="5">
        <v>312647</v>
      </c>
      <c r="H957" s="5">
        <v>69861</v>
      </c>
      <c r="I957" s="5">
        <v>49838</v>
      </c>
      <c r="J957" s="5">
        <v>2.74</v>
      </c>
      <c r="K957" s="5">
        <v>2.2200000000000002</v>
      </c>
      <c r="L957" s="5">
        <v>0.52</v>
      </c>
      <c r="M957" s="5">
        <v>824</v>
      </c>
      <c r="N957" s="5" t="s">
        <v>76</v>
      </c>
      <c r="O957" s="5" t="s">
        <v>239</v>
      </c>
      <c r="P957" s="5" t="s">
        <v>240</v>
      </c>
      <c r="Q957"/>
      <c r="R957"/>
      <c r="S957"/>
      <c r="T957"/>
      <c r="U957"/>
      <c r="V957"/>
      <c r="W957"/>
      <c r="X957"/>
      <c r="Y957"/>
      <c r="Z957"/>
      <c r="AA957"/>
      <c r="AB957"/>
      <c r="AC957"/>
    </row>
    <row r="958" spans="1:29" s="2" customFormat="1" hidden="1" x14ac:dyDescent="0.2">
      <c r="A958" s="5" t="s">
        <v>237</v>
      </c>
      <c r="B958" s="5" t="s">
        <v>238</v>
      </c>
      <c r="C958" s="6">
        <v>44224</v>
      </c>
      <c r="D958" s="5">
        <v>1345726</v>
      </c>
      <c r="E958" s="5">
        <v>1746416</v>
      </c>
      <c r="G958" s="5">
        <v>400690</v>
      </c>
      <c r="H958" s="5">
        <v>92354</v>
      </c>
      <c r="I958" s="5">
        <v>58127</v>
      </c>
      <c r="J958" s="5">
        <v>2.89</v>
      </c>
      <c r="K958" s="5">
        <v>2.23</v>
      </c>
      <c r="L958" s="5">
        <v>0.66</v>
      </c>
      <c r="M958" s="5">
        <v>961</v>
      </c>
      <c r="N958" s="5" t="s">
        <v>76</v>
      </c>
      <c r="O958" s="5" t="s">
        <v>239</v>
      </c>
      <c r="P958" s="5" t="s">
        <v>240</v>
      </c>
      <c r="Q958"/>
      <c r="R958"/>
      <c r="S958"/>
      <c r="T958"/>
      <c r="U958"/>
      <c r="V958"/>
      <c r="W958"/>
      <c r="X958"/>
      <c r="Y958"/>
      <c r="Z958"/>
      <c r="AA958"/>
      <c r="AB958"/>
      <c r="AC958"/>
    </row>
    <row r="959" spans="1:29" s="2" customFormat="1" hidden="1" x14ac:dyDescent="0.2">
      <c r="A959" s="5" t="s">
        <v>237</v>
      </c>
      <c r="B959" s="5" t="s">
        <v>238</v>
      </c>
      <c r="C959" s="6">
        <v>44225</v>
      </c>
      <c r="D959" s="5">
        <v>1350119</v>
      </c>
      <c r="E959" s="5">
        <v>1842358</v>
      </c>
      <c r="G959" s="5">
        <v>492239</v>
      </c>
      <c r="H959" s="5">
        <v>95942</v>
      </c>
      <c r="I959" s="5">
        <v>68175</v>
      </c>
      <c r="J959" s="5">
        <v>3.05</v>
      </c>
      <c r="K959" s="5">
        <v>2.23</v>
      </c>
      <c r="L959" s="5">
        <v>0.81</v>
      </c>
      <c r="M959" s="5">
        <v>1128</v>
      </c>
      <c r="N959" s="5" t="s">
        <v>76</v>
      </c>
      <c r="O959" s="5" t="s">
        <v>239</v>
      </c>
      <c r="P959" s="5" t="s">
        <v>240</v>
      </c>
      <c r="Q959"/>
      <c r="R959"/>
      <c r="S959"/>
      <c r="T959"/>
      <c r="U959"/>
      <c r="V959"/>
      <c r="W959"/>
      <c r="X959"/>
      <c r="Y959"/>
      <c r="Z959"/>
      <c r="AA959"/>
      <c r="AB959"/>
      <c r="AC959"/>
    </row>
    <row r="960" spans="1:29" s="2" customFormat="1" hidden="1" x14ac:dyDescent="0.2">
      <c r="A960" s="5" t="s">
        <v>237</v>
      </c>
      <c r="B960" s="5" t="s">
        <v>238</v>
      </c>
      <c r="C960" s="6">
        <v>44226</v>
      </c>
      <c r="D960" s="5">
        <v>1353911</v>
      </c>
      <c r="E960" s="5">
        <v>1930823</v>
      </c>
      <c r="G960" s="5">
        <v>576912</v>
      </c>
      <c r="H960" s="5">
        <v>88465</v>
      </c>
      <c r="I960" s="5">
        <v>75352</v>
      </c>
      <c r="J960" s="5">
        <v>3.19</v>
      </c>
      <c r="K960" s="5">
        <v>2.2400000000000002</v>
      </c>
      <c r="L960" s="5">
        <v>0.95</v>
      </c>
      <c r="M960" s="5">
        <v>1246</v>
      </c>
      <c r="N960" s="5" t="s">
        <v>76</v>
      </c>
      <c r="O960" s="5" t="s">
        <v>239</v>
      </c>
      <c r="P960" s="5" t="s">
        <v>240</v>
      </c>
      <c r="Q960"/>
      <c r="R960"/>
      <c r="S960"/>
      <c r="T960"/>
      <c r="U960"/>
      <c r="V960"/>
      <c r="W960"/>
      <c r="X960"/>
      <c r="Y960"/>
      <c r="Z960"/>
      <c r="AA960"/>
      <c r="AB960"/>
      <c r="AC960"/>
    </row>
    <row r="961" spans="1:29" s="2" customFormat="1" hidden="1" x14ac:dyDescent="0.2">
      <c r="A961" s="5" t="s">
        <v>237</v>
      </c>
      <c r="B961" s="5" t="s">
        <v>238</v>
      </c>
      <c r="C961" s="6">
        <v>44227</v>
      </c>
      <c r="D961" s="5">
        <v>1356361</v>
      </c>
      <c r="E961" s="5">
        <v>1989693</v>
      </c>
      <c r="G961" s="5">
        <v>633332</v>
      </c>
      <c r="H961" s="5">
        <v>58870</v>
      </c>
      <c r="I961" s="5">
        <v>78971</v>
      </c>
      <c r="J961" s="5">
        <v>3.29</v>
      </c>
      <c r="K961" s="5">
        <v>2.2400000000000002</v>
      </c>
      <c r="L961" s="5">
        <v>1.05</v>
      </c>
      <c r="M961" s="5">
        <v>1306</v>
      </c>
      <c r="N961" s="5" t="s">
        <v>76</v>
      </c>
      <c r="O961" s="5" t="s">
        <v>239</v>
      </c>
      <c r="P961" s="5" t="s">
        <v>240</v>
      </c>
      <c r="Q961"/>
      <c r="R961"/>
      <c r="S961"/>
      <c r="T961"/>
      <c r="U961"/>
      <c r="V961"/>
      <c r="W961"/>
      <c r="X961"/>
      <c r="Y961"/>
      <c r="Z961"/>
      <c r="AA961"/>
      <c r="AB961"/>
      <c r="AC961"/>
    </row>
    <row r="962" spans="1:29" s="2" customFormat="1" hidden="1" x14ac:dyDescent="0.2">
      <c r="A962" s="5" t="s">
        <v>237</v>
      </c>
      <c r="B962" s="5" t="s">
        <v>238</v>
      </c>
      <c r="C962" s="6">
        <v>44228</v>
      </c>
      <c r="D962" s="5">
        <v>1360672</v>
      </c>
      <c r="E962" s="5">
        <v>2072831</v>
      </c>
      <c r="G962" s="5">
        <v>712159</v>
      </c>
      <c r="H962" s="5">
        <v>83138</v>
      </c>
      <c r="I962" s="5">
        <v>81122</v>
      </c>
      <c r="J962" s="5">
        <v>3.43</v>
      </c>
      <c r="K962" s="5">
        <v>2.25</v>
      </c>
      <c r="L962" s="5">
        <v>1.18</v>
      </c>
      <c r="M962" s="5">
        <v>1342</v>
      </c>
      <c r="N962" s="5" t="s">
        <v>76</v>
      </c>
      <c r="O962" s="5" t="s">
        <v>239</v>
      </c>
      <c r="P962" s="5" t="s">
        <v>240</v>
      </c>
      <c r="Q962"/>
      <c r="R962"/>
      <c r="S962"/>
      <c r="T962"/>
      <c r="U962"/>
      <c r="V962"/>
      <c r="W962"/>
      <c r="X962"/>
      <c r="Y962"/>
      <c r="Z962"/>
      <c r="AA962"/>
      <c r="AB962"/>
      <c r="AC962"/>
    </row>
    <row r="963" spans="1:29" s="2" customFormat="1" hidden="1" x14ac:dyDescent="0.2">
      <c r="A963" s="5" t="s">
        <v>237</v>
      </c>
      <c r="B963" s="5" t="s">
        <v>238</v>
      </c>
      <c r="C963" s="6">
        <v>44229</v>
      </c>
      <c r="D963" s="5">
        <v>1366660</v>
      </c>
      <c r="E963" s="5">
        <v>2158043</v>
      </c>
      <c r="G963" s="5">
        <v>791383</v>
      </c>
      <c r="H963" s="5">
        <v>85212</v>
      </c>
      <c r="I963" s="5">
        <v>81977</v>
      </c>
      <c r="J963" s="5">
        <v>3.57</v>
      </c>
      <c r="K963" s="5">
        <v>2.2599999999999998</v>
      </c>
      <c r="L963" s="5">
        <v>1.31</v>
      </c>
      <c r="M963" s="5">
        <v>1356</v>
      </c>
      <c r="N963" s="5" t="s">
        <v>76</v>
      </c>
      <c r="O963" s="5" t="s">
        <v>239</v>
      </c>
      <c r="P963" s="5" t="s">
        <v>240</v>
      </c>
      <c r="Q963"/>
      <c r="R963"/>
      <c r="S963"/>
      <c r="T963"/>
      <c r="U963"/>
      <c r="V963"/>
      <c r="W963"/>
      <c r="X963"/>
      <c r="Y963"/>
      <c r="Z963"/>
      <c r="AA963"/>
      <c r="AB963"/>
      <c r="AC963"/>
    </row>
    <row r="964" spans="1:29" s="2" customFormat="1" hidden="1" x14ac:dyDescent="0.2">
      <c r="A964" s="5" t="s">
        <v>237</v>
      </c>
      <c r="B964" s="5" t="s">
        <v>238</v>
      </c>
      <c r="C964" s="6">
        <v>44230</v>
      </c>
      <c r="D964" s="5">
        <v>1375340</v>
      </c>
      <c r="E964" s="5">
        <v>2253998</v>
      </c>
      <c r="G964" s="5">
        <v>878658</v>
      </c>
      <c r="H964" s="5">
        <v>95955</v>
      </c>
      <c r="I964" s="5">
        <v>85705</v>
      </c>
      <c r="J964" s="5">
        <v>3.73</v>
      </c>
      <c r="K964" s="5">
        <v>2.27</v>
      </c>
      <c r="L964" s="5">
        <v>1.45</v>
      </c>
      <c r="M964" s="5">
        <v>1418</v>
      </c>
      <c r="N964" s="5" t="s">
        <v>76</v>
      </c>
      <c r="O964" s="5" t="s">
        <v>239</v>
      </c>
      <c r="P964" s="5" t="s">
        <v>240</v>
      </c>
      <c r="Q964"/>
      <c r="R964"/>
      <c r="S964"/>
      <c r="T964"/>
      <c r="U964"/>
      <c r="V964"/>
      <c r="W964"/>
      <c r="X964"/>
      <c r="Y964"/>
      <c r="Z964"/>
      <c r="AA964"/>
      <c r="AB964"/>
      <c r="AC964"/>
    </row>
    <row r="965" spans="1:29" s="2" customFormat="1" hidden="1" x14ac:dyDescent="0.2">
      <c r="A965" s="5" t="s">
        <v>237</v>
      </c>
      <c r="B965" s="5" t="s">
        <v>238</v>
      </c>
      <c r="C965" s="6">
        <v>44231</v>
      </c>
      <c r="D965" s="5">
        <v>1387456</v>
      </c>
      <c r="E965" s="5">
        <v>2354382</v>
      </c>
      <c r="G965" s="5">
        <v>966926</v>
      </c>
      <c r="H965" s="5">
        <v>100384</v>
      </c>
      <c r="I965" s="5">
        <v>86852</v>
      </c>
      <c r="J965" s="5">
        <v>3.89</v>
      </c>
      <c r="K965" s="5">
        <v>2.29</v>
      </c>
      <c r="L965" s="5">
        <v>1.6</v>
      </c>
      <c r="M965" s="5">
        <v>1436</v>
      </c>
      <c r="N965" s="5" t="s">
        <v>76</v>
      </c>
      <c r="O965" s="5" t="s">
        <v>239</v>
      </c>
      <c r="P965" s="5" t="s">
        <v>240</v>
      </c>
      <c r="Q965"/>
      <c r="R965"/>
      <c r="S965"/>
      <c r="T965"/>
      <c r="U965"/>
      <c r="V965"/>
      <c r="W965"/>
      <c r="X965"/>
      <c r="Y965"/>
      <c r="Z965"/>
      <c r="AA965"/>
      <c r="AB965"/>
      <c r="AC965"/>
    </row>
    <row r="966" spans="1:29" s="2" customFormat="1" hidden="1" x14ac:dyDescent="0.2">
      <c r="A966" s="5" t="s">
        <v>237</v>
      </c>
      <c r="B966" s="5" t="s">
        <v>238</v>
      </c>
      <c r="C966" s="6">
        <v>44232</v>
      </c>
      <c r="D966" s="5">
        <v>1403201</v>
      </c>
      <c r="E966" s="5">
        <v>2448869</v>
      </c>
      <c r="G966" s="5">
        <v>1045668</v>
      </c>
      <c r="H966" s="5">
        <v>94487</v>
      </c>
      <c r="I966" s="5">
        <v>86644</v>
      </c>
      <c r="J966" s="5">
        <v>4.05</v>
      </c>
      <c r="K966" s="5">
        <v>2.3199999999999998</v>
      </c>
      <c r="L966" s="5">
        <v>1.73</v>
      </c>
      <c r="M966" s="5">
        <v>1433</v>
      </c>
      <c r="N966" s="5" t="s">
        <v>76</v>
      </c>
      <c r="O966" s="5" t="s">
        <v>239</v>
      </c>
      <c r="P966" s="5" t="s">
        <v>240</v>
      </c>
      <c r="Q966"/>
      <c r="R966"/>
      <c r="S966"/>
      <c r="T966"/>
      <c r="U966"/>
      <c r="V966"/>
      <c r="W966"/>
      <c r="X966"/>
      <c r="Y966"/>
      <c r="Z966"/>
      <c r="AA966"/>
      <c r="AB966"/>
      <c r="AC966"/>
    </row>
    <row r="967" spans="1:29" s="2" customFormat="1" hidden="1" x14ac:dyDescent="0.2">
      <c r="A967" s="5" t="s">
        <v>237</v>
      </c>
      <c r="B967" s="5" t="s">
        <v>238</v>
      </c>
      <c r="C967" s="6">
        <v>44233</v>
      </c>
      <c r="D967" s="5">
        <v>1416223</v>
      </c>
      <c r="E967" s="5">
        <v>2517090</v>
      </c>
      <c r="G967" s="5">
        <v>1100867</v>
      </c>
      <c r="H967" s="5">
        <v>68221</v>
      </c>
      <c r="I967" s="5">
        <v>83752</v>
      </c>
      <c r="J967" s="5">
        <v>4.16</v>
      </c>
      <c r="K967" s="5">
        <v>2.34</v>
      </c>
      <c r="L967" s="5">
        <v>1.82</v>
      </c>
      <c r="M967" s="5">
        <v>1385</v>
      </c>
      <c r="N967" s="5" t="s">
        <v>76</v>
      </c>
      <c r="O967" s="5" t="s">
        <v>239</v>
      </c>
      <c r="P967" s="5" t="s">
        <v>240</v>
      </c>
      <c r="Q967"/>
      <c r="R967"/>
      <c r="S967"/>
      <c r="T967"/>
      <c r="U967"/>
      <c r="V967"/>
      <c r="W967"/>
      <c r="X967"/>
      <c r="Y967"/>
      <c r="Z967"/>
      <c r="AA967"/>
      <c r="AB967"/>
      <c r="AC967"/>
    </row>
    <row r="968" spans="1:29" s="2" customFormat="1" hidden="1" x14ac:dyDescent="0.2">
      <c r="A968" s="5" t="s">
        <v>241</v>
      </c>
      <c r="B968" s="5" t="s">
        <v>242</v>
      </c>
      <c r="C968" s="6">
        <v>44220</v>
      </c>
      <c r="D968" s="5">
        <v>8334</v>
      </c>
      <c r="E968" s="5">
        <v>11385</v>
      </c>
      <c r="G968" s="5">
        <v>3051</v>
      </c>
      <c r="H968" s="5"/>
      <c r="I968" s="5"/>
      <c r="J968" s="5">
        <v>11.26</v>
      </c>
      <c r="K968" s="5">
        <v>8.25</v>
      </c>
      <c r="L968" s="5">
        <v>3.02</v>
      </c>
      <c r="M968" s="5"/>
      <c r="N968" s="5" t="s">
        <v>71</v>
      </c>
      <c r="O968" s="5" t="s">
        <v>243</v>
      </c>
      <c r="P968" s="5" t="s">
        <v>244</v>
      </c>
      <c r="Q968"/>
      <c r="R968"/>
      <c r="S968"/>
      <c r="T968"/>
      <c r="U968"/>
      <c r="V968"/>
      <c r="W968"/>
      <c r="X968"/>
      <c r="Y968"/>
      <c r="Z968"/>
      <c r="AA968"/>
      <c r="AB968"/>
      <c r="AC968"/>
    </row>
    <row r="969" spans="1:29" s="2" customFormat="1" hidden="1" x14ac:dyDescent="0.2">
      <c r="A969" s="5" t="s">
        <v>241</v>
      </c>
      <c r="B969" s="5" t="s">
        <v>242</v>
      </c>
      <c r="C969" s="6">
        <v>44221</v>
      </c>
      <c r="D969" s="5"/>
      <c r="E969" s="5"/>
      <c r="G969" s="5"/>
      <c r="H969" s="5"/>
      <c r="I969" s="5">
        <v>493</v>
      </c>
      <c r="J969" s="5"/>
      <c r="K969" s="5"/>
      <c r="L969" s="5"/>
      <c r="M969" s="5">
        <v>4878</v>
      </c>
      <c r="N969" s="5" t="s">
        <v>71</v>
      </c>
      <c r="O969" s="5" t="s">
        <v>243</v>
      </c>
      <c r="P969" s="5" t="s">
        <v>244</v>
      </c>
      <c r="Q969"/>
      <c r="R969"/>
      <c r="S969"/>
      <c r="T969"/>
      <c r="U969"/>
      <c r="V969"/>
      <c r="W969"/>
      <c r="X969"/>
      <c r="Y969"/>
      <c r="Z969"/>
      <c r="AA969"/>
      <c r="AB969"/>
      <c r="AC969"/>
    </row>
    <row r="970" spans="1:29" s="2" customFormat="1" hidden="1" x14ac:dyDescent="0.2">
      <c r="A970" s="5" t="s">
        <v>241</v>
      </c>
      <c r="B970" s="5" t="s">
        <v>242</v>
      </c>
      <c r="C970" s="6">
        <v>44222</v>
      </c>
      <c r="D970" s="5"/>
      <c r="E970" s="5"/>
      <c r="G970" s="5"/>
      <c r="H970" s="5"/>
      <c r="I970" s="5">
        <v>493</v>
      </c>
      <c r="J970" s="5"/>
      <c r="K970" s="5"/>
      <c r="L970" s="5"/>
      <c r="M970" s="5">
        <v>4878</v>
      </c>
      <c r="N970" s="5" t="s">
        <v>71</v>
      </c>
      <c r="O970" s="5" t="s">
        <v>243</v>
      </c>
      <c r="P970" s="5" t="s">
        <v>244</v>
      </c>
      <c r="Q970"/>
      <c r="R970"/>
      <c r="S970"/>
      <c r="T970"/>
      <c r="U970"/>
      <c r="V970"/>
      <c r="W970"/>
      <c r="X970"/>
      <c r="Y970"/>
      <c r="Z970"/>
      <c r="AA970"/>
      <c r="AB970"/>
      <c r="AC970"/>
    </row>
    <row r="971" spans="1:29" s="2" customFormat="1" hidden="1" x14ac:dyDescent="0.2">
      <c r="A971" s="5" t="s">
        <v>241</v>
      </c>
      <c r="B971" s="5" t="s">
        <v>242</v>
      </c>
      <c r="C971" s="6">
        <v>44223</v>
      </c>
      <c r="D971" s="5"/>
      <c r="E971" s="5"/>
      <c r="G971" s="5"/>
      <c r="H971" s="5"/>
      <c r="I971" s="5">
        <v>493</v>
      </c>
      <c r="J971" s="5"/>
      <c r="K971" s="5"/>
      <c r="L971" s="5"/>
      <c r="M971" s="5">
        <v>4878</v>
      </c>
      <c r="N971" s="5" t="s">
        <v>71</v>
      </c>
      <c r="O971" s="5" t="s">
        <v>243</v>
      </c>
      <c r="P971" s="5" t="s">
        <v>244</v>
      </c>
      <c r="Q971"/>
      <c r="R971"/>
      <c r="S971"/>
      <c r="T971"/>
      <c r="U971"/>
      <c r="V971"/>
      <c r="W971"/>
      <c r="X971"/>
      <c r="Y971"/>
      <c r="Z971"/>
      <c r="AA971"/>
      <c r="AB971"/>
      <c r="AC971"/>
    </row>
    <row r="972" spans="1:29" s="2" customFormat="1" hidden="1" x14ac:dyDescent="0.2">
      <c r="A972" s="5" t="s">
        <v>241</v>
      </c>
      <c r="B972" s="5" t="s">
        <v>242</v>
      </c>
      <c r="C972" s="6">
        <v>44224</v>
      </c>
      <c r="D972" s="5"/>
      <c r="E972" s="5"/>
      <c r="G972" s="5"/>
      <c r="H972" s="5"/>
      <c r="I972" s="5">
        <v>493</v>
      </c>
      <c r="J972" s="5"/>
      <c r="K972" s="5"/>
      <c r="L972" s="5"/>
      <c r="M972" s="5">
        <v>4878</v>
      </c>
      <c r="N972" s="5" t="s">
        <v>71</v>
      </c>
      <c r="O972" s="5" t="s">
        <v>243</v>
      </c>
      <c r="P972" s="5" t="s">
        <v>244</v>
      </c>
      <c r="Q972"/>
      <c r="R972"/>
      <c r="S972"/>
      <c r="T972"/>
      <c r="U972"/>
      <c r="V972"/>
      <c r="W972"/>
      <c r="X972"/>
      <c r="Y972"/>
      <c r="Z972"/>
      <c r="AA972"/>
      <c r="AB972"/>
      <c r="AC972"/>
    </row>
    <row r="973" spans="1:29" s="2" customFormat="1" hidden="1" x14ac:dyDescent="0.2">
      <c r="A973" s="5" t="s">
        <v>241</v>
      </c>
      <c r="B973" s="5" t="s">
        <v>242</v>
      </c>
      <c r="C973" s="6">
        <v>44225</v>
      </c>
      <c r="D973" s="5"/>
      <c r="E973" s="5"/>
      <c r="G973" s="5"/>
      <c r="H973" s="5"/>
      <c r="I973" s="5">
        <v>493</v>
      </c>
      <c r="J973" s="5"/>
      <c r="K973" s="5"/>
      <c r="L973" s="5"/>
      <c r="M973" s="5">
        <v>4878</v>
      </c>
      <c r="N973" s="5" t="s">
        <v>71</v>
      </c>
      <c r="O973" s="5" t="s">
        <v>243</v>
      </c>
      <c r="P973" s="5" t="s">
        <v>244</v>
      </c>
      <c r="Q973"/>
      <c r="R973"/>
      <c r="S973"/>
      <c r="T973"/>
      <c r="U973"/>
      <c r="V973"/>
      <c r="W973"/>
      <c r="X973"/>
      <c r="Y973"/>
      <c r="Z973"/>
      <c r="AA973"/>
      <c r="AB973"/>
      <c r="AC973"/>
    </row>
    <row r="974" spans="1:29" s="2" customFormat="1" hidden="1" x14ac:dyDescent="0.2">
      <c r="A974" s="5" t="s">
        <v>241</v>
      </c>
      <c r="B974" s="5" t="s">
        <v>242</v>
      </c>
      <c r="C974" s="6">
        <v>44226</v>
      </c>
      <c r="D974" s="5"/>
      <c r="E974" s="5"/>
      <c r="G974" s="5"/>
      <c r="H974" s="5"/>
      <c r="I974" s="5">
        <v>493</v>
      </c>
      <c r="J974" s="5"/>
      <c r="K974" s="5"/>
      <c r="L974" s="5"/>
      <c r="M974" s="5">
        <v>4878</v>
      </c>
      <c r="N974" s="5" t="s">
        <v>71</v>
      </c>
      <c r="O974" s="5" t="s">
        <v>243</v>
      </c>
      <c r="P974" s="5" t="s">
        <v>244</v>
      </c>
      <c r="Q974"/>
      <c r="R974"/>
      <c r="S974"/>
      <c r="T974"/>
      <c r="U974"/>
      <c r="V974"/>
      <c r="W974"/>
      <c r="X974"/>
      <c r="Y974"/>
      <c r="Z974"/>
      <c r="AA974"/>
      <c r="AB974"/>
      <c r="AC974"/>
    </row>
    <row r="975" spans="1:29" s="2" customFormat="1" hidden="1" x14ac:dyDescent="0.2">
      <c r="A975" s="5" t="s">
        <v>241</v>
      </c>
      <c r="B975" s="5" t="s">
        <v>242</v>
      </c>
      <c r="C975" s="6">
        <v>44227</v>
      </c>
      <c r="D975" s="5">
        <v>11707</v>
      </c>
      <c r="E975" s="5">
        <v>14838</v>
      </c>
      <c r="G975" s="5">
        <v>3131</v>
      </c>
      <c r="H975" s="5"/>
      <c r="I975" s="5">
        <v>493</v>
      </c>
      <c r="J975" s="5">
        <v>14.68</v>
      </c>
      <c r="K975" s="5">
        <v>11.58</v>
      </c>
      <c r="L975" s="5">
        <v>3.1</v>
      </c>
      <c r="M975" s="5">
        <v>4878</v>
      </c>
      <c r="N975" s="5" t="s">
        <v>71</v>
      </c>
      <c r="O975" s="5" t="s">
        <v>243</v>
      </c>
      <c r="P975" s="5" t="s">
        <v>244</v>
      </c>
      <c r="Q975"/>
      <c r="R975"/>
      <c r="S975"/>
      <c r="T975"/>
      <c r="U975"/>
      <c r="V975"/>
      <c r="W975"/>
      <c r="X975"/>
      <c r="Y975"/>
      <c r="Z975"/>
      <c r="AA975"/>
      <c r="AB975"/>
      <c r="AC975"/>
    </row>
    <row r="976" spans="1:29" s="2" customFormat="1" hidden="1" x14ac:dyDescent="0.2">
      <c r="A976" s="5" t="s">
        <v>245</v>
      </c>
      <c r="B976" s="5" t="s">
        <v>246</v>
      </c>
      <c r="C976" s="6">
        <v>44193</v>
      </c>
      <c r="D976" s="5"/>
      <c r="E976" s="5">
        <v>2500</v>
      </c>
      <c r="G976" s="5"/>
      <c r="H976" s="5"/>
      <c r="I976" s="5"/>
      <c r="J976" s="5">
        <v>0.06</v>
      </c>
      <c r="K976" s="5"/>
      <c r="L976" s="5"/>
      <c r="M976" s="5"/>
      <c r="N976" s="5" t="s">
        <v>71</v>
      </c>
      <c r="O976" s="5" t="s">
        <v>77</v>
      </c>
      <c r="P976" s="5" t="s">
        <v>247</v>
      </c>
      <c r="Q976"/>
      <c r="R976"/>
      <c r="S976"/>
      <c r="T976"/>
      <c r="U976"/>
      <c r="V976"/>
      <c r="W976"/>
      <c r="X976"/>
      <c r="Y976"/>
      <c r="Z976"/>
      <c r="AA976"/>
      <c r="AB976"/>
      <c r="AC976"/>
    </row>
    <row r="977" spans="1:29" s="2" customFormat="1" hidden="1" x14ac:dyDescent="0.2">
      <c r="A977" s="5" t="s">
        <v>245</v>
      </c>
      <c r="B977" s="5" t="s">
        <v>246</v>
      </c>
      <c r="C977" s="6">
        <v>44194</v>
      </c>
      <c r="D977" s="5"/>
      <c r="E977" s="5"/>
      <c r="G977" s="5"/>
      <c r="H977" s="5"/>
      <c r="I977" s="5">
        <v>1121</v>
      </c>
      <c r="J977" s="5"/>
      <c r="K977" s="5"/>
      <c r="L977" s="5"/>
      <c r="M977" s="5">
        <v>262</v>
      </c>
      <c r="N977" s="5" t="s">
        <v>71</v>
      </c>
      <c r="O977" s="5" t="s">
        <v>77</v>
      </c>
      <c r="P977" s="5" t="s">
        <v>247</v>
      </c>
      <c r="Q977"/>
      <c r="R977"/>
      <c r="S977"/>
      <c r="T977"/>
      <c r="U977"/>
      <c r="V977"/>
      <c r="W977"/>
      <c r="X977"/>
      <c r="Y977"/>
      <c r="Z977"/>
      <c r="AA977"/>
      <c r="AB977"/>
      <c r="AC977"/>
    </row>
    <row r="978" spans="1:29" s="2" customFormat="1" hidden="1" x14ac:dyDescent="0.2">
      <c r="A978" s="5" t="s">
        <v>245</v>
      </c>
      <c r="B978" s="5" t="s">
        <v>246</v>
      </c>
      <c r="C978" s="6">
        <v>44195</v>
      </c>
      <c r="D978" s="5"/>
      <c r="E978" s="5"/>
      <c r="G978" s="5"/>
      <c r="H978" s="5"/>
      <c r="I978" s="5">
        <v>1121</v>
      </c>
      <c r="J978" s="5"/>
      <c r="K978" s="5"/>
      <c r="L978" s="5"/>
      <c r="M978" s="5">
        <v>262</v>
      </c>
      <c r="N978" s="5" t="s">
        <v>71</v>
      </c>
      <c r="O978" s="5" t="s">
        <v>77</v>
      </c>
      <c r="P978" s="5" t="s">
        <v>247</v>
      </c>
      <c r="Q978"/>
      <c r="R978"/>
      <c r="S978"/>
      <c r="T978"/>
      <c r="U978"/>
      <c r="V978"/>
      <c r="W978"/>
      <c r="X978"/>
      <c r="Y978"/>
      <c r="Z978"/>
      <c r="AA978"/>
      <c r="AB978"/>
      <c r="AC978"/>
    </row>
    <row r="979" spans="1:29" s="2" customFormat="1" hidden="1" x14ac:dyDescent="0.2">
      <c r="A979" s="5" t="s">
        <v>245</v>
      </c>
      <c r="B979" s="5" t="s">
        <v>246</v>
      </c>
      <c r="C979" s="6">
        <v>44196</v>
      </c>
      <c r="D979" s="5"/>
      <c r="E979" s="5"/>
      <c r="G979" s="5"/>
      <c r="H979" s="5"/>
      <c r="I979" s="5">
        <v>1121</v>
      </c>
      <c r="J979" s="5"/>
      <c r="K979" s="5"/>
      <c r="L979" s="5"/>
      <c r="M979" s="5">
        <v>262</v>
      </c>
      <c r="N979" s="5" t="s">
        <v>71</v>
      </c>
      <c r="O979" s="5" t="s">
        <v>77</v>
      </c>
      <c r="P979" s="5" t="s">
        <v>247</v>
      </c>
      <c r="Q979"/>
      <c r="R979"/>
      <c r="S979"/>
      <c r="T979"/>
      <c r="U979"/>
      <c r="V979"/>
      <c r="W979"/>
      <c r="X979"/>
      <c r="Y979"/>
      <c r="Z979"/>
      <c r="AA979"/>
      <c r="AB979"/>
      <c r="AC979"/>
    </row>
    <row r="980" spans="1:29" s="2" customFormat="1" hidden="1" x14ac:dyDescent="0.2">
      <c r="A980" s="5" t="s">
        <v>245</v>
      </c>
      <c r="B980" s="5" t="s">
        <v>246</v>
      </c>
      <c r="C980" s="6">
        <v>44197</v>
      </c>
      <c r="D980" s="5"/>
      <c r="E980" s="5"/>
      <c r="G980" s="5"/>
      <c r="H980" s="5"/>
      <c r="I980" s="5">
        <v>1121</v>
      </c>
      <c r="J980" s="5"/>
      <c r="K980" s="5"/>
      <c r="L980" s="5"/>
      <c r="M980" s="5">
        <v>262</v>
      </c>
      <c r="N980" s="5" t="s">
        <v>71</v>
      </c>
      <c r="O980" s="5" t="s">
        <v>77</v>
      </c>
      <c r="P980" s="5" t="s">
        <v>247</v>
      </c>
      <c r="Q980"/>
      <c r="R980"/>
      <c r="S980"/>
      <c r="T980"/>
      <c r="U980"/>
      <c r="V980"/>
      <c r="W980"/>
      <c r="X980"/>
      <c r="Y980"/>
      <c r="Z980"/>
      <c r="AA980"/>
      <c r="AB980"/>
      <c r="AC980"/>
    </row>
    <row r="981" spans="1:29" s="2" customFormat="1" hidden="1" x14ac:dyDescent="0.2">
      <c r="A981" s="5" t="s">
        <v>245</v>
      </c>
      <c r="B981" s="5" t="s">
        <v>246</v>
      </c>
      <c r="C981" s="6">
        <v>44198</v>
      </c>
      <c r="D981" s="5"/>
      <c r="E981" s="5"/>
      <c r="G981" s="5"/>
      <c r="H981" s="5"/>
      <c r="I981" s="5">
        <v>1121</v>
      </c>
      <c r="J981" s="5"/>
      <c r="K981" s="5"/>
      <c r="L981" s="5"/>
      <c r="M981" s="5">
        <v>262</v>
      </c>
      <c r="N981" s="5" t="s">
        <v>71</v>
      </c>
      <c r="O981" s="5" t="s">
        <v>77</v>
      </c>
      <c r="P981" s="5" t="s">
        <v>247</v>
      </c>
      <c r="Q981"/>
      <c r="R981"/>
      <c r="S981"/>
      <c r="T981"/>
      <c r="U981"/>
      <c r="V981"/>
      <c r="W981"/>
      <c r="X981"/>
      <c r="Y981"/>
      <c r="Z981"/>
      <c r="AA981"/>
      <c r="AB981"/>
      <c r="AC981"/>
    </row>
    <row r="982" spans="1:29" s="2" customFormat="1" hidden="1" x14ac:dyDescent="0.2">
      <c r="A982" s="5" t="s">
        <v>245</v>
      </c>
      <c r="B982" s="5" t="s">
        <v>246</v>
      </c>
      <c r="C982" s="6">
        <v>44199</v>
      </c>
      <c r="D982" s="5"/>
      <c r="E982" s="5"/>
      <c r="G982" s="5"/>
      <c r="H982" s="5"/>
      <c r="I982" s="5">
        <v>1121</v>
      </c>
      <c r="J982" s="5"/>
      <c r="K982" s="5"/>
      <c r="L982" s="5"/>
      <c r="M982" s="5">
        <v>262</v>
      </c>
      <c r="N982" s="5" t="s">
        <v>71</v>
      </c>
      <c r="O982" s="5" t="s">
        <v>77</v>
      </c>
      <c r="P982" s="5" t="s">
        <v>247</v>
      </c>
      <c r="Q982"/>
      <c r="R982"/>
      <c r="S982"/>
      <c r="T982"/>
      <c r="U982"/>
      <c r="V982"/>
      <c r="W982"/>
      <c r="X982"/>
      <c r="Y982"/>
      <c r="Z982"/>
      <c r="AA982"/>
      <c r="AB982"/>
      <c r="AC982"/>
    </row>
    <row r="983" spans="1:29" s="2" customFormat="1" hidden="1" x14ac:dyDescent="0.2">
      <c r="A983" s="5" t="s">
        <v>245</v>
      </c>
      <c r="B983" s="5" t="s">
        <v>246</v>
      </c>
      <c r="C983" s="6">
        <v>44200</v>
      </c>
      <c r="D983" s="5"/>
      <c r="E983" s="5"/>
      <c r="G983" s="5"/>
      <c r="H983" s="5"/>
      <c r="I983" s="5">
        <v>1121</v>
      </c>
      <c r="J983" s="5"/>
      <c r="K983" s="5"/>
      <c r="L983" s="5"/>
      <c r="M983" s="5">
        <v>262</v>
      </c>
      <c r="N983" s="5" t="s">
        <v>71</v>
      </c>
      <c r="O983" s="5" t="s">
        <v>77</v>
      </c>
      <c r="P983" s="5" t="s">
        <v>247</v>
      </c>
      <c r="Q983"/>
      <c r="R983"/>
      <c r="S983"/>
      <c r="T983"/>
      <c r="U983"/>
      <c r="V983"/>
      <c r="W983"/>
      <c r="X983"/>
      <c r="Y983"/>
      <c r="Z983"/>
      <c r="AA983"/>
      <c r="AB983"/>
      <c r="AC983"/>
    </row>
    <row r="984" spans="1:29" s="2" customFormat="1" hidden="1" x14ac:dyDescent="0.2">
      <c r="A984" s="5" t="s">
        <v>245</v>
      </c>
      <c r="B984" s="5" t="s">
        <v>246</v>
      </c>
      <c r="C984" s="6">
        <v>44201</v>
      </c>
      <c r="D984" s="5"/>
      <c r="E984" s="5"/>
      <c r="G984" s="5"/>
      <c r="H984" s="5"/>
      <c r="I984" s="5">
        <v>1121</v>
      </c>
      <c r="J984" s="5"/>
      <c r="K984" s="5"/>
      <c r="L984" s="5"/>
      <c r="M984" s="5">
        <v>262</v>
      </c>
      <c r="N984" s="5" t="s">
        <v>71</v>
      </c>
      <c r="O984" s="5" t="s">
        <v>77</v>
      </c>
      <c r="P984" s="5" t="s">
        <v>247</v>
      </c>
      <c r="Q984"/>
      <c r="R984"/>
      <c r="S984"/>
      <c r="T984"/>
      <c r="U984"/>
      <c r="V984"/>
      <c r="W984"/>
      <c r="X984"/>
      <c r="Y984"/>
      <c r="Z984"/>
      <c r="AA984"/>
      <c r="AB984"/>
      <c r="AC984"/>
    </row>
    <row r="985" spans="1:29" s="2" customFormat="1" hidden="1" x14ac:dyDescent="0.2">
      <c r="A985" s="5" t="s">
        <v>245</v>
      </c>
      <c r="B985" s="5" t="s">
        <v>246</v>
      </c>
      <c r="C985" s="6">
        <v>44202</v>
      </c>
      <c r="D985" s="5"/>
      <c r="E985" s="5"/>
      <c r="G985" s="5"/>
      <c r="H985" s="5"/>
      <c r="I985" s="5">
        <v>1121</v>
      </c>
      <c r="J985" s="5"/>
      <c r="K985" s="5"/>
      <c r="L985" s="5"/>
      <c r="M985" s="5">
        <v>262</v>
      </c>
      <c r="N985" s="5" t="s">
        <v>71</v>
      </c>
      <c r="O985" s="5" t="s">
        <v>77</v>
      </c>
      <c r="P985" s="5" t="s">
        <v>247</v>
      </c>
      <c r="Q985"/>
      <c r="R985"/>
      <c r="S985"/>
      <c r="T985"/>
      <c r="U985"/>
      <c r="V985"/>
      <c r="W985"/>
      <c r="X985"/>
      <c r="Y985"/>
      <c r="Z985"/>
      <c r="AA985"/>
      <c r="AB985"/>
      <c r="AC985"/>
    </row>
    <row r="986" spans="1:29" s="2" customFormat="1" hidden="1" x14ac:dyDescent="0.2">
      <c r="A986" s="5" t="s">
        <v>245</v>
      </c>
      <c r="B986" s="5" t="s">
        <v>246</v>
      </c>
      <c r="C986" s="6">
        <v>44203</v>
      </c>
      <c r="D986" s="5"/>
      <c r="E986" s="5"/>
      <c r="G986" s="5"/>
      <c r="H986" s="5"/>
      <c r="I986" s="5">
        <v>1121</v>
      </c>
      <c r="J986" s="5"/>
      <c r="K986" s="5"/>
      <c r="L986" s="5"/>
      <c r="M986" s="5">
        <v>262</v>
      </c>
      <c r="N986" s="5" t="s">
        <v>71</v>
      </c>
      <c r="O986" s="5" t="s">
        <v>77</v>
      </c>
      <c r="P986" s="5" t="s">
        <v>247</v>
      </c>
      <c r="Q986"/>
      <c r="R986"/>
      <c r="S986"/>
      <c r="T986"/>
      <c r="U986"/>
      <c r="V986"/>
      <c r="W986"/>
      <c r="X986"/>
      <c r="Y986"/>
      <c r="Z986"/>
      <c r="AA986"/>
      <c r="AB986"/>
      <c r="AC986"/>
    </row>
    <row r="987" spans="1:29" s="2" customFormat="1" hidden="1" x14ac:dyDescent="0.2">
      <c r="A987" s="5" t="s">
        <v>245</v>
      </c>
      <c r="B987" s="5" t="s">
        <v>246</v>
      </c>
      <c r="C987" s="6">
        <v>44204</v>
      </c>
      <c r="D987" s="5"/>
      <c r="E987" s="5"/>
      <c r="G987" s="5"/>
      <c r="H987" s="5"/>
      <c r="I987" s="5">
        <v>1121</v>
      </c>
      <c r="J987" s="5"/>
      <c r="K987" s="5"/>
      <c r="L987" s="5"/>
      <c r="M987" s="5">
        <v>262</v>
      </c>
      <c r="N987" s="5" t="s">
        <v>71</v>
      </c>
      <c r="O987" s="5" t="s">
        <v>77</v>
      </c>
      <c r="P987" s="5" t="s">
        <v>247</v>
      </c>
      <c r="Q987"/>
      <c r="R987"/>
      <c r="S987"/>
      <c r="T987"/>
      <c r="U987"/>
      <c r="V987"/>
      <c r="W987"/>
      <c r="X987"/>
      <c r="Y987"/>
      <c r="Z987"/>
      <c r="AA987"/>
      <c r="AB987"/>
      <c r="AC987"/>
    </row>
    <row r="988" spans="1:29" s="2" customFormat="1" hidden="1" x14ac:dyDescent="0.2">
      <c r="A988" s="5" t="s">
        <v>245</v>
      </c>
      <c r="B988" s="5" t="s">
        <v>246</v>
      </c>
      <c r="C988" s="6">
        <v>44205</v>
      </c>
      <c r="D988" s="5"/>
      <c r="E988" s="5"/>
      <c r="G988" s="5"/>
      <c r="H988" s="5"/>
      <c r="I988" s="5">
        <v>1121</v>
      </c>
      <c r="J988" s="5"/>
      <c r="K988" s="5"/>
      <c r="L988" s="5"/>
      <c r="M988" s="5">
        <v>262</v>
      </c>
      <c r="N988" s="5" t="s">
        <v>71</v>
      </c>
      <c r="O988" s="5" t="s">
        <v>77</v>
      </c>
      <c r="P988" s="5" t="s">
        <v>247</v>
      </c>
      <c r="Q988"/>
      <c r="R988"/>
      <c r="S988"/>
      <c r="T988"/>
      <c r="U988"/>
      <c r="V988"/>
      <c r="W988"/>
      <c r="X988"/>
      <c r="Y988"/>
      <c r="Z988"/>
      <c r="AA988"/>
      <c r="AB988"/>
      <c r="AC988"/>
    </row>
    <row r="989" spans="1:29" s="2" customFormat="1" hidden="1" x14ac:dyDescent="0.2">
      <c r="A989" s="5" t="s">
        <v>245</v>
      </c>
      <c r="B989" s="5" t="s">
        <v>246</v>
      </c>
      <c r="C989" s="6">
        <v>44206</v>
      </c>
      <c r="D989" s="5"/>
      <c r="E989" s="5"/>
      <c r="G989" s="5"/>
      <c r="H989" s="5"/>
      <c r="I989" s="5">
        <v>1121</v>
      </c>
      <c r="J989" s="5"/>
      <c r="K989" s="5"/>
      <c r="L989" s="5"/>
      <c r="M989" s="5">
        <v>262</v>
      </c>
      <c r="N989" s="5" t="s">
        <v>71</v>
      </c>
      <c r="O989" s="5" t="s">
        <v>77</v>
      </c>
      <c r="P989" s="5" t="s">
        <v>247</v>
      </c>
      <c r="Q989"/>
      <c r="R989"/>
      <c r="S989"/>
      <c r="T989"/>
      <c r="U989"/>
      <c r="V989"/>
      <c r="W989"/>
      <c r="X989"/>
      <c r="Y989"/>
      <c r="Z989"/>
      <c r="AA989"/>
      <c r="AB989"/>
      <c r="AC989"/>
    </row>
    <row r="990" spans="1:29" s="2" customFormat="1" hidden="1" x14ac:dyDescent="0.2">
      <c r="A990" s="5" t="s">
        <v>245</v>
      </c>
      <c r="B990" s="5" t="s">
        <v>246</v>
      </c>
      <c r="C990" s="6">
        <v>44207</v>
      </c>
      <c r="D990" s="5"/>
      <c r="E990" s="5"/>
      <c r="G990" s="5"/>
      <c r="H990" s="5"/>
      <c r="I990" s="5">
        <v>1121</v>
      </c>
      <c r="J990" s="5"/>
      <c r="K990" s="5"/>
      <c r="L990" s="5"/>
      <c r="M990" s="5">
        <v>262</v>
      </c>
      <c r="N990" s="5" t="s">
        <v>71</v>
      </c>
      <c r="O990" s="5" t="s">
        <v>77</v>
      </c>
      <c r="P990" s="5" t="s">
        <v>247</v>
      </c>
      <c r="Q990"/>
      <c r="R990"/>
      <c r="S990"/>
      <c r="T990"/>
      <c r="U990"/>
      <c r="V990"/>
      <c r="W990"/>
      <c r="X990"/>
      <c r="Y990"/>
      <c r="Z990"/>
      <c r="AA990"/>
      <c r="AB990"/>
      <c r="AC990"/>
    </row>
    <row r="991" spans="1:29" s="2" customFormat="1" hidden="1" x14ac:dyDescent="0.2">
      <c r="A991" s="5" t="s">
        <v>245</v>
      </c>
      <c r="B991" s="5" t="s">
        <v>246</v>
      </c>
      <c r="C991" s="6">
        <v>44208</v>
      </c>
      <c r="D991" s="5"/>
      <c r="E991" s="5"/>
      <c r="G991" s="5"/>
      <c r="H991" s="5"/>
      <c r="I991" s="5">
        <v>1121</v>
      </c>
      <c r="J991" s="5"/>
      <c r="K991" s="5"/>
      <c r="L991" s="5"/>
      <c r="M991" s="5">
        <v>262</v>
      </c>
      <c r="N991" s="5" t="s">
        <v>71</v>
      </c>
      <c r="O991" s="5" t="s">
        <v>77</v>
      </c>
      <c r="P991" s="5" t="s">
        <v>247</v>
      </c>
      <c r="Q991"/>
      <c r="R991"/>
      <c r="S991"/>
      <c r="T991"/>
      <c r="U991"/>
      <c r="V991"/>
      <c r="W991"/>
      <c r="X991"/>
      <c r="Y991"/>
      <c r="Z991"/>
      <c r="AA991"/>
      <c r="AB991"/>
      <c r="AC991"/>
    </row>
    <row r="992" spans="1:29" s="2" customFormat="1" hidden="1" x14ac:dyDescent="0.2">
      <c r="A992" s="5" t="s">
        <v>245</v>
      </c>
      <c r="B992" s="5" t="s">
        <v>246</v>
      </c>
      <c r="C992" s="6">
        <v>44209</v>
      </c>
      <c r="D992" s="5"/>
      <c r="E992" s="5"/>
      <c r="G992" s="5"/>
      <c r="H992" s="5"/>
      <c r="I992" s="5">
        <v>1121</v>
      </c>
      <c r="J992" s="5"/>
      <c r="K992" s="5"/>
      <c r="L992" s="5"/>
      <c r="M992" s="5">
        <v>262</v>
      </c>
      <c r="N992" s="5" t="s">
        <v>71</v>
      </c>
      <c r="O992" s="5" t="s">
        <v>77</v>
      </c>
      <c r="P992" s="5" t="s">
        <v>247</v>
      </c>
      <c r="Q992"/>
      <c r="R992"/>
      <c r="S992"/>
      <c r="T992"/>
      <c r="U992"/>
      <c r="V992"/>
      <c r="W992"/>
      <c r="X992"/>
      <c r="Y992"/>
      <c r="Z992"/>
      <c r="AA992"/>
      <c r="AB992"/>
      <c r="AC992"/>
    </row>
    <row r="993" spans="1:29" s="2" customFormat="1" hidden="1" x14ac:dyDescent="0.2">
      <c r="A993" s="5" t="s">
        <v>245</v>
      </c>
      <c r="B993" s="5" t="s">
        <v>246</v>
      </c>
      <c r="C993" s="6">
        <v>44210</v>
      </c>
      <c r="D993" s="5"/>
      <c r="E993" s="5"/>
      <c r="G993" s="5"/>
      <c r="H993" s="5"/>
      <c r="I993" s="5">
        <v>1121</v>
      </c>
      <c r="J993" s="5"/>
      <c r="K993" s="5"/>
      <c r="L993" s="5"/>
      <c r="M993" s="5">
        <v>262</v>
      </c>
      <c r="N993" s="5" t="s">
        <v>71</v>
      </c>
      <c r="O993" s="5" t="s">
        <v>77</v>
      </c>
      <c r="P993" s="5" t="s">
        <v>247</v>
      </c>
      <c r="Q993"/>
      <c r="R993"/>
      <c r="S993"/>
      <c r="T993"/>
      <c r="U993"/>
      <c r="V993"/>
      <c r="W993"/>
      <c r="X993"/>
      <c r="Y993"/>
      <c r="Z993"/>
      <c r="AA993"/>
      <c r="AB993"/>
      <c r="AC993"/>
    </row>
    <row r="994" spans="1:29" s="2" customFormat="1" hidden="1" x14ac:dyDescent="0.2">
      <c r="A994" s="5" t="s">
        <v>245</v>
      </c>
      <c r="B994" s="5" t="s">
        <v>246</v>
      </c>
      <c r="C994" s="6">
        <v>44211</v>
      </c>
      <c r="D994" s="5"/>
      <c r="E994" s="5"/>
      <c r="G994" s="5"/>
      <c r="H994" s="5"/>
      <c r="I994" s="5">
        <v>1121</v>
      </c>
      <c r="J994" s="5"/>
      <c r="K994" s="5"/>
      <c r="L994" s="5"/>
      <c r="M994" s="5">
        <v>262</v>
      </c>
      <c r="N994" s="5" t="s">
        <v>71</v>
      </c>
      <c r="O994" s="5" t="s">
        <v>77</v>
      </c>
      <c r="P994" s="5" t="s">
        <v>247</v>
      </c>
      <c r="Q994"/>
      <c r="R994"/>
      <c r="S994"/>
      <c r="T994"/>
      <c r="U994"/>
      <c r="V994"/>
      <c r="W994"/>
      <c r="X994"/>
      <c r="Y994"/>
      <c r="Z994"/>
      <c r="AA994"/>
      <c r="AB994"/>
      <c r="AC994"/>
    </row>
    <row r="995" spans="1:29" s="2" customFormat="1" hidden="1" x14ac:dyDescent="0.2">
      <c r="A995" s="5" t="s">
        <v>245</v>
      </c>
      <c r="B995" s="5" t="s">
        <v>246</v>
      </c>
      <c r="C995" s="6">
        <v>44212</v>
      </c>
      <c r="D995" s="5"/>
      <c r="E995" s="5"/>
      <c r="G995" s="5"/>
      <c r="H995" s="5"/>
      <c r="I995" s="5">
        <v>1121</v>
      </c>
      <c r="J995" s="5"/>
      <c r="K995" s="5"/>
      <c r="L995" s="5"/>
      <c r="M995" s="5">
        <v>262</v>
      </c>
      <c r="N995" s="5" t="s">
        <v>71</v>
      </c>
      <c r="O995" s="5" t="s">
        <v>77</v>
      </c>
      <c r="P995" s="5" t="s">
        <v>247</v>
      </c>
      <c r="Q995"/>
      <c r="R995"/>
      <c r="S995"/>
      <c r="T995"/>
      <c r="U995"/>
      <c r="V995"/>
      <c r="W995"/>
      <c r="X995"/>
      <c r="Y995"/>
      <c r="Z995"/>
      <c r="AA995"/>
      <c r="AB995"/>
      <c r="AC995"/>
    </row>
    <row r="996" spans="1:29" s="2" customFormat="1" hidden="1" x14ac:dyDescent="0.2">
      <c r="A996" s="5" t="s">
        <v>245</v>
      </c>
      <c r="B996" s="5" t="s">
        <v>246</v>
      </c>
      <c r="C996" s="6">
        <v>44213</v>
      </c>
      <c r="D996" s="5"/>
      <c r="E996" s="5"/>
      <c r="G996" s="5"/>
      <c r="H996" s="5"/>
      <c r="I996" s="5">
        <v>1121</v>
      </c>
      <c r="J996" s="5"/>
      <c r="K996" s="5"/>
      <c r="L996" s="5"/>
      <c r="M996" s="5">
        <v>262</v>
      </c>
      <c r="N996" s="5" t="s">
        <v>71</v>
      </c>
      <c r="O996" s="5" t="s">
        <v>77</v>
      </c>
      <c r="P996" s="5" t="s">
        <v>247</v>
      </c>
      <c r="Q996"/>
      <c r="R996"/>
      <c r="S996"/>
      <c r="T996"/>
      <c r="U996"/>
      <c r="V996"/>
      <c r="W996"/>
      <c r="X996"/>
      <c r="Y996"/>
      <c r="Z996"/>
      <c r="AA996"/>
      <c r="AB996"/>
      <c r="AC996"/>
    </row>
    <row r="997" spans="1:29" s="2" customFormat="1" hidden="1" x14ac:dyDescent="0.2">
      <c r="A997" s="5" t="s">
        <v>245</v>
      </c>
      <c r="B997" s="5" t="s">
        <v>246</v>
      </c>
      <c r="C997" s="6">
        <v>44214</v>
      </c>
      <c r="D997" s="5"/>
      <c r="E997" s="5"/>
      <c r="G997" s="5"/>
      <c r="H997" s="5"/>
      <c r="I997" s="5">
        <v>1121</v>
      </c>
      <c r="J997" s="5"/>
      <c r="K997" s="5"/>
      <c r="L997" s="5"/>
      <c r="M997" s="5">
        <v>262</v>
      </c>
      <c r="N997" s="5" t="s">
        <v>71</v>
      </c>
      <c r="O997" s="5" t="s">
        <v>77</v>
      </c>
      <c r="P997" s="5" t="s">
        <v>247</v>
      </c>
      <c r="Q997"/>
      <c r="R997"/>
      <c r="S997"/>
      <c r="T997"/>
      <c r="U997"/>
      <c r="V997"/>
      <c r="W997"/>
      <c r="X997"/>
      <c r="Y997"/>
      <c r="Z997"/>
      <c r="AA997"/>
      <c r="AB997"/>
      <c r="AC997"/>
    </row>
    <row r="998" spans="1:29" s="2" customFormat="1" hidden="1" x14ac:dyDescent="0.2">
      <c r="A998" s="5" t="s">
        <v>245</v>
      </c>
      <c r="B998" s="5" t="s">
        <v>246</v>
      </c>
      <c r="C998" s="6">
        <v>44215</v>
      </c>
      <c r="D998" s="5"/>
      <c r="E998" s="5"/>
      <c r="G998" s="5"/>
      <c r="H998" s="5"/>
      <c r="I998" s="5">
        <v>1121</v>
      </c>
      <c r="J998" s="5"/>
      <c r="K998" s="5"/>
      <c r="L998" s="5"/>
      <c r="M998" s="5">
        <v>262</v>
      </c>
      <c r="N998" s="5" t="s">
        <v>71</v>
      </c>
      <c r="O998" s="5" t="s">
        <v>77</v>
      </c>
      <c r="P998" s="5" t="s">
        <v>247</v>
      </c>
      <c r="Q998"/>
      <c r="R998"/>
      <c r="S998"/>
      <c r="T998"/>
      <c r="U998"/>
      <c r="V998"/>
      <c r="W998"/>
      <c r="X998"/>
      <c r="Y998"/>
      <c r="Z998"/>
      <c r="AA998"/>
      <c r="AB998"/>
      <c r="AC998"/>
    </row>
    <row r="999" spans="1:29" s="2" customFormat="1" hidden="1" x14ac:dyDescent="0.2">
      <c r="A999" s="5" t="s">
        <v>245</v>
      </c>
      <c r="B999" s="5" t="s">
        <v>246</v>
      </c>
      <c r="C999" s="6">
        <v>44216</v>
      </c>
      <c r="D999" s="5"/>
      <c r="E999" s="5"/>
      <c r="G999" s="5"/>
      <c r="H999" s="5"/>
      <c r="I999" s="5">
        <v>1121</v>
      </c>
      <c r="J999" s="5"/>
      <c r="K999" s="5"/>
      <c r="L999" s="5"/>
      <c r="M999" s="5">
        <v>262</v>
      </c>
      <c r="N999" s="5" t="s">
        <v>71</v>
      </c>
      <c r="O999" s="5" t="s">
        <v>77</v>
      </c>
      <c r="P999" s="5" t="s">
        <v>247</v>
      </c>
      <c r="Q999"/>
      <c r="R999"/>
      <c r="S999"/>
      <c r="T999"/>
      <c r="U999"/>
      <c r="V999"/>
      <c r="W999"/>
      <c r="X999"/>
      <c r="Y999"/>
      <c r="Z999"/>
      <c r="AA999"/>
      <c r="AB999"/>
      <c r="AC999"/>
    </row>
    <row r="1000" spans="1:29" s="2" customFormat="1" hidden="1" x14ac:dyDescent="0.2">
      <c r="A1000" s="5" t="s">
        <v>245</v>
      </c>
      <c r="B1000" s="5" t="s">
        <v>246</v>
      </c>
      <c r="C1000" s="6">
        <v>44217</v>
      </c>
      <c r="D1000" s="5"/>
      <c r="E1000" s="5"/>
      <c r="G1000" s="5"/>
      <c r="H1000" s="5"/>
      <c r="I1000" s="5">
        <v>1121</v>
      </c>
      <c r="J1000" s="5"/>
      <c r="K1000" s="5"/>
      <c r="L1000" s="5"/>
      <c r="M1000" s="5">
        <v>262</v>
      </c>
      <c r="N1000" s="5" t="s">
        <v>71</v>
      </c>
      <c r="O1000" s="5" t="s">
        <v>77</v>
      </c>
      <c r="P1000" s="5" t="s">
        <v>247</v>
      </c>
      <c r="Q1000"/>
      <c r="R1000"/>
      <c r="S1000"/>
      <c r="T1000"/>
      <c r="U1000"/>
      <c r="V1000"/>
      <c r="W1000"/>
      <c r="X1000"/>
      <c r="Y1000"/>
      <c r="Z1000"/>
      <c r="AA1000"/>
      <c r="AB1000"/>
      <c r="AC1000"/>
    </row>
    <row r="1001" spans="1:29" s="2" customFormat="1" hidden="1" x14ac:dyDescent="0.2">
      <c r="A1001" s="5" t="s">
        <v>245</v>
      </c>
      <c r="B1001" s="5" t="s">
        <v>246</v>
      </c>
      <c r="C1001" s="6">
        <v>44218</v>
      </c>
      <c r="D1001" s="5"/>
      <c r="E1001" s="5"/>
      <c r="G1001" s="5"/>
      <c r="H1001" s="5"/>
      <c r="I1001" s="5">
        <v>1121</v>
      </c>
      <c r="J1001" s="5"/>
      <c r="K1001" s="5"/>
      <c r="L1001" s="5"/>
      <c r="M1001" s="5">
        <v>262</v>
      </c>
      <c r="N1001" s="5" t="s">
        <v>71</v>
      </c>
      <c r="O1001" s="5" t="s">
        <v>77</v>
      </c>
      <c r="P1001" s="5" t="s">
        <v>247</v>
      </c>
      <c r="Q1001"/>
      <c r="R1001"/>
      <c r="S1001"/>
      <c r="T1001"/>
      <c r="U1001"/>
      <c r="V1001"/>
      <c r="W1001"/>
      <c r="X1001"/>
      <c r="Y1001"/>
      <c r="Z1001"/>
      <c r="AA1001"/>
      <c r="AB1001"/>
      <c r="AC1001"/>
    </row>
    <row r="1002" spans="1:29" s="2" customFormat="1" hidden="1" x14ac:dyDescent="0.2">
      <c r="A1002" s="5" t="s">
        <v>245</v>
      </c>
      <c r="B1002" s="5" t="s">
        <v>246</v>
      </c>
      <c r="C1002" s="6">
        <v>44219</v>
      </c>
      <c r="D1002" s="5"/>
      <c r="E1002" s="5"/>
      <c r="G1002" s="5"/>
      <c r="H1002" s="5"/>
      <c r="I1002" s="5">
        <v>1121</v>
      </c>
      <c r="J1002" s="5"/>
      <c r="K1002" s="5"/>
      <c r="L1002" s="5"/>
      <c r="M1002" s="5">
        <v>262</v>
      </c>
      <c r="N1002" s="5" t="s">
        <v>71</v>
      </c>
      <c r="O1002" s="5" t="s">
        <v>77</v>
      </c>
      <c r="P1002" s="5" t="s">
        <v>247</v>
      </c>
      <c r="Q1002"/>
      <c r="R1002"/>
      <c r="S1002"/>
      <c r="T1002"/>
      <c r="U1002"/>
      <c r="V1002"/>
      <c r="W1002"/>
      <c r="X1002"/>
      <c r="Y1002"/>
      <c r="Z1002"/>
      <c r="AA1002"/>
      <c r="AB1002"/>
      <c r="AC1002"/>
    </row>
    <row r="1003" spans="1:29" s="2" customFormat="1" hidden="1" x14ac:dyDescent="0.2">
      <c r="A1003" s="5" t="s">
        <v>245</v>
      </c>
      <c r="B1003" s="5" t="s">
        <v>246</v>
      </c>
      <c r="C1003" s="6">
        <v>44220</v>
      </c>
      <c r="D1003" s="5"/>
      <c r="E1003" s="5"/>
      <c r="G1003" s="5"/>
      <c r="H1003" s="5"/>
      <c r="I1003" s="5">
        <v>1121</v>
      </c>
      <c r="J1003" s="5"/>
      <c r="K1003" s="5"/>
      <c r="L1003" s="5"/>
      <c r="M1003" s="5">
        <v>262</v>
      </c>
      <c r="N1003" s="5" t="s">
        <v>71</v>
      </c>
      <c r="O1003" s="5" t="s">
        <v>77</v>
      </c>
      <c r="P1003" s="5" t="s">
        <v>247</v>
      </c>
      <c r="Q1003"/>
      <c r="R1003"/>
      <c r="S1003"/>
      <c r="T1003"/>
      <c r="U1003"/>
      <c r="V1003"/>
      <c r="W1003"/>
      <c r="X1003"/>
      <c r="Y1003"/>
      <c r="Z1003"/>
      <c r="AA1003"/>
      <c r="AB1003"/>
      <c r="AC1003"/>
    </row>
    <row r="1004" spans="1:29" s="2" customFormat="1" hidden="1" x14ac:dyDescent="0.2">
      <c r="A1004" s="5" t="s">
        <v>245</v>
      </c>
      <c r="B1004" s="5" t="s">
        <v>246</v>
      </c>
      <c r="C1004" s="6">
        <v>44221</v>
      </c>
      <c r="D1004" s="5"/>
      <c r="E1004" s="5"/>
      <c r="G1004" s="5"/>
      <c r="H1004" s="5"/>
      <c r="I1004" s="5">
        <v>1121</v>
      </c>
      <c r="J1004" s="5"/>
      <c r="K1004" s="5"/>
      <c r="L1004" s="5"/>
      <c r="M1004" s="5">
        <v>262</v>
      </c>
      <c r="N1004" s="5" t="s">
        <v>71</v>
      </c>
      <c r="O1004" s="5" t="s">
        <v>77</v>
      </c>
      <c r="P1004" s="5" t="s">
        <v>247</v>
      </c>
      <c r="Q1004"/>
      <c r="R1004"/>
      <c r="S1004"/>
      <c r="T1004"/>
      <c r="U1004"/>
      <c r="V1004"/>
      <c r="W1004"/>
      <c r="X1004"/>
      <c r="Y1004"/>
      <c r="Z1004"/>
      <c r="AA1004"/>
      <c r="AB1004"/>
      <c r="AC1004"/>
    </row>
    <row r="1005" spans="1:29" s="2" customFormat="1" hidden="1" x14ac:dyDescent="0.2">
      <c r="A1005" s="5" t="s">
        <v>245</v>
      </c>
      <c r="B1005" s="5" t="s">
        <v>246</v>
      </c>
      <c r="C1005" s="6">
        <v>44222</v>
      </c>
      <c r="D1005" s="5"/>
      <c r="E1005" s="5">
        <v>35000</v>
      </c>
      <c r="G1005" s="5"/>
      <c r="H1005" s="5"/>
      <c r="I1005" s="5">
        <v>1121</v>
      </c>
      <c r="J1005" s="5">
        <v>0.82</v>
      </c>
      <c r="K1005" s="5"/>
      <c r="L1005" s="5"/>
      <c r="M1005" s="5">
        <v>262</v>
      </c>
      <c r="N1005" s="5" t="s">
        <v>71</v>
      </c>
      <c r="O1005" s="5" t="s">
        <v>77</v>
      </c>
      <c r="P1005" s="5" t="s">
        <v>247</v>
      </c>
      <c r="Q1005"/>
      <c r="R1005"/>
      <c r="S1005"/>
      <c r="T1005"/>
      <c r="U1005"/>
      <c r="V1005"/>
      <c r="W1005"/>
      <c r="X1005"/>
      <c r="Y1005"/>
      <c r="Z1005"/>
      <c r="AA1005"/>
      <c r="AB1005"/>
      <c r="AC1005"/>
    </row>
    <row r="1006" spans="1:29" s="2" customFormat="1" hidden="1" x14ac:dyDescent="0.2">
      <c r="A1006" s="5" t="s">
        <v>248</v>
      </c>
      <c r="B1006" s="5" t="s">
        <v>249</v>
      </c>
      <c r="C1006" s="6">
        <v>44193</v>
      </c>
      <c r="D1006" s="5">
        <v>595</v>
      </c>
      <c r="E1006" s="5"/>
      <c r="G1006" s="5"/>
      <c r="H1006" s="5"/>
      <c r="I1006" s="5"/>
      <c r="J1006" s="5"/>
      <c r="K1006" s="5">
        <v>0.03</v>
      </c>
      <c r="L1006" s="5"/>
      <c r="M1006" s="5"/>
      <c r="N1006" s="5" t="s">
        <v>71</v>
      </c>
      <c r="O1006" s="5" t="s">
        <v>250</v>
      </c>
      <c r="P1006" s="5" t="s">
        <v>251</v>
      </c>
      <c r="Q1006"/>
      <c r="R1006"/>
      <c r="S1006"/>
      <c r="T1006"/>
      <c r="U1006"/>
      <c r="V1006"/>
      <c r="W1006"/>
      <c r="X1006"/>
      <c r="Y1006"/>
      <c r="Z1006"/>
      <c r="AA1006"/>
      <c r="AB1006"/>
      <c r="AC1006"/>
    </row>
    <row r="1007" spans="1:29" s="2" customFormat="1" hidden="1" x14ac:dyDescent="0.2">
      <c r="A1007" s="5" t="s">
        <v>248</v>
      </c>
      <c r="B1007" s="5" t="s">
        <v>249</v>
      </c>
      <c r="C1007" s="6">
        <v>44194</v>
      </c>
      <c r="D1007" s="5">
        <v>1473</v>
      </c>
      <c r="E1007" s="5"/>
      <c r="G1007" s="5"/>
      <c r="H1007" s="5"/>
      <c r="I1007" s="5"/>
      <c r="J1007" s="5"/>
      <c r="K1007" s="5">
        <v>0.08</v>
      </c>
      <c r="L1007" s="5"/>
      <c r="M1007" s="5"/>
      <c r="N1007" s="5" t="s">
        <v>71</v>
      </c>
      <c r="O1007" s="5" t="s">
        <v>250</v>
      </c>
      <c r="P1007" s="5" t="s">
        <v>251</v>
      </c>
      <c r="Q1007"/>
      <c r="R1007"/>
      <c r="S1007"/>
      <c r="T1007"/>
      <c r="U1007"/>
      <c r="V1007"/>
      <c r="W1007"/>
      <c r="X1007"/>
      <c r="Y1007"/>
      <c r="Z1007"/>
      <c r="AA1007"/>
      <c r="AB1007"/>
      <c r="AC1007"/>
    </row>
    <row r="1008" spans="1:29" s="2" customFormat="1" hidden="1" x14ac:dyDescent="0.2">
      <c r="A1008" s="5" t="s">
        <v>248</v>
      </c>
      <c r="B1008" s="5" t="s">
        <v>249</v>
      </c>
      <c r="C1008" s="6">
        <v>44195</v>
      </c>
      <c r="D1008" s="5">
        <v>2261</v>
      </c>
      <c r="E1008" s="5"/>
      <c r="G1008" s="5"/>
      <c r="H1008" s="5"/>
      <c r="I1008" s="5"/>
      <c r="J1008" s="5"/>
      <c r="K1008" s="5">
        <v>0.12</v>
      </c>
      <c r="L1008" s="5"/>
      <c r="M1008" s="5"/>
      <c r="N1008" s="5" t="s">
        <v>71</v>
      </c>
      <c r="O1008" s="5" t="s">
        <v>250</v>
      </c>
      <c r="P1008" s="5" t="s">
        <v>251</v>
      </c>
      <c r="Q1008"/>
      <c r="R1008"/>
      <c r="S1008"/>
      <c r="T1008"/>
      <c r="U1008"/>
      <c r="V1008"/>
      <c r="W1008"/>
      <c r="X1008"/>
      <c r="Y1008"/>
      <c r="Z1008"/>
      <c r="AA1008"/>
      <c r="AB1008"/>
      <c r="AC1008"/>
    </row>
    <row r="1009" spans="1:29" s="2" customFormat="1" hidden="1" x14ac:dyDescent="0.2">
      <c r="A1009" s="5" t="s">
        <v>248</v>
      </c>
      <c r="B1009" s="5" t="s">
        <v>249</v>
      </c>
      <c r="C1009" s="6">
        <v>44200</v>
      </c>
      <c r="D1009" s="5">
        <v>2960</v>
      </c>
      <c r="E1009" s="5"/>
      <c r="G1009" s="5"/>
      <c r="H1009" s="5"/>
      <c r="I1009" s="5"/>
      <c r="J1009" s="5"/>
      <c r="K1009" s="5">
        <v>0.16</v>
      </c>
      <c r="L1009" s="5"/>
      <c r="M1009" s="5"/>
      <c r="N1009" s="5" t="s">
        <v>71</v>
      </c>
      <c r="O1009" s="5" t="s">
        <v>250</v>
      </c>
      <c r="P1009" s="5" t="s">
        <v>251</v>
      </c>
      <c r="Q1009"/>
      <c r="R1009"/>
      <c r="S1009"/>
      <c r="T1009"/>
      <c r="U1009"/>
      <c r="V1009"/>
      <c r="W1009"/>
      <c r="X1009"/>
      <c r="Y1009"/>
      <c r="Z1009"/>
      <c r="AA1009"/>
      <c r="AB1009"/>
      <c r="AC1009"/>
    </row>
    <row r="1010" spans="1:29" s="2" customFormat="1" hidden="1" x14ac:dyDescent="0.2">
      <c r="A1010" s="5" t="s">
        <v>248</v>
      </c>
      <c r="B1010" s="5" t="s">
        <v>249</v>
      </c>
      <c r="C1010" s="6">
        <v>44201</v>
      </c>
      <c r="D1010" s="5">
        <v>3849</v>
      </c>
      <c r="E1010" s="5"/>
      <c r="G1010" s="5"/>
      <c r="H1010" s="5"/>
      <c r="I1010" s="5"/>
      <c r="J1010" s="5"/>
      <c r="K1010" s="5">
        <v>0.2</v>
      </c>
      <c r="L1010" s="5"/>
      <c r="M1010" s="5"/>
      <c r="N1010" s="5" t="s">
        <v>71</v>
      </c>
      <c r="O1010" s="5" t="s">
        <v>250</v>
      </c>
      <c r="P1010" s="5" t="s">
        <v>251</v>
      </c>
      <c r="Q1010"/>
      <c r="R1010"/>
      <c r="S1010"/>
      <c r="T1010"/>
      <c r="U1010"/>
      <c r="V1010"/>
      <c r="W1010"/>
      <c r="X1010"/>
      <c r="Y1010"/>
      <c r="Z1010"/>
      <c r="AA1010"/>
      <c r="AB1010"/>
      <c r="AC1010"/>
    </row>
    <row r="1011" spans="1:29" s="2" customFormat="1" hidden="1" x14ac:dyDescent="0.2">
      <c r="A1011" s="5" t="s">
        <v>248</v>
      </c>
      <c r="B1011" s="5" t="s">
        <v>249</v>
      </c>
      <c r="C1011" s="6">
        <v>44202</v>
      </c>
      <c r="D1011" s="5">
        <v>4625</v>
      </c>
      <c r="E1011" s="5"/>
      <c r="G1011" s="5"/>
      <c r="H1011" s="5"/>
      <c r="I1011" s="5"/>
      <c r="J1011" s="5"/>
      <c r="K1011" s="5">
        <v>0.25</v>
      </c>
      <c r="L1011" s="5"/>
      <c r="M1011" s="5"/>
      <c r="N1011" s="5" t="s">
        <v>71</v>
      </c>
      <c r="O1011" s="5" t="s">
        <v>250</v>
      </c>
      <c r="P1011" s="5" t="s">
        <v>251</v>
      </c>
      <c r="Q1011"/>
      <c r="R1011"/>
      <c r="S1011"/>
      <c r="T1011"/>
      <c r="U1011"/>
      <c r="V1011"/>
      <c r="W1011"/>
      <c r="X1011"/>
      <c r="Y1011"/>
      <c r="Z1011"/>
      <c r="AA1011"/>
      <c r="AB1011"/>
      <c r="AC1011"/>
    </row>
    <row r="1012" spans="1:29" s="2" customFormat="1" hidden="1" x14ac:dyDescent="0.2">
      <c r="A1012" s="5" t="s">
        <v>248</v>
      </c>
      <c r="B1012" s="5" t="s">
        <v>249</v>
      </c>
      <c r="C1012" s="6">
        <v>44203</v>
      </c>
      <c r="D1012" s="5">
        <v>5434</v>
      </c>
      <c r="E1012" s="5"/>
      <c r="G1012" s="5"/>
      <c r="H1012" s="5"/>
      <c r="I1012" s="5"/>
      <c r="J1012" s="5"/>
      <c r="K1012" s="5">
        <v>0.28999999999999998</v>
      </c>
      <c r="L1012" s="5"/>
      <c r="M1012" s="5"/>
      <c r="N1012" s="5" t="s">
        <v>71</v>
      </c>
      <c r="O1012" s="5" t="s">
        <v>250</v>
      </c>
      <c r="P1012" s="5" t="s">
        <v>251</v>
      </c>
      <c r="Q1012"/>
      <c r="R1012"/>
      <c r="S1012"/>
      <c r="T1012"/>
      <c r="U1012"/>
      <c r="V1012"/>
      <c r="W1012"/>
      <c r="X1012"/>
      <c r="Y1012"/>
      <c r="Z1012"/>
      <c r="AA1012"/>
      <c r="AB1012"/>
      <c r="AC1012"/>
    </row>
    <row r="1013" spans="1:29" s="2" customFormat="1" hidden="1" x14ac:dyDescent="0.2">
      <c r="A1013" s="5" t="s">
        <v>248</v>
      </c>
      <c r="B1013" s="5" t="s">
        <v>249</v>
      </c>
      <c r="C1013" s="6">
        <v>44204</v>
      </c>
      <c r="D1013" s="5">
        <v>6339</v>
      </c>
      <c r="E1013" s="5"/>
      <c r="G1013" s="5"/>
      <c r="H1013" s="5"/>
      <c r="I1013" s="5"/>
      <c r="J1013" s="5"/>
      <c r="K1013" s="5">
        <v>0.34</v>
      </c>
      <c r="L1013" s="5"/>
      <c r="M1013" s="5"/>
      <c r="N1013" s="5" t="s">
        <v>71</v>
      </c>
      <c r="O1013" s="5" t="s">
        <v>250</v>
      </c>
      <c r="P1013" s="5" t="s">
        <v>251</v>
      </c>
      <c r="Q1013"/>
      <c r="R1013"/>
      <c r="S1013"/>
      <c r="T1013"/>
      <c r="U1013"/>
      <c r="V1013"/>
      <c r="W1013"/>
      <c r="X1013"/>
      <c r="Y1013"/>
      <c r="Z1013"/>
      <c r="AA1013"/>
      <c r="AB1013"/>
      <c r="AC1013"/>
    </row>
    <row r="1014" spans="1:29" s="2" customFormat="1" hidden="1" x14ac:dyDescent="0.2">
      <c r="A1014" s="5" t="s">
        <v>248</v>
      </c>
      <c r="B1014" s="5" t="s">
        <v>249</v>
      </c>
      <c r="C1014" s="6">
        <v>44205</v>
      </c>
      <c r="D1014" s="5">
        <v>6644</v>
      </c>
      <c r="E1014" s="5"/>
      <c r="G1014" s="5"/>
      <c r="H1014" s="5"/>
      <c r="I1014" s="5"/>
      <c r="J1014" s="5"/>
      <c r="K1014" s="5">
        <v>0.35</v>
      </c>
      <c r="L1014" s="5"/>
      <c r="M1014" s="5"/>
      <c r="N1014" s="5" t="s">
        <v>71</v>
      </c>
      <c r="O1014" s="5" t="s">
        <v>250</v>
      </c>
      <c r="P1014" s="5" t="s">
        <v>251</v>
      </c>
      <c r="Q1014"/>
      <c r="R1014"/>
      <c r="S1014"/>
      <c r="T1014"/>
      <c r="U1014"/>
      <c r="V1014"/>
      <c r="W1014"/>
      <c r="X1014"/>
      <c r="Y1014"/>
      <c r="Z1014"/>
      <c r="AA1014"/>
      <c r="AB1014"/>
      <c r="AC1014"/>
    </row>
    <row r="1015" spans="1:29" s="2" customFormat="1" hidden="1" x14ac:dyDescent="0.2">
      <c r="A1015" s="5" t="s">
        <v>248</v>
      </c>
      <c r="B1015" s="5" t="s">
        <v>249</v>
      </c>
      <c r="C1015" s="6">
        <v>44206</v>
      </c>
      <c r="D1015" s="5">
        <v>6980</v>
      </c>
      <c r="E1015" s="5"/>
      <c r="G1015" s="5"/>
      <c r="H1015" s="5"/>
      <c r="I1015" s="5"/>
      <c r="J1015" s="5"/>
      <c r="K1015" s="5">
        <v>0.37</v>
      </c>
      <c r="L1015" s="5"/>
      <c r="M1015" s="5"/>
      <c r="N1015" s="5" t="s">
        <v>71</v>
      </c>
      <c r="O1015" s="5" t="s">
        <v>250</v>
      </c>
      <c r="P1015" s="5" t="s">
        <v>251</v>
      </c>
      <c r="Q1015"/>
      <c r="R1015"/>
      <c r="S1015"/>
      <c r="T1015"/>
      <c r="U1015"/>
      <c r="V1015"/>
      <c r="W1015"/>
      <c r="X1015"/>
      <c r="Y1015"/>
      <c r="Z1015"/>
      <c r="AA1015"/>
      <c r="AB1015"/>
      <c r="AC1015"/>
    </row>
    <row r="1016" spans="1:29" s="2" customFormat="1" hidden="1" x14ac:dyDescent="0.2">
      <c r="A1016" s="5" t="s">
        <v>248</v>
      </c>
      <c r="B1016" s="5" t="s">
        <v>249</v>
      </c>
      <c r="C1016" s="6">
        <v>44207</v>
      </c>
      <c r="D1016" s="5">
        <v>8346</v>
      </c>
      <c r="E1016" s="5"/>
      <c r="G1016" s="5"/>
      <c r="H1016" s="5"/>
      <c r="I1016" s="5"/>
      <c r="J1016" s="5"/>
      <c r="K1016" s="5">
        <v>0.44</v>
      </c>
      <c r="L1016" s="5"/>
      <c r="M1016" s="5"/>
      <c r="N1016" s="5" t="s">
        <v>71</v>
      </c>
      <c r="O1016" s="5" t="s">
        <v>250</v>
      </c>
      <c r="P1016" s="5" t="s">
        <v>251</v>
      </c>
      <c r="Q1016"/>
      <c r="R1016"/>
      <c r="S1016"/>
      <c r="T1016"/>
      <c r="U1016"/>
      <c r="V1016"/>
      <c r="W1016"/>
      <c r="X1016"/>
      <c r="Y1016"/>
      <c r="Z1016"/>
      <c r="AA1016"/>
      <c r="AB1016"/>
      <c r="AC1016"/>
    </row>
    <row r="1017" spans="1:29" s="2" customFormat="1" hidden="1" x14ac:dyDescent="0.2">
      <c r="A1017" s="5" t="s">
        <v>248</v>
      </c>
      <c r="B1017" s="5" t="s">
        <v>249</v>
      </c>
      <c r="C1017" s="6">
        <v>44208</v>
      </c>
      <c r="D1017" s="5">
        <v>9973</v>
      </c>
      <c r="E1017" s="5"/>
      <c r="G1017" s="5"/>
      <c r="H1017" s="5"/>
      <c r="I1017" s="5"/>
      <c r="J1017" s="5"/>
      <c r="K1017" s="5">
        <v>0.53</v>
      </c>
      <c r="L1017" s="5"/>
      <c r="M1017" s="5"/>
      <c r="N1017" s="5" t="s">
        <v>71</v>
      </c>
      <c r="O1017" s="5" t="s">
        <v>250</v>
      </c>
      <c r="P1017" s="5" t="s">
        <v>251</v>
      </c>
      <c r="Q1017"/>
      <c r="R1017"/>
      <c r="S1017"/>
      <c r="T1017"/>
      <c r="U1017"/>
      <c r="V1017"/>
      <c r="W1017"/>
      <c r="X1017"/>
      <c r="Y1017"/>
      <c r="Z1017"/>
      <c r="AA1017"/>
      <c r="AB1017"/>
      <c r="AC1017"/>
    </row>
    <row r="1018" spans="1:29" s="2" customFormat="1" hidden="1" x14ac:dyDescent="0.2">
      <c r="A1018" s="5" t="s">
        <v>248</v>
      </c>
      <c r="B1018" s="5" t="s">
        <v>249</v>
      </c>
      <c r="C1018" s="6">
        <v>44209</v>
      </c>
      <c r="D1018" s="5">
        <v>11480</v>
      </c>
      <c r="E1018" s="5"/>
      <c r="G1018" s="5"/>
      <c r="H1018" s="5"/>
      <c r="I1018" s="5"/>
      <c r="J1018" s="5"/>
      <c r="K1018" s="5">
        <v>0.61</v>
      </c>
      <c r="L1018" s="5"/>
      <c r="M1018" s="5"/>
      <c r="N1018" s="5" t="s">
        <v>71</v>
      </c>
      <c r="O1018" s="5" t="s">
        <v>250</v>
      </c>
      <c r="P1018" s="5" t="s">
        <v>251</v>
      </c>
      <c r="Q1018"/>
      <c r="R1018"/>
      <c r="S1018"/>
      <c r="T1018"/>
      <c r="U1018"/>
      <c r="V1018"/>
      <c r="W1018"/>
      <c r="X1018"/>
      <c r="Y1018"/>
      <c r="Z1018"/>
      <c r="AA1018"/>
      <c r="AB1018"/>
      <c r="AC1018"/>
    </row>
    <row r="1019" spans="1:29" s="2" customFormat="1" hidden="1" x14ac:dyDescent="0.2">
      <c r="A1019" s="5" t="s">
        <v>248</v>
      </c>
      <c r="B1019" s="5" t="s">
        <v>249</v>
      </c>
      <c r="C1019" s="6">
        <v>44210</v>
      </c>
      <c r="D1019" s="5">
        <v>13299</v>
      </c>
      <c r="E1019" s="5"/>
      <c r="G1019" s="5"/>
      <c r="H1019" s="5"/>
      <c r="I1019" s="5"/>
      <c r="J1019" s="5"/>
      <c r="K1019" s="5">
        <v>0.71</v>
      </c>
      <c r="L1019" s="5"/>
      <c r="M1019" s="5"/>
      <c r="N1019" s="5" t="s">
        <v>71</v>
      </c>
      <c r="O1019" s="5" t="s">
        <v>250</v>
      </c>
      <c r="P1019" s="5" t="s">
        <v>251</v>
      </c>
      <c r="Q1019"/>
      <c r="R1019"/>
      <c r="S1019"/>
      <c r="T1019"/>
      <c r="U1019"/>
      <c r="V1019"/>
      <c r="W1019"/>
      <c r="X1019"/>
      <c r="Y1019"/>
      <c r="Z1019"/>
      <c r="AA1019"/>
      <c r="AB1019"/>
      <c r="AC1019"/>
    </row>
    <row r="1020" spans="1:29" s="2" customFormat="1" hidden="1" x14ac:dyDescent="0.2">
      <c r="A1020" s="5" t="s">
        <v>248</v>
      </c>
      <c r="B1020" s="5" t="s">
        <v>249</v>
      </c>
      <c r="C1020" s="6">
        <v>44211</v>
      </c>
      <c r="D1020" s="5">
        <v>15167</v>
      </c>
      <c r="E1020" s="5"/>
      <c r="G1020" s="5"/>
      <c r="H1020" s="5"/>
      <c r="I1020" s="5"/>
      <c r="J1020" s="5"/>
      <c r="K1020" s="5">
        <v>0.8</v>
      </c>
      <c r="L1020" s="5"/>
      <c r="M1020" s="5"/>
      <c r="N1020" s="5" t="s">
        <v>71</v>
      </c>
      <c r="O1020" s="5" t="s">
        <v>250</v>
      </c>
      <c r="P1020" s="5" t="s">
        <v>251</v>
      </c>
      <c r="Q1020"/>
      <c r="R1020"/>
      <c r="S1020"/>
      <c r="T1020"/>
      <c r="U1020"/>
      <c r="V1020"/>
      <c r="W1020"/>
      <c r="X1020"/>
      <c r="Y1020"/>
      <c r="Z1020"/>
      <c r="AA1020"/>
      <c r="AB1020"/>
      <c r="AC1020"/>
    </row>
    <row r="1021" spans="1:29" s="2" customFormat="1" hidden="1" x14ac:dyDescent="0.2">
      <c r="A1021" s="5" t="s">
        <v>248</v>
      </c>
      <c r="B1021" s="5" t="s">
        <v>249</v>
      </c>
      <c r="C1021" s="6">
        <v>44212</v>
      </c>
      <c r="D1021" s="5">
        <v>15834</v>
      </c>
      <c r="E1021" s="5"/>
      <c r="G1021" s="5"/>
      <c r="H1021" s="5"/>
      <c r="I1021" s="5"/>
      <c r="J1021" s="5"/>
      <c r="K1021" s="5">
        <v>0.84</v>
      </c>
      <c r="L1021" s="5"/>
      <c r="M1021" s="5"/>
      <c r="N1021" s="5" t="s">
        <v>71</v>
      </c>
      <c r="O1021" s="5" t="s">
        <v>250</v>
      </c>
      <c r="P1021" s="5" t="s">
        <v>251</v>
      </c>
      <c r="Q1021"/>
      <c r="R1021"/>
      <c r="S1021"/>
      <c r="T1021"/>
      <c r="U1021"/>
      <c r="V1021"/>
      <c r="W1021"/>
      <c r="X1021"/>
      <c r="Y1021"/>
      <c r="Z1021"/>
      <c r="AA1021"/>
      <c r="AB1021"/>
      <c r="AC1021"/>
    </row>
    <row r="1022" spans="1:29" s="2" customFormat="1" hidden="1" x14ac:dyDescent="0.2">
      <c r="A1022" s="5" t="s">
        <v>248</v>
      </c>
      <c r="B1022" s="5" t="s">
        <v>249</v>
      </c>
      <c r="C1022" s="6">
        <v>44213</v>
      </c>
      <c r="D1022" s="5">
        <v>15951</v>
      </c>
      <c r="E1022" s="5"/>
      <c r="G1022" s="5"/>
      <c r="H1022" s="5"/>
      <c r="I1022" s="5"/>
      <c r="J1022" s="5"/>
      <c r="K1022" s="5">
        <v>0.85</v>
      </c>
      <c r="L1022" s="5"/>
      <c r="M1022" s="5"/>
      <c r="N1022" s="5" t="s">
        <v>71</v>
      </c>
      <c r="O1022" s="5" t="s">
        <v>250</v>
      </c>
      <c r="P1022" s="5" t="s">
        <v>251</v>
      </c>
      <c r="Q1022"/>
      <c r="R1022"/>
      <c r="S1022"/>
      <c r="T1022"/>
      <c r="U1022"/>
      <c r="V1022"/>
      <c r="W1022"/>
      <c r="X1022"/>
      <c r="Y1022"/>
      <c r="Z1022"/>
      <c r="AA1022"/>
      <c r="AB1022"/>
      <c r="AC1022"/>
    </row>
    <row r="1023" spans="1:29" s="2" customFormat="1" hidden="1" x14ac:dyDescent="0.2">
      <c r="A1023" s="5" t="s">
        <v>248</v>
      </c>
      <c r="B1023" s="5" t="s">
        <v>249</v>
      </c>
      <c r="C1023" s="6">
        <v>44214</v>
      </c>
      <c r="D1023" s="5">
        <v>16223</v>
      </c>
      <c r="E1023" s="5">
        <v>16794</v>
      </c>
      <c r="G1023" s="5">
        <v>571</v>
      </c>
      <c r="H1023" s="5"/>
      <c r="I1023" s="5"/>
      <c r="J1023" s="5">
        <v>0.89</v>
      </c>
      <c r="K1023" s="5">
        <v>0.86</v>
      </c>
      <c r="L1023" s="5">
        <v>0.03</v>
      </c>
      <c r="M1023" s="5"/>
      <c r="N1023" s="5" t="s">
        <v>71</v>
      </c>
      <c r="O1023" s="5" t="s">
        <v>250</v>
      </c>
      <c r="P1023" s="5" t="s">
        <v>251</v>
      </c>
      <c r="Q1023"/>
      <c r="R1023"/>
      <c r="S1023"/>
      <c r="T1023"/>
      <c r="U1023"/>
      <c r="V1023"/>
      <c r="W1023"/>
      <c r="X1023"/>
      <c r="Y1023"/>
      <c r="Z1023"/>
      <c r="AA1023"/>
      <c r="AB1023"/>
      <c r="AC1023"/>
    </row>
    <row r="1024" spans="1:29" s="2" customFormat="1" hidden="1" x14ac:dyDescent="0.2">
      <c r="A1024" s="5" t="s">
        <v>248</v>
      </c>
      <c r="B1024" s="5" t="s">
        <v>249</v>
      </c>
      <c r="C1024" s="6">
        <v>44215</v>
      </c>
      <c r="D1024" s="5">
        <v>16295</v>
      </c>
      <c r="E1024" s="5">
        <v>17670</v>
      </c>
      <c r="G1024" s="5">
        <v>1375</v>
      </c>
      <c r="H1024" s="5">
        <v>876</v>
      </c>
      <c r="I1024" s="5">
        <v>125</v>
      </c>
      <c r="J1024" s="5">
        <v>0.94</v>
      </c>
      <c r="K1024" s="5">
        <v>0.86</v>
      </c>
      <c r="L1024" s="5">
        <v>7.0000000000000007E-2</v>
      </c>
      <c r="M1024" s="5">
        <v>66</v>
      </c>
      <c r="N1024" s="5" t="s">
        <v>71</v>
      </c>
      <c r="O1024" s="5" t="s">
        <v>250</v>
      </c>
      <c r="P1024" s="5" t="s">
        <v>251</v>
      </c>
      <c r="Q1024"/>
      <c r="R1024"/>
      <c r="S1024"/>
      <c r="T1024"/>
      <c r="U1024"/>
      <c r="V1024"/>
      <c r="W1024"/>
      <c r="X1024"/>
      <c r="Y1024"/>
      <c r="Z1024"/>
      <c r="AA1024"/>
      <c r="AB1024"/>
      <c r="AC1024"/>
    </row>
    <row r="1025" spans="1:29" s="2" customFormat="1" hidden="1" x14ac:dyDescent="0.2">
      <c r="A1025" s="5" t="s">
        <v>248</v>
      </c>
      <c r="B1025" s="5" t="s">
        <v>249</v>
      </c>
      <c r="C1025" s="6">
        <v>44216</v>
      </c>
      <c r="D1025" s="5">
        <v>16314</v>
      </c>
      <c r="E1025" s="5">
        <v>18440</v>
      </c>
      <c r="G1025" s="5">
        <v>2126</v>
      </c>
      <c r="H1025" s="5">
        <v>770</v>
      </c>
      <c r="I1025" s="5">
        <v>235</v>
      </c>
      <c r="J1025" s="5">
        <v>0.98</v>
      </c>
      <c r="K1025" s="5">
        <v>0.86</v>
      </c>
      <c r="L1025" s="5">
        <v>0.11</v>
      </c>
      <c r="M1025" s="5">
        <v>125</v>
      </c>
      <c r="N1025" s="5" t="s">
        <v>71</v>
      </c>
      <c r="O1025" s="5" t="s">
        <v>250</v>
      </c>
      <c r="P1025" s="5" t="s">
        <v>251</v>
      </c>
      <c r="Q1025"/>
      <c r="R1025"/>
      <c r="S1025"/>
      <c r="T1025"/>
      <c r="U1025"/>
      <c r="V1025"/>
      <c r="W1025"/>
      <c r="X1025"/>
      <c r="Y1025"/>
      <c r="Z1025"/>
      <c r="AA1025"/>
      <c r="AB1025"/>
      <c r="AC1025"/>
    </row>
    <row r="1026" spans="1:29" s="2" customFormat="1" hidden="1" x14ac:dyDescent="0.2">
      <c r="A1026" s="5" t="s">
        <v>248</v>
      </c>
      <c r="B1026" s="5" t="s">
        <v>249</v>
      </c>
      <c r="C1026" s="6">
        <v>44217</v>
      </c>
      <c r="D1026" s="5">
        <v>16580</v>
      </c>
      <c r="E1026" s="5">
        <v>18719</v>
      </c>
      <c r="G1026" s="5">
        <v>2139</v>
      </c>
      <c r="H1026" s="5">
        <v>279</v>
      </c>
      <c r="I1026" s="5">
        <v>275</v>
      </c>
      <c r="J1026" s="5">
        <v>0.99</v>
      </c>
      <c r="K1026" s="5">
        <v>0.88</v>
      </c>
      <c r="L1026" s="5">
        <v>0.11</v>
      </c>
      <c r="M1026" s="5">
        <v>146</v>
      </c>
      <c r="N1026" s="5" t="s">
        <v>71</v>
      </c>
      <c r="O1026" s="5" t="s">
        <v>250</v>
      </c>
      <c r="P1026" s="5" t="s">
        <v>251</v>
      </c>
      <c r="Q1026"/>
      <c r="R1026"/>
      <c r="S1026"/>
      <c r="T1026"/>
      <c r="U1026"/>
      <c r="V1026"/>
      <c r="W1026"/>
      <c r="X1026"/>
      <c r="Y1026"/>
      <c r="Z1026"/>
      <c r="AA1026"/>
      <c r="AB1026"/>
      <c r="AC1026"/>
    </row>
    <row r="1027" spans="1:29" s="2" customFormat="1" hidden="1" x14ac:dyDescent="0.2">
      <c r="A1027" s="5" t="s">
        <v>248</v>
      </c>
      <c r="B1027" s="5" t="s">
        <v>249</v>
      </c>
      <c r="C1027" s="6">
        <v>44218</v>
      </c>
      <c r="D1027" s="5">
        <v>16776</v>
      </c>
      <c r="E1027" s="5">
        <v>18932</v>
      </c>
      <c r="G1027" s="5">
        <v>2156</v>
      </c>
      <c r="H1027" s="5">
        <v>213</v>
      </c>
      <c r="I1027" s="5">
        <v>305</v>
      </c>
      <c r="J1027" s="5">
        <v>1</v>
      </c>
      <c r="K1027" s="5">
        <v>0.89</v>
      </c>
      <c r="L1027" s="5">
        <v>0.11</v>
      </c>
      <c r="M1027" s="5">
        <v>162</v>
      </c>
      <c r="N1027" s="5" t="s">
        <v>71</v>
      </c>
      <c r="O1027" s="5" t="s">
        <v>250</v>
      </c>
      <c r="P1027" s="5" t="s">
        <v>251</v>
      </c>
      <c r="Q1027"/>
      <c r="R1027"/>
      <c r="S1027"/>
      <c r="T1027"/>
      <c r="U1027"/>
      <c r="V1027"/>
      <c r="W1027"/>
      <c r="X1027"/>
      <c r="Y1027"/>
      <c r="Z1027"/>
      <c r="AA1027"/>
      <c r="AB1027"/>
      <c r="AC1027"/>
    </row>
    <row r="1028" spans="1:29" s="2" customFormat="1" hidden="1" x14ac:dyDescent="0.2">
      <c r="A1028" s="5" t="s">
        <v>248</v>
      </c>
      <c r="B1028" s="5" t="s">
        <v>249</v>
      </c>
      <c r="C1028" s="6">
        <v>44219</v>
      </c>
      <c r="D1028" s="5">
        <v>16901</v>
      </c>
      <c r="E1028" s="5"/>
      <c r="G1028" s="5"/>
      <c r="H1028" s="5"/>
      <c r="I1028" s="5">
        <v>343</v>
      </c>
      <c r="J1028" s="5"/>
      <c r="K1028" s="5">
        <v>0.9</v>
      </c>
      <c r="L1028" s="5"/>
      <c r="M1028" s="5">
        <v>182</v>
      </c>
      <c r="N1028" s="5" t="s">
        <v>71</v>
      </c>
      <c r="O1028" s="5" t="s">
        <v>250</v>
      </c>
      <c r="P1028" s="5" t="s">
        <v>251</v>
      </c>
      <c r="Q1028"/>
      <c r="R1028"/>
      <c r="S1028"/>
      <c r="T1028"/>
      <c r="U1028"/>
      <c r="V1028"/>
      <c r="W1028"/>
      <c r="X1028"/>
      <c r="Y1028"/>
      <c r="Z1028"/>
      <c r="AA1028"/>
      <c r="AB1028"/>
      <c r="AC1028"/>
    </row>
    <row r="1029" spans="1:29" s="2" customFormat="1" hidden="1" x14ac:dyDescent="0.2">
      <c r="A1029" s="5" t="s">
        <v>248</v>
      </c>
      <c r="B1029" s="5" t="s">
        <v>249</v>
      </c>
      <c r="C1029" s="6">
        <v>44220</v>
      </c>
      <c r="D1029" s="5"/>
      <c r="E1029" s="5"/>
      <c r="G1029" s="5"/>
      <c r="H1029" s="5"/>
      <c r="I1029" s="5">
        <v>381</v>
      </c>
      <c r="J1029" s="5"/>
      <c r="K1029" s="5"/>
      <c r="L1029" s="5"/>
      <c r="M1029" s="5">
        <v>202</v>
      </c>
      <c r="N1029" s="5" t="s">
        <v>71</v>
      </c>
      <c r="O1029" s="5" t="s">
        <v>250</v>
      </c>
      <c r="P1029" s="5" t="s">
        <v>251</v>
      </c>
      <c r="Q1029"/>
      <c r="R1029"/>
      <c r="S1029"/>
      <c r="T1029"/>
      <c r="U1029"/>
      <c r="V1029"/>
      <c r="W1029"/>
      <c r="X1029"/>
      <c r="Y1029"/>
      <c r="Z1029"/>
      <c r="AA1029"/>
      <c r="AB1029"/>
      <c r="AC1029"/>
    </row>
    <row r="1030" spans="1:29" s="2" customFormat="1" hidden="1" x14ac:dyDescent="0.2">
      <c r="A1030" s="5" t="s">
        <v>248</v>
      </c>
      <c r="B1030" s="5" t="s">
        <v>249</v>
      </c>
      <c r="C1030" s="6">
        <v>44221</v>
      </c>
      <c r="D1030" s="5">
        <v>16920</v>
      </c>
      <c r="E1030" s="5">
        <v>19724</v>
      </c>
      <c r="G1030" s="5">
        <v>2804</v>
      </c>
      <c r="H1030" s="5"/>
      <c r="I1030" s="5">
        <v>419</v>
      </c>
      <c r="J1030" s="5">
        <v>1.05</v>
      </c>
      <c r="K1030" s="5">
        <v>0.9</v>
      </c>
      <c r="L1030" s="5">
        <v>0.15</v>
      </c>
      <c r="M1030" s="5">
        <v>222</v>
      </c>
      <c r="N1030" s="5" t="s">
        <v>71</v>
      </c>
      <c r="O1030" s="5" t="s">
        <v>250</v>
      </c>
      <c r="P1030" s="5" t="s">
        <v>251</v>
      </c>
      <c r="Q1030"/>
      <c r="R1030"/>
      <c r="S1030"/>
      <c r="T1030"/>
      <c r="U1030"/>
      <c r="V1030"/>
      <c r="W1030"/>
      <c r="X1030"/>
      <c r="Y1030"/>
      <c r="Z1030"/>
      <c r="AA1030"/>
      <c r="AB1030"/>
      <c r="AC1030"/>
    </row>
    <row r="1031" spans="1:29" s="2" customFormat="1" hidden="1" x14ac:dyDescent="0.2">
      <c r="A1031" s="5" t="s">
        <v>248</v>
      </c>
      <c r="B1031" s="5" t="s">
        <v>249</v>
      </c>
      <c r="C1031" s="6">
        <v>44222</v>
      </c>
      <c r="D1031" s="5">
        <v>16950</v>
      </c>
      <c r="E1031" s="5">
        <v>20572</v>
      </c>
      <c r="G1031" s="5">
        <v>3622</v>
      </c>
      <c r="H1031" s="5">
        <v>848</v>
      </c>
      <c r="I1031" s="5">
        <v>415</v>
      </c>
      <c r="J1031" s="5">
        <v>1.0900000000000001</v>
      </c>
      <c r="K1031" s="5">
        <v>0.9</v>
      </c>
      <c r="L1031" s="5">
        <v>0.19</v>
      </c>
      <c r="M1031" s="5">
        <v>220</v>
      </c>
      <c r="N1031" s="5" t="s">
        <v>71</v>
      </c>
      <c r="O1031" s="5" t="s">
        <v>250</v>
      </c>
      <c r="P1031" s="5" t="s">
        <v>251</v>
      </c>
      <c r="Q1031"/>
      <c r="R1031"/>
      <c r="S1031"/>
      <c r="T1031"/>
      <c r="U1031"/>
      <c r="V1031"/>
      <c r="W1031"/>
      <c r="X1031"/>
      <c r="Y1031"/>
      <c r="Z1031"/>
      <c r="AA1031"/>
      <c r="AB1031"/>
      <c r="AC1031"/>
    </row>
    <row r="1032" spans="1:29" s="2" customFormat="1" hidden="1" x14ac:dyDescent="0.2">
      <c r="A1032" s="5" t="s">
        <v>248</v>
      </c>
      <c r="B1032" s="5" t="s">
        <v>249</v>
      </c>
      <c r="C1032" s="6">
        <v>44223</v>
      </c>
      <c r="D1032" s="5">
        <v>17031</v>
      </c>
      <c r="E1032" s="5">
        <v>21390</v>
      </c>
      <c r="G1032" s="5">
        <v>4359</v>
      </c>
      <c r="H1032" s="5">
        <v>818</v>
      </c>
      <c r="I1032" s="5">
        <v>421</v>
      </c>
      <c r="J1032" s="5">
        <v>1.1299999999999999</v>
      </c>
      <c r="K1032" s="5">
        <v>0.9</v>
      </c>
      <c r="L1032" s="5">
        <v>0.23</v>
      </c>
      <c r="M1032" s="5">
        <v>223</v>
      </c>
      <c r="N1032" s="5" t="s">
        <v>71</v>
      </c>
      <c r="O1032" s="5" t="s">
        <v>250</v>
      </c>
      <c r="P1032" s="5" t="s">
        <v>251</v>
      </c>
      <c r="Q1032"/>
      <c r="R1032"/>
      <c r="S1032"/>
      <c r="T1032"/>
      <c r="U1032"/>
      <c r="V1032"/>
      <c r="W1032"/>
      <c r="X1032"/>
      <c r="Y1032"/>
      <c r="Z1032"/>
      <c r="AA1032"/>
      <c r="AB1032"/>
      <c r="AC1032"/>
    </row>
    <row r="1033" spans="1:29" s="2" customFormat="1" hidden="1" x14ac:dyDescent="0.2">
      <c r="A1033" s="5" t="s">
        <v>248</v>
      </c>
      <c r="B1033" s="5" t="s">
        <v>249</v>
      </c>
      <c r="C1033" s="6">
        <v>44224</v>
      </c>
      <c r="D1033" s="5">
        <v>17061</v>
      </c>
      <c r="E1033" s="5">
        <v>22169</v>
      </c>
      <c r="G1033" s="5">
        <v>5108</v>
      </c>
      <c r="H1033" s="5">
        <v>779</v>
      </c>
      <c r="I1033" s="5">
        <v>493</v>
      </c>
      <c r="J1033" s="5">
        <v>1.18</v>
      </c>
      <c r="K1033" s="5">
        <v>0.9</v>
      </c>
      <c r="L1033" s="5">
        <v>0.27</v>
      </c>
      <c r="M1033" s="5">
        <v>261</v>
      </c>
      <c r="N1033" s="5" t="s">
        <v>71</v>
      </c>
      <c r="O1033" s="5" t="s">
        <v>250</v>
      </c>
      <c r="P1033" s="5" t="s">
        <v>251</v>
      </c>
      <c r="Q1033"/>
      <c r="R1033"/>
      <c r="S1033"/>
      <c r="T1033"/>
      <c r="U1033"/>
      <c r="V1033"/>
      <c r="W1033"/>
      <c r="X1033"/>
      <c r="Y1033"/>
      <c r="Z1033"/>
      <c r="AA1033"/>
      <c r="AB1033"/>
      <c r="AC1033"/>
    </row>
    <row r="1034" spans="1:29" s="2" customFormat="1" hidden="1" x14ac:dyDescent="0.2">
      <c r="A1034" s="5" t="s">
        <v>248</v>
      </c>
      <c r="B1034" s="5" t="s">
        <v>249</v>
      </c>
      <c r="C1034" s="6">
        <v>44225</v>
      </c>
      <c r="D1034" s="5">
        <v>17115</v>
      </c>
      <c r="E1034" s="5">
        <v>23131</v>
      </c>
      <c r="G1034" s="5">
        <v>6016</v>
      </c>
      <c r="H1034" s="5">
        <v>962</v>
      </c>
      <c r="I1034" s="5">
        <v>600</v>
      </c>
      <c r="J1034" s="5">
        <v>1.23</v>
      </c>
      <c r="K1034" s="5">
        <v>0.91</v>
      </c>
      <c r="L1034" s="5">
        <v>0.32</v>
      </c>
      <c r="M1034" s="5">
        <v>318</v>
      </c>
      <c r="N1034" s="5" t="s">
        <v>71</v>
      </c>
      <c r="O1034" s="5" t="s">
        <v>250</v>
      </c>
      <c r="P1034" s="5" t="s">
        <v>251</v>
      </c>
      <c r="Q1034"/>
      <c r="R1034"/>
      <c r="S1034"/>
      <c r="T1034"/>
      <c r="U1034"/>
      <c r="V1034"/>
      <c r="W1034"/>
      <c r="X1034"/>
      <c r="Y1034"/>
      <c r="Z1034"/>
      <c r="AA1034"/>
      <c r="AB1034"/>
      <c r="AC1034"/>
    </row>
    <row r="1035" spans="1:29" s="2" customFormat="1" hidden="1" x14ac:dyDescent="0.2">
      <c r="A1035" s="5" t="s">
        <v>248</v>
      </c>
      <c r="B1035" s="5" t="s">
        <v>249</v>
      </c>
      <c r="C1035" s="6">
        <v>44226</v>
      </c>
      <c r="D1035" s="5">
        <v>17119</v>
      </c>
      <c r="E1035" s="5">
        <v>23439</v>
      </c>
      <c r="G1035" s="5">
        <v>6320</v>
      </c>
      <c r="H1035" s="5">
        <v>308</v>
      </c>
      <c r="I1035" s="5">
        <v>606</v>
      </c>
      <c r="J1035" s="5">
        <v>1.24</v>
      </c>
      <c r="K1035" s="5">
        <v>0.91</v>
      </c>
      <c r="L1035" s="5">
        <v>0.34</v>
      </c>
      <c r="M1035" s="5">
        <v>321</v>
      </c>
      <c r="N1035" s="5" t="s">
        <v>71</v>
      </c>
      <c r="O1035" s="5" t="s">
        <v>250</v>
      </c>
      <c r="P1035" s="5" t="s">
        <v>251</v>
      </c>
      <c r="Q1035"/>
      <c r="R1035"/>
      <c r="S1035"/>
      <c r="T1035"/>
      <c r="U1035"/>
      <c r="V1035"/>
      <c r="W1035"/>
      <c r="X1035"/>
      <c r="Y1035"/>
      <c r="Z1035"/>
      <c r="AA1035"/>
      <c r="AB1035"/>
      <c r="AC1035"/>
    </row>
    <row r="1036" spans="1:29" s="2" customFormat="1" hidden="1" x14ac:dyDescent="0.2">
      <c r="A1036" s="5" t="s">
        <v>248</v>
      </c>
      <c r="B1036" s="5" t="s">
        <v>249</v>
      </c>
      <c r="C1036" s="6">
        <v>44227</v>
      </c>
      <c r="D1036" s="5"/>
      <c r="E1036" s="5"/>
      <c r="G1036" s="5">
        <v>6654</v>
      </c>
      <c r="H1036" s="5"/>
      <c r="I1036" s="5">
        <v>677</v>
      </c>
      <c r="J1036" s="5"/>
      <c r="K1036" s="5"/>
      <c r="L1036" s="5">
        <v>0.35</v>
      </c>
      <c r="M1036" s="5">
        <v>359</v>
      </c>
      <c r="N1036" s="5" t="s">
        <v>71</v>
      </c>
      <c r="O1036" s="5" t="s">
        <v>250</v>
      </c>
      <c r="P1036" s="5" t="s">
        <v>251</v>
      </c>
      <c r="Q1036"/>
      <c r="R1036"/>
      <c r="S1036"/>
      <c r="T1036"/>
      <c r="U1036"/>
      <c r="V1036"/>
      <c r="W1036"/>
      <c r="X1036"/>
      <c r="Y1036"/>
      <c r="Z1036"/>
      <c r="AA1036"/>
      <c r="AB1036"/>
      <c r="AC1036"/>
    </row>
    <row r="1037" spans="1:29" s="2" customFormat="1" hidden="1" x14ac:dyDescent="0.2">
      <c r="A1037" s="5" t="s">
        <v>248</v>
      </c>
      <c r="B1037" s="5" t="s">
        <v>249</v>
      </c>
      <c r="C1037" s="6">
        <v>44228</v>
      </c>
      <c r="D1037" s="5">
        <v>17133</v>
      </c>
      <c r="E1037" s="5">
        <v>24959</v>
      </c>
      <c r="G1037" s="5">
        <v>7826</v>
      </c>
      <c r="H1037" s="5"/>
      <c r="I1037" s="5">
        <v>748</v>
      </c>
      <c r="J1037" s="5">
        <v>1.32</v>
      </c>
      <c r="K1037" s="5">
        <v>0.91</v>
      </c>
      <c r="L1037" s="5">
        <v>0.41</v>
      </c>
      <c r="M1037" s="5">
        <v>397</v>
      </c>
      <c r="N1037" s="5" t="s">
        <v>71</v>
      </c>
      <c r="O1037" s="5" t="s">
        <v>250</v>
      </c>
      <c r="P1037" s="5" t="s">
        <v>251</v>
      </c>
      <c r="Q1037"/>
      <c r="R1037"/>
      <c r="S1037"/>
      <c r="T1037"/>
      <c r="U1037"/>
      <c r="V1037"/>
      <c r="W1037"/>
      <c r="X1037"/>
      <c r="Y1037"/>
      <c r="Z1037"/>
      <c r="AA1037"/>
      <c r="AB1037"/>
      <c r="AC1037"/>
    </row>
    <row r="1038" spans="1:29" s="2" customFormat="1" hidden="1" x14ac:dyDescent="0.2">
      <c r="A1038" s="5" t="s">
        <v>248</v>
      </c>
      <c r="B1038" s="5" t="s">
        <v>249</v>
      </c>
      <c r="C1038" s="6">
        <v>44229</v>
      </c>
      <c r="D1038" s="5">
        <v>17268</v>
      </c>
      <c r="E1038" s="5">
        <v>26767</v>
      </c>
      <c r="G1038" s="5">
        <v>9499</v>
      </c>
      <c r="H1038" s="5">
        <v>1808</v>
      </c>
      <c r="I1038" s="5">
        <v>885</v>
      </c>
      <c r="J1038" s="5">
        <v>1.42</v>
      </c>
      <c r="K1038" s="5">
        <v>0.92</v>
      </c>
      <c r="L1038" s="5">
        <v>0.5</v>
      </c>
      <c r="M1038" s="5">
        <v>469</v>
      </c>
      <c r="N1038" s="5" t="s">
        <v>71</v>
      </c>
      <c r="O1038" s="5" t="s">
        <v>250</v>
      </c>
      <c r="P1038" s="5" t="s">
        <v>251</v>
      </c>
      <c r="Q1038"/>
      <c r="R1038"/>
      <c r="S1038"/>
      <c r="T1038"/>
      <c r="U1038"/>
      <c r="V1038"/>
      <c r="W1038"/>
      <c r="X1038"/>
      <c r="Y1038"/>
      <c r="Z1038"/>
      <c r="AA1038"/>
      <c r="AB1038"/>
      <c r="AC1038"/>
    </row>
    <row r="1039" spans="1:29" s="2" customFormat="1" hidden="1" x14ac:dyDescent="0.2">
      <c r="A1039" s="5" t="s">
        <v>248</v>
      </c>
      <c r="B1039" s="5" t="s">
        <v>249</v>
      </c>
      <c r="C1039" s="6">
        <v>44230</v>
      </c>
      <c r="D1039" s="5">
        <v>17508</v>
      </c>
      <c r="E1039" s="5">
        <v>28384</v>
      </c>
      <c r="G1039" s="5">
        <v>10876</v>
      </c>
      <c r="H1039" s="5">
        <v>1617</v>
      </c>
      <c r="I1039" s="5">
        <v>999</v>
      </c>
      <c r="J1039" s="5">
        <v>1.5</v>
      </c>
      <c r="K1039" s="5">
        <v>0.93</v>
      </c>
      <c r="L1039" s="5">
        <v>0.57999999999999996</v>
      </c>
      <c r="M1039" s="5">
        <v>530</v>
      </c>
      <c r="N1039" s="5" t="s">
        <v>71</v>
      </c>
      <c r="O1039" s="5" t="s">
        <v>250</v>
      </c>
      <c r="P1039" s="5" t="s">
        <v>251</v>
      </c>
      <c r="Q1039"/>
      <c r="R1039"/>
      <c r="S1039"/>
      <c r="T1039"/>
      <c r="U1039"/>
      <c r="V1039"/>
      <c r="W1039"/>
      <c r="X1039"/>
      <c r="Y1039"/>
      <c r="Z1039"/>
      <c r="AA1039"/>
      <c r="AB1039"/>
      <c r="AC1039"/>
    </row>
    <row r="1040" spans="1:29" s="2" customFormat="1" hidden="1" x14ac:dyDescent="0.2">
      <c r="A1040" s="5" t="s">
        <v>248</v>
      </c>
      <c r="B1040" s="5" t="s">
        <v>249</v>
      </c>
      <c r="C1040" s="6">
        <v>44231</v>
      </c>
      <c r="D1040" s="5">
        <v>17649</v>
      </c>
      <c r="E1040" s="5">
        <v>29879</v>
      </c>
      <c r="G1040" s="5">
        <v>12230</v>
      </c>
      <c r="H1040" s="5">
        <v>1495</v>
      </c>
      <c r="I1040" s="5">
        <v>1101</v>
      </c>
      <c r="J1040" s="5">
        <v>1.58</v>
      </c>
      <c r="K1040" s="5">
        <v>0.94</v>
      </c>
      <c r="L1040" s="5">
        <v>0.65</v>
      </c>
      <c r="M1040" s="5">
        <v>584</v>
      </c>
      <c r="N1040" s="5" t="s">
        <v>71</v>
      </c>
      <c r="O1040" s="5" t="s">
        <v>250</v>
      </c>
      <c r="P1040" s="5" t="s">
        <v>251</v>
      </c>
      <c r="Q1040"/>
      <c r="R1040"/>
      <c r="S1040"/>
      <c r="T1040"/>
      <c r="U1040"/>
      <c r="V1040"/>
      <c r="W1040"/>
      <c r="X1040"/>
      <c r="Y1040"/>
      <c r="Z1040"/>
      <c r="AA1040"/>
      <c r="AB1040"/>
      <c r="AC1040"/>
    </row>
    <row r="1041" spans="1:29" s="2" customFormat="1" hidden="1" x14ac:dyDescent="0.2">
      <c r="A1041" s="5" t="s">
        <v>248</v>
      </c>
      <c r="B1041" s="5" t="s">
        <v>249</v>
      </c>
      <c r="C1041" s="6">
        <v>44232</v>
      </c>
      <c r="D1041" s="5">
        <v>17783</v>
      </c>
      <c r="E1041" s="5">
        <v>31324</v>
      </c>
      <c r="G1041" s="5">
        <v>13541</v>
      </c>
      <c r="H1041" s="5">
        <v>1445</v>
      </c>
      <c r="I1041" s="5">
        <v>1170</v>
      </c>
      <c r="J1041" s="5">
        <v>1.66</v>
      </c>
      <c r="K1041" s="5">
        <v>0.94</v>
      </c>
      <c r="L1041" s="5">
        <v>0.72</v>
      </c>
      <c r="M1041" s="5">
        <v>620</v>
      </c>
      <c r="N1041" s="5" t="s">
        <v>71</v>
      </c>
      <c r="O1041" s="5" t="s">
        <v>250</v>
      </c>
      <c r="P1041" s="5" t="s">
        <v>251</v>
      </c>
      <c r="Q1041"/>
      <c r="R1041"/>
      <c r="S1041"/>
      <c r="T1041"/>
      <c r="U1041"/>
      <c r="V1041"/>
      <c r="W1041"/>
      <c r="X1041"/>
      <c r="Y1041"/>
      <c r="Z1041"/>
      <c r="AA1041"/>
      <c r="AB1041"/>
      <c r="AC1041"/>
    </row>
    <row r="1042" spans="1:29" s="2" customFormat="1" hidden="1" x14ac:dyDescent="0.2">
      <c r="A1042" s="5" t="s">
        <v>248</v>
      </c>
      <c r="B1042" s="5" t="s">
        <v>249</v>
      </c>
      <c r="C1042" s="6">
        <v>44233</v>
      </c>
      <c r="D1042" s="5">
        <v>17788</v>
      </c>
      <c r="E1042" s="5">
        <v>31815</v>
      </c>
      <c r="G1042" s="5">
        <v>14027</v>
      </c>
      <c r="H1042" s="5">
        <v>491</v>
      </c>
      <c r="I1042" s="5">
        <v>1197</v>
      </c>
      <c r="J1042" s="5">
        <v>1.69</v>
      </c>
      <c r="K1042" s="5">
        <v>0.94</v>
      </c>
      <c r="L1042" s="5">
        <v>0.74</v>
      </c>
      <c r="M1042" s="5">
        <v>635</v>
      </c>
      <c r="N1042" s="5" t="s">
        <v>71</v>
      </c>
      <c r="O1042" s="5" t="s">
        <v>250</v>
      </c>
      <c r="P1042" s="5" t="s">
        <v>251</v>
      </c>
      <c r="Q1042"/>
      <c r="R1042"/>
      <c r="S1042"/>
      <c r="T1042"/>
      <c r="U1042"/>
      <c r="V1042"/>
      <c r="W1042"/>
      <c r="X1042"/>
      <c r="Y1042"/>
      <c r="Z1042"/>
      <c r="AA1042"/>
      <c r="AB1042"/>
      <c r="AC1042"/>
    </row>
    <row r="1043" spans="1:29" s="2" customFormat="1" hidden="1" x14ac:dyDescent="0.2">
      <c r="A1043" s="5" t="s">
        <v>252</v>
      </c>
      <c r="B1043" s="5" t="s">
        <v>253</v>
      </c>
      <c r="C1043" s="6">
        <v>44230</v>
      </c>
      <c r="D1043" s="5"/>
      <c r="E1043" s="5">
        <v>833</v>
      </c>
      <c r="G1043" s="5"/>
      <c r="H1043" s="5"/>
      <c r="I1043" s="5"/>
      <c r="J1043" s="5">
        <v>2.1800000000000002</v>
      </c>
      <c r="K1043" s="5"/>
      <c r="L1043" s="5"/>
      <c r="M1043" s="5"/>
      <c r="N1043" s="5" t="s">
        <v>76</v>
      </c>
      <c r="O1043" s="5" t="s">
        <v>254</v>
      </c>
      <c r="P1043" s="5" t="s">
        <v>255</v>
      </c>
      <c r="Q1043"/>
      <c r="R1043"/>
      <c r="S1043"/>
      <c r="T1043"/>
      <c r="U1043"/>
      <c r="V1043"/>
      <c r="W1043"/>
      <c r="X1043"/>
      <c r="Y1043"/>
      <c r="Z1043"/>
      <c r="AA1043"/>
      <c r="AB1043"/>
      <c r="AC1043"/>
    </row>
    <row r="1044" spans="1:29" s="2" customFormat="1" hidden="1" x14ac:dyDescent="0.2">
      <c r="A1044" s="5" t="s">
        <v>256</v>
      </c>
      <c r="B1044" s="5" t="s">
        <v>257</v>
      </c>
      <c r="C1044" s="6">
        <v>44192</v>
      </c>
      <c r="D1044" s="5">
        <v>2418</v>
      </c>
      <c r="E1044" s="5">
        <v>2418</v>
      </c>
      <c r="G1044" s="5"/>
      <c r="H1044" s="5"/>
      <c r="I1044" s="5"/>
      <c r="J1044" s="5">
        <v>0.09</v>
      </c>
      <c r="K1044" s="5">
        <v>0.09</v>
      </c>
      <c r="L1044" s="5"/>
      <c r="M1044" s="5"/>
      <c r="N1044" s="5" t="s">
        <v>76</v>
      </c>
      <c r="O1044" s="5" t="s">
        <v>77</v>
      </c>
      <c r="P1044" s="5" t="s">
        <v>258</v>
      </c>
      <c r="Q1044"/>
      <c r="R1044"/>
      <c r="S1044"/>
      <c r="T1044"/>
      <c r="U1044"/>
      <c r="V1044"/>
      <c r="W1044"/>
      <c r="X1044"/>
      <c r="Y1044"/>
      <c r="Z1044"/>
      <c r="AA1044"/>
      <c r="AB1044"/>
      <c r="AC1044"/>
    </row>
    <row r="1045" spans="1:29" s="2" customFormat="1" hidden="1" x14ac:dyDescent="0.2">
      <c r="A1045" s="5" t="s">
        <v>256</v>
      </c>
      <c r="B1045" s="5" t="s">
        <v>257</v>
      </c>
      <c r="C1045" s="6">
        <v>44193</v>
      </c>
      <c r="D1045" s="5">
        <v>5203</v>
      </c>
      <c r="E1045" s="5">
        <v>5203</v>
      </c>
      <c r="G1045" s="5"/>
      <c r="H1045" s="5">
        <v>2785</v>
      </c>
      <c r="I1045" s="5">
        <v>2785</v>
      </c>
      <c r="J1045" s="5">
        <v>0.19</v>
      </c>
      <c r="K1045" s="5">
        <v>0.19</v>
      </c>
      <c r="L1045" s="5"/>
      <c r="M1045" s="5">
        <v>1023</v>
      </c>
      <c r="N1045" s="5" t="s">
        <v>76</v>
      </c>
      <c r="O1045" s="5" t="s">
        <v>77</v>
      </c>
      <c r="P1045" s="5" t="s">
        <v>258</v>
      </c>
      <c r="Q1045"/>
      <c r="R1045"/>
      <c r="S1045"/>
      <c r="T1045"/>
      <c r="U1045"/>
      <c r="V1045"/>
      <c r="W1045"/>
      <c r="X1045"/>
      <c r="Y1045"/>
      <c r="Z1045"/>
      <c r="AA1045"/>
      <c r="AB1045"/>
      <c r="AC1045"/>
    </row>
    <row r="1046" spans="1:29" s="2" customFormat="1" hidden="1" x14ac:dyDescent="0.2">
      <c r="A1046" s="5" t="s">
        <v>256</v>
      </c>
      <c r="B1046" s="5" t="s">
        <v>257</v>
      </c>
      <c r="C1046" s="6">
        <v>44194</v>
      </c>
      <c r="D1046" s="5">
        <v>8189</v>
      </c>
      <c r="E1046" s="5">
        <v>8189</v>
      </c>
      <c r="G1046" s="5"/>
      <c r="H1046" s="5">
        <v>2986</v>
      </c>
      <c r="I1046" s="5">
        <v>2886</v>
      </c>
      <c r="J1046" s="5">
        <v>0.3</v>
      </c>
      <c r="K1046" s="5">
        <v>0.3</v>
      </c>
      <c r="L1046" s="5"/>
      <c r="M1046" s="5">
        <v>1060</v>
      </c>
      <c r="N1046" s="5" t="s">
        <v>76</v>
      </c>
      <c r="O1046" s="5" t="s">
        <v>77</v>
      </c>
      <c r="P1046" s="5" t="s">
        <v>258</v>
      </c>
      <c r="Q1046"/>
      <c r="R1046"/>
      <c r="S1046"/>
      <c r="T1046"/>
      <c r="U1046"/>
      <c r="V1046"/>
      <c r="W1046"/>
      <c r="X1046"/>
      <c r="Y1046"/>
      <c r="Z1046"/>
      <c r="AA1046"/>
      <c r="AB1046"/>
      <c r="AC1046"/>
    </row>
    <row r="1047" spans="1:29" s="2" customFormat="1" hidden="1" x14ac:dyDescent="0.2">
      <c r="A1047" s="5" t="s">
        <v>256</v>
      </c>
      <c r="B1047" s="5" t="s">
        <v>257</v>
      </c>
      <c r="C1047" s="6">
        <v>44195</v>
      </c>
      <c r="D1047" s="5">
        <v>9722</v>
      </c>
      <c r="E1047" s="5">
        <v>9722</v>
      </c>
      <c r="G1047" s="5"/>
      <c r="H1047" s="5">
        <v>1533</v>
      </c>
      <c r="I1047" s="5">
        <v>2435</v>
      </c>
      <c r="J1047" s="5">
        <v>0.36</v>
      </c>
      <c r="K1047" s="5">
        <v>0.36</v>
      </c>
      <c r="L1047" s="5"/>
      <c r="M1047" s="5">
        <v>894</v>
      </c>
      <c r="N1047" s="5" t="s">
        <v>76</v>
      </c>
      <c r="O1047" s="5" t="s">
        <v>77</v>
      </c>
      <c r="P1047" s="5" t="s">
        <v>258</v>
      </c>
      <c r="Q1047"/>
      <c r="R1047"/>
      <c r="S1047"/>
      <c r="T1047"/>
      <c r="U1047"/>
      <c r="V1047"/>
      <c r="W1047"/>
      <c r="X1047"/>
      <c r="Y1047"/>
      <c r="Z1047"/>
      <c r="AA1047"/>
      <c r="AB1047"/>
      <c r="AC1047"/>
    </row>
    <row r="1048" spans="1:29" s="2" customFormat="1" hidden="1" x14ac:dyDescent="0.2">
      <c r="A1048" s="5" t="s">
        <v>256</v>
      </c>
      <c r="B1048" s="5" t="s">
        <v>257</v>
      </c>
      <c r="C1048" s="6">
        <v>44196</v>
      </c>
      <c r="D1048" s="5">
        <v>9747</v>
      </c>
      <c r="E1048" s="5">
        <v>9747</v>
      </c>
      <c r="G1048" s="5"/>
      <c r="H1048" s="5">
        <v>25</v>
      </c>
      <c r="I1048" s="5">
        <v>1832</v>
      </c>
      <c r="J1048" s="5">
        <v>0.36</v>
      </c>
      <c r="K1048" s="5">
        <v>0.36</v>
      </c>
      <c r="L1048" s="5"/>
      <c r="M1048" s="5">
        <v>673</v>
      </c>
      <c r="N1048" s="5" t="s">
        <v>76</v>
      </c>
      <c r="O1048" s="5" t="s">
        <v>77</v>
      </c>
      <c r="P1048" s="5" t="s">
        <v>258</v>
      </c>
      <c r="Q1048"/>
      <c r="R1048"/>
      <c r="S1048"/>
      <c r="T1048"/>
      <c r="U1048"/>
      <c r="V1048"/>
      <c r="W1048"/>
      <c r="X1048"/>
      <c r="Y1048"/>
      <c r="Z1048"/>
      <c r="AA1048"/>
      <c r="AB1048"/>
      <c r="AC1048"/>
    </row>
    <row r="1049" spans="1:29" s="2" customFormat="1" hidden="1" x14ac:dyDescent="0.2">
      <c r="A1049" s="5" t="s">
        <v>256</v>
      </c>
      <c r="B1049" s="5" t="s">
        <v>257</v>
      </c>
      <c r="C1049" s="6">
        <v>44197</v>
      </c>
      <c r="D1049" s="5"/>
      <c r="E1049" s="5"/>
      <c r="G1049" s="5"/>
      <c r="H1049" s="5"/>
      <c r="I1049" s="5">
        <v>1491</v>
      </c>
      <c r="J1049" s="5"/>
      <c r="K1049" s="5"/>
      <c r="L1049" s="5"/>
      <c r="M1049" s="5">
        <v>548</v>
      </c>
      <c r="N1049" s="5" t="s">
        <v>76</v>
      </c>
      <c r="O1049" s="5" t="s">
        <v>77</v>
      </c>
      <c r="P1049" s="5" t="s">
        <v>258</v>
      </c>
      <c r="Q1049"/>
      <c r="R1049"/>
      <c r="S1049"/>
      <c r="T1049"/>
      <c r="U1049"/>
      <c r="V1049"/>
      <c r="W1049"/>
      <c r="X1049"/>
      <c r="Y1049"/>
      <c r="Z1049"/>
      <c r="AA1049"/>
      <c r="AB1049"/>
      <c r="AC1049"/>
    </row>
    <row r="1050" spans="1:29" s="2" customFormat="1" hidden="1" x14ac:dyDescent="0.2">
      <c r="A1050" s="5" t="s">
        <v>256</v>
      </c>
      <c r="B1050" s="5" t="s">
        <v>257</v>
      </c>
      <c r="C1050" s="6">
        <v>44198</v>
      </c>
      <c r="D1050" s="5"/>
      <c r="E1050" s="5"/>
      <c r="G1050" s="5"/>
      <c r="H1050" s="5"/>
      <c r="I1050" s="5">
        <v>1263</v>
      </c>
      <c r="J1050" s="5"/>
      <c r="K1050" s="5"/>
      <c r="L1050" s="5"/>
      <c r="M1050" s="5">
        <v>464</v>
      </c>
      <c r="N1050" s="5" t="s">
        <v>76</v>
      </c>
      <c r="O1050" s="5" t="s">
        <v>77</v>
      </c>
      <c r="P1050" s="5" t="s">
        <v>258</v>
      </c>
      <c r="Q1050"/>
      <c r="R1050"/>
      <c r="S1050"/>
      <c r="T1050"/>
      <c r="U1050"/>
      <c r="V1050"/>
      <c r="W1050"/>
      <c r="X1050"/>
      <c r="Y1050"/>
      <c r="Z1050"/>
      <c r="AA1050"/>
      <c r="AB1050"/>
      <c r="AC1050"/>
    </row>
    <row r="1051" spans="1:29" s="2" customFormat="1" hidden="1" x14ac:dyDescent="0.2">
      <c r="A1051" s="5" t="s">
        <v>256</v>
      </c>
      <c r="B1051" s="5" t="s">
        <v>257</v>
      </c>
      <c r="C1051" s="6">
        <v>44199</v>
      </c>
      <c r="D1051" s="5"/>
      <c r="E1051" s="5"/>
      <c r="G1051" s="5"/>
      <c r="H1051" s="5"/>
      <c r="I1051" s="5">
        <v>1100</v>
      </c>
      <c r="J1051" s="5"/>
      <c r="K1051" s="5"/>
      <c r="L1051" s="5"/>
      <c r="M1051" s="5">
        <v>404</v>
      </c>
      <c r="N1051" s="5" t="s">
        <v>76</v>
      </c>
      <c r="O1051" s="5" t="s">
        <v>77</v>
      </c>
      <c r="P1051" s="5" t="s">
        <v>258</v>
      </c>
      <c r="Q1051"/>
      <c r="R1051"/>
      <c r="S1051"/>
      <c r="T1051"/>
      <c r="U1051"/>
      <c r="V1051"/>
      <c r="W1051"/>
      <c r="X1051"/>
      <c r="Y1051"/>
      <c r="Z1051"/>
      <c r="AA1051"/>
      <c r="AB1051"/>
      <c r="AC1051"/>
    </row>
    <row r="1052" spans="1:29" s="2" customFormat="1" hidden="1" x14ac:dyDescent="0.2">
      <c r="A1052" s="5" t="s">
        <v>256</v>
      </c>
      <c r="B1052" s="5" t="s">
        <v>257</v>
      </c>
      <c r="C1052" s="6">
        <v>44200</v>
      </c>
      <c r="D1052" s="5"/>
      <c r="E1052" s="5"/>
      <c r="G1052" s="5"/>
      <c r="H1052" s="5"/>
      <c r="I1052" s="5">
        <v>720</v>
      </c>
      <c r="J1052" s="5"/>
      <c r="K1052" s="5"/>
      <c r="L1052" s="5"/>
      <c r="M1052" s="5">
        <v>264</v>
      </c>
      <c r="N1052" s="5" t="s">
        <v>76</v>
      </c>
      <c r="O1052" s="5" t="s">
        <v>77</v>
      </c>
      <c r="P1052" s="5" t="s">
        <v>258</v>
      </c>
      <c r="Q1052"/>
      <c r="R1052"/>
      <c r="S1052"/>
      <c r="T1052"/>
      <c r="U1052"/>
      <c r="V1052"/>
      <c r="W1052"/>
      <c r="X1052"/>
      <c r="Y1052"/>
      <c r="Z1052"/>
      <c r="AA1052"/>
      <c r="AB1052"/>
      <c r="AC1052"/>
    </row>
    <row r="1053" spans="1:29" s="2" customFormat="1" hidden="1" x14ac:dyDescent="0.2">
      <c r="A1053" s="5" t="s">
        <v>256</v>
      </c>
      <c r="B1053" s="5" t="s">
        <v>257</v>
      </c>
      <c r="C1053" s="6">
        <v>44201</v>
      </c>
      <c r="D1053" s="5">
        <v>10369</v>
      </c>
      <c r="E1053" s="5">
        <v>10369</v>
      </c>
      <c r="G1053" s="5"/>
      <c r="H1053" s="5"/>
      <c r="I1053" s="5">
        <v>311</v>
      </c>
      <c r="J1053" s="5">
        <v>0.38</v>
      </c>
      <c r="K1053" s="5">
        <v>0.38</v>
      </c>
      <c r="L1053" s="5"/>
      <c r="M1053" s="5">
        <v>114</v>
      </c>
      <c r="N1053" s="5" t="s">
        <v>76</v>
      </c>
      <c r="O1053" s="5" t="s">
        <v>77</v>
      </c>
      <c r="P1053" s="5" t="s">
        <v>258</v>
      </c>
      <c r="Q1053"/>
      <c r="R1053"/>
      <c r="S1053"/>
      <c r="T1053"/>
      <c r="U1053"/>
      <c r="V1053"/>
      <c r="W1053"/>
      <c r="X1053"/>
      <c r="Y1053"/>
      <c r="Z1053"/>
      <c r="AA1053"/>
      <c r="AB1053"/>
      <c r="AC1053"/>
    </row>
    <row r="1054" spans="1:29" s="2" customFormat="1" hidden="1" x14ac:dyDescent="0.2">
      <c r="A1054" s="5" t="s">
        <v>256</v>
      </c>
      <c r="B1054" s="5" t="s">
        <v>257</v>
      </c>
      <c r="C1054" s="6">
        <v>44202</v>
      </c>
      <c r="D1054" s="5">
        <v>13866</v>
      </c>
      <c r="E1054" s="5">
        <v>13866</v>
      </c>
      <c r="G1054" s="5"/>
      <c r="H1054" s="5">
        <v>3497</v>
      </c>
      <c r="I1054" s="5">
        <v>592</v>
      </c>
      <c r="J1054" s="5">
        <v>0.51</v>
      </c>
      <c r="K1054" s="5">
        <v>0.51</v>
      </c>
      <c r="L1054" s="5"/>
      <c r="M1054" s="5">
        <v>217</v>
      </c>
      <c r="N1054" s="5" t="s">
        <v>76</v>
      </c>
      <c r="O1054" s="5" t="s">
        <v>77</v>
      </c>
      <c r="P1054" s="5" t="s">
        <v>258</v>
      </c>
      <c r="Q1054"/>
      <c r="R1054"/>
      <c r="S1054"/>
      <c r="T1054"/>
      <c r="U1054"/>
      <c r="V1054"/>
      <c r="W1054"/>
      <c r="X1054"/>
      <c r="Y1054"/>
      <c r="Z1054"/>
      <c r="AA1054"/>
      <c r="AB1054"/>
      <c r="AC1054"/>
    </row>
    <row r="1055" spans="1:29" s="2" customFormat="1" hidden="1" x14ac:dyDescent="0.2">
      <c r="A1055" s="5" t="s">
        <v>256</v>
      </c>
      <c r="B1055" s="5" t="s">
        <v>257</v>
      </c>
      <c r="C1055" s="6">
        <v>44203</v>
      </c>
      <c r="D1055" s="5">
        <v>18020</v>
      </c>
      <c r="E1055" s="5">
        <v>18020</v>
      </c>
      <c r="G1055" s="5"/>
      <c r="H1055" s="5">
        <v>4154</v>
      </c>
      <c r="I1055" s="5">
        <v>1182</v>
      </c>
      <c r="J1055" s="5">
        <v>0.66</v>
      </c>
      <c r="K1055" s="5">
        <v>0.66</v>
      </c>
      <c r="L1055" s="5"/>
      <c r="M1055" s="5">
        <v>434</v>
      </c>
      <c r="N1055" s="5" t="s">
        <v>76</v>
      </c>
      <c r="O1055" s="5" t="s">
        <v>77</v>
      </c>
      <c r="P1055" s="5" t="s">
        <v>258</v>
      </c>
      <c r="Q1055"/>
      <c r="R1055"/>
      <c r="S1055"/>
      <c r="T1055"/>
      <c r="U1055"/>
      <c r="V1055"/>
      <c r="W1055"/>
      <c r="X1055"/>
      <c r="Y1055"/>
      <c r="Z1055"/>
      <c r="AA1055"/>
      <c r="AB1055"/>
      <c r="AC1055"/>
    </row>
    <row r="1056" spans="1:29" s="2" customFormat="1" hidden="1" x14ac:dyDescent="0.2">
      <c r="A1056" s="5" t="s">
        <v>256</v>
      </c>
      <c r="B1056" s="5" t="s">
        <v>257</v>
      </c>
      <c r="C1056" s="6">
        <v>44204</v>
      </c>
      <c r="D1056" s="5">
        <v>23190</v>
      </c>
      <c r="E1056" s="5">
        <v>23190</v>
      </c>
      <c r="G1056" s="5"/>
      <c r="H1056" s="5">
        <v>5170</v>
      </c>
      <c r="I1056" s="5">
        <v>1903</v>
      </c>
      <c r="J1056" s="5">
        <v>0.85</v>
      </c>
      <c r="K1056" s="5">
        <v>0.85</v>
      </c>
      <c r="L1056" s="5"/>
      <c r="M1056" s="5">
        <v>699</v>
      </c>
      <c r="N1056" s="5" t="s">
        <v>76</v>
      </c>
      <c r="O1056" s="5" t="s">
        <v>77</v>
      </c>
      <c r="P1056" s="5" t="s">
        <v>258</v>
      </c>
      <c r="Q1056"/>
      <c r="R1056"/>
      <c r="S1056"/>
      <c r="T1056"/>
      <c r="U1056"/>
      <c r="V1056"/>
      <c r="W1056"/>
      <c r="X1056"/>
      <c r="Y1056"/>
      <c r="Z1056"/>
      <c r="AA1056"/>
      <c r="AB1056"/>
      <c r="AC1056"/>
    </row>
    <row r="1057" spans="1:29" s="2" customFormat="1" hidden="1" x14ac:dyDescent="0.2">
      <c r="A1057" s="5" t="s">
        <v>256</v>
      </c>
      <c r="B1057" s="5" t="s">
        <v>257</v>
      </c>
      <c r="C1057" s="6">
        <v>44205</v>
      </c>
      <c r="D1057" s="5">
        <v>23494</v>
      </c>
      <c r="E1057" s="5">
        <v>23494</v>
      </c>
      <c r="G1057" s="5"/>
      <c r="H1057" s="5">
        <v>304</v>
      </c>
      <c r="I1057" s="5">
        <v>1928</v>
      </c>
      <c r="J1057" s="5">
        <v>0.86</v>
      </c>
      <c r="K1057" s="5">
        <v>0.86</v>
      </c>
      <c r="L1057" s="5"/>
      <c r="M1057" s="5">
        <v>708</v>
      </c>
      <c r="N1057" s="5" t="s">
        <v>76</v>
      </c>
      <c r="O1057" s="5" t="s">
        <v>77</v>
      </c>
      <c r="P1057" s="5" t="s">
        <v>258</v>
      </c>
      <c r="Q1057"/>
      <c r="R1057"/>
      <c r="S1057"/>
      <c r="T1057"/>
      <c r="U1057"/>
      <c r="V1057"/>
      <c r="W1057"/>
      <c r="X1057"/>
      <c r="Y1057"/>
      <c r="Z1057"/>
      <c r="AA1057"/>
      <c r="AB1057"/>
      <c r="AC1057"/>
    </row>
    <row r="1058" spans="1:29" s="2" customFormat="1" hidden="1" x14ac:dyDescent="0.2">
      <c r="A1058" s="5" t="s">
        <v>256</v>
      </c>
      <c r="B1058" s="5" t="s">
        <v>257</v>
      </c>
      <c r="C1058" s="6">
        <v>44206</v>
      </c>
      <c r="D1058" s="5">
        <v>23497</v>
      </c>
      <c r="E1058" s="5">
        <v>23497</v>
      </c>
      <c r="G1058" s="5"/>
      <c r="H1058" s="5">
        <v>3</v>
      </c>
      <c r="I1058" s="5">
        <v>1911</v>
      </c>
      <c r="J1058" s="5">
        <v>0.86</v>
      </c>
      <c r="K1058" s="5">
        <v>0.86</v>
      </c>
      <c r="L1058" s="5"/>
      <c r="M1058" s="5">
        <v>702</v>
      </c>
      <c r="N1058" s="5" t="s">
        <v>76</v>
      </c>
      <c r="O1058" s="5" t="s">
        <v>77</v>
      </c>
      <c r="P1058" s="5" t="s">
        <v>258</v>
      </c>
      <c r="Q1058"/>
      <c r="R1058"/>
      <c r="S1058"/>
      <c r="T1058"/>
      <c r="U1058"/>
      <c r="V1058"/>
      <c r="W1058"/>
      <c r="X1058"/>
      <c r="Y1058"/>
      <c r="Z1058"/>
      <c r="AA1058"/>
      <c r="AB1058"/>
      <c r="AC1058"/>
    </row>
    <row r="1059" spans="1:29" s="2" customFormat="1" hidden="1" x14ac:dyDescent="0.2">
      <c r="A1059" s="5" t="s">
        <v>256</v>
      </c>
      <c r="B1059" s="5" t="s">
        <v>257</v>
      </c>
      <c r="C1059" s="6">
        <v>44207</v>
      </c>
      <c r="D1059" s="5">
        <v>25703</v>
      </c>
      <c r="E1059" s="5">
        <v>25703</v>
      </c>
      <c r="G1059" s="5"/>
      <c r="H1059" s="5">
        <v>2206</v>
      </c>
      <c r="I1059" s="5">
        <v>2208</v>
      </c>
      <c r="J1059" s="5">
        <v>0.94</v>
      </c>
      <c r="K1059" s="5">
        <v>0.94</v>
      </c>
      <c r="L1059" s="5"/>
      <c r="M1059" s="5">
        <v>811</v>
      </c>
      <c r="N1059" s="5" t="s">
        <v>76</v>
      </c>
      <c r="O1059" s="5" t="s">
        <v>77</v>
      </c>
      <c r="P1059" s="5" t="s">
        <v>258</v>
      </c>
      <c r="Q1059"/>
      <c r="R1059"/>
      <c r="S1059"/>
      <c r="T1059"/>
      <c r="U1059"/>
      <c r="V1059"/>
      <c r="W1059"/>
      <c r="X1059"/>
      <c r="Y1059"/>
      <c r="Z1059"/>
      <c r="AA1059"/>
      <c r="AB1059"/>
      <c r="AC1059"/>
    </row>
    <row r="1060" spans="1:29" s="2" customFormat="1" hidden="1" x14ac:dyDescent="0.2">
      <c r="A1060" s="5" t="s">
        <v>256</v>
      </c>
      <c r="B1060" s="5" t="s">
        <v>257</v>
      </c>
      <c r="C1060" s="6">
        <v>44208</v>
      </c>
      <c r="D1060" s="5">
        <v>27788</v>
      </c>
      <c r="E1060" s="5">
        <v>27788</v>
      </c>
      <c r="G1060" s="5"/>
      <c r="H1060" s="5">
        <v>2085</v>
      </c>
      <c r="I1060" s="5">
        <v>2488</v>
      </c>
      <c r="J1060" s="5">
        <v>1.02</v>
      </c>
      <c r="K1060" s="5">
        <v>1.02</v>
      </c>
      <c r="L1060" s="5"/>
      <c r="M1060" s="5">
        <v>914</v>
      </c>
      <c r="N1060" s="5" t="s">
        <v>76</v>
      </c>
      <c r="O1060" s="5" t="s">
        <v>77</v>
      </c>
      <c r="P1060" s="5" t="s">
        <v>258</v>
      </c>
      <c r="Q1060"/>
      <c r="R1060"/>
      <c r="S1060"/>
      <c r="T1060"/>
      <c r="U1060"/>
      <c r="V1060"/>
      <c r="W1060"/>
      <c r="X1060"/>
      <c r="Y1060"/>
      <c r="Z1060"/>
      <c r="AA1060"/>
      <c r="AB1060"/>
      <c r="AC1060"/>
    </row>
    <row r="1061" spans="1:29" s="2" customFormat="1" hidden="1" x14ac:dyDescent="0.2">
      <c r="A1061" s="5" t="s">
        <v>256</v>
      </c>
      <c r="B1061" s="5" t="s">
        <v>257</v>
      </c>
      <c r="C1061" s="6">
        <v>44209</v>
      </c>
      <c r="D1061" s="5">
        <v>33934</v>
      </c>
      <c r="E1061" s="5">
        <v>33934</v>
      </c>
      <c r="G1061" s="5"/>
      <c r="H1061" s="5">
        <v>6146</v>
      </c>
      <c r="I1061" s="5">
        <v>2867</v>
      </c>
      <c r="J1061" s="5">
        <v>1.25</v>
      </c>
      <c r="K1061" s="5">
        <v>1.25</v>
      </c>
      <c r="L1061" s="5"/>
      <c r="M1061" s="5">
        <v>1053</v>
      </c>
      <c r="N1061" s="5" t="s">
        <v>76</v>
      </c>
      <c r="O1061" s="5" t="s">
        <v>77</v>
      </c>
      <c r="P1061" s="5" t="s">
        <v>258</v>
      </c>
      <c r="Q1061"/>
      <c r="R1061"/>
      <c r="S1061"/>
      <c r="T1061"/>
      <c r="U1061"/>
      <c r="V1061"/>
      <c r="W1061"/>
      <c r="X1061"/>
      <c r="Y1061"/>
      <c r="Z1061"/>
      <c r="AA1061"/>
      <c r="AB1061"/>
      <c r="AC1061"/>
    </row>
    <row r="1062" spans="1:29" s="2" customFormat="1" hidden="1" x14ac:dyDescent="0.2">
      <c r="A1062" s="5" t="s">
        <v>256</v>
      </c>
      <c r="B1062" s="5" t="s">
        <v>257</v>
      </c>
      <c r="C1062" s="6">
        <v>44210</v>
      </c>
      <c r="D1062" s="5">
        <v>42556</v>
      </c>
      <c r="E1062" s="5">
        <v>42556</v>
      </c>
      <c r="G1062" s="5"/>
      <c r="H1062" s="5">
        <v>8622</v>
      </c>
      <c r="I1062" s="5">
        <v>3505</v>
      </c>
      <c r="J1062" s="5">
        <v>1.56</v>
      </c>
      <c r="K1062" s="5">
        <v>1.56</v>
      </c>
      <c r="L1062" s="5"/>
      <c r="M1062" s="5">
        <v>1288</v>
      </c>
      <c r="N1062" s="5" t="s">
        <v>76</v>
      </c>
      <c r="O1062" s="5" t="s">
        <v>77</v>
      </c>
      <c r="P1062" s="5" t="s">
        <v>258</v>
      </c>
      <c r="Q1062"/>
      <c r="R1062"/>
      <c r="S1062"/>
      <c r="T1062"/>
      <c r="U1062"/>
      <c r="V1062"/>
      <c r="W1062"/>
      <c r="X1062"/>
      <c r="Y1062"/>
      <c r="Z1062"/>
      <c r="AA1062"/>
      <c r="AB1062"/>
      <c r="AC1062"/>
    </row>
    <row r="1063" spans="1:29" s="2" customFormat="1" hidden="1" x14ac:dyDescent="0.2">
      <c r="A1063" s="5" t="s">
        <v>256</v>
      </c>
      <c r="B1063" s="5" t="s">
        <v>257</v>
      </c>
      <c r="C1063" s="6">
        <v>44211</v>
      </c>
      <c r="D1063" s="5">
        <v>49811</v>
      </c>
      <c r="E1063" s="5">
        <v>49811</v>
      </c>
      <c r="G1063" s="5"/>
      <c r="H1063" s="5">
        <v>7255</v>
      </c>
      <c r="I1063" s="5">
        <v>3803</v>
      </c>
      <c r="J1063" s="5">
        <v>1.83</v>
      </c>
      <c r="K1063" s="5">
        <v>1.83</v>
      </c>
      <c r="L1063" s="5"/>
      <c r="M1063" s="5">
        <v>1397</v>
      </c>
      <c r="N1063" s="5" t="s">
        <v>76</v>
      </c>
      <c r="O1063" s="5" t="s">
        <v>77</v>
      </c>
      <c r="P1063" s="5" t="s">
        <v>258</v>
      </c>
      <c r="Q1063"/>
      <c r="R1063"/>
      <c r="S1063"/>
      <c r="T1063"/>
      <c r="U1063"/>
      <c r="V1063"/>
      <c r="W1063"/>
      <c r="X1063"/>
      <c r="Y1063"/>
      <c r="Z1063"/>
      <c r="AA1063"/>
      <c r="AB1063"/>
      <c r="AC1063"/>
    </row>
    <row r="1064" spans="1:29" s="2" customFormat="1" hidden="1" x14ac:dyDescent="0.2">
      <c r="A1064" s="5" t="s">
        <v>256</v>
      </c>
      <c r="B1064" s="5" t="s">
        <v>257</v>
      </c>
      <c r="C1064" s="6">
        <v>44212</v>
      </c>
      <c r="D1064" s="5">
        <v>50900</v>
      </c>
      <c r="E1064" s="5">
        <v>50900</v>
      </c>
      <c r="G1064" s="5"/>
      <c r="H1064" s="5">
        <v>1089</v>
      </c>
      <c r="I1064" s="5">
        <v>3915</v>
      </c>
      <c r="J1064" s="5">
        <v>1.87</v>
      </c>
      <c r="K1064" s="5">
        <v>1.87</v>
      </c>
      <c r="L1064" s="5"/>
      <c r="M1064" s="5">
        <v>1438</v>
      </c>
      <c r="N1064" s="5" t="s">
        <v>76</v>
      </c>
      <c r="O1064" s="5" t="s">
        <v>77</v>
      </c>
      <c r="P1064" s="5" t="s">
        <v>258</v>
      </c>
      <c r="Q1064"/>
      <c r="R1064"/>
      <c r="S1064"/>
      <c r="T1064"/>
      <c r="U1064"/>
      <c r="V1064"/>
      <c r="W1064"/>
      <c r="X1064"/>
      <c r="Y1064"/>
      <c r="Z1064"/>
      <c r="AA1064"/>
      <c r="AB1064"/>
      <c r="AC1064"/>
    </row>
    <row r="1065" spans="1:29" s="2" customFormat="1" hidden="1" x14ac:dyDescent="0.2">
      <c r="A1065" s="5" t="s">
        <v>256</v>
      </c>
      <c r="B1065" s="5" t="s">
        <v>257</v>
      </c>
      <c r="C1065" s="6">
        <v>44213</v>
      </c>
      <c r="D1065" s="5">
        <v>50942</v>
      </c>
      <c r="E1065" s="5">
        <v>52030</v>
      </c>
      <c r="G1065" s="5">
        <v>1088</v>
      </c>
      <c r="H1065" s="5">
        <v>1130</v>
      </c>
      <c r="I1065" s="5">
        <v>4076</v>
      </c>
      <c r="J1065" s="5">
        <v>1.91</v>
      </c>
      <c r="K1065" s="5">
        <v>1.87</v>
      </c>
      <c r="L1065" s="5">
        <v>0.04</v>
      </c>
      <c r="M1065" s="5">
        <v>1497</v>
      </c>
      <c r="N1065" s="5" t="s">
        <v>76</v>
      </c>
      <c r="O1065" s="5" t="s">
        <v>77</v>
      </c>
      <c r="P1065" s="5" t="s">
        <v>258</v>
      </c>
      <c r="Q1065"/>
      <c r="R1065"/>
      <c r="S1065"/>
      <c r="T1065"/>
      <c r="U1065"/>
      <c r="V1065"/>
      <c r="W1065"/>
      <c r="X1065"/>
      <c r="Y1065"/>
      <c r="Z1065"/>
      <c r="AA1065"/>
      <c r="AB1065"/>
      <c r="AC1065"/>
    </row>
    <row r="1066" spans="1:29" s="2" customFormat="1" hidden="1" x14ac:dyDescent="0.2">
      <c r="A1066" s="5" t="s">
        <v>256</v>
      </c>
      <c r="B1066" s="5" t="s">
        <v>257</v>
      </c>
      <c r="C1066" s="6">
        <v>44214</v>
      </c>
      <c r="D1066" s="5">
        <v>53766</v>
      </c>
      <c r="E1066" s="5">
        <v>56525</v>
      </c>
      <c r="G1066" s="5">
        <v>2759</v>
      </c>
      <c r="H1066" s="5">
        <v>4495</v>
      </c>
      <c r="I1066" s="5">
        <v>4403</v>
      </c>
      <c r="J1066" s="5">
        <v>2.08</v>
      </c>
      <c r="K1066" s="5">
        <v>1.98</v>
      </c>
      <c r="L1066" s="5">
        <v>0.1</v>
      </c>
      <c r="M1066" s="5">
        <v>1617</v>
      </c>
      <c r="N1066" s="5" t="s">
        <v>76</v>
      </c>
      <c r="O1066" s="5" t="s">
        <v>77</v>
      </c>
      <c r="P1066" s="5" t="s">
        <v>258</v>
      </c>
      <c r="Q1066"/>
      <c r="R1066"/>
      <c r="S1066"/>
      <c r="T1066"/>
      <c r="U1066"/>
      <c r="V1066"/>
      <c r="W1066"/>
      <c r="X1066"/>
      <c r="Y1066"/>
      <c r="Z1066"/>
      <c r="AA1066"/>
      <c r="AB1066"/>
      <c r="AC1066"/>
    </row>
    <row r="1067" spans="1:29" s="2" customFormat="1" hidden="1" x14ac:dyDescent="0.2">
      <c r="A1067" s="5" t="s">
        <v>256</v>
      </c>
      <c r="B1067" s="5" t="s">
        <v>257</v>
      </c>
      <c r="C1067" s="6">
        <v>44215</v>
      </c>
      <c r="D1067" s="5">
        <v>56127</v>
      </c>
      <c r="E1067" s="5">
        <v>62793</v>
      </c>
      <c r="G1067" s="5">
        <v>6666</v>
      </c>
      <c r="H1067" s="5">
        <v>6268</v>
      </c>
      <c r="I1067" s="5">
        <v>5001</v>
      </c>
      <c r="J1067" s="5">
        <v>2.31</v>
      </c>
      <c r="K1067" s="5">
        <v>2.06</v>
      </c>
      <c r="L1067" s="5">
        <v>0.24</v>
      </c>
      <c r="M1067" s="5">
        <v>1837</v>
      </c>
      <c r="N1067" s="5" t="s">
        <v>76</v>
      </c>
      <c r="O1067" s="5" t="s">
        <v>77</v>
      </c>
      <c r="P1067" s="5" t="s">
        <v>258</v>
      </c>
      <c r="Q1067"/>
      <c r="R1067"/>
      <c r="S1067"/>
      <c r="T1067"/>
      <c r="U1067"/>
      <c r="V1067"/>
      <c r="W1067"/>
      <c r="X1067"/>
      <c r="Y1067"/>
      <c r="Z1067"/>
      <c r="AA1067"/>
      <c r="AB1067"/>
      <c r="AC1067"/>
    </row>
    <row r="1068" spans="1:29" s="2" customFormat="1" hidden="1" x14ac:dyDescent="0.2">
      <c r="A1068" s="5" t="s">
        <v>256</v>
      </c>
      <c r="B1068" s="5" t="s">
        <v>257</v>
      </c>
      <c r="C1068" s="6">
        <v>44216</v>
      </c>
      <c r="D1068" s="5">
        <v>57764</v>
      </c>
      <c r="E1068" s="5">
        <v>66262</v>
      </c>
      <c r="G1068" s="5">
        <v>8498</v>
      </c>
      <c r="H1068" s="5">
        <v>3469</v>
      </c>
      <c r="I1068" s="5">
        <v>4618</v>
      </c>
      <c r="J1068" s="5">
        <v>2.4300000000000002</v>
      </c>
      <c r="K1068" s="5">
        <v>2.12</v>
      </c>
      <c r="L1068" s="5">
        <v>0.31</v>
      </c>
      <c r="M1068" s="5">
        <v>1696</v>
      </c>
      <c r="N1068" s="5" t="s">
        <v>76</v>
      </c>
      <c r="O1068" s="5" t="s">
        <v>77</v>
      </c>
      <c r="P1068" s="5" t="s">
        <v>258</v>
      </c>
      <c r="Q1068"/>
      <c r="R1068"/>
      <c r="S1068"/>
      <c r="T1068"/>
      <c r="U1068"/>
      <c r="V1068"/>
      <c r="W1068"/>
      <c r="X1068"/>
      <c r="Y1068"/>
      <c r="Z1068"/>
      <c r="AA1068"/>
      <c r="AB1068"/>
      <c r="AC1068"/>
    </row>
    <row r="1069" spans="1:29" s="2" customFormat="1" hidden="1" x14ac:dyDescent="0.2">
      <c r="A1069" s="5" t="s">
        <v>256</v>
      </c>
      <c r="B1069" s="5" t="s">
        <v>257</v>
      </c>
      <c r="C1069" s="6">
        <v>44217</v>
      </c>
      <c r="D1069" s="5">
        <v>58628</v>
      </c>
      <c r="E1069" s="5">
        <v>67760</v>
      </c>
      <c r="G1069" s="5">
        <v>9132</v>
      </c>
      <c r="H1069" s="5">
        <v>1498</v>
      </c>
      <c r="I1069" s="5">
        <v>3601</v>
      </c>
      <c r="J1069" s="5">
        <v>2.4900000000000002</v>
      </c>
      <c r="K1069" s="5">
        <v>2.15</v>
      </c>
      <c r="L1069" s="5">
        <v>0.34</v>
      </c>
      <c r="M1069" s="5">
        <v>1323</v>
      </c>
      <c r="N1069" s="5" t="s">
        <v>76</v>
      </c>
      <c r="O1069" s="5" t="s">
        <v>77</v>
      </c>
      <c r="P1069" s="5" t="s">
        <v>258</v>
      </c>
      <c r="Q1069"/>
      <c r="R1069"/>
      <c r="S1069"/>
      <c r="T1069"/>
      <c r="U1069"/>
      <c r="V1069"/>
      <c r="W1069"/>
      <c r="X1069"/>
      <c r="Y1069"/>
      <c r="Z1069"/>
      <c r="AA1069"/>
      <c r="AB1069"/>
      <c r="AC1069"/>
    </row>
    <row r="1070" spans="1:29" s="2" customFormat="1" hidden="1" x14ac:dyDescent="0.2">
      <c r="A1070" s="5" t="s">
        <v>256</v>
      </c>
      <c r="B1070" s="5" t="s">
        <v>257</v>
      </c>
      <c r="C1070" s="6">
        <v>44218</v>
      </c>
      <c r="D1070" s="5">
        <v>58914</v>
      </c>
      <c r="E1070" s="5">
        <v>68116</v>
      </c>
      <c r="G1070" s="5">
        <v>9202</v>
      </c>
      <c r="H1070" s="5">
        <v>356</v>
      </c>
      <c r="I1070" s="5">
        <v>2615</v>
      </c>
      <c r="J1070" s="5">
        <v>2.5</v>
      </c>
      <c r="K1070" s="5">
        <v>2.16</v>
      </c>
      <c r="L1070" s="5">
        <v>0.34</v>
      </c>
      <c r="M1070" s="5">
        <v>961</v>
      </c>
      <c r="N1070" s="5" t="s">
        <v>76</v>
      </c>
      <c r="O1070" s="5" t="s">
        <v>77</v>
      </c>
      <c r="P1070" s="5" t="s">
        <v>258</v>
      </c>
      <c r="Q1070"/>
      <c r="R1070"/>
      <c r="S1070"/>
      <c r="T1070"/>
      <c r="U1070"/>
      <c r="V1070"/>
      <c r="W1070"/>
      <c r="X1070"/>
      <c r="Y1070"/>
      <c r="Z1070"/>
      <c r="AA1070"/>
      <c r="AB1070"/>
      <c r="AC1070"/>
    </row>
    <row r="1071" spans="1:29" s="2" customFormat="1" hidden="1" x14ac:dyDescent="0.2">
      <c r="A1071" s="5" t="s">
        <v>256</v>
      </c>
      <c r="B1071" s="5" t="s">
        <v>257</v>
      </c>
      <c r="C1071" s="6">
        <v>44219</v>
      </c>
      <c r="D1071" s="5">
        <v>58922</v>
      </c>
      <c r="E1071" s="5">
        <v>68124</v>
      </c>
      <c r="G1071" s="5">
        <v>9202</v>
      </c>
      <c r="H1071" s="5">
        <v>8</v>
      </c>
      <c r="I1071" s="5">
        <v>2461</v>
      </c>
      <c r="J1071" s="5">
        <v>2.5</v>
      </c>
      <c r="K1071" s="5">
        <v>2.16</v>
      </c>
      <c r="L1071" s="5">
        <v>0.34</v>
      </c>
      <c r="M1071" s="5">
        <v>904</v>
      </c>
      <c r="N1071" s="5" t="s">
        <v>76</v>
      </c>
      <c r="O1071" s="5" t="s">
        <v>77</v>
      </c>
      <c r="P1071" s="5" t="s">
        <v>258</v>
      </c>
      <c r="Q1071"/>
      <c r="R1071"/>
      <c r="S1071"/>
      <c r="T1071"/>
      <c r="U1071"/>
      <c r="V1071"/>
      <c r="W1071"/>
      <c r="X1071"/>
      <c r="Y1071"/>
      <c r="Z1071"/>
      <c r="AA1071"/>
      <c r="AB1071"/>
      <c r="AC1071"/>
    </row>
    <row r="1072" spans="1:29" s="2" customFormat="1" hidden="1" x14ac:dyDescent="0.2">
      <c r="A1072" s="5" t="s">
        <v>256</v>
      </c>
      <c r="B1072" s="5" t="s">
        <v>257</v>
      </c>
      <c r="C1072" s="6">
        <v>44220</v>
      </c>
      <c r="D1072" s="5"/>
      <c r="E1072" s="5"/>
      <c r="G1072" s="5"/>
      <c r="H1072" s="5"/>
      <c r="I1072" s="5">
        <v>2302</v>
      </c>
      <c r="J1072" s="5"/>
      <c r="K1072" s="5"/>
      <c r="L1072" s="5"/>
      <c r="M1072" s="5">
        <v>846</v>
      </c>
      <c r="N1072" s="5" t="s">
        <v>76</v>
      </c>
      <c r="O1072" s="5" t="s">
        <v>77</v>
      </c>
      <c r="P1072" s="5" t="s">
        <v>258</v>
      </c>
      <c r="Q1072"/>
      <c r="R1072"/>
      <c r="S1072"/>
      <c r="T1072"/>
      <c r="U1072"/>
      <c r="V1072"/>
      <c r="W1072"/>
      <c r="X1072"/>
      <c r="Y1072"/>
      <c r="Z1072"/>
      <c r="AA1072"/>
      <c r="AB1072"/>
      <c r="AC1072"/>
    </row>
    <row r="1073" spans="1:29" s="2" customFormat="1" hidden="1" x14ac:dyDescent="0.2">
      <c r="A1073" s="5" t="s">
        <v>256</v>
      </c>
      <c r="B1073" s="5" t="s">
        <v>257</v>
      </c>
      <c r="C1073" s="6">
        <v>44221</v>
      </c>
      <c r="D1073" s="5">
        <v>58959</v>
      </c>
      <c r="E1073" s="5">
        <v>68161</v>
      </c>
      <c r="G1073" s="5">
        <v>9202</v>
      </c>
      <c r="H1073" s="5"/>
      <c r="I1073" s="5">
        <v>1662</v>
      </c>
      <c r="J1073" s="5">
        <v>2.5</v>
      </c>
      <c r="K1073" s="5">
        <v>2.17</v>
      </c>
      <c r="L1073" s="5">
        <v>0.34</v>
      </c>
      <c r="M1073" s="5">
        <v>611</v>
      </c>
      <c r="N1073" s="5" t="s">
        <v>76</v>
      </c>
      <c r="O1073" s="5" t="s">
        <v>77</v>
      </c>
      <c r="P1073" s="5" t="s">
        <v>258</v>
      </c>
      <c r="Q1073"/>
      <c r="R1073"/>
      <c r="S1073"/>
      <c r="T1073"/>
      <c r="U1073"/>
      <c r="V1073"/>
      <c r="W1073"/>
      <c r="X1073"/>
      <c r="Y1073"/>
      <c r="Z1073"/>
      <c r="AA1073"/>
      <c r="AB1073"/>
      <c r="AC1073"/>
    </row>
    <row r="1074" spans="1:29" s="2" customFormat="1" hidden="1" x14ac:dyDescent="0.2">
      <c r="A1074" s="5" t="s">
        <v>256</v>
      </c>
      <c r="B1074" s="5" t="s">
        <v>257</v>
      </c>
      <c r="C1074" s="6">
        <v>44222</v>
      </c>
      <c r="D1074" s="5">
        <v>61426</v>
      </c>
      <c r="E1074" s="5">
        <v>71254</v>
      </c>
      <c r="G1074" s="5">
        <v>9828</v>
      </c>
      <c r="H1074" s="5">
        <v>3093</v>
      </c>
      <c r="I1074" s="5">
        <v>1209</v>
      </c>
      <c r="J1074" s="5">
        <v>2.62</v>
      </c>
      <c r="K1074" s="5">
        <v>2.2599999999999998</v>
      </c>
      <c r="L1074" s="5">
        <v>0.36</v>
      </c>
      <c r="M1074" s="5">
        <v>444</v>
      </c>
      <c r="N1074" s="5" t="s">
        <v>76</v>
      </c>
      <c r="O1074" s="5" t="s">
        <v>77</v>
      </c>
      <c r="P1074" s="5" t="s">
        <v>258</v>
      </c>
      <c r="Q1074"/>
      <c r="R1074"/>
      <c r="S1074"/>
      <c r="T1074"/>
      <c r="U1074"/>
      <c r="V1074"/>
      <c r="W1074"/>
      <c r="X1074"/>
      <c r="Y1074"/>
      <c r="Z1074"/>
      <c r="AA1074"/>
      <c r="AB1074"/>
      <c r="AC1074"/>
    </row>
    <row r="1075" spans="1:29" s="2" customFormat="1" hidden="1" x14ac:dyDescent="0.2">
      <c r="A1075" s="5" t="s">
        <v>256</v>
      </c>
      <c r="B1075" s="5" t="s">
        <v>257</v>
      </c>
      <c r="C1075" s="6">
        <v>44223</v>
      </c>
      <c r="D1075" s="5">
        <v>65258</v>
      </c>
      <c r="E1075" s="5">
        <v>78139</v>
      </c>
      <c r="G1075" s="5">
        <v>12881</v>
      </c>
      <c r="H1075" s="5">
        <v>6885</v>
      </c>
      <c r="I1075" s="5">
        <v>1697</v>
      </c>
      <c r="J1075" s="5">
        <v>2.87</v>
      </c>
      <c r="K1075" s="5">
        <v>2.4</v>
      </c>
      <c r="L1075" s="5">
        <v>0.47</v>
      </c>
      <c r="M1075" s="5">
        <v>623</v>
      </c>
      <c r="N1075" s="5" t="s">
        <v>76</v>
      </c>
      <c r="O1075" s="5" t="s">
        <v>77</v>
      </c>
      <c r="P1075" s="5" t="s">
        <v>258</v>
      </c>
      <c r="Q1075"/>
      <c r="R1075"/>
      <c r="S1075"/>
      <c r="T1075"/>
      <c r="U1075"/>
      <c r="V1075"/>
      <c r="W1075"/>
      <c r="X1075"/>
      <c r="Y1075"/>
      <c r="Z1075"/>
      <c r="AA1075"/>
      <c r="AB1075"/>
      <c r="AC1075"/>
    </row>
    <row r="1076" spans="1:29" s="2" customFormat="1" hidden="1" x14ac:dyDescent="0.2">
      <c r="A1076" s="5" t="s">
        <v>256</v>
      </c>
      <c r="B1076" s="5" t="s">
        <v>257</v>
      </c>
      <c r="C1076" s="6">
        <v>44224</v>
      </c>
      <c r="D1076" s="5">
        <v>68634</v>
      </c>
      <c r="E1076" s="5">
        <v>85181</v>
      </c>
      <c r="G1076" s="5">
        <v>16547</v>
      </c>
      <c r="H1076" s="5">
        <v>7042</v>
      </c>
      <c r="I1076" s="5">
        <v>2489</v>
      </c>
      <c r="J1076" s="5">
        <v>3.13</v>
      </c>
      <c r="K1076" s="5">
        <v>2.52</v>
      </c>
      <c r="L1076" s="5">
        <v>0.61</v>
      </c>
      <c r="M1076" s="5">
        <v>914</v>
      </c>
      <c r="N1076" s="5" t="s">
        <v>76</v>
      </c>
      <c r="O1076" s="5" t="s">
        <v>77</v>
      </c>
      <c r="P1076" s="5" t="s">
        <v>258</v>
      </c>
      <c r="Q1076"/>
      <c r="R1076"/>
      <c r="S1076"/>
      <c r="T1076"/>
      <c r="U1076"/>
      <c r="V1076"/>
      <c r="W1076"/>
      <c r="X1076"/>
      <c r="Y1076"/>
      <c r="Z1076"/>
      <c r="AA1076"/>
      <c r="AB1076"/>
      <c r="AC1076"/>
    </row>
    <row r="1077" spans="1:29" s="2" customFormat="1" hidden="1" x14ac:dyDescent="0.2">
      <c r="A1077" s="5" t="s">
        <v>256</v>
      </c>
      <c r="B1077" s="5" t="s">
        <v>257</v>
      </c>
      <c r="C1077" s="6">
        <v>44225</v>
      </c>
      <c r="D1077" s="5">
        <v>71594</v>
      </c>
      <c r="E1077" s="5">
        <v>93189</v>
      </c>
      <c r="G1077" s="5">
        <v>21595</v>
      </c>
      <c r="H1077" s="5">
        <v>8008</v>
      </c>
      <c r="I1077" s="5">
        <v>3582</v>
      </c>
      <c r="J1077" s="5">
        <v>3.42</v>
      </c>
      <c r="K1077" s="5">
        <v>2.63</v>
      </c>
      <c r="L1077" s="5">
        <v>0.79</v>
      </c>
      <c r="M1077" s="5">
        <v>1316</v>
      </c>
      <c r="N1077" s="5" t="s">
        <v>76</v>
      </c>
      <c r="O1077" s="5" t="s">
        <v>77</v>
      </c>
      <c r="P1077" s="5" t="s">
        <v>258</v>
      </c>
      <c r="Q1077"/>
      <c r="R1077"/>
      <c r="S1077"/>
      <c r="T1077"/>
      <c r="U1077"/>
      <c r="V1077"/>
      <c r="W1077"/>
      <c r="X1077"/>
      <c r="Y1077"/>
      <c r="Z1077"/>
      <c r="AA1077"/>
      <c r="AB1077"/>
      <c r="AC1077"/>
    </row>
    <row r="1078" spans="1:29" s="2" customFormat="1" hidden="1" x14ac:dyDescent="0.2">
      <c r="A1078" s="5" t="s">
        <v>256</v>
      </c>
      <c r="B1078" s="5" t="s">
        <v>257</v>
      </c>
      <c r="C1078" s="6">
        <v>44226</v>
      </c>
      <c r="D1078" s="5">
        <v>71787</v>
      </c>
      <c r="E1078" s="5">
        <v>93814</v>
      </c>
      <c r="G1078" s="5">
        <v>22027</v>
      </c>
      <c r="H1078" s="5">
        <v>625</v>
      </c>
      <c r="I1078" s="5">
        <v>3670</v>
      </c>
      <c r="J1078" s="5">
        <v>3.45</v>
      </c>
      <c r="K1078" s="5">
        <v>2.64</v>
      </c>
      <c r="L1078" s="5">
        <v>0.81</v>
      </c>
      <c r="M1078" s="5">
        <v>1348</v>
      </c>
      <c r="N1078" s="5" t="s">
        <v>76</v>
      </c>
      <c r="O1078" s="5" t="s">
        <v>77</v>
      </c>
      <c r="P1078" s="5" t="s">
        <v>258</v>
      </c>
      <c r="Q1078"/>
      <c r="R1078"/>
      <c r="S1078"/>
      <c r="T1078"/>
      <c r="U1078"/>
      <c r="V1078"/>
      <c r="W1078"/>
      <c r="X1078"/>
      <c r="Y1078"/>
      <c r="Z1078"/>
      <c r="AA1078"/>
      <c r="AB1078"/>
      <c r="AC1078"/>
    </row>
    <row r="1079" spans="1:29" s="2" customFormat="1" hidden="1" x14ac:dyDescent="0.2">
      <c r="A1079" s="5" t="s">
        <v>256</v>
      </c>
      <c r="B1079" s="5" t="s">
        <v>257</v>
      </c>
      <c r="C1079" s="6">
        <v>44227</v>
      </c>
      <c r="D1079" s="5">
        <v>71795</v>
      </c>
      <c r="E1079" s="5">
        <v>93822</v>
      </c>
      <c r="G1079" s="5">
        <v>22027</v>
      </c>
      <c r="H1079" s="5">
        <v>8</v>
      </c>
      <c r="I1079" s="5">
        <v>3668</v>
      </c>
      <c r="J1079" s="5">
        <v>3.45</v>
      </c>
      <c r="K1079" s="5">
        <v>2.64</v>
      </c>
      <c r="L1079" s="5">
        <v>0.81</v>
      </c>
      <c r="M1079" s="5">
        <v>1347</v>
      </c>
      <c r="N1079" s="5" t="s">
        <v>76</v>
      </c>
      <c r="O1079" s="5" t="s">
        <v>77</v>
      </c>
      <c r="P1079" s="5" t="s">
        <v>258</v>
      </c>
      <c r="Q1079"/>
      <c r="R1079"/>
      <c r="S1079"/>
      <c r="T1079"/>
      <c r="U1079"/>
      <c r="V1079"/>
      <c r="W1079"/>
      <c r="X1079"/>
      <c r="Y1079"/>
      <c r="Z1079"/>
      <c r="AA1079"/>
      <c r="AB1079"/>
      <c r="AC1079"/>
    </row>
    <row r="1080" spans="1:29" s="2" customFormat="1" hidden="1" x14ac:dyDescent="0.2">
      <c r="A1080" s="5" t="s">
        <v>256</v>
      </c>
      <c r="B1080" s="5" t="s">
        <v>257</v>
      </c>
      <c r="C1080" s="6">
        <v>44228</v>
      </c>
      <c r="D1080" s="5">
        <v>72847</v>
      </c>
      <c r="E1080" s="5">
        <v>96696</v>
      </c>
      <c r="G1080" s="5">
        <v>23849</v>
      </c>
      <c r="H1080" s="5">
        <v>2874</v>
      </c>
      <c r="I1080" s="5">
        <v>4076</v>
      </c>
      <c r="J1080" s="5">
        <v>3.55</v>
      </c>
      <c r="K1080" s="5">
        <v>2.68</v>
      </c>
      <c r="L1080" s="5">
        <v>0.88</v>
      </c>
      <c r="M1080" s="5">
        <v>1497</v>
      </c>
      <c r="N1080" s="5" t="s">
        <v>76</v>
      </c>
      <c r="O1080" s="5" t="s">
        <v>77</v>
      </c>
      <c r="P1080" s="5" t="s">
        <v>258</v>
      </c>
      <c r="Q1080"/>
      <c r="R1080"/>
      <c r="S1080"/>
      <c r="T1080"/>
      <c r="U1080"/>
      <c r="V1080"/>
      <c r="W1080"/>
      <c r="X1080"/>
      <c r="Y1080"/>
      <c r="Z1080"/>
      <c r="AA1080"/>
      <c r="AB1080"/>
      <c r="AC1080"/>
    </row>
    <row r="1081" spans="1:29" s="2" customFormat="1" hidden="1" x14ac:dyDescent="0.2">
      <c r="A1081" s="5" t="s">
        <v>256</v>
      </c>
      <c r="B1081" s="5" t="s">
        <v>257</v>
      </c>
      <c r="C1081" s="6">
        <v>44229</v>
      </c>
      <c r="D1081" s="5">
        <v>74442</v>
      </c>
      <c r="E1081" s="5">
        <v>100493</v>
      </c>
      <c r="G1081" s="5">
        <v>26051</v>
      </c>
      <c r="H1081" s="5">
        <v>3797</v>
      </c>
      <c r="I1081" s="5">
        <v>4177</v>
      </c>
      <c r="J1081" s="5">
        <v>3.69</v>
      </c>
      <c r="K1081" s="5">
        <v>2.73</v>
      </c>
      <c r="L1081" s="5">
        <v>0.96</v>
      </c>
      <c r="M1081" s="5">
        <v>1534</v>
      </c>
      <c r="N1081" s="5" t="s">
        <v>76</v>
      </c>
      <c r="O1081" s="5" t="s">
        <v>77</v>
      </c>
      <c r="P1081" s="5" t="s">
        <v>258</v>
      </c>
      <c r="Q1081"/>
      <c r="R1081"/>
      <c r="S1081"/>
      <c r="T1081"/>
      <c r="U1081"/>
      <c r="V1081"/>
      <c r="W1081"/>
      <c r="X1081"/>
      <c r="Y1081"/>
      <c r="Z1081"/>
      <c r="AA1081"/>
      <c r="AB1081"/>
      <c r="AC1081"/>
    </row>
    <row r="1082" spans="1:29" s="2" customFormat="1" hidden="1" x14ac:dyDescent="0.2">
      <c r="A1082" s="5" t="s">
        <v>256</v>
      </c>
      <c r="B1082" s="5" t="s">
        <v>257</v>
      </c>
      <c r="C1082" s="6">
        <v>44230</v>
      </c>
      <c r="D1082" s="5">
        <v>76056</v>
      </c>
      <c r="E1082" s="5">
        <v>107015</v>
      </c>
      <c r="G1082" s="5">
        <v>30959</v>
      </c>
      <c r="H1082" s="5">
        <v>6522</v>
      </c>
      <c r="I1082" s="5">
        <v>4125</v>
      </c>
      <c r="J1082" s="5">
        <v>3.93</v>
      </c>
      <c r="K1082" s="5">
        <v>2.79</v>
      </c>
      <c r="L1082" s="5">
        <v>1.1399999999999999</v>
      </c>
      <c r="M1082" s="5">
        <v>1515</v>
      </c>
      <c r="N1082" s="5" t="s">
        <v>76</v>
      </c>
      <c r="O1082" s="5" t="s">
        <v>77</v>
      </c>
      <c r="P1082" s="5" t="s">
        <v>258</v>
      </c>
      <c r="Q1082"/>
      <c r="R1082"/>
      <c r="S1082"/>
      <c r="T1082"/>
      <c r="U1082"/>
      <c r="V1082"/>
      <c r="W1082"/>
      <c r="X1082"/>
      <c r="Y1082"/>
      <c r="Z1082"/>
      <c r="AA1082"/>
      <c r="AB1082"/>
      <c r="AC1082"/>
    </row>
    <row r="1083" spans="1:29" s="2" customFormat="1" hidden="1" x14ac:dyDescent="0.2">
      <c r="A1083" s="5" t="s">
        <v>256</v>
      </c>
      <c r="B1083" s="5" t="s">
        <v>257</v>
      </c>
      <c r="C1083" s="6">
        <v>44231</v>
      </c>
      <c r="D1083" s="5">
        <v>77567</v>
      </c>
      <c r="E1083" s="5">
        <v>116523</v>
      </c>
      <c r="G1083" s="5">
        <v>38956</v>
      </c>
      <c r="H1083" s="5">
        <v>9508</v>
      </c>
      <c r="I1083" s="5">
        <v>4477</v>
      </c>
      <c r="J1083" s="5">
        <v>4.28</v>
      </c>
      <c r="K1083" s="5">
        <v>2.85</v>
      </c>
      <c r="L1083" s="5">
        <v>1.43</v>
      </c>
      <c r="M1083" s="5">
        <v>1645</v>
      </c>
      <c r="N1083" s="5" t="s">
        <v>76</v>
      </c>
      <c r="O1083" s="5" t="s">
        <v>77</v>
      </c>
      <c r="P1083" s="5" t="s">
        <v>258</v>
      </c>
      <c r="Q1083"/>
      <c r="R1083"/>
      <c r="S1083"/>
      <c r="T1083"/>
      <c r="U1083"/>
      <c r="V1083"/>
      <c r="W1083"/>
      <c r="X1083"/>
      <c r="Y1083"/>
      <c r="Z1083"/>
      <c r="AA1083"/>
      <c r="AB1083"/>
      <c r="AC1083"/>
    </row>
    <row r="1084" spans="1:29" s="2" customFormat="1" hidden="1" x14ac:dyDescent="0.2">
      <c r="A1084" s="5" t="s">
        <v>256</v>
      </c>
      <c r="B1084" s="5" t="s">
        <v>257</v>
      </c>
      <c r="C1084" s="6">
        <v>44232</v>
      </c>
      <c r="D1084" s="5">
        <v>78457</v>
      </c>
      <c r="E1084" s="5">
        <v>123144</v>
      </c>
      <c r="G1084" s="5">
        <v>44687</v>
      </c>
      <c r="H1084" s="5">
        <v>6621</v>
      </c>
      <c r="I1084" s="5">
        <v>4279</v>
      </c>
      <c r="J1084" s="5">
        <v>4.5199999999999996</v>
      </c>
      <c r="K1084" s="5">
        <v>2.88</v>
      </c>
      <c r="L1084" s="5">
        <v>1.64</v>
      </c>
      <c r="M1084" s="5">
        <v>1572</v>
      </c>
      <c r="N1084" s="5" t="s">
        <v>76</v>
      </c>
      <c r="O1084" s="5" t="s">
        <v>77</v>
      </c>
      <c r="P1084" s="5" t="s">
        <v>258</v>
      </c>
      <c r="Q1084"/>
      <c r="R1084"/>
      <c r="S1084"/>
      <c r="T1084"/>
      <c r="U1084"/>
      <c r="V1084"/>
      <c r="W1084"/>
      <c r="X1084"/>
      <c r="Y1084"/>
      <c r="Z1084"/>
      <c r="AA1084"/>
      <c r="AB1084"/>
      <c r="AC1084"/>
    </row>
    <row r="1085" spans="1:29" s="2" customFormat="1" hidden="1" x14ac:dyDescent="0.2">
      <c r="A1085" s="5" t="s">
        <v>256</v>
      </c>
      <c r="B1085" s="5" t="s">
        <v>257</v>
      </c>
      <c r="C1085" s="6">
        <v>44233</v>
      </c>
      <c r="D1085" s="5">
        <v>78552</v>
      </c>
      <c r="E1085" s="5">
        <v>123888</v>
      </c>
      <c r="G1085" s="5">
        <v>45336</v>
      </c>
      <c r="H1085" s="5">
        <v>744</v>
      </c>
      <c r="I1085" s="5">
        <v>4296</v>
      </c>
      <c r="J1085" s="5">
        <v>4.55</v>
      </c>
      <c r="K1085" s="5">
        <v>2.89</v>
      </c>
      <c r="L1085" s="5">
        <v>1.67</v>
      </c>
      <c r="M1085" s="5">
        <v>1578</v>
      </c>
      <c r="N1085" s="5" t="s">
        <v>76</v>
      </c>
      <c r="O1085" s="5" t="s">
        <v>77</v>
      </c>
      <c r="P1085" s="5" t="s">
        <v>258</v>
      </c>
      <c r="Q1085"/>
      <c r="R1085"/>
      <c r="S1085"/>
      <c r="T1085"/>
      <c r="U1085"/>
      <c r="V1085"/>
      <c r="W1085"/>
      <c r="X1085"/>
      <c r="Y1085"/>
      <c r="Z1085"/>
      <c r="AA1085"/>
      <c r="AB1085"/>
      <c r="AC1085"/>
    </row>
    <row r="1086" spans="1:29" s="2" customFormat="1" hidden="1" x14ac:dyDescent="0.2">
      <c r="A1086" s="5" t="s">
        <v>259</v>
      </c>
      <c r="B1086" s="5" t="s">
        <v>260</v>
      </c>
      <c r="C1086" s="6">
        <v>44195</v>
      </c>
      <c r="D1086" s="5">
        <v>1200</v>
      </c>
      <c r="E1086" s="5">
        <v>1200</v>
      </c>
      <c r="G1086" s="5"/>
      <c r="H1086" s="5"/>
      <c r="I1086" s="5"/>
      <c r="J1086" s="5">
        <v>0.19</v>
      </c>
      <c r="K1086" s="5">
        <v>0.19</v>
      </c>
      <c r="L1086" s="5"/>
      <c r="M1086" s="5"/>
      <c r="N1086" s="5" t="s">
        <v>71</v>
      </c>
      <c r="O1086" s="5" t="s">
        <v>261</v>
      </c>
      <c r="P1086" s="5" t="s">
        <v>262</v>
      </c>
      <c r="Q1086"/>
      <c r="R1086"/>
      <c r="S1086"/>
      <c r="T1086"/>
      <c r="U1086"/>
      <c r="V1086"/>
      <c r="W1086"/>
      <c r="X1086"/>
      <c r="Y1086"/>
      <c r="Z1086"/>
      <c r="AA1086"/>
      <c r="AB1086"/>
      <c r="AC1086"/>
    </row>
    <row r="1087" spans="1:29" s="2" customFormat="1" hidden="1" x14ac:dyDescent="0.2">
      <c r="A1087" s="5" t="s">
        <v>259</v>
      </c>
      <c r="B1087" s="5" t="s">
        <v>260</v>
      </c>
      <c r="C1087" s="6">
        <v>44196</v>
      </c>
      <c r="D1087" s="5"/>
      <c r="E1087" s="5"/>
      <c r="G1087" s="5"/>
      <c r="H1087" s="5"/>
      <c r="I1087" s="5">
        <v>62</v>
      </c>
      <c r="J1087" s="5"/>
      <c r="K1087" s="5"/>
      <c r="L1087" s="5"/>
      <c r="M1087" s="5">
        <v>99</v>
      </c>
      <c r="N1087" s="5" t="s">
        <v>71</v>
      </c>
      <c r="O1087" s="5" t="s">
        <v>261</v>
      </c>
      <c r="P1087" s="5" t="s">
        <v>262</v>
      </c>
      <c r="Q1087"/>
      <c r="R1087"/>
      <c r="S1087"/>
      <c r="T1087"/>
      <c r="U1087"/>
      <c r="V1087"/>
      <c r="W1087"/>
      <c r="X1087"/>
      <c r="Y1087"/>
      <c r="Z1087"/>
      <c r="AA1087"/>
      <c r="AB1087"/>
      <c r="AC1087"/>
    </row>
    <row r="1088" spans="1:29" s="2" customFormat="1" hidden="1" x14ac:dyDescent="0.2">
      <c r="A1088" s="5" t="s">
        <v>259</v>
      </c>
      <c r="B1088" s="5" t="s">
        <v>260</v>
      </c>
      <c r="C1088" s="6">
        <v>44197</v>
      </c>
      <c r="D1088" s="5"/>
      <c r="E1088" s="5"/>
      <c r="G1088" s="5"/>
      <c r="H1088" s="5"/>
      <c r="I1088" s="5">
        <v>62</v>
      </c>
      <c r="J1088" s="5"/>
      <c r="K1088" s="5"/>
      <c r="L1088" s="5"/>
      <c r="M1088" s="5">
        <v>99</v>
      </c>
      <c r="N1088" s="5" t="s">
        <v>71</v>
      </c>
      <c r="O1088" s="5" t="s">
        <v>261</v>
      </c>
      <c r="P1088" s="5" t="s">
        <v>262</v>
      </c>
      <c r="Q1088"/>
      <c r="R1088"/>
      <c r="S1088"/>
      <c r="T1088"/>
      <c r="U1088"/>
      <c r="V1088"/>
      <c r="W1088"/>
      <c r="X1088"/>
      <c r="Y1088"/>
      <c r="Z1088"/>
      <c r="AA1088"/>
      <c r="AB1088"/>
      <c r="AC1088"/>
    </row>
    <row r="1089" spans="1:29" s="2" customFormat="1" hidden="1" x14ac:dyDescent="0.2">
      <c r="A1089" s="5" t="s">
        <v>259</v>
      </c>
      <c r="B1089" s="5" t="s">
        <v>260</v>
      </c>
      <c r="C1089" s="6">
        <v>44198</v>
      </c>
      <c r="D1089" s="5"/>
      <c r="E1089" s="5"/>
      <c r="G1089" s="5"/>
      <c r="H1089" s="5"/>
      <c r="I1089" s="5">
        <v>62</v>
      </c>
      <c r="J1089" s="5"/>
      <c r="K1089" s="5"/>
      <c r="L1089" s="5"/>
      <c r="M1089" s="5">
        <v>99</v>
      </c>
      <c r="N1089" s="5" t="s">
        <v>71</v>
      </c>
      <c r="O1089" s="5" t="s">
        <v>261</v>
      </c>
      <c r="P1089" s="5" t="s">
        <v>262</v>
      </c>
      <c r="Q1089"/>
      <c r="R1089"/>
      <c r="S1089"/>
      <c r="T1089"/>
      <c r="U1089"/>
      <c r="V1089"/>
      <c r="W1089"/>
      <c r="X1089"/>
      <c r="Y1089"/>
      <c r="Z1089"/>
      <c r="AA1089"/>
      <c r="AB1089"/>
      <c r="AC1089"/>
    </row>
    <row r="1090" spans="1:29" s="2" customFormat="1" hidden="1" x14ac:dyDescent="0.2">
      <c r="A1090" s="5" t="s">
        <v>259</v>
      </c>
      <c r="B1090" s="5" t="s">
        <v>260</v>
      </c>
      <c r="C1090" s="6">
        <v>44199</v>
      </c>
      <c r="D1090" s="5"/>
      <c r="E1090" s="5"/>
      <c r="G1090" s="5"/>
      <c r="H1090" s="5"/>
      <c r="I1090" s="5">
        <v>62</v>
      </c>
      <c r="J1090" s="5"/>
      <c r="K1090" s="5"/>
      <c r="L1090" s="5"/>
      <c r="M1090" s="5">
        <v>99</v>
      </c>
      <c r="N1090" s="5" t="s">
        <v>71</v>
      </c>
      <c r="O1090" s="5" t="s">
        <v>261</v>
      </c>
      <c r="P1090" s="5" t="s">
        <v>262</v>
      </c>
      <c r="Q1090"/>
      <c r="R1090"/>
      <c r="S1090"/>
      <c r="T1090"/>
      <c r="U1090"/>
      <c r="V1090"/>
      <c r="W1090"/>
      <c r="X1090"/>
      <c r="Y1090"/>
      <c r="Z1090"/>
      <c r="AA1090"/>
      <c r="AB1090"/>
      <c r="AC1090"/>
    </row>
    <row r="1091" spans="1:29" s="2" customFormat="1" hidden="1" x14ac:dyDescent="0.2">
      <c r="A1091" s="5" t="s">
        <v>259</v>
      </c>
      <c r="B1091" s="5" t="s">
        <v>260</v>
      </c>
      <c r="C1091" s="6">
        <v>44200</v>
      </c>
      <c r="D1091" s="5"/>
      <c r="E1091" s="5"/>
      <c r="G1091" s="5"/>
      <c r="H1091" s="5"/>
      <c r="I1091" s="5">
        <v>62</v>
      </c>
      <c r="J1091" s="5"/>
      <c r="K1091" s="5"/>
      <c r="L1091" s="5"/>
      <c r="M1091" s="5">
        <v>99</v>
      </c>
      <c r="N1091" s="5" t="s">
        <v>71</v>
      </c>
      <c r="O1091" s="5" t="s">
        <v>261</v>
      </c>
      <c r="P1091" s="5" t="s">
        <v>262</v>
      </c>
      <c r="Q1091"/>
      <c r="R1091"/>
      <c r="S1091"/>
      <c r="T1091"/>
      <c r="U1091"/>
      <c r="V1091"/>
      <c r="W1091"/>
      <c r="X1091"/>
      <c r="Y1091"/>
      <c r="Z1091"/>
      <c r="AA1091"/>
      <c r="AB1091"/>
      <c r="AC1091"/>
    </row>
    <row r="1092" spans="1:29" s="2" customFormat="1" hidden="1" x14ac:dyDescent="0.2">
      <c r="A1092" s="5" t="s">
        <v>259</v>
      </c>
      <c r="B1092" s="5" t="s">
        <v>260</v>
      </c>
      <c r="C1092" s="6">
        <v>44201</v>
      </c>
      <c r="D1092" s="5"/>
      <c r="E1092" s="5"/>
      <c r="G1092" s="5"/>
      <c r="H1092" s="5"/>
      <c r="I1092" s="5">
        <v>62</v>
      </c>
      <c r="J1092" s="5"/>
      <c r="K1092" s="5"/>
      <c r="L1092" s="5"/>
      <c r="M1092" s="5">
        <v>99</v>
      </c>
      <c r="N1092" s="5" t="s">
        <v>71</v>
      </c>
      <c r="O1092" s="5" t="s">
        <v>261</v>
      </c>
      <c r="P1092" s="5" t="s">
        <v>262</v>
      </c>
      <c r="Q1092"/>
      <c r="R1092"/>
      <c r="S1092"/>
      <c r="T1092"/>
      <c r="U1092"/>
      <c r="V1092"/>
      <c r="W1092"/>
      <c r="X1092"/>
      <c r="Y1092"/>
      <c r="Z1092"/>
      <c r="AA1092"/>
      <c r="AB1092"/>
      <c r="AC1092"/>
    </row>
    <row r="1093" spans="1:29" s="2" customFormat="1" hidden="1" x14ac:dyDescent="0.2">
      <c r="A1093" s="5" t="s">
        <v>259</v>
      </c>
      <c r="B1093" s="5" t="s">
        <v>260</v>
      </c>
      <c r="C1093" s="6">
        <v>44202</v>
      </c>
      <c r="D1093" s="5"/>
      <c r="E1093" s="5"/>
      <c r="G1093" s="5"/>
      <c r="H1093" s="5"/>
      <c r="I1093" s="5">
        <v>62</v>
      </c>
      <c r="J1093" s="5"/>
      <c r="K1093" s="5"/>
      <c r="L1093" s="5"/>
      <c r="M1093" s="5">
        <v>99</v>
      </c>
      <c r="N1093" s="5" t="s">
        <v>71</v>
      </c>
      <c r="O1093" s="5" t="s">
        <v>261</v>
      </c>
      <c r="P1093" s="5" t="s">
        <v>262</v>
      </c>
      <c r="Q1093"/>
      <c r="R1093"/>
      <c r="S1093"/>
      <c r="T1093"/>
      <c r="U1093"/>
      <c r="V1093"/>
      <c r="W1093"/>
      <c r="X1093"/>
      <c r="Y1093"/>
      <c r="Z1093"/>
      <c r="AA1093"/>
      <c r="AB1093"/>
      <c r="AC1093"/>
    </row>
    <row r="1094" spans="1:29" s="2" customFormat="1" hidden="1" x14ac:dyDescent="0.2">
      <c r="A1094" s="5" t="s">
        <v>259</v>
      </c>
      <c r="B1094" s="5" t="s">
        <v>260</v>
      </c>
      <c r="C1094" s="6">
        <v>44203</v>
      </c>
      <c r="D1094" s="5"/>
      <c r="E1094" s="5"/>
      <c r="G1094" s="5"/>
      <c r="H1094" s="5"/>
      <c r="I1094" s="5">
        <v>62</v>
      </c>
      <c r="J1094" s="5"/>
      <c r="K1094" s="5"/>
      <c r="L1094" s="5"/>
      <c r="M1094" s="5">
        <v>99</v>
      </c>
      <c r="N1094" s="5" t="s">
        <v>71</v>
      </c>
      <c r="O1094" s="5" t="s">
        <v>261</v>
      </c>
      <c r="P1094" s="5" t="s">
        <v>262</v>
      </c>
      <c r="Q1094"/>
      <c r="R1094"/>
      <c r="S1094"/>
      <c r="T1094"/>
      <c r="U1094"/>
      <c r="V1094"/>
      <c r="W1094"/>
      <c r="X1094"/>
      <c r="Y1094"/>
      <c r="Z1094"/>
      <c r="AA1094"/>
      <c r="AB1094"/>
      <c r="AC1094"/>
    </row>
    <row r="1095" spans="1:29" s="2" customFormat="1" hidden="1" x14ac:dyDescent="0.2">
      <c r="A1095" s="5" t="s">
        <v>259</v>
      </c>
      <c r="B1095" s="5" t="s">
        <v>260</v>
      </c>
      <c r="C1095" s="6">
        <v>44204</v>
      </c>
      <c r="D1095" s="5"/>
      <c r="E1095" s="5"/>
      <c r="G1095" s="5"/>
      <c r="H1095" s="5"/>
      <c r="I1095" s="5">
        <v>62</v>
      </c>
      <c r="J1095" s="5"/>
      <c r="K1095" s="5"/>
      <c r="L1095" s="5"/>
      <c r="M1095" s="5">
        <v>99</v>
      </c>
      <c r="N1095" s="5" t="s">
        <v>71</v>
      </c>
      <c r="O1095" s="5" t="s">
        <v>261</v>
      </c>
      <c r="P1095" s="5" t="s">
        <v>262</v>
      </c>
      <c r="Q1095"/>
      <c r="R1095"/>
      <c r="S1095"/>
      <c r="T1095"/>
      <c r="U1095"/>
      <c r="V1095"/>
      <c r="W1095"/>
      <c r="X1095"/>
      <c r="Y1095"/>
      <c r="Z1095"/>
      <c r="AA1095"/>
      <c r="AB1095"/>
      <c r="AC1095"/>
    </row>
    <row r="1096" spans="1:29" s="2" customFormat="1" hidden="1" x14ac:dyDescent="0.2">
      <c r="A1096" s="5" t="s">
        <v>259</v>
      </c>
      <c r="B1096" s="5" t="s">
        <v>260</v>
      </c>
      <c r="C1096" s="6">
        <v>44205</v>
      </c>
      <c r="D1096" s="5"/>
      <c r="E1096" s="5"/>
      <c r="G1096" s="5"/>
      <c r="H1096" s="5"/>
      <c r="I1096" s="5">
        <v>62</v>
      </c>
      <c r="J1096" s="5"/>
      <c r="K1096" s="5"/>
      <c r="L1096" s="5"/>
      <c r="M1096" s="5">
        <v>99</v>
      </c>
      <c r="N1096" s="5" t="s">
        <v>71</v>
      </c>
      <c r="O1096" s="5" t="s">
        <v>261</v>
      </c>
      <c r="P1096" s="5" t="s">
        <v>262</v>
      </c>
      <c r="Q1096"/>
      <c r="R1096"/>
      <c r="S1096"/>
      <c r="T1096"/>
      <c r="U1096"/>
      <c r="V1096"/>
      <c r="W1096"/>
      <c r="X1096"/>
      <c r="Y1096"/>
      <c r="Z1096"/>
      <c r="AA1096"/>
      <c r="AB1096"/>
      <c r="AC1096"/>
    </row>
    <row r="1097" spans="1:29" s="2" customFormat="1" hidden="1" x14ac:dyDescent="0.2">
      <c r="A1097" s="5" t="s">
        <v>259</v>
      </c>
      <c r="B1097" s="5" t="s">
        <v>260</v>
      </c>
      <c r="C1097" s="6">
        <v>44206</v>
      </c>
      <c r="D1097" s="5"/>
      <c r="E1097" s="5"/>
      <c r="G1097" s="5"/>
      <c r="H1097" s="5"/>
      <c r="I1097" s="5">
        <v>62</v>
      </c>
      <c r="J1097" s="5"/>
      <c r="K1097" s="5"/>
      <c r="L1097" s="5"/>
      <c r="M1097" s="5">
        <v>99</v>
      </c>
      <c r="N1097" s="5" t="s">
        <v>71</v>
      </c>
      <c r="O1097" s="5" t="s">
        <v>261</v>
      </c>
      <c r="P1097" s="5" t="s">
        <v>262</v>
      </c>
      <c r="Q1097"/>
      <c r="R1097"/>
      <c r="S1097"/>
      <c r="T1097"/>
      <c r="U1097"/>
      <c r="V1097"/>
      <c r="W1097"/>
      <c r="X1097"/>
      <c r="Y1097"/>
      <c r="Z1097"/>
      <c r="AA1097"/>
      <c r="AB1097"/>
      <c r="AC1097"/>
    </row>
    <row r="1098" spans="1:29" s="2" customFormat="1" hidden="1" x14ac:dyDescent="0.2">
      <c r="A1098" s="5" t="s">
        <v>259</v>
      </c>
      <c r="B1098" s="5" t="s">
        <v>260</v>
      </c>
      <c r="C1098" s="6">
        <v>44207</v>
      </c>
      <c r="D1098" s="5">
        <v>1943</v>
      </c>
      <c r="E1098" s="5">
        <v>1943</v>
      </c>
      <c r="G1098" s="5"/>
      <c r="H1098" s="5"/>
      <c r="I1098" s="5">
        <v>62</v>
      </c>
      <c r="J1098" s="5">
        <v>0.31</v>
      </c>
      <c r="K1098" s="5">
        <v>0.31</v>
      </c>
      <c r="L1098" s="5"/>
      <c r="M1098" s="5">
        <v>99</v>
      </c>
      <c r="N1098" s="5" t="s">
        <v>71</v>
      </c>
      <c r="O1098" s="5" t="s">
        <v>261</v>
      </c>
      <c r="P1098" s="5" t="s">
        <v>262</v>
      </c>
      <c r="Q1098"/>
      <c r="R1098"/>
      <c r="S1098"/>
      <c r="T1098"/>
      <c r="U1098"/>
      <c r="V1098"/>
      <c r="W1098"/>
      <c r="X1098"/>
      <c r="Y1098"/>
      <c r="Z1098"/>
      <c r="AA1098"/>
      <c r="AB1098"/>
      <c r="AC1098"/>
    </row>
    <row r="1099" spans="1:29" s="2" customFormat="1" hidden="1" x14ac:dyDescent="0.2">
      <c r="A1099" s="5" t="s">
        <v>259</v>
      </c>
      <c r="B1099" s="5" t="s">
        <v>260</v>
      </c>
      <c r="C1099" s="6">
        <v>44208</v>
      </c>
      <c r="D1099" s="5">
        <v>2372</v>
      </c>
      <c r="E1099" s="5">
        <v>2372</v>
      </c>
      <c r="G1099" s="5"/>
      <c r="H1099" s="5">
        <v>429</v>
      </c>
      <c r="I1099" s="5">
        <v>114</v>
      </c>
      <c r="J1099" s="5">
        <v>0.38</v>
      </c>
      <c r="K1099" s="5">
        <v>0.38</v>
      </c>
      <c r="L1099" s="5"/>
      <c r="M1099" s="5">
        <v>182</v>
      </c>
      <c r="N1099" s="5" t="s">
        <v>71</v>
      </c>
      <c r="O1099" s="5" t="s">
        <v>261</v>
      </c>
      <c r="P1099" s="5" t="s">
        <v>262</v>
      </c>
      <c r="Q1099"/>
      <c r="R1099"/>
      <c r="S1099"/>
      <c r="T1099"/>
      <c r="U1099"/>
      <c r="V1099"/>
      <c r="W1099"/>
      <c r="X1099"/>
      <c r="Y1099"/>
      <c r="Z1099"/>
      <c r="AA1099"/>
      <c r="AB1099"/>
      <c r="AC1099"/>
    </row>
    <row r="1100" spans="1:29" s="2" customFormat="1" hidden="1" x14ac:dyDescent="0.2">
      <c r="A1100" s="5" t="s">
        <v>259</v>
      </c>
      <c r="B1100" s="5" t="s">
        <v>260</v>
      </c>
      <c r="C1100" s="6">
        <v>44209</v>
      </c>
      <c r="D1100" s="5">
        <v>2871</v>
      </c>
      <c r="E1100" s="5">
        <v>2871</v>
      </c>
      <c r="G1100" s="5"/>
      <c r="H1100" s="5">
        <v>499</v>
      </c>
      <c r="I1100" s="5">
        <v>177</v>
      </c>
      <c r="J1100" s="5">
        <v>0.46</v>
      </c>
      <c r="K1100" s="5">
        <v>0.46</v>
      </c>
      <c r="L1100" s="5"/>
      <c r="M1100" s="5">
        <v>283</v>
      </c>
      <c r="N1100" s="5" t="s">
        <v>71</v>
      </c>
      <c r="O1100" s="5" t="s">
        <v>261</v>
      </c>
      <c r="P1100" s="5" t="s">
        <v>262</v>
      </c>
      <c r="Q1100"/>
      <c r="R1100"/>
      <c r="S1100"/>
      <c r="T1100"/>
      <c r="U1100"/>
      <c r="V1100"/>
      <c r="W1100"/>
      <c r="X1100"/>
      <c r="Y1100"/>
      <c r="Z1100"/>
      <c r="AA1100"/>
      <c r="AB1100"/>
      <c r="AC1100"/>
    </row>
    <row r="1101" spans="1:29" s="2" customFormat="1" hidden="1" x14ac:dyDescent="0.2">
      <c r="A1101" s="5" t="s">
        <v>259</v>
      </c>
      <c r="B1101" s="5" t="s">
        <v>260</v>
      </c>
      <c r="C1101" s="6">
        <v>44210</v>
      </c>
      <c r="D1101" s="5">
        <v>3233</v>
      </c>
      <c r="E1101" s="5">
        <v>3233</v>
      </c>
      <c r="G1101" s="5"/>
      <c r="H1101" s="5">
        <v>362</v>
      </c>
      <c r="I1101" s="5">
        <v>220</v>
      </c>
      <c r="J1101" s="5">
        <v>0.52</v>
      </c>
      <c r="K1101" s="5">
        <v>0.52</v>
      </c>
      <c r="L1101" s="5"/>
      <c r="M1101" s="5">
        <v>351</v>
      </c>
      <c r="N1101" s="5" t="s">
        <v>71</v>
      </c>
      <c r="O1101" s="5" t="s">
        <v>261</v>
      </c>
      <c r="P1101" s="5" t="s">
        <v>262</v>
      </c>
      <c r="Q1101"/>
      <c r="R1101"/>
      <c r="S1101"/>
      <c r="T1101"/>
      <c r="U1101"/>
      <c r="V1101"/>
      <c r="W1101"/>
      <c r="X1101"/>
      <c r="Y1101"/>
      <c r="Z1101"/>
      <c r="AA1101"/>
      <c r="AB1101"/>
      <c r="AC1101"/>
    </row>
    <row r="1102" spans="1:29" s="2" customFormat="1" hidden="1" x14ac:dyDescent="0.2">
      <c r="A1102" s="5" t="s">
        <v>259</v>
      </c>
      <c r="B1102" s="5" t="s">
        <v>260</v>
      </c>
      <c r="C1102" s="6">
        <v>44211</v>
      </c>
      <c r="D1102" s="5"/>
      <c r="E1102" s="5"/>
      <c r="G1102" s="5"/>
      <c r="H1102" s="5"/>
      <c r="I1102" s="5">
        <v>236</v>
      </c>
      <c r="J1102" s="5"/>
      <c r="K1102" s="5"/>
      <c r="L1102" s="5"/>
      <c r="M1102" s="5">
        <v>377</v>
      </c>
      <c r="N1102" s="5" t="s">
        <v>71</v>
      </c>
      <c r="O1102" s="5" t="s">
        <v>261</v>
      </c>
      <c r="P1102" s="5" t="s">
        <v>262</v>
      </c>
      <c r="Q1102"/>
      <c r="R1102"/>
      <c r="S1102"/>
      <c r="T1102"/>
      <c r="U1102"/>
      <c r="V1102"/>
      <c r="W1102"/>
      <c r="X1102"/>
      <c r="Y1102"/>
      <c r="Z1102"/>
      <c r="AA1102"/>
      <c r="AB1102"/>
      <c r="AC1102"/>
    </row>
    <row r="1103" spans="1:29" s="2" customFormat="1" hidden="1" x14ac:dyDescent="0.2">
      <c r="A1103" s="5" t="s">
        <v>259</v>
      </c>
      <c r="B1103" s="5" t="s">
        <v>260</v>
      </c>
      <c r="C1103" s="6">
        <v>44212</v>
      </c>
      <c r="D1103" s="5"/>
      <c r="E1103" s="5"/>
      <c r="G1103" s="5"/>
      <c r="H1103" s="5"/>
      <c r="I1103" s="5">
        <v>252</v>
      </c>
      <c r="J1103" s="5"/>
      <c r="K1103" s="5"/>
      <c r="L1103" s="5"/>
      <c r="M1103" s="5">
        <v>403</v>
      </c>
      <c r="N1103" s="5" t="s">
        <v>71</v>
      </c>
      <c r="O1103" s="5" t="s">
        <v>261</v>
      </c>
      <c r="P1103" s="5" t="s">
        <v>262</v>
      </c>
      <c r="Q1103"/>
      <c r="R1103"/>
      <c r="S1103"/>
      <c r="T1103"/>
      <c r="U1103"/>
      <c r="V1103"/>
      <c r="W1103"/>
      <c r="X1103"/>
      <c r="Y1103"/>
      <c r="Z1103"/>
      <c r="AA1103"/>
      <c r="AB1103"/>
      <c r="AC1103"/>
    </row>
    <row r="1104" spans="1:29" s="2" customFormat="1" hidden="1" x14ac:dyDescent="0.2">
      <c r="A1104" s="5" t="s">
        <v>259</v>
      </c>
      <c r="B1104" s="5" t="s">
        <v>260</v>
      </c>
      <c r="C1104" s="6">
        <v>44213</v>
      </c>
      <c r="D1104" s="5">
        <v>3755</v>
      </c>
      <c r="E1104" s="5">
        <v>3755</v>
      </c>
      <c r="G1104" s="5"/>
      <c r="H1104" s="5"/>
      <c r="I1104" s="5">
        <v>268</v>
      </c>
      <c r="J1104" s="5">
        <v>0.6</v>
      </c>
      <c r="K1104" s="5">
        <v>0.6</v>
      </c>
      <c r="L1104" s="5"/>
      <c r="M1104" s="5">
        <v>428</v>
      </c>
      <c r="N1104" s="5" t="s">
        <v>71</v>
      </c>
      <c r="O1104" s="5" t="s">
        <v>261</v>
      </c>
      <c r="P1104" s="5" t="s">
        <v>262</v>
      </c>
      <c r="Q1104"/>
      <c r="R1104"/>
      <c r="S1104"/>
      <c r="T1104"/>
      <c r="U1104"/>
      <c r="V1104"/>
      <c r="W1104"/>
      <c r="X1104"/>
      <c r="Y1104"/>
      <c r="Z1104"/>
      <c r="AA1104"/>
      <c r="AB1104"/>
      <c r="AC1104"/>
    </row>
    <row r="1105" spans="1:29" s="2" customFormat="1" hidden="1" x14ac:dyDescent="0.2">
      <c r="A1105" s="5" t="s">
        <v>259</v>
      </c>
      <c r="B1105" s="5" t="s">
        <v>260</v>
      </c>
      <c r="C1105" s="6">
        <v>44214</v>
      </c>
      <c r="D1105" s="5">
        <v>4569</v>
      </c>
      <c r="E1105" s="5">
        <v>4569</v>
      </c>
      <c r="G1105" s="5"/>
      <c r="H1105" s="5">
        <v>814</v>
      </c>
      <c r="I1105" s="5">
        <v>375</v>
      </c>
      <c r="J1105" s="5">
        <v>0.73</v>
      </c>
      <c r="K1105" s="5">
        <v>0.73</v>
      </c>
      <c r="L1105" s="5"/>
      <c r="M1105" s="5">
        <v>599</v>
      </c>
      <c r="N1105" s="5" t="s">
        <v>71</v>
      </c>
      <c r="O1105" s="5" t="s">
        <v>261</v>
      </c>
      <c r="P1105" s="5" t="s">
        <v>262</v>
      </c>
      <c r="Q1105"/>
      <c r="R1105"/>
      <c r="S1105"/>
      <c r="T1105"/>
      <c r="U1105"/>
      <c r="V1105"/>
      <c r="W1105"/>
      <c r="X1105"/>
      <c r="Y1105"/>
      <c r="Z1105"/>
      <c r="AA1105"/>
      <c r="AB1105"/>
      <c r="AC1105"/>
    </row>
    <row r="1106" spans="1:29" s="2" customFormat="1" hidden="1" x14ac:dyDescent="0.2">
      <c r="A1106" s="5" t="s">
        <v>259</v>
      </c>
      <c r="B1106" s="5" t="s">
        <v>260</v>
      </c>
      <c r="C1106" s="6">
        <v>44215</v>
      </c>
      <c r="D1106" s="5">
        <v>5294</v>
      </c>
      <c r="E1106" s="5">
        <v>5294</v>
      </c>
      <c r="G1106" s="5"/>
      <c r="H1106" s="5">
        <v>725</v>
      </c>
      <c r="I1106" s="5">
        <v>417</v>
      </c>
      <c r="J1106" s="5">
        <v>0.85</v>
      </c>
      <c r="K1106" s="5">
        <v>0.85</v>
      </c>
      <c r="L1106" s="5"/>
      <c r="M1106" s="5">
        <v>666</v>
      </c>
      <c r="N1106" s="5" t="s">
        <v>71</v>
      </c>
      <c r="O1106" s="5" t="s">
        <v>261</v>
      </c>
      <c r="P1106" s="5" t="s">
        <v>262</v>
      </c>
      <c r="Q1106"/>
      <c r="R1106"/>
      <c r="S1106"/>
      <c r="T1106"/>
      <c r="U1106"/>
      <c r="V1106"/>
      <c r="W1106"/>
      <c r="X1106"/>
      <c r="Y1106"/>
      <c r="Z1106"/>
      <c r="AA1106"/>
      <c r="AB1106"/>
      <c r="AC1106"/>
    </row>
    <row r="1107" spans="1:29" s="2" customFormat="1" hidden="1" x14ac:dyDescent="0.2">
      <c r="A1107" s="5" t="s">
        <v>259</v>
      </c>
      <c r="B1107" s="5" t="s">
        <v>260</v>
      </c>
      <c r="C1107" s="6">
        <v>44216</v>
      </c>
      <c r="D1107" s="5">
        <v>6193</v>
      </c>
      <c r="E1107" s="5">
        <v>6193</v>
      </c>
      <c r="G1107" s="5"/>
      <c r="H1107" s="5">
        <v>899</v>
      </c>
      <c r="I1107" s="5">
        <v>475</v>
      </c>
      <c r="J1107" s="5">
        <v>0.99</v>
      </c>
      <c r="K1107" s="5">
        <v>0.99</v>
      </c>
      <c r="L1107" s="5"/>
      <c r="M1107" s="5">
        <v>759</v>
      </c>
      <c r="N1107" s="5" t="s">
        <v>71</v>
      </c>
      <c r="O1107" s="5" t="s">
        <v>261</v>
      </c>
      <c r="P1107" s="5" t="s">
        <v>262</v>
      </c>
      <c r="Q1107"/>
      <c r="R1107"/>
      <c r="S1107"/>
      <c r="T1107"/>
      <c r="U1107"/>
      <c r="V1107"/>
      <c r="W1107"/>
      <c r="X1107"/>
      <c r="Y1107"/>
      <c r="Z1107"/>
      <c r="AA1107"/>
      <c r="AB1107"/>
      <c r="AC1107"/>
    </row>
    <row r="1108" spans="1:29" s="2" customFormat="1" hidden="1" x14ac:dyDescent="0.2">
      <c r="A1108" s="5" t="s">
        <v>259</v>
      </c>
      <c r="B1108" s="5" t="s">
        <v>260</v>
      </c>
      <c r="C1108" s="6">
        <v>44217</v>
      </c>
      <c r="D1108" s="5">
        <v>6897</v>
      </c>
      <c r="E1108" s="5">
        <v>6897</v>
      </c>
      <c r="G1108" s="5"/>
      <c r="H1108" s="5">
        <v>704</v>
      </c>
      <c r="I1108" s="5">
        <v>523</v>
      </c>
      <c r="J1108" s="5">
        <v>1.1000000000000001</v>
      </c>
      <c r="K1108" s="5">
        <v>1.1000000000000001</v>
      </c>
      <c r="L1108" s="5"/>
      <c r="M1108" s="5">
        <v>835</v>
      </c>
      <c r="N1108" s="5" t="s">
        <v>71</v>
      </c>
      <c r="O1108" s="5" t="s">
        <v>261</v>
      </c>
      <c r="P1108" s="5" t="s">
        <v>262</v>
      </c>
      <c r="Q1108"/>
      <c r="R1108"/>
      <c r="S1108"/>
      <c r="T1108"/>
      <c r="U1108"/>
      <c r="V1108"/>
      <c r="W1108"/>
      <c r="X1108"/>
      <c r="Y1108"/>
      <c r="Z1108"/>
      <c r="AA1108"/>
      <c r="AB1108"/>
      <c r="AC1108"/>
    </row>
    <row r="1109" spans="1:29" s="2" customFormat="1" hidden="1" x14ac:dyDescent="0.2">
      <c r="A1109" s="5" t="s">
        <v>259</v>
      </c>
      <c r="B1109" s="5" t="s">
        <v>260</v>
      </c>
      <c r="C1109" s="6">
        <v>44218</v>
      </c>
      <c r="D1109" s="5"/>
      <c r="E1109" s="5"/>
      <c r="G1109" s="5"/>
      <c r="H1109" s="5"/>
      <c r="I1109" s="5">
        <v>558</v>
      </c>
      <c r="J1109" s="5"/>
      <c r="K1109" s="5"/>
      <c r="L1109" s="5"/>
      <c r="M1109" s="5">
        <v>891</v>
      </c>
      <c r="N1109" s="5" t="s">
        <v>71</v>
      </c>
      <c r="O1109" s="5" t="s">
        <v>261</v>
      </c>
      <c r="P1109" s="5" t="s">
        <v>262</v>
      </c>
      <c r="Q1109"/>
      <c r="R1109"/>
      <c r="S1109"/>
      <c r="T1109"/>
      <c r="U1109"/>
      <c r="V1109"/>
      <c r="W1109"/>
      <c r="X1109"/>
      <c r="Y1109"/>
      <c r="Z1109"/>
      <c r="AA1109"/>
      <c r="AB1109"/>
      <c r="AC1109"/>
    </row>
    <row r="1110" spans="1:29" s="2" customFormat="1" hidden="1" x14ac:dyDescent="0.2">
      <c r="A1110" s="5" t="s">
        <v>259</v>
      </c>
      <c r="B1110" s="5" t="s">
        <v>260</v>
      </c>
      <c r="C1110" s="6">
        <v>44219</v>
      </c>
      <c r="D1110" s="5"/>
      <c r="E1110" s="5"/>
      <c r="G1110" s="5"/>
      <c r="H1110" s="5"/>
      <c r="I1110" s="5">
        <v>592</v>
      </c>
      <c r="J1110" s="5"/>
      <c r="K1110" s="5"/>
      <c r="L1110" s="5"/>
      <c r="M1110" s="5">
        <v>946</v>
      </c>
      <c r="N1110" s="5" t="s">
        <v>71</v>
      </c>
      <c r="O1110" s="5" t="s">
        <v>261</v>
      </c>
      <c r="P1110" s="5" t="s">
        <v>262</v>
      </c>
      <c r="Q1110"/>
      <c r="R1110"/>
      <c r="S1110"/>
      <c r="T1110"/>
      <c r="U1110"/>
      <c r="V1110"/>
      <c r="W1110"/>
      <c r="X1110"/>
      <c r="Y1110"/>
      <c r="Z1110"/>
      <c r="AA1110"/>
      <c r="AB1110"/>
      <c r="AC1110"/>
    </row>
    <row r="1111" spans="1:29" s="2" customFormat="1" hidden="1" x14ac:dyDescent="0.2">
      <c r="A1111" s="5" t="s">
        <v>259</v>
      </c>
      <c r="B1111" s="5" t="s">
        <v>260</v>
      </c>
      <c r="C1111" s="6">
        <v>44220</v>
      </c>
      <c r="D1111" s="5"/>
      <c r="E1111" s="5"/>
      <c r="G1111" s="5"/>
      <c r="H1111" s="5"/>
      <c r="I1111" s="5">
        <v>626</v>
      </c>
      <c r="J1111" s="5"/>
      <c r="K1111" s="5"/>
      <c r="L1111" s="5"/>
      <c r="M1111" s="5">
        <v>1000</v>
      </c>
      <c r="N1111" s="5" t="s">
        <v>71</v>
      </c>
      <c r="O1111" s="5" t="s">
        <v>261</v>
      </c>
      <c r="P1111" s="5" t="s">
        <v>262</v>
      </c>
      <c r="Q1111"/>
      <c r="R1111"/>
      <c r="S1111"/>
      <c r="T1111"/>
      <c r="U1111"/>
      <c r="V1111"/>
      <c r="W1111"/>
      <c r="X1111"/>
      <c r="Y1111"/>
      <c r="Z1111"/>
      <c r="AA1111"/>
      <c r="AB1111"/>
      <c r="AC1111"/>
    </row>
    <row r="1112" spans="1:29" s="2" customFormat="1" hidden="1" x14ac:dyDescent="0.2">
      <c r="A1112" s="5" t="s">
        <v>259</v>
      </c>
      <c r="B1112" s="5" t="s">
        <v>260</v>
      </c>
      <c r="C1112" s="6">
        <v>44221</v>
      </c>
      <c r="D1112" s="5">
        <v>7309</v>
      </c>
      <c r="E1112" s="5">
        <v>8554</v>
      </c>
      <c r="G1112" s="5">
        <v>1245</v>
      </c>
      <c r="H1112" s="5"/>
      <c r="I1112" s="5">
        <v>569</v>
      </c>
      <c r="J1112" s="5">
        <v>1.37</v>
      </c>
      <c r="K1112" s="5">
        <v>1.17</v>
      </c>
      <c r="L1112" s="5">
        <v>0.2</v>
      </c>
      <c r="M1112" s="5">
        <v>909</v>
      </c>
      <c r="N1112" s="5" t="s">
        <v>71</v>
      </c>
      <c r="O1112" s="5" t="s">
        <v>261</v>
      </c>
      <c r="P1112" s="5" t="s">
        <v>262</v>
      </c>
      <c r="Q1112"/>
      <c r="R1112"/>
      <c r="S1112"/>
      <c r="T1112"/>
      <c r="U1112"/>
      <c r="V1112"/>
      <c r="W1112"/>
      <c r="X1112"/>
      <c r="Y1112"/>
      <c r="Z1112"/>
      <c r="AA1112"/>
      <c r="AB1112"/>
      <c r="AC1112"/>
    </row>
    <row r="1113" spans="1:29" s="2" customFormat="1" hidden="1" x14ac:dyDescent="0.2">
      <c r="A1113" s="5" t="s">
        <v>259</v>
      </c>
      <c r="B1113" s="5" t="s">
        <v>260</v>
      </c>
      <c r="C1113" s="6">
        <v>44222</v>
      </c>
      <c r="D1113" s="5">
        <v>8280</v>
      </c>
      <c r="E1113" s="5">
        <v>9525</v>
      </c>
      <c r="G1113" s="5">
        <v>1245</v>
      </c>
      <c r="H1113" s="5">
        <v>971</v>
      </c>
      <c r="I1113" s="5">
        <v>604</v>
      </c>
      <c r="J1113" s="5">
        <v>1.52</v>
      </c>
      <c r="K1113" s="5">
        <v>1.32</v>
      </c>
      <c r="L1113" s="5">
        <v>0.2</v>
      </c>
      <c r="M1113" s="5">
        <v>965</v>
      </c>
      <c r="N1113" s="5" t="s">
        <v>71</v>
      </c>
      <c r="O1113" s="5" t="s">
        <v>261</v>
      </c>
      <c r="P1113" s="5" t="s">
        <v>262</v>
      </c>
      <c r="Q1113"/>
      <c r="R1113"/>
      <c r="S1113"/>
      <c r="T1113"/>
      <c r="U1113"/>
      <c r="V1113"/>
      <c r="W1113"/>
      <c r="X1113"/>
      <c r="Y1113"/>
      <c r="Z1113"/>
      <c r="AA1113"/>
      <c r="AB1113"/>
      <c r="AC1113"/>
    </row>
    <row r="1114" spans="1:29" s="2" customFormat="1" hidden="1" x14ac:dyDescent="0.2">
      <c r="A1114" s="5" t="s">
        <v>259</v>
      </c>
      <c r="B1114" s="5" t="s">
        <v>260</v>
      </c>
      <c r="C1114" s="6">
        <v>44223</v>
      </c>
      <c r="D1114" s="5">
        <v>9107</v>
      </c>
      <c r="E1114" s="5">
        <v>10449</v>
      </c>
      <c r="G1114" s="5">
        <v>1342</v>
      </c>
      <c r="H1114" s="5">
        <v>924</v>
      </c>
      <c r="I1114" s="5">
        <v>608</v>
      </c>
      <c r="J1114" s="5">
        <v>1.67</v>
      </c>
      <c r="K1114" s="5">
        <v>1.45</v>
      </c>
      <c r="L1114" s="5">
        <v>0.21</v>
      </c>
      <c r="M1114" s="5">
        <v>971</v>
      </c>
      <c r="N1114" s="5" t="s">
        <v>71</v>
      </c>
      <c r="O1114" s="5" t="s">
        <v>261</v>
      </c>
      <c r="P1114" s="5" t="s">
        <v>262</v>
      </c>
      <c r="Q1114"/>
      <c r="R1114"/>
      <c r="S1114"/>
      <c r="T1114"/>
      <c r="U1114"/>
      <c r="V1114"/>
      <c r="W1114"/>
      <c r="X1114"/>
      <c r="Y1114"/>
      <c r="Z1114"/>
      <c r="AA1114"/>
      <c r="AB1114"/>
      <c r="AC1114"/>
    </row>
    <row r="1115" spans="1:29" s="2" customFormat="1" hidden="1" x14ac:dyDescent="0.2">
      <c r="A1115" s="5" t="s">
        <v>259</v>
      </c>
      <c r="B1115" s="5" t="s">
        <v>260</v>
      </c>
      <c r="C1115" s="6">
        <v>44224</v>
      </c>
      <c r="D1115" s="5">
        <v>9890</v>
      </c>
      <c r="E1115" s="5">
        <v>11373</v>
      </c>
      <c r="G1115" s="5">
        <v>1483</v>
      </c>
      <c r="H1115" s="5">
        <v>924</v>
      </c>
      <c r="I1115" s="5">
        <v>639</v>
      </c>
      <c r="J1115" s="5">
        <v>1.82</v>
      </c>
      <c r="K1115" s="5">
        <v>1.58</v>
      </c>
      <c r="L1115" s="5">
        <v>0.24</v>
      </c>
      <c r="M1115" s="5">
        <v>1021</v>
      </c>
      <c r="N1115" s="5" t="s">
        <v>71</v>
      </c>
      <c r="O1115" s="5" t="s">
        <v>261</v>
      </c>
      <c r="P1115" s="5" t="s">
        <v>262</v>
      </c>
      <c r="Q1115"/>
      <c r="R1115"/>
      <c r="S1115"/>
      <c r="T1115"/>
      <c r="U1115"/>
      <c r="V1115"/>
      <c r="W1115"/>
      <c r="X1115"/>
      <c r="Y1115"/>
      <c r="Z1115"/>
      <c r="AA1115"/>
      <c r="AB1115"/>
      <c r="AC1115"/>
    </row>
    <row r="1116" spans="1:29" s="2" customFormat="1" hidden="1" x14ac:dyDescent="0.2">
      <c r="A1116" s="5" t="s">
        <v>259</v>
      </c>
      <c r="B1116" s="5" t="s">
        <v>260</v>
      </c>
      <c r="C1116" s="6">
        <v>44225</v>
      </c>
      <c r="D1116" s="5"/>
      <c r="E1116" s="5"/>
      <c r="G1116" s="5"/>
      <c r="H1116" s="5"/>
      <c r="I1116" s="5">
        <v>630</v>
      </c>
      <c r="J1116" s="5"/>
      <c r="K1116" s="5"/>
      <c r="L1116" s="5"/>
      <c r="M1116" s="5">
        <v>1006</v>
      </c>
      <c r="N1116" s="5" t="s">
        <v>71</v>
      </c>
      <c r="O1116" s="5" t="s">
        <v>261</v>
      </c>
      <c r="P1116" s="5" t="s">
        <v>262</v>
      </c>
      <c r="Q1116"/>
      <c r="R1116"/>
      <c r="S1116"/>
      <c r="T1116"/>
      <c r="U1116"/>
      <c r="V1116"/>
      <c r="W1116"/>
      <c r="X1116"/>
      <c r="Y1116"/>
      <c r="Z1116"/>
      <c r="AA1116"/>
      <c r="AB1116"/>
      <c r="AC1116"/>
    </row>
    <row r="1117" spans="1:29" s="2" customFormat="1" hidden="1" x14ac:dyDescent="0.2">
      <c r="A1117" s="5" t="s">
        <v>259</v>
      </c>
      <c r="B1117" s="5" t="s">
        <v>260</v>
      </c>
      <c r="C1117" s="6">
        <v>44226</v>
      </c>
      <c r="D1117" s="5"/>
      <c r="E1117" s="5"/>
      <c r="G1117" s="5"/>
      <c r="H1117" s="5"/>
      <c r="I1117" s="5">
        <v>622</v>
      </c>
      <c r="J1117" s="5"/>
      <c r="K1117" s="5"/>
      <c r="L1117" s="5"/>
      <c r="M1117" s="5">
        <v>994</v>
      </c>
      <c r="N1117" s="5" t="s">
        <v>71</v>
      </c>
      <c r="O1117" s="5" t="s">
        <v>261</v>
      </c>
      <c r="P1117" s="5" t="s">
        <v>262</v>
      </c>
      <c r="Q1117"/>
      <c r="R1117"/>
      <c r="S1117"/>
      <c r="T1117"/>
      <c r="U1117"/>
      <c r="V1117"/>
      <c r="W1117"/>
      <c r="X1117"/>
      <c r="Y1117"/>
      <c r="Z1117"/>
      <c r="AA1117"/>
      <c r="AB1117"/>
      <c r="AC1117"/>
    </row>
    <row r="1118" spans="1:29" s="2" customFormat="1" hidden="1" x14ac:dyDescent="0.2">
      <c r="A1118" s="5" t="s">
        <v>259</v>
      </c>
      <c r="B1118" s="5" t="s">
        <v>260</v>
      </c>
      <c r="C1118" s="6">
        <v>44227</v>
      </c>
      <c r="D1118" s="5">
        <v>10748</v>
      </c>
      <c r="E1118" s="5">
        <v>12428</v>
      </c>
      <c r="G1118" s="5">
        <v>1680</v>
      </c>
      <c r="H1118" s="5"/>
      <c r="I1118" s="5">
        <v>613</v>
      </c>
      <c r="J1118" s="5">
        <v>1.99</v>
      </c>
      <c r="K1118" s="5">
        <v>1.72</v>
      </c>
      <c r="L1118" s="5">
        <v>0.27</v>
      </c>
      <c r="M1118" s="5">
        <v>979</v>
      </c>
      <c r="N1118" s="5" t="s">
        <v>71</v>
      </c>
      <c r="O1118" s="5" t="s">
        <v>261</v>
      </c>
      <c r="P1118" s="5" t="s">
        <v>262</v>
      </c>
      <c r="Q1118"/>
      <c r="R1118"/>
      <c r="S1118"/>
      <c r="T1118"/>
      <c r="U1118"/>
      <c r="V1118"/>
      <c r="W1118"/>
      <c r="X1118"/>
      <c r="Y1118"/>
      <c r="Z1118"/>
      <c r="AA1118"/>
      <c r="AB1118"/>
      <c r="AC1118"/>
    </row>
    <row r="1119" spans="1:29" s="2" customFormat="1" hidden="1" x14ac:dyDescent="0.2">
      <c r="A1119" s="5" t="s">
        <v>259</v>
      </c>
      <c r="B1119" s="5" t="s">
        <v>260</v>
      </c>
      <c r="C1119" s="6">
        <v>44228</v>
      </c>
      <c r="D1119" s="5">
        <v>11336</v>
      </c>
      <c r="E1119" s="5">
        <v>13241</v>
      </c>
      <c r="G1119" s="5">
        <v>1905</v>
      </c>
      <c r="H1119" s="5">
        <v>813</v>
      </c>
      <c r="I1119" s="5">
        <v>670</v>
      </c>
      <c r="J1119" s="5">
        <v>2.12</v>
      </c>
      <c r="K1119" s="5">
        <v>1.81</v>
      </c>
      <c r="L1119" s="5">
        <v>0.3</v>
      </c>
      <c r="M1119" s="5">
        <v>1070</v>
      </c>
      <c r="N1119" s="5" t="s">
        <v>71</v>
      </c>
      <c r="O1119" s="5" t="s">
        <v>261</v>
      </c>
      <c r="P1119" s="5" t="s">
        <v>262</v>
      </c>
      <c r="Q1119"/>
      <c r="R1119"/>
      <c r="S1119"/>
      <c r="T1119"/>
      <c r="U1119"/>
      <c r="V1119"/>
      <c r="W1119"/>
      <c r="X1119"/>
      <c r="Y1119"/>
      <c r="Z1119"/>
      <c r="AA1119"/>
      <c r="AB1119"/>
      <c r="AC1119"/>
    </row>
    <row r="1120" spans="1:29" s="2" customFormat="1" hidden="1" x14ac:dyDescent="0.2">
      <c r="A1120" s="5" t="s">
        <v>259</v>
      </c>
      <c r="B1120" s="5" t="s">
        <v>260</v>
      </c>
      <c r="C1120" s="6">
        <v>44229</v>
      </c>
      <c r="D1120" s="5">
        <v>11925</v>
      </c>
      <c r="E1120" s="5">
        <v>14252</v>
      </c>
      <c r="G1120" s="5">
        <v>2327</v>
      </c>
      <c r="H1120" s="5">
        <v>1011</v>
      </c>
      <c r="I1120" s="5">
        <v>675</v>
      </c>
      <c r="J1120" s="5">
        <v>2.2799999999999998</v>
      </c>
      <c r="K1120" s="5">
        <v>1.91</v>
      </c>
      <c r="L1120" s="5">
        <v>0.37</v>
      </c>
      <c r="M1120" s="5">
        <v>1078</v>
      </c>
      <c r="N1120" s="5" t="s">
        <v>71</v>
      </c>
      <c r="O1120" s="5" t="s">
        <v>261</v>
      </c>
      <c r="P1120" s="5" t="s">
        <v>262</v>
      </c>
      <c r="Q1120"/>
      <c r="R1120"/>
      <c r="S1120"/>
      <c r="T1120"/>
      <c r="U1120"/>
      <c r="V1120"/>
      <c r="W1120"/>
      <c r="X1120"/>
      <c r="Y1120"/>
      <c r="Z1120"/>
      <c r="AA1120"/>
      <c r="AB1120"/>
      <c r="AC1120"/>
    </row>
    <row r="1121" spans="1:29" s="2" customFormat="1" hidden="1" x14ac:dyDescent="0.2">
      <c r="A1121" s="5" t="s">
        <v>259</v>
      </c>
      <c r="B1121" s="5" t="s">
        <v>260</v>
      </c>
      <c r="C1121" s="6">
        <v>44230</v>
      </c>
      <c r="D1121" s="5">
        <v>12597</v>
      </c>
      <c r="E1121" s="5">
        <v>15407</v>
      </c>
      <c r="G1121" s="5">
        <v>2810</v>
      </c>
      <c r="H1121" s="5">
        <v>1155</v>
      </c>
      <c r="I1121" s="5">
        <v>708</v>
      </c>
      <c r="J1121" s="5">
        <v>2.46</v>
      </c>
      <c r="K1121" s="5">
        <v>2.0099999999999998</v>
      </c>
      <c r="L1121" s="5">
        <v>0.45</v>
      </c>
      <c r="M1121" s="5">
        <v>1131</v>
      </c>
      <c r="N1121" s="5" t="s">
        <v>71</v>
      </c>
      <c r="O1121" s="5" t="s">
        <v>261</v>
      </c>
      <c r="P1121" s="5" t="s">
        <v>262</v>
      </c>
      <c r="Q1121"/>
      <c r="R1121"/>
      <c r="S1121"/>
      <c r="T1121"/>
      <c r="U1121"/>
      <c r="V1121"/>
      <c r="W1121"/>
      <c r="X1121"/>
      <c r="Y1121"/>
      <c r="Z1121"/>
      <c r="AA1121"/>
      <c r="AB1121"/>
      <c r="AC1121"/>
    </row>
    <row r="1122" spans="1:29" s="2" customFormat="1" hidden="1" x14ac:dyDescent="0.2">
      <c r="A1122" s="5" t="s">
        <v>259</v>
      </c>
      <c r="B1122" s="5" t="s">
        <v>260</v>
      </c>
      <c r="C1122" s="6">
        <v>44231</v>
      </c>
      <c r="D1122" s="5">
        <v>13256</v>
      </c>
      <c r="E1122" s="5">
        <v>16419</v>
      </c>
      <c r="G1122" s="5">
        <v>3163</v>
      </c>
      <c r="H1122" s="5">
        <v>1012</v>
      </c>
      <c r="I1122" s="5">
        <v>721</v>
      </c>
      <c r="J1122" s="5">
        <v>2.62</v>
      </c>
      <c r="K1122" s="5">
        <v>2.12</v>
      </c>
      <c r="L1122" s="5">
        <v>0.51</v>
      </c>
      <c r="M1122" s="5">
        <v>1152</v>
      </c>
      <c r="N1122" s="5" t="s">
        <v>71</v>
      </c>
      <c r="O1122" s="5" t="s">
        <v>261</v>
      </c>
      <c r="P1122" s="5" t="s">
        <v>262</v>
      </c>
      <c r="Q1122"/>
      <c r="R1122"/>
      <c r="S1122"/>
      <c r="T1122"/>
      <c r="U1122"/>
      <c r="V1122"/>
      <c r="W1122"/>
      <c r="X1122"/>
      <c r="Y1122"/>
      <c r="Z1122"/>
      <c r="AA1122"/>
      <c r="AB1122"/>
      <c r="AC1122"/>
    </row>
    <row r="1123" spans="1:29" s="2" customFormat="1" hidden="1" x14ac:dyDescent="0.2">
      <c r="A1123" s="5" t="s">
        <v>263</v>
      </c>
      <c r="B1123" s="5" t="s">
        <v>264</v>
      </c>
      <c r="C1123" s="6">
        <v>44227</v>
      </c>
      <c r="D1123" s="5"/>
      <c r="E1123" s="5">
        <v>0</v>
      </c>
      <c r="G1123" s="5"/>
      <c r="H1123" s="5"/>
      <c r="I1123" s="5"/>
      <c r="J1123" s="5">
        <v>0</v>
      </c>
      <c r="K1123" s="5"/>
      <c r="L1123" s="5"/>
      <c r="M1123" s="5"/>
      <c r="N1123" s="5" t="s">
        <v>75</v>
      </c>
      <c r="O1123" s="5" t="s">
        <v>265</v>
      </c>
      <c r="P1123" s="5" t="s">
        <v>266</v>
      </c>
      <c r="Q1123"/>
      <c r="R1123"/>
      <c r="S1123"/>
      <c r="T1123"/>
      <c r="U1123"/>
      <c r="V1123"/>
      <c r="W1123"/>
      <c r="X1123"/>
      <c r="Y1123"/>
      <c r="Z1123"/>
      <c r="AA1123"/>
      <c r="AB1123"/>
      <c r="AC1123"/>
    </row>
    <row r="1124" spans="1:29" s="2" customFormat="1" hidden="1" x14ac:dyDescent="0.2">
      <c r="A1124" s="5" t="s">
        <v>263</v>
      </c>
      <c r="B1124" s="5" t="s">
        <v>264</v>
      </c>
      <c r="C1124" s="6">
        <v>44228</v>
      </c>
      <c r="D1124" s="5"/>
      <c r="E1124" s="5">
        <v>36</v>
      </c>
      <c r="G1124" s="5"/>
      <c r="H1124" s="5">
        <v>36</v>
      </c>
      <c r="I1124" s="5">
        <v>36</v>
      </c>
      <c r="J1124" s="5">
        <v>0.01</v>
      </c>
      <c r="K1124" s="5"/>
      <c r="L1124" s="5"/>
      <c r="M1124" s="5">
        <v>67</v>
      </c>
      <c r="N1124" s="5" t="s">
        <v>75</v>
      </c>
      <c r="O1124" s="5" t="s">
        <v>265</v>
      </c>
      <c r="P1124" s="5" t="s">
        <v>266</v>
      </c>
      <c r="Q1124"/>
      <c r="R1124"/>
      <c r="S1124"/>
      <c r="T1124"/>
      <c r="U1124"/>
      <c r="V1124"/>
      <c r="W1124"/>
      <c r="X1124"/>
      <c r="Y1124"/>
      <c r="Z1124"/>
      <c r="AA1124"/>
      <c r="AB1124"/>
      <c r="AC1124"/>
    </row>
    <row r="1125" spans="1:29" s="2" customFormat="1" hidden="1" x14ac:dyDescent="0.2">
      <c r="A1125" s="5" t="s">
        <v>263</v>
      </c>
      <c r="B1125" s="5" t="s">
        <v>264</v>
      </c>
      <c r="C1125" s="6">
        <v>44229</v>
      </c>
      <c r="D1125" s="5"/>
      <c r="E1125" s="5"/>
      <c r="G1125" s="5"/>
      <c r="H1125" s="5"/>
      <c r="I1125" s="5">
        <v>546</v>
      </c>
      <c r="J1125" s="5"/>
      <c r="K1125" s="5"/>
      <c r="L1125" s="5"/>
      <c r="M1125" s="5">
        <v>1010</v>
      </c>
      <c r="N1125" s="5" t="s">
        <v>75</v>
      </c>
      <c r="O1125" s="5" t="s">
        <v>265</v>
      </c>
      <c r="P1125" s="5" t="s">
        <v>266</v>
      </c>
      <c r="Q1125"/>
      <c r="R1125"/>
      <c r="S1125"/>
      <c r="T1125"/>
      <c r="U1125"/>
      <c r="V1125"/>
      <c r="W1125"/>
      <c r="X1125"/>
      <c r="Y1125"/>
      <c r="Z1125"/>
      <c r="AA1125"/>
      <c r="AB1125"/>
      <c r="AC1125"/>
    </row>
    <row r="1126" spans="1:29" s="2" customFormat="1" hidden="1" x14ac:dyDescent="0.2">
      <c r="A1126" s="5" t="s">
        <v>263</v>
      </c>
      <c r="B1126" s="5" t="s">
        <v>264</v>
      </c>
      <c r="C1126" s="6">
        <v>44230</v>
      </c>
      <c r="D1126" s="5"/>
      <c r="E1126" s="5"/>
      <c r="G1126" s="5"/>
      <c r="H1126" s="5"/>
      <c r="I1126" s="5">
        <v>716</v>
      </c>
      <c r="J1126" s="5"/>
      <c r="K1126" s="5"/>
      <c r="L1126" s="5"/>
      <c r="M1126" s="5">
        <v>1325</v>
      </c>
      <c r="N1126" s="5" t="s">
        <v>75</v>
      </c>
      <c r="O1126" s="5" t="s">
        <v>265</v>
      </c>
      <c r="P1126" s="5" t="s">
        <v>266</v>
      </c>
      <c r="Q1126"/>
      <c r="R1126"/>
      <c r="S1126"/>
      <c r="T1126"/>
      <c r="U1126"/>
      <c r="V1126"/>
      <c r="W1126"/>
      <c r="X1126"/>
      <c r="Y1126"/>
      <c r="Z1126"/>
      <c r="AA1126"/>
      <c r="AB1126"/>
      <c r="AC1126"/>
    </row>
    <row r="1127" spans="1:29" s="2" customFormat="1" hidden="1" x14ac:dyDescent="0.2">
      <c r="A1127" s="5" t="s">
        <v>263</v>
      </c>
      <c r="B1127" s="5" t="s">
        <v>264</v>
      </c>
      <c r="C1127" s="6">
        <v>44231</v>
      </c>
      <c r="D1127" s="5"/>
      <c r="E1127" s="5">
        <v>3204</v>
      </c>
      <c r="G1127" s="5"/>
      <c r="H1127" s="5"/>
      <c r="I1127" s="5">
        <v>801</v>
      </c>
      <c r="J1127" s="5">
        <v>0.59</v>
      </c>
      <c r="K1127" s="5"/>
      <c r="L1127" s="5"/>
      <c r="M1127" s="5">
        <v>1482</v>
      </c>
      <c r="N1127" s="5" t="s">
        <v>75</v>
      </c>
      <c r="O1127" s="5" t="s">
        <v>265</v>
      </c>
      <c r="P1127" s="5" t="s">
        <v>266</v>
      </c>
      <c r="Q1127"/>
      <c r="R1127"/>
      <c r="S1127"/>
      <c r="T1127"/>
      <c r="U1127"/>
      <c r="V1127"/>
      <c r="W1127"/>
      <c r="X1127"/>
      <c r="Y1127"/>
      <c r="Z1127"/>
      <c r="AA1127"/>
      <c r="AB1127"/>
      <c r="AC1127"/>
    </row>
    <row r="1128" spans="1:29" s="2" customFormat="1" hidden="1" x14ac:dyDescent="0.2">
      <c r="A1128" s="5" t="s">
        <v>267</v>
      </c>
      <c r="B1128" s="5" t="s">
        <v>268</v>
      </c>
      <c r="C1128" s="6">
        <v>44193</v>
      </c>
      <c r="D1128" s="5"/>
      <c r="E1128" s="5">
        <v>130</v>
      </c>
      <c r="G1128" s="5"/>
      <c r="H1128" s="5"/>
      <c r="I1128" s="5"/>
      <c r="J1128" s="5">
        <v>0.03</v>
      </c>
      <c r="K1128" s="5"/>
      <c r="L1128" s="5"/>
      <c r="M1128" s="5"/>
      <c r="N1128" s="5" t="s">
        <v>71</v>
      </c>
      <c r="O1128" s="5" t="s">
        <v>77</v>
      </c>
      <c r="P1128" s="5" t="s">
        <v>269</v>
      </c>
      <c r="Q1128"/>
      <c r="R1128"/>
      <c r="S1128"/>
      <c r="T1128"/>
      <c r="U1128"/>
      <c r="V1128"/>
      <c r="W1128"/>
      <c r="X1128"/>
      <c r="Y1128"/>
      <c r="Z1128"/>
      <c r="AA1128"/>
      <c r="AB1128"/>
      <c r="AC1128"/>
    </row>
    <row r="1129" spans="1:29" s="2" customFormat="1" hidden="1" x14ac:dyDescent="0.2">
      <c r="A1129" s="5" t="s">
        <v>267</v>
      </c>
      <c r="B1129" s="5" t="s">
        <v>268</v>
      </c>
      <c r="C1129" s="6">
        <v>44194</v>
      </c>
      <c r="D1129" s="5"/>
      <c r="E1129" s="5"/>
      <c r="G1129" s="5"/>
      <c r="H1129" s="5"/>
      <c r="I1129" s="5">
        <v>259</v>
      </c>
      <c r="J1129" s="5"/>
      <c r="K1129" s="5"/>
      <c r="L1129" s="5"/>
      <c r="M1129" s="5">
        <v>587</v>
      </c>
      <c r="N1129" s="5" t="s">
        <v>71</v>
      </c>
      <c r="O1129" s="5" t="s">
        <v>77</v>
      </c>
      <c r="P1129" s="5" t="s">
        <v>269</v>
      </c>
      <c r="Q1129"/>
      <c r="R1129"/>
      <c r="S1129"/>
      <c r="T1129"/>
      <c r="U1129"/>
      <c r="V1129"/>
      <c r="W1129"/>
      <c r="X1129"/>
      <c r="Y1129"/>
      <c r="Z1129"/>
      <c r="AA1129"/>
      <c r="AB1129"/>
      <c r="AC1129"/>
    </row>
    <row r="1130" spans="1:29" s="2" customFormat="1" hidden="1" x14ac:dyDescent="0.2">
      <c r="A1130" s="5" t="s">
        <v>267</v>
      </c>
      <c r="B1130" s="5" t="s">
        <v>268</v>
      </c>
      <c r="C1130" s="6">
        <v>44195</v>
      </c>
      <c r="D1130" s="5"/>
      <c r="E1130" s="5"/>
      <c r="G1130" s="5"/>
      <c r="H1130" s="5"/>
      <c r="I1130" s="5">
        <v>259</v>
      </c>
      <c r="J1130" s="5"/>
      <c r="K1130" s="5"/>
      <c r="L1130" s="5"/>
      <c r="M1130" s="5">
        <v>587</v>
      </c>
      <c r="N1130" s="5" t="s">
        <v>71</v>
      </c>
      <c r="O1130" s="5" t="s">
        <v>77</v>
      </c>
      <c r="P1130" s="5" t="s">
        <v>269</v>
      </c>
      <c r="Q1130"/>
      <c r="R1130"/>
      <c r="S1130"/>
      <c r="T1130"/>
      <c r="U1130"/>
      <c r="V1130"/>
      <c r="W1130"/>
      <c r="X1130"/>
      <c r="Y1130"/>
      <c r="Z1130"/>
      <c r="AA1130"/>
      <c r="AB1130"/>
      <c r="AC1130"/>
    </row>
    <row r="1131" spans="1:29" s="2" customFormat="1" hidden="1" x14ac:dyDescent="0.2">
      <c r="A1131" s="5" t="s">
        <v>267</v>
      </c>
      <c r="B1131" s="5" t="s">
        <v>268</v>
      </c>
      <c r="C1131" s="6">
        <v>44196</v>
      </c>
      <c r="D1131" s="5"/>
      <c r="E1131" s="5"/>
      <c r="G1131" s="5"/>
      <c r="H1131" s="5"/>
      <c r="I1131" s="5">
        <v>259</v>
      </c>
      <c r="J1131" s="5"/>
      <c r="K1131" s="5"/>
      <c r="L1131" s="5"/>
      <c r="M1131" s="5">
        <v>587</v>
      </c>
      <c r="N1131" s="5" t="s">
        <v>71</v>
      </c>
      <c r="O1131" s="5" t="s">
        <v>77</v>
      </c>
      <c r="P1131" s="5" t="s">
        <v>269</v>
      </c>
      <c r="Q1131"/>
      <c r="R1131"/>
      <c r="S1131"/>
      <c r="T1131"/>
      <c r="U1131"/>
      <c r="V1131"/>
      <c r="W1131"/>
      <c r="X1131"/>
      <c r="Y1131"/>
      <c r="Z1131"/>
      <c r="AA1131"/>
      <c r="AB1131"/>
      <c r="AC1131"/>
    </row>
    <row r="1132" spans="1:29" s="2" customFormat="1" hidden="1" x14ac:dyDescent="0.2">
      <c r="A1132" s="5" t="s">
        <v>267</v>
      </c>
      <c r="B1132" s="5" t="s">
        <v>268</v>
      </c>
      <c r="C1132" s="6">
        <v>44197</v>
      </c>
      <c r="D1132" s="5"/>
      <c r="E1132" s="5"/>
      <c r="G1132" s="5"/>
      <c r="H1132" s="5"/>
      <c r="I1132" s="5">
        <v>259</v>
      </c>
      <c r="J1132" s="5"/>
      <c r="K1132" s="5"/>
      <c r="L1132" s="5"/>
      <c r="M1132" s="5">
        <v>587</v>
      </c>
      <c r="N1132" s="5" t="s">
        <v>71</v>
      </c>
      <c r="O1132" s="5" t="s">
        <v>77</v>
      </c>
      <c r="P1132" s="5" t="s">
        <v>269</v>
      </c>
      <c r="Q1132"/>
      <c r="R1132"/>
      <c r="S1132"/>
      <c r="T1132"/>
      <c r="U1132"/>
      <c r="V1132"/>
      <c r="W1132"/>
      <c r="X1132"/>
      <c r="Y1132"/>
      <c r="Z1132"/>
      <c r="AA1132"/>
      <c r="AB1132"/>
      <c r="AC1132"/>
    </row>
    <row r="1133" spans="1:29" s="2" customFormat="1" hidden="1" x14ac:dyDescent="0.2">
      <c r="A1133" s="5" t="s">
        <v>267</v>
      </c>
      <c r="B1133" s="5" t="s">
        <v>268</v>
      </c>
      <c r="C1133" s="6">
        <v>44198</v>
      </c>
      <c r="D1133" s="5"/>
      <c r="E1133" s="5"/>
      <c r="G1133" s="5"/>
      <c r="H1133" s="5"/>
      <c r="I1133" s="5">
        <v>259</v>
      </c>
      <c r="J1133" s="5"/>
      <c r="K1133" s="5"/>
      <c r="L1133" s="5"/>
      <c r="M1133" s="5">
        <v>587</v>
      </c>
      <c r="N1133" s="5" t="s">
        <v>71</v>
      </c>
      <c r="O1133" s="5" t="s">
        <v>77</v>
      </c>
      <c r="P1133" s="5" t="s">
        <v>269</v>
      </c>
      <c r="Q1133"/>
      <c r="R1133"/>
      <c r="S1133"/>
      <c r="T1133"/>
      <c r="U1133"/>
      <c r="V1133"/>
      <c r="W1133"/>
      <c r="X1133"/>
      <c r="Y1133"/>
      <c r="Z1133"/>
      <c r="AA1133"/>
      <c r="AB1133"/>
      <c r="AC1133"/>
    </row>
    <row r="1134" spans="1:29" s="2" customFormat="1" hidden="1" x14ac:dyDescent="0.2">
      <c r="A1134" s="5" t="s">
        <v>267</v>
      </c>
      <c r="B1134" s="5" t="s">
        <v>268</v>
      </c>
      <c r="C1134" s="6">
        <v>44199</v>
      </c>
      <c r="D1134" s="5"/>
      <c r="E1134" s="5"/>
      <c r="G1134" s="5"/>
      <c r="H1134" s="5"/>
      <c r="I1134" s="5">
        <v>259</v>
      </c>
      <c r="J1134" s="5"/>
      <c r="K1134" s="5"/>
      <c r="L1134" s="5"/>
      <c r="M1134" s="5">
        <v>587</v>
      </c>
      <c r="N1134" s="5" t="s">
        <v>71</v>
      </c>
      <c r="O1134" s="5" t="s">
        <v>77</v>
      </c>
      <c r="P1134" s="5" t="s">
        <v>269</v>
      </c>
      <c r="Q1134"/>
      <c r="R1134"/>
      <c r="S1134"/>
      <c r="T1134"/>
      <c r="U1134"/>
      <c r="V1134"/>
      <c r="W1134"/>
      <c r="X1134"/>
      <c r="Y1134"/>
      <c r="Z1134"/>
      <c r="AA1134"/>
      <c r="AB1134"/>
      <c r="AC1134"/>
    </row>
    <row r="1135" spans="1:29" s="2" customFormat="1" hidden="1" x14ac:dyDescent="0.2">
      <c r="A1135" s="5" t="s">
        <v>267</v>
      </c>
      <c r="B1135" s="5" t="s">
        <v>268</v>
      </c>
      <c r="C1135" s="6">
        <v>44200</v>
      </c>
      <c r="D1135" s="5"/>
      <c r="E1135" s="5">
        <v>1940</v>
      </c>
      <c r="G1135" s="5"/>
      <c r="H1135" s="5"/>
      <c r="I1135" s="5">
        <v>259</v>
      </c>
      <c r="J1135" s="5">
        <v>0.44</v>
      </c>
      <c r="K1135" s="5"/>
      <c r="L1135" s="5"/>
      <c r="M1135" s="5">
        <v>587</v>
      </c>
      <c r="N1135" s="5" t="s">
        <v>71</v>
      </c>
      <c r="O1135" s="5" t="s">
        <v>77</v>
      </c>
      <c r="P1135" s="5" t="s">
        <v>269</v>
      </c>
      <c r="Q1135"/>
      <c r="R1135"/>
      <c r="S1135"/>
      <c r="T1135"/>
      <c r="U1135"/>
      <c r="V1135"/>
      <c r="W1135"/>
      <c r="X1135"/>
      <c r="Y1135"/>
      <c r="Z1135"/>
      <c r="AA1135"/>
      <c r="AB1135"/>
      <c r="AC1135"/>
    </row>
    <row r="1136" spans="1:29" s="2" customFormat="1" hidden="1" x14ac:dyDescent="0.2">
      <c r="A1136" s="5" t="s">
        <v>267</v>
      </c>
      <c r="B1136" s="5" t="s">
        <v>268</v>
      </c>
      <c r="C1136" s="6">
        <v>44201</v>
      </c>
      <c r="D1136" s="5"/>
      <c r="E1136" s="5"/>
      <c r="G1136" s="5"/>
      <c r="H1136" s="5"/>
      <c r="I1136" s="5">
        <v>281</v>
      </c>
      <c r="J1136" s="5"/>
      <c r="K1136" s="5"/>
      <c r="L1136" s="5"/>
      <c r="M1136" s="5">
        <v>636</v>
      </c>
      <c r="N1136" s="5" t="s">
        <v>71</v>
      </c>
      <c r="O1136" s="5" t="s">
        <v>77</v>
      </c>
      <c r="P1136" s="5" t="s">
        <v>269</v>
      </c>
      <c r="Q1136"/>
      <c r="R1136"/>
      <c r="S1136"/>
      <c r="T1136"/>
      <c r="U1136"/>
      <c r="V1136"/>
      <c r="W1136"/>
      <c r="X1136"/>
      <c r="Y1136"/>
      <c r="Z1136"/>
      <c r="AA1136"/>
      <c r="AB1136"/>
      <c r="AC1136"/>
    </row>
    <row r="1137" spans="1:29" s="2" customFormat="1" hidden="1" x14ac:dyDescent="0.2">
      <c r="A1137" s="5" t="s">
        <v>267</v>
      </c>
      <c r="B1137" s="5" t="s">
        <v>268</v>
      </c>
      <c r="C1137" s="6">
        <v>44202</v>
      </c>
      <c r="D1137" s="5"/>
      <c r="E1137" s="5"/>
      <c r="G1137" s="5"/>
      <c r="H1137" s="5"/>
      <c r="I1137" s="5">
        <v>304</v>
      </c>
      <c r="J1137" s="5"/>
      <c r="K1137" s="5"/>
      <c r="L1137" s="5"/>
      <c r="M1137" s="5">
        <v>689</v>
      </c>
      <c r="N1137" s="5" t="s">
        <v>71</v>
      </c>
      <c r="O1137" s="5" t="s">
        <v>77</v>
      </c>
      <c r="P1137" s="5" t="s">
        <v>269</v>
      </c>
      <c r="Q1137"/>
      <c r="R1137"/>
      <c r="S1137"/>
      <c r="T1137"/>
      <c r="U1137"/>
      <c r="V1137"/>
      <c r="W1137"/>
      <c r="X1137"/>
      <c r="Y1137"/>
      <c r="Z1137"/>
      <c r="AA1137"/>
      <c r="AB1137"/>
      <c r="AC1137"/>
    </row>
    <row r="1138" spans="1:29" s="2" customFormat="1" hidden="1" x14ac:dyDescent="0.2">
      <c r="A1138" s="5" t="s">
        <v>267</v>
      </c>
      <c r="B1138" s="5" t="s">
        <v>268</v>
      </c>
      <c r="C1138" s="6">
        <v>44203</v>
      </c>
      <c r="D1138" s="5"/>
      <c r="E1138" s="5"/>
      <c r="G1138" s="5"/>
      <c r="H1138" s="5"/>
      <c r="I1138" s="5">
        <v>327</v>
      </c>
      <c r="J1138" s="5"/>
      <c r="K1138" s="5"/>
      <c r="L1138" s="5"/>
      <c r="M1138" s="5">
        <v>741</v>
      </c>
      <c r="N1138" s="5" t="s">
        <v>71</v>
      </c>
      <c r="O1138" s="5" t="s">
        <v>77</v>
      </c>
      <c r="P1138" s="5" t="s">
        <v>269</v>
      </c>
      <c r="Q1138"/>
      <c r="R1138"/>
      <c r="S1138"/>
      <c r="T1138"/>
      <c r="U1138"/>
      <c r="V1138"/>
      <c r="W1138"/>
      <c r="X1138"/>
      <c r="Y1138"/>
      <c r="Z1138"/>
      <c r="AA1138"/>
      <c r="AB1138"/>
      <c r="AC1138"/>
    </row>
    <row r="1139" spans="1:29" s="2" customFormat="1" hidden="1" x14ac:dyDescent="0.2">
      <c r="A1139" s="5" t="s">
        <v>267</v>
      </c>
      <c r="B1139" s="5" t="s">
        <v>268</v>
      </c>
      <c r="C1139" s="6">
        <v>44204</v>
      </c>
      <c r="D1139" s="5"/>
      <c r="E1139" s="5"/>
      <c r="G1139" s="5"/>
      <c r="H1139" s="5"/>
      <c r="I1139" s="5">
        <v>350</v>
      </c>
      <c r="J1139" s="5"/>
      <c r="K1139" s="5"/>
      <c r="L1139" s="5"/>
      <c r="M1139" s="5">
        <v>793</v>
      </c>
      <c r="N1139" s="5" t="s">
        <v>71</v>
      </c>
      <c r="O1139" s="5" t="s">
        <v>77</v>
      </c>
      <c r="P1139" s="5" t="s">
        <v>269</v>
      </c>
      <c r="Q1139"/>
      <c r="R1139"/>
      <c r="S1139"/>
      <c r="T1139"/>
      <c r="U1139"/>
      <c r="V1139"/>
      <c r="W1139"/>
      <c r="X1139"/>
      <c r="Y1139"/>
      <c r="Z1139"/>
      <c r="AA1139"/>
      <c r="AB1139"/>
      <c r="AC1139"/>
    </row>
    <row r="1140" spans="1:29" s="2" customFormat="1" hidden="1" x14ac:dyDescent="0.2">
      <c r="A1140" s="5" t="s">
        <v>267</v>
      </c>
      <c r="B1140" s="5" t="s">
        <v>268</v>
      </c>
      <c r="C1140" s="6">
        <v>44205</v>
      </c>
      <c r="D1140" s="5"/>
      <c r="E1140" s="5"/>
      <c r="G1140" s="5"/>
      <c r="H1140" s="5"/>
      <c r="I1140" s="5">
        <v>373</v>
      </c>
      <c r="J1140" s="5"/>
      <c r="K1140" s="5"/>
      <c r="L1140" s="5"/>
      <c r="M1140" s="5">
        <v>845</v>
      </c>
      <c r="N1140" s="5" t="s">
        <v>71</v>
      </c>
      <c r="O1140" s="5" t="s">
        <v>77</v>
      </c>
      <c r="P1140" s="5" t="s">
        <v>269</v>
      </c>
      <c r="Q1140"/>
      <c r="R1140"/>
      <c r="S1140"/>
      <c r="T1140"/>
      <c r="U1140"/>
      <c r="V1140"/>
      <c r="W1140"/>
      <c r="X1140"/>
      <c r="Y1140"/>
      <c r="Z1140"/>
      <c r="AA1140"/>
      <c r="AB1140"/>
      <c r="AC1140"/>
    </row>
    <row r="1141" spans="1:29" s="2" customFormat="1" hidden="1" x14ac:dyDescent="0.2">
      <c r="A1141" s="5" t="s">
        <v>267</v>
      </c>
      <c r="B1141" s="5" t="s">
        <v>268</v>
      </c>
      <c r="C1141" s="6">
        <v>44206</v>
      </c>
      <c r="D1141" s="5"/>
      <c r="E1141" s="5"/>
      <c r="G1141" s="5"/>
      <c r="H1141" s="5"/>
      <c r="I1141" s="5">
        <v>396</v>
      </c>
      <c r="J1141" s="5"/>
      <c r="K1141" s="5"/>
      <c r="L1141" s="5"/>
      <c r="M1141" s="5">
        <v>897</v>
      </c>
      <c r="N1141" s="5" t="s">
        <v>71</v>
      </c>
      <c r="O1141" s="5" t="s">
        <v>77</v>
      </c>
      <c r="P1141" s="5" t="s">
        <v>269</v>
      </c>
      <c r="Q1141"/>
      <c r="R1141"/>
      <c r="S1141"/>
      <c r="T1141"/>
      <c r="U1141"/>
      <c r="V1141"/>
      <c r="W1141"/>
      <c r="X1141"/>
      <c r="Y1141"/>
      <c r="Z1141"/>
      <c r="AA1141"/>
      <c r="AB1141"/>
      <c r="AC1141"/>
    </row>
    <row r="1142" spans="1:29" s="2" customFormat="1" hidden="1" x14ac:dyDescent="0.2">
      <c r="A1142" s="5" t="s">
        <v>267</v>
      </c>
      <c r="B1142" s="5" t="s">
        <v>268</v>
      </c>
      <c r="C1142" s="6">
        <v>44207</v>
      </c>
      <c r="D1142" s="5"/>
      <c r="E1142" s="5">
        <v>4870</v>
      </c>
      <c r="G1142" s="5"/>
      <c r="H1142" s="5"/>
      <c r="I1142" s="5">
        <v>419</v>
      </c>
      <c r="J1142" s="5">
        <v>1.1000000000000001</v>
      </c>
      <c r="K1142" s="5"/>
      <c r="L1142" s="5"/>
      <c r="M1142" s="5">
        <v>949</v>
      </c>
      <c r="N1142" s="5" t="s">
        <v>71</v>
      </c>
      <c r="O1142" s="5" t="s">
        <v>77</v>
      </c>
      <c r="P1142" s="5" t="s">
        <v>269</v>
      </c>
      <c r="Q1142"/>
      <c r="R1142"/>
      <c r="S1142"/>
      <c r="T1142"/>
      <c r="U1142"/>
      <c r="V1142"/>
      <c r="W1142"/>
      <c r="X1142"/>
      <c r="Y1142"/>
      <c r="Z1142"/>
      <c r="AA1142"/>
      <c r="AB1142"/>
      <c r="AC1142"/>
    </row>
    <row r="1143" spans="1:29" s="2" customFormat="1" hidden="1" x14ac:dyDescent="0.2">
      <c r="A1143" s="5" t="s">
        <v>267</v>
      </c>
      <c r="B1143" s="5" t="s">
        <v>268</v>
      </c>
      <c r="C1143" s="6">
        <v>44208</v>
      </c>
      <c r="D1143" s="5"/>
      <c r="E1143" s="5"/>
      <c r="G1143" s="5"/>
      <c r="H1143" s="5"/>
      <c r="I1143" s="5">
        <v>524</v>
      </c>
      <c r="J1143" s="5"/>
      <c r="K1143" s="5"/>
      <c r="L1143" s="5"/>
      <c r="M1143" s="5">
        <v>1187</v>
      </c>
      <c r="N1143" s="5" t="s">
        <v>71</v>
      </c>
      <c r="O1143" s="5" t="s">
        <v>77</v>
      </c>
      <c r="P1143" s="5" t="s">
        <v>269</v>
      </c>
      <c r="Q1143"/>
      <c r="R1143"/>
      <c r="S1143"/>
      <c r="T1143"/>
      <c r="U1143"/>
      <c r="V1143"/>
      <c r="W1143"/>
      <c r="X1143"/>
      <c r="Y1143"/>
      <c r="Z1143"/>
      <c r="AA1143"/>
      <c r="AB1143"/>
      <c r="AC1143"/>
    </row>
    <row r="1144" spans="1:29" s="2" customFormat="1" hidden="1" x14ac:dyDescent="0.2">
      <c r="A1144" s="5" t="s">
        <v>267</v>
      </c>
      <c r="B1144" s="5" t="s">
        <v>268</v>
      </c>
      <c r="C1144" s="6">
        <v>44209</v>
      </c>
      <c r="D1144" s="5"/>
      <c r="E1144" s="5"/>
      <c r="G1144" s="5"/>
      <c r="H1144" s="5"/>
      <c r="I1144" s="5">
        <v>629</v>
      </c>
      <c r="J1144" s="5"/>
      <c r="K1144" s="5"/>
      <c r="L1144" s="5"/>
      <c r="M1144" s="5">
        <v>1425</v>
      </c>
      <c r="N1144" s="5" t="s">
        <v>71</v>
      </c>
      <c r="O1144" s="5" t="s">
        <v>77</v>
      </c>
      <c r="P1144" s="5" t="s">
        <v>269</v>
      </c>
      <c r="Q1144"/>
      <c r="R1144"/>
      <c r="S1144"/>
      <c r="T1144"/>
      <c r="U1144"/>
      <c r="V1144"/>
      <c r="W1144"/>
      <c r="X1144"/>
      <c r="Y1144"/>
      <c r="Z1144"/>
      <c r="AA1144"/>
      <c r="AB1144"/>
      <c r="AC1144"/>
    </row>
    <row r="1145" spans="1:29" s="2" customFormat="1" hidden="1" x14ac:dyDescent="0.2">
      <c r="A1145" s="5" t="s">
        <v>267</v>
      </c>
      <c r="B1145" s="5" t="s">
        <v>268</v>
      </c>
      <c r="C1145" s="6">
        <v>44210</v>
      </c>
      <c r="D1145" s="5"/>
      <c r="E1145" s="5"/>
      <c r="G1145" s="5"/>
      <c r="H1145" s="5"/>
      <c r="I1145" s="5">
        <v>735</v>
      </c>
      <c r="J1145" s="5"/>
      <c r="K1145" s="5"/>
      <c r="L1145" s="5"/>
      <c r="M1145" s="5">
        <v>1665</v>
      </c>
      <c r="N1145" s="5" t="s">
        <v>71</v>
      </c>
      <c r="O1145" s="5" t="s">
        <v>77</v>
      </c>
      <c r="P1145" s="5" t="s">
        <v>269</v>
      </c>
      <c r="Q1145"/>
      <c r="R1145"/>
      <c r="S1145"/>
      <c r="T1145"/>
      <c r="U1145"/>
      <c r="V1145"/>
      <c r="W1145"/>
      <c r="X1145"/>
      <c r="Y1145"/>
      <c r="Z1145"/>
      <c r="AA1145"/>
      <c r="AB1145"/>
      <c r="AC1145"/>
    </row>
    <row r="1146" spans="1:29" s="2" customFormat="1" hidden="1" x14ac:dyDescent="0.2">
      <c r="A1146" s="5" t="s">
        <v>267</v>
      </c>
      <c r="B1146" s="5" t="s">
        <v>268</v>
      </c>
      <c r="C1146" s="6">
        <v>44211</v>
      </c>
      <c r="D1146" s="5"/>
      <c r="E1146" s="5">
        <v>9496</v>
      </c>
      <c r="G1146" s="5"/>
      <c r="H1146" s="5"/>
      <c r="I1146" s="5">
        <v>840</v>
      </c>
      <c r="J1146" s="5">
        <v>2.15</v>
      </c>
      <c r="K1146" s="5"/>
      <c r="L1146" s="5"/>
      <c r="M1146" s="5">
        <v>1902</v>
      </c>
      <c r="N1146" s="5" t="s">
        <v>71</v>
      </c>
      <c r="O1146" s="5" t="s">
        <v>77</v>
      </c>
      <c r="P1146" s="5" t="s">
        <v>269</v>
      </c>
      <c r="Q1146"/>
      <c r="R1146"/>
      <c r="S1146"/>
      <c r="T1146"/>
      <c r="U1146"/>
      <c r="V1146"/>
      <c r="W1146"/>
      <c r="X1146"/>
      <c r="Y1146"/>
      <c r="Z1146"/>
      <c r="AA1146"/>
      <c r="AB1146"/>
      <c r="AC1146"/>
    </row>
    <row r="1147" spans="1:29" s="2" customFormat="1" hidden="1" x14ac:dyDescent="0.2">
      <c r="A1147" s="5" t="s">
        <v>267</v>
      </c>
      <c r="B1147" s="5" t="s">
        <v>268</v>
      </c>
      <c r="C1147" s="6">
        <v>44212</v>
      </c>
      <c r="D1147" s="5"/>
      <c r="E1147" s="5"/>
      <c r="G1147" s="5"/>
      <c r="H1147" s="5"/>
      <c r="I1147" s="5">
        <v>938</v>
      </c>
      <c r="J1147" s="5"/>
      <c r="K1147" s="5"/>
      <c r="L1147" s="5"/>
      <c r="M1147" s="5">
        <v>2124</v>
      </c>
      <c r="N1147" s="5" t="s">
        <v>71</v>
      </c>
      <c r="O1147" s="5" t="s">
        <v>77</v>
      </c>
      <c r="P1147" s="5" t="s">
        <v>269</v>
      </c>
      <c r="Q1147"/>
      <c r="R1147"/>
      <c r="S1147"/>
      <c r="T1147"/>
      <c r="U1147"/>
      <c r="V1147"/>
      <c r="W1147"/>
      <c r="X1147"/>
      <c r="Y1147"/>
      <c r="Z1147"/>
      <c r="AA1147"/>
      <c r="AB1147"/>
      <c r="AC1147"/>
    </row>
    <row r="1148" spans="1:29" s="2" customFormat="1" hidden="1" x14ac:dyDescent="0.2">
      <c r="A1148" s="5" t="s">
        <v>267</v>
      </c>
      <c r="B1148" s="5" t="s">
        <v>268</v>
      </c>
      <c r="C1148" s="6">
        <v>44213</v>
      </c>
      <c r="D1148" s="5"/>
      <c r="E1148" s="5">
        <v>11705</v>
      </c>
      <c r="G1148" s="5"/>
      <c r="H1148" s="5"/>
      <c r="I1148" s="5">
        <v>1036</v>
      </c>
      <c r="J1148" s="5">
        <v>2.65</v>
      </c>
      <c r="K1148" s="5"/>
      <c r="L1148" s="5"/>
      <c r="M1148" s="5">
        <v>2346</v>
      </c>
      <c r="N1148" s="5" t="s">
        <v>71</v>
      </c>
      <c r="O1148" s="5" t="s">
        <v>77</v>
      </c>
      <c r="P1148" s="5" t="s">
        <v>269</v>
      </c>
      <c r="Q1148"/>
      <c r="R1148"/>
      <c r="S1148"/>
      <c r="T1148"/>
      <c r="U1148"/>
      <c r="V1148"/>
      <c r="W1148"/>
      <c r="X1148"/>
      <c r="Y1148"/>
      <c r="Z1148"/>
      <c r="AA1148"/>
      <c r="AB1148"/>
      <c r="AC1148"/>
    </row>
    <row r="1149" spans="1:29" s="2" customFormat="1" hidden="1" x14ac:dyDescent="0.2">
      <c r="A1149" s="5" t="s">
        <v>267</v>
      </c>
      <c r="B1149" s="5" t="s">
        <v>268</v>
      </c>
      <c r="C1149" s="6">
        <v>44214</v>
      </c>
      <c r="D1149" s="5"/>
      <c r="E1149" s="5">
        <v>13002</v>
      </c>
      <c r="G1149" s="5"/>
      <c r="H1149" s="5">
        <v>1297</v>
      </c>
      <c r="I1149" s="5">
        <v>1162</v>
      </c>
      <c r="J1149" s="5">
        <v>2.94</v>
      </c>
      <c r="K1149" s="5"/>
      <c r="L1149" s="5"/>
      <c r="M1149" s="5">
        <v>2632</v>
      </c>
      <c r="N1149" s="5" t="s">
        <v>71</v>
      </c>
      <c r="O1149" s="5" t="s">
        <v>77</v>
      </c>
      <c r="P1149" s="5" t="s">
        <v>269</v>
      </c>
      <c r="Q1149"/>
      <c r="R1149"/>
      <c r="S1149"/>
      <c r="T1149"/>
      <c r="U1149"/>
      <c r="V1149"/>
      <c r="W1149"/>
      <c r="X1149"/>
      <c r="Y1149"/>
      <c r="Z1149"/>
      <c r="AA1149"/>
      <c r="AB1149"/>
      <c r="AC1149"/>
    </row>
    <row r="1150" spans="1:29" s="2" customFormat="1" hidden="1" x14ac:dyDescent="0.2">
      <c r="A1150" s="5" t="s">
        <v>267</v>
      </c>
      <c r="B1150" s="5" t="s">
        <v>268</v>
      </c>
      <c r="C1150" s="6">
        <v>44215</v>
      </c>
      <c r="D1150" s="5"/>
      <c r="E1150" s="5">
        <v>14276</v>
      </c>
      <c r="G1150" s="5"/>
      <c r="H1150" s="5">
        <v>1274</v>
      </c>
      <c r="I1150" s="5">
        <v>1178</v>
      </c>
      <c r="J1150" s="5">
        <v>3.23</v>
      </c>
      <c r="K1150" s="5"/>
      <c r="L1150" s="5"/>
      <c r="M1150" s="5">
        <v>2668</v>
      </c>
      <c r="N1150" s="5" t="s">
        <v>71</v>
      </c>
      <c r="O1150" s="5" t="s">
        <v>77</v>
      </c>
      <c r="P1150" s="5" t="s">
        <v>269</v>
      </c>
      <c r="Q1150"/>
      <c r="R1150"/>
      <c r="S1150"/>
      <c r="T1150"/>
      <c r="U1150"/>
      <c r="V1150"/>
      <c r="W1150"/>
      <c r="X1150"/>
      <c r="Y1150"/>
      <c r="Z1150"/>
      <c r="AA1150"/>
      <c r="AB1150"/>
      <c r="AC1150"/>
    </row>
    <row r="1151" spans="1:29" s="2" customFormat="1" hidden="1" x14ac:dyDescent="0.2">
      <c r="A1151" s="5" t="s">
        <v>267</v>
      </c>
      <c r="B1151" s="5" t="s">
        <v>268</v>
      </c>
      <c r="C1151" s="6">
        <v>44216</v>
      </c>
      <c r="D1151" s="5"/>
      <c r="E1151" s="5">
        <v>15316</v>
      </c>
      <c r="G1151" s="5"/>
      <c r="H1151" s="5">
        <v>1040</v>
      </c>
      <c r="I1151" s="5">
        <v>1162</v>
      </c>
      <c r="J1151" s="5">
        <v>3.47</v>
      </c>
      <c r="K1151" s="5"/>
      <c r="L1151" s="5"/>
      <c r="M1151" s="5">
        <v>2632</v>
      </c>
      <c r="N1151" s="5" t="s">
        <v>71</v>
      </c>
      <c r="O1151" s="5" t="s">
        <v>77</v>
      </c>
      <c r="P1151" s="5" t="s">
        <v>269</v>
      </c>
      <c r="Q1151"/>
      <c r="R1151"/>
      <c r="S1151"/>
      <c r="T1151"/>
      <c r="U1151"/>
      <c r="V1151"/>
      <c r="W1151"/>
      <c r="X1151"/>
      <c r="Y1151"/>
      <c r="Z1151"/>
      <c r="AA1151"/>
      <c r="AB1151"/>
      <c r="AC1151"/>
    </row>
    <row r="1152" spans="1:29" s="2" customFormat="1" hidden="1" x14ac:dyDescent="0.2">
      <c r="A1152" s="5" t="s">
        <v>267</v>
      </c>
      <c r="B1152" s="5" t="s">
        <v>268</v>
      </c>
      <c r="C1152" s="6">
        <v>44217</v>
      </c>
      <c r="D1152" s="5"/>
      <c r="E1152" s="5">
        <v>16531</v>
      </c>
      <c r="G1152" s="5"/>
      <c r="H1152" s="5">
        <v>1215</v>
      </c>
      <c r="I1152" s="5">
        <v>1170</v>
      </c>
      <c r="J1152" s="5">
        <v>3.74</v>
      </c>
      <c r="K1152" s="5"/>
      <c r="L1152" s="5"/>
      <c r="M1152" s="5">
        <v>2650</v>
      </c>
      <c r="N1152" s="5" t="s">
        <v>71</v>
      </c>
      <c r="O1152" s="5" t="s">
        <v>77</v>
      </c>
      <c r="P1152" s="5" t="s">
        <v>269</v>
      </c>
      <c r="Q1152"/>
      <c r="R1152"/>
      <c r="S1152"/>
      <c r="T1152"/>
      <c r="U1152"/>
      <c r="V1152"/>
      <c r="W1152"/>
      <c r="X1152"/>
      <c r="Y1152"/>
      <c r="Z1152"/>
      <c r="AA1152"/>
      <c r="AB1152"/>
      <c r="AC1152"/>
    </row>
    <row r="1153" spans="1:29" s="2" customFormat="1" hidden="1" x14ac:dyDescent="0.2">
      <c r="A1153" s="5" t="s">
        <v>267</v>
      </c>
      <c r="B1153" s="5" t="s">
        <v>268</v>
      </c>
      <c r="C1153" s="6">
        <v>44218</v>
      </c>
      <c r="D1153" s="5"/>
      <c r="E1153" s="5">
        <v>17767</v>
      </c>
      <c r="G1153" s="5"/>
      <c r="H1153" s="5">
        <v>1236</v>
      </c>
      <c r="I1153" s="5">
        <v>1182</v>
      </c>
      <c r="J1153" s="5">
        <v>4.0199999999999996</v>
      </c>
      <c r="K1153" s="5"/>
      <c r="L1153" s="5"/>
      <c r="M1153" s="5">
        <v>2677</v>
      </c>
      <c r="N1153" s="5" t="s">
        <v>71</v>
      </c>
      <c r="O1153" s="5" t="s">
        <v>77</v>
      </c>
      <c r="P1153" s="5" t="s">
        <v>269</v>
      </c>
      <c r="Q1153"/>
      <c r="R1153"/>
      <c r="S1153"/>
      <c r="T1153"/>
      <c r="U1153"/>
      <c r="V1153"/>
      <c r="W1153"/>
      <c r="X1153"/>
      <c r="Y1153"/>
      <c r="Z1153"/>
      <c r="AA1153"/>
      <c r="AB1153"/>
      <c r="AC1153"/>
    </row>
    <row r="1154" spans="1:29" s="2" customFormat="1" hidden="1" x14ac:dyDescent="0.2">
      <c r="A1154" s="5" t="s">
        <v>267</v>
      </c>
      <c r="B1154" s="5" t="s">
        <v>268</v>
      </c>
      <c r="C1154" s="6">
        <v>44219</v>
      </c>
      <c r="D1154" s="5"/>
      <c r="E1154" s="5">
        <v>18930</v>
      </c>
      <c r="G1154" s="5"/>
      <c r="H1154" s="5">
        <v>1163</v>
      </c>
      <c r="I1154" s="5">
        <v>1190</v>
      </c>
      <c r="J1154" s="5">
        <v>4.29</v>
      </c>
      <c r="K1154" s="5"/>
      <c r="L1154" s="5"/>
      <c r="M1154" s="5">
        <v>2695</v>
      </c>
      <c r="N1154" s="5" t="s">
        <v>71</v>
      </c>
      <c r="O1154" s="5" t="s">
        <v>77</v>
      </c>
      <c r="P1154" s="5" t="s">
        <v>269</v>
      </c>
      <c r="Q1154"/>
      <c r="R1154"/>
      <c r="S1154"/>
      <c r="T1154"/>
      <c r="U1154"/>
      <c r="V1154"/>
      <c r="W1154"/>
      <c r="X1154"/>
      <c r="Y1154"/>
      <c r="Z1154"/>
      <c r="AA1154"/>
      <c r="AB1154"/>
      <c r="AC1154"/>
    </row>
    <row r="1155" spans="1:29" s="2" customFormat="1" hidden="1" x14ac:dyDescent="0.2">
      <c r="A1155" s="5" t="s">
        <v>267</v>
      </c>
      <c r="B1155" s="5" t="s">
        <v>268</v>
      </c>
      <c r="C1155" s="6">
        <v>44220</v>
      </c>
      <c r="D1155" s="5">
        <v>18783</v>
      </c>
      <c r="E1155" s="5">
        <v>19981</v>
      </c>
      <c r="G1155" s="5">
        <v>1198</v>
      </c>
      <c r="H1155" s="5">
        <v>1051</v>
      </c>
      <c r="I1155" s="5">
        <v>1182</v>
      </c>
      <c r="J1155" s="5">
        <v>4.53</v>
      </c>
      <c r="K1155" s="5">
        <v>4.25</v>
      </c>
      <c r="L1155" s="5">
        <v>0.27</v>
      </c>
      <c r="M1155" s="5">
        <v>2677</v>
      </c>
      <c r="N1155" s="5" t="s">
        <v>71</v>
      </c>
      <c r="O1155" s="5" t="s">
        <v>77</v>
      </c>
      <c r="P1155" s="5" t="s">
        <v>269</v>
      </c>
      <c r="Q1155"/>
      <c r="R1155"/>
      <c r="S1155"/>
      <c r="T1155"/>
      <c r="U1155"/>
      <c r="V1155"/>
      <c r="W1155"/>
      <c r="X1155"/>
      <c r="Y1155"/>
      <c r="Z1155"/>
      <c r="AA1155"/>
      <c r="AB1155"/>
      <c r="AC1155"/>
    </row>
    <row r="1156" spans="1:29" s="2" customFormat="1" hidden="1" x14ac:dyDescent="0.2">
      <c r="A1156" s="5" t="s">
        <v>267</v>
      </c>
      <c r="B1156" s="5" t="s">
        <v>268</v>
      </c>
      <c r="C1156" s="6">
        <v>44221</v>
      </c>
      <c r="D1156" s="5">
        <v>19709</v>
      </c>
      <c r="E1156" s="5">
        <v>21172</v>
      </c>
      <c r="G1156" s="5">
        <v>1463</v>
      </c>
      <c r="H1156" s="5">
        <v>1191</v>
      </c>
      <c r="I1156" s="5">
        <v>1167</v>
      </c>
      <c r="J1156" s="5">
        <v>4.8</v>
      </c>
      <c r="K1156" s="5">
        <v>4.46</v>
      </c>
      <c r="L1156" s="5">
        <v>0.33</v>
      </c>
      <c r="M1156" s="5">
        <v>2643</v>
      </c>
      <c r="N1156" s="5" t="s">
        <v>71</v>
      </c>
      <c r="O1156" s="5" t="s">
        <v>77</v>
      </c>
      <c r="P1156" s="5" t="s">
        <v>269</v>
      </c>
      <c r="Q1156"/>
      <c r="R1156"/>
      <c r="S1156"/>
      <c r="T1156"/>
      <c r="U1156"/>
      <c r="V1156"/>
      <c r="W1156"/>
      <c r="X1156"/>
      <c r="Y1156"/>
      <c r="Z1156"/>
      <c r="AA1156"/>
      <c r="AB1156"/>
      <c r="AC1156"/>
    </row>
    <row r="1157" spans="1:29" s="2" customFormat="1" hidden="1" x14ac:dyDescent="0.2">
      <c r="A1157" s="5" t="s">
        <v>267</v>
      </c>
      <c r="B1157" s="5" t="s">
        <v>268</v>
      </c>
      <c r="C1157" s="6">
        <v>44222</v>
      </c>
      <c r="D1157" s="5">
        <v>20677</v>
      </c>
      <c r="E1157" s="5">
        <v>22371</v>
      </c>
      <c r="G1157" s="5">
        <v>1694</v>
      </c>
      <c r="H1157" s="5">
        <v>1199</v>
      </c>
      <c r="I1157" s="5">
        <v>1156</v>
      </c>
      <c r="J1157" s="5">
        <v>5.07</v>
      </c>
      <c r="K1157" s="5">
        <v>4.68</v>
      </c>
      <c r="L1157" s="5">
        <v>0.38</v>
      </c>
      <c r="M1157" s="5">
        <v>2618</v>
      </c>
      <c r="N1157" s="5" t="s">
        <v>71</v>
      </c>
      <c r="O1157" s="5" t="s">
        <v>77</v>
      </c>
      <c r="P1157" s="5" t="s">
        <v>269</v>
      </c>
      <c r="Q1157"/>
      <c r="R1157"/>
      <c r="S1157"/>
      <c r="T1157"/>
      <c r="U1157"/>
      <c r="V1157"/>
      <c r="W1157"/>
      <c r="X1157"/>
      <c r="Y1157"/>
      <c r="Z1157"/>
      <c r="AA1157"/>
      <c r="AB1157"/>
      <c r="AC1157"/>
    </row>
    <row r="1158" spans="1:29" s="2" customFormat="1" hidden="1" x14ac:dyDescent="0.2">
      <c r="A1158" s="5" t="s">
        <v>267</v>
      </c>
      <c r="B1158" s="5" t="s">
        <v>268</v>
      </c>
      <c r="C1158" s="6">
        <v>44223</v>
      </c>
      <c r="D1158" s="5">
        <v>21417</v>
      </c>
      <c r="E1158" s="5">
        <v>23512</v>
      </c>
      <c r="G1158" s="5">
        <v>2095</v>
      </c>
      <c r="H1158" s="5">
        <v>1141</v>
      </c>
      <c r="I1158" s="5">
        <v>1171</v>
      </c>
      <c r="J1158" s="5">
        <v>5.33</v>
      </c>
      <c r="K1158" s="5">
        <v>4.8499999999999996</v>
      </c>
      <c r="L1158" s="5">
        <v>0.47</v>
      </c>
      <c r="M1158" s="5">
        <v>2652</v>
      </c>
      <c r="N1158" s="5" t="s">
        <v>71</v>
      </c>
      <c r="O1158" s="5" t="s">
        <v>77</v>
      </c>
      <c r="P1158" s="5" t="s">
        <v>269</v>
      </c>
      <c r="Q1158"/>
      <c r="R1158"/>
      <c r="S1158"/>
      <c r="T1158"/>
      <c r="U1158"/>
      <c r="V1158"/>
      <c r="W1158"/>
      <c r="X1158"/>
      <c r="Y1158"/>
      <c r="Z1158"/>
      <c r="AA1158"/>
      <c r="AB1158"/>
      <c r="AC1158"/>
    </row>
    <row r="1159" spans="1:29" s="2" customFormat="1" hidden="1" x14ac:dyDescent="0.2">
      <c r="A1159" s="5" t="s">
        <v>267</v>
      </c>
      <c r="B1159" s="5" t="s">
        <v>268</v>
      </c>
      <c r="C1159" s="6">
        <v>44224</v>
      </c>
      <c r="D1159" s="5">
        <v>22162</v>
      </c>
      <c r="E1159" s="5">
        <v>24680</v>
      </c>
      <c r="G1159" s="5">
        <v>2518</v>
      </c>
      <c r="H1159" s="5">
        <v>1168</v>
      </c>
      <c r="I1159" s="5">
        <v>1164</v>
      </c>
      <c r="J1159" s="5">
        <v>5.59</v>
      </c>
      <c r="K1159" s="5">
        <v>5.0199999999999996</v>
      </c>
      <c r="L1159" s="5">
        <v>0.56999999999999995</v>
      </c>
      <c r="M1159" s="5">
        <v>2636</v>
      </c>
      <c r="N1159" s="5" t="s">
        <v>71</v>
      </c>
      <c r="O1159" s="5" t="s">
        <v>77</v>
      </c>
      <c r="P1159" s="5" t="s">
        <v>269</v>
      </c>
      <c r="Q1159"/>
      <c r="R1159"/>
      <c r="S1159"/>
      <c r="T1159"/>
      <c r="U1159"/>
      <c r="V1159"/>
      <c r="W1159"/>
      <c r="X1159"/>
      <c r="Y1159"/>
      <c r="Z1159"/>
      <c r="AA1159"/>
      <c r="AB1159"/>
      <c r="AC1159"/>
    </row>
    <row r="1160" spans="1:29" s="2" customFormat="1" hidden="1" x14ac:dyDescent="0.2">
      <c r="A1160" s="5" t="s">
        <v>267</v>
      </c>
      <c r="B1160" s="5" t="s">
        <v>268</v>
      </c>
      <c r="C1160" s="6">
        <v>44225</v>
      </c>
      <c r="D1160" s="5">
        <v>22853</v>
      </c>
      <c r="E1160" s="5">
        <v>25822</v>
      </c>
      <c r="G1160" s="5">
        <v>2969</v>
      </c>
      <c r="H1160" s="5">
        <v>1142</v>
      </c>
      <c r="I1160" s="5">
        <v>1151</v>
      </c>
      <c r="J1160" s="5">
        <v>5.85</v>
      </c>
      <c r="K1160" s="5">
        <v>5.18</v>
      </c>
      <c r="L1160" s="5">
        <v>0.67</v>
      </c>
      <c r="M1160" s="5">
        <v>2607</v>
      </c>
      <c r="N1160" s="5" t="s">
        <v>71</v>
      </c>
      <c r="O1160" s="5" t="s">
        <v>77</v>
      </c>
      <c r="P1160" s="5" t="s">
        <v>269</v>
      </c>
      <c r="Q1160"/>
      <c r="R1160"/>
      <c r="S1160"/>
      <c r="T1160"/>
      <c r="U1160"/>
      <c r="V1160"/>
      <c r="W1160"/>
      <c r="X1160"/>
      <c r="Y1160"/>
      <c r="Z1160"/>
      <c r="AA1160"/>
      <c r="AB1160"/>
      <c r="AC1160"/>
    </row>
    <row r="1161" spans="1:29" s="2" customFormat="1" hidden="1" x14ac:dyDescent="0.2">
      <c r="A1161" s="5" t="s">
        <v>267</v>
      </c>
      <c r="B1161" s="5" t="s">
        <v>268</v>
      </c>
      <c r="C1161" s="6">
        <v>44226</v>
      </c>
      <c r="D1161" s="5">
        <v>23391</v>
      </c>
      <c r="E1161" s="5">
        <v>26847</v>
      </c>
      <c r="G1161" s="5">
        <v>3456</v>
      </c>
      <c r="H1161" s="5">
        <v>1025</v>
      </c>
      <c r="I1161" s="5">
        <v>1131</v>
      </c>
      <c r="J1161" s="5">
        <v>6.08</v>
      </c>
      <c r="K1161" s="5">
        <v>5.3</v>
      </c>
      <c r="L1161" s="5">
        <v>0.78</v>
      </c>
      <c r="M1161" s="5">
        <v>2561</v>
      </c>
      <c r="N1161" s="5" t="s">
        <v>71</v>
      </c>
      <c r="O1161" s="5" t="s">
        <v>77</v>
      </c>
      <c r="P1161" s="5" t="s">
        <v>269</v>
      </c>
      <c r="Q1161"/>
      <c r="R1161"/>
      <c r="S1161"/>
      <c r="T1161"/>
      <c r="U1161"/>
      <c r="V1161"/>
      <c r="W1161"/>
      <c r="X1161"/>
      <c r="Y1161"/>
      <c r="Z1161"/>
      <c r="AA1161"/>
      <c r="AB1161"/>
      <c r="AC1161"/>
    </row>
    <row r="1162" spans="1:29" s="2" customFormat="1" hidden="1" x14ac:dyDescent="0.2">
      <c r="A1162" s="5" t="s">
        <v>267</v>
      </c>
      <c r="B1162" s="5" t="s">
        <v>268</v>
      </c>
      <c r="C1162" s="6">
        <v>44227</v>
      </c>
      <c r="D1162" s="5"/>
      <c r="E1162" s="5"/>
      <c r="G1162" s="5"/>
      <c r="H1162" s="5"/>
      <c r="I1162" s="5">
        <v>1046</v>
      </c>
      <c r="J1162" s="5"/>
      <c r="K1162" s="5"/>
      <c r="L1162" s="5"/>
      <c r="M1162" s="5">
        <v>2369</v>
      </c>
      <c r="N1162" s="5" t="s">
        <v>71</v>
      </c>
      <c r="O1162" s="5" t="s">
        <v>77</v>
      </c>
      <c r="P1162" s="5" t="s">
        <v>269</v>
      </c>
      <c r="Q1162"/>
      <c r="R1162"/>
      <c r="S1162"/>
      <c r="T1162"/>
      <c r="U1162"/>
      <c r="V1162"/>
      <c r="W1162"/>
      <c r="X1162"/>
      <c r="Y1162"/>
      <c r="Z1162"/>
      <c r="AA1162"/>
      <c r="AB1162"/>
      <c r="AC1162"/>
    </row>
    <row r="1163" spans="1:29" s="2" customFormat="1" hidden="1" x14ac:dyDescent="0.2">
      <c r="A1163" s="5" t="s">
        <v>267</v>
      </c>
      <c r="B1163" s="5" t="s">
        <v>268</v>
      </c>
      <c r="C1163" s="6">
        <v>44228</v>
      </c>
      <c r="D1163" s="5">
        <v>23811</v>
      </c>
      <c r="E1163" s="5">
        <v>27759</v>
      </c>
      <c r="G1163" s="5">
        <v>3948</v>
      </c>
      <c r="H1163" s="5"/>
      <c r="I1163" s="5">
        <v>941</v>
      </c>
      <c r="J1163" s="5">
        <v>6.29</v>
      </c>
      <c r="K1163" s="5">
        <v>5.39</v>
      </c>
      <c r="L1163" s="5">
        <v>0.89</v>
      </c>
      <c r="M1163" s="5">
        <v>2131</v>
      </c>
      <c r="N1163" s="5" t="s">
        <v>71</v>
      </c>
      <c r="O1163" s="5" t="s">
        <v>77</v>
      </c>
      <c r="P1163" s="5" t="s">
        <v>269</v>
      </c>
      <c r="Q1163"/>
      <c r="R1163"/>
      <c r="S1163"/>
      <c r="T1163"/>
      <c r="U1163"/>
      <c r="V1163"/>
      <c r="W1163"/>
      <c r="X1163"/>
      <c r="Y1163"/>
      <c r="Z1163"/>
      <c r="AA1163"/>
      <c r="AB1163"/>
      <c r="AC1163"/>
    </row>
    <row r="1164" spans="1:29" s="2" customFormat="1" hidden="1" x14ac:dyDescent="0.2">
      <c r="A1164" s="5" t="s">
        <v>267</v>
      </c>
      <c r="B1164" s="5" t="s">
        <v>268</v>
      </c>
      <c r="C1164" s="6">
        <v>44229</v>
      </c>
      <c r="D1164" s="5">
        <v>24526</v>
      </c>
      <c r="E1164" s="5">
        <v>29002</v>
      </c>
      <c r="G1164" s="5">
        <v>4476</v>
      </c>
      <c r="H1164" s="5">
        <v>1243</v>
      </c>
      <c r="I1164" s="5">
        <v>947</v>
      </c>
      <c r="J1164" s="5">
        <v>6.57</v>
      </c>
      <c r="K1164" s="5">
        <v>5.55</v>
      </c>
      <c r="L1164" s="5">
        <v>1.01</v>
      </c>
      <c r="M1164" s="5">
        <v>2145</v>
      </c>
      <c r="N1164" s="5" t="s">
        <v>71</v>
      </c>
      <c r="O1164" s="5" t="s">
        <v>77</v>
      </c>
      <c r="P1164" s="5" t="s">
        <v>269</v>
      </c>
      <c r="Q1164"/>
      <c r="R1164"/>
      <c r="S1164"/>
      <c r="T1164"/>
      <c r="U1164"/>
      <c r="V1164"/>
      <c r="W1164"/>
      <c r="X1164"/>
      <c r="Y1164"/>
      <c r="Z1164"/>
      <c r="AA1164"/>
      <c r="AB1164"/>
      <c r="AC1164"/>
    </row>
    <row r="1165" spans="1:29" s="2" customFormat="1" hidden="1" x14ac:dyDescent="0.2">
      <c r="A1165" s="5" t="s">
        <v>267</v>
      </c>
      <c r="B1165" s="5" t="s">
        <v>268</v>
      </c>
      <c r="C1165" s="6">
        <v>44230</v>
      </c>
      <c r="D1165" s="5">
        <v>25361</v>
      </c>
      <c r="E1165" s="5">
        <v>30252</v>
      </c>
      <c r="G1165" s="5">
        <v>4891</v>
      </c>
      <c r="H1165" s="5">
        <v>1250</v>
      </c>
      <c r="I1165" s="5">
        <v>963</v>
      </c>
      <c r="J1165" s="5">
        <v>6.85</v>
      </c>
      <c r="K1165" s="5">
        <v>5.74</v>
      </c>
      <c r="L1165" s="5">
        <v>1.1100000000000001</v>
      </c>
      <c r="M1165" s="5">
        <v>2181</v>
      </c>
      <c r="N1165" s="5" t="s">
        <v>71</v>
      </c>
      <c r="O1165" s="5" t="s">
        <v>77</v>
      </c>
      <c r="P1165" s="5" t="s">
        <v>269</v>
      </c>
      <c r="Q1165"/>
      <c r="R1165"/>
      <c r="S1165"/>
      <c r="T1165"/>
      <c r="U1165"/>
      <c r="V1165"/>
      <c r="W1165"/>
      <c r="X1165"/>
      <c r="Y1165"/>
      <c r="Z1165"/>
      <c r="AA1165"/>
      <c r="AB1165"/>
      <c r="AC1165"/>
    </row>
    <row r="1166" spans="1:29" s="2" customFormat="1" hidden="1" x14ac:dyDescent="0.2">
      <c r="A1166" s="5" t="s">
        <v>267</v>
      </c>
      <c r="B1166" s="5" t="s">
        <v>268</v>
      </c>
      <c r="C1166" s="6">
        <v>44231</v>
      </c>
      <c r="D1166" s="5">
        <v>26223</v>
      </c>
      <c r="E1166" s="5">
        <v>31633</v>
      </c>
      <c r="G1166" s="5">
        <v>5410</v>
      </c>
      <c r="H1166" s="5">
        <v>1381</v>
      </c>
      <c r="I1166" s="5">
        <v>993</v>
      </c>
      <c r="J1166" s="5">
        <v>7.16</v>
      </c>
      <c r="K1166" s="5">
        <v>5.94</v>
      </c>
      <c r="L1166" s="5">
        <v>1.23</v>
      </c>
      <c r="M1166" s="5">
        <v>2249</v>
      </c>
      <c r="N1166" s="5" t="s">
        <v>71</v>
      </c>
      <c r="O1166" s="5" t="s">
        <v>77</v>
      </c>
      <c r="P1166" s="5" t="s">
        <v>269</v>
      </c>
      <c r="Q1166"/>
      <c r="R1166"/>
      <c r="S1166"/>
      <c r="T1166"/>
      <c r="U1166"/>
      <c r="V1166"/>
      <c r="W1166"/>
      <c r="X1166"/>
      <c r="Y1166"/>
      <c r="Z1166"/>
      <c r="AA1166"/>
      <c r="AB1166"/>
      <c r="AC1166"/>
    </row>
    <row r="1167" spans="1:29" s="2" customFormat="1" hidden="1" x14ac:dyDescent="0.2">
      <c r="A1167" s="5" t="s">
        <v>267</v>
      </c>
      <c r="B1167" s="5" t="s">
        <v>268</v>
      </c>
      <c r="C1167" s="6">
        <v>44232</v>
      </c>
      <c r="D1167" s="5">
        <v>27020</v>
      </c>
      <c r="E1167" s="5">
        <v>33477</v>
      </c>
      <c r="G1167" s="5">
        <v>6457</v>
      </c>
      <c r="H1167" s="5">
        <v>1844</v>
      </c>
      <c r="I1167" s="5">
        <v>1094</v>
      </c>
      <c r="J1167" s="5">
        <v>7.58</v>
      </c>
      <c r="K1167" s="5">
        <v>6.12</v>
      </c>
      <c r="L1167" s="5">
        <v>1.46</v>
      </c>
      <c r="M1167" s="5">
        <v>2478</v>
      </c>
      <c r="N1167" s="5" t="s">
        <v>71</v>
      </c>
      <c r="O1167" s="5" t="s">
        <v>77</v>
      </c>
      <c r="P1167" s="5" t="s">
        <v>269</v>
      </c>
      <c r="Q1167"/>
      <c r="R1167"/>
      <c r="S1167"/>
      <c r="T1167"/>
      <c r="U1167"/>
      <c r="V1167"/>
      <c r="W1167"/>
      <c r="X1167"/>
      <c r="Y1167"/>
      <c r="Z1167"/>
      <c r="AA1167"/>
      <c r="AB1167"/>
      <c r="AC1167"/>
    </row>
    <row r="1168" spans="1:29" s="2" customFormat="1" hidden="1" x14ac:dyDescent="0.2">
      <c r="A1168" s="5" t="s">
        <v>267</v>
      </c>
      <c r="B1168" s="5" t="s">
        <v>268</v>
      </c>
      <c r="C1168" s="6">
        <v>44233</v>
      </c>
      <c r="D1168" s="5">
        <v>28082</v>
      </c>
      <c r="E1168" s="5">
        <v>35676</v>
      </c>
      <c r="G1168" s="5">
        <v>7594</v>
      </c>
      <c r="H1168" s="5">
        <v>2199</v>
      </c>
      <c r="I1168" s="5">
        <v>1261</v>
      </c>
      <c r="J1168" s="5">
        <v>8.08</v>
      </c>
      <c r="K1168" s="5">
        <v>6.36</v>
      </c>
      <c r="L1168" s="5">
        <v>1.72</v>
      </c>
      <c r="M1168" s="5">
        <v>2856</v>
      </c>
      <c r="N1168" s="5" t="s">
        <v>71</v>
      </c>
      <c r="O1168" s="5" t="s">
        <v>77</v>
      </c>
      <c r="P1168" s="5" t="s">
        <v>269</v>
      </c>
      <c r="Q1168"/>
      <c r="R1168"/>
      <c r="S1168"/>
      <c r="T1168"/>
      <c r="U1168"/>
      <c r="V1168"/>
      <c r="W1168"/>
      <c r="X1168"/>
      <c r="Y1168"/>
      <c r="Z1168"/>
      <c r="AA1168"/>
      <c r="AB1168"/>
      <c r="AC1168"/>
    </row>
    <row r="1169" spans="1:29" s="2" customFormat="1" x14ac:dyDescent="0.2">
      <c r="A1169" s="5" t="s">
        <v>270</v>
      </c>
      <c r="B1169" s="5" t="s">
        <v>271</v>
      </c>
      <c r="C1169" s="6">
        <v>44189</v>
      </c>
      <c r="D1169" s="5">
        <v>2924</v>
      </c>
      <c r="E1169" s="5">
        <v>2924</v>
      </c>
      <c r="G1169" s="5"/>
      <c r="H1169" s="8"/>
      <c r="I1169" s="5"/>
      <c r="J1169" s="5">
        <v>0</v>
      </c>
      <c r="K1169" s="5">
        <v>0</v>
      </c>
      <c r="L1169" s="5"/>
      <c r="M1169" s="5"/>
      <c r="N1169" s="5" t="s">
        <v>71</v>
      </c>
      <c r="O1169" s="5" t="s">
        <v>272</v>
      </c>
      <c r="P1169" s="5" t="s">
        <v>273</v>
      </c>
      <c r="Q1169"/>
      <c r="R1169"/>
      <c r="S1169"/>
      <c r="T1169"/>
      <c r="U1169"/>
      <c r="V1169"/>
      <c r="W1169"/>
      <c r="X1169"/>
      <c r="Y1169"/>
      <c r="Z1169"/>
      <c r="AA1169"/>
      <c r="AB1169"/>
      <c r="AC1169"/>
    </row>
    <row r="1170" spans="1:29" s="2" customFormat="1" x14ac:dyDescent="0.2">
      <c r="A1170" s="5" t="s">
        <v>270</v>
      </c>
      <c r="B1170" s="5" t="s">
        <v>271</v>
      </c>
      <c r="C1170" s="6">
        <v>44190</v>
      </c>
      <c r="D1170" s="5"/>
      <c r="E1170" s="5"/>
      <c r="G1170" s="5"/>
      <c r="H1170" s="8"/>
      <c r="I1170" s="5">
        <v>1300</v>
      </c>
      <c r="J1170" s="5"/>
      <c r="K1170" s="5"/>
      <c r="L1170" s="5"/>
      <c r="M1170" s="5">
        <v>10</v>
      </c>
      <c r="N1170" s="5" t="s">
        <v>71</v>
      </c>
      <c r="O1170" s="5" t="s">
        <v>272</v>
      </c>
      <c r="P1170" s="5" t="s">
        <v>273</v>
      </c>
      <c r="Q1170"/>
      <c r="R1170"/>
      <c r="S1170"/>
      <c r="T1170"/>
      <c r="U1170"/>
      <c r="V1170"/>
      <c r="W1170"/>
      <c r="X1170"/>
      <c r="Y1170"/>
      <c r="Z1170"/>
      <c r="AA1170"/>
      <c r="AB1170"/>
      <c r="AC1170"/>
    </row>
    <row r="1171" spans="1:29" s="2" customFormat="1" x14ac:dyDescent="0.2">
      <c r="A1171" s="5" t="s">
        <v>270</v>
      </c>
      <c r="B1171" s="5" t="s">
        <v>271</v>
      </c>
      <c r="C1171" s="6">
        <v>44191</v>
      </c>
      <c r="D1171" s="5"/>
      <c r="E1171" s="5"/>
      <c r="G1171" s="5"/>
      <c r="H1171" s="8"/>
      <c r="I1171" s="5">
        <v>1300</v>
      </c>
      <c r="J1171" s="5"/>
      <c r="K1171" s="5"/>
      <c r="L1171" s="5"/>
      <c r="M1171" s="5">
        <v>10</v>
      </c>
      <c r="N1171" s="5" t="s">
        <v>71</v>
      </c>
      <c r="O1171" s="5" t="s">
        <v>272</v>
      </c>
      <c r="P1171" s="5" t="s">
        <v>273</v>
      </c>
      <c r="Q1171"/>
      <c r="R1171"/>
      <c r="S1171"/>
      <c r="T1171"/>
      <c r="U1171"/>
      <c r="V1171"/>
      <c r="W1171"/>
      <c r="X1171"/>
      <c r="Y1171"/>
      <c r="Z1171"/>
      <c r="AA1171"/>
      <c r="AB1171"/>
      <c r="AC1171"/>
    </row>
    <row r="1172" spans="1:29" s="2" customFormat="1" x14ac:dyDescent="0.2">
      <c r="A1172" s="5" t="s">
        <v>270</v>
      </c>
      <c r="B1172" s="5" t="s">
        <v>271</v>
      </c>
      <c r="C1172" s="6">
        <v>44192</v>
      </c>
      <c r="D1172" s="5">
        <v>6824</v>
      </c>
      <c r="E1172" s="5">
        <v>6824</v>
      </c>
      <c r="G1172" s="5"/>
      <c r="H1172" s="8"/>
      <c r="I1172" s="5">
        <v>1300</v>
      </c>
      <c r="J1172" s="5">
        <v>0.01</v>
      </c>
      <c r="K1172" s="5">
        <v>0.01</v>
      </c>
      <c r="L1172" s="5"/>
      <c r="M1172" s="5">
        <v>10</v>
      </c>
      <c r="N1172" s="5" t="s">
        <v>71</v>
      </c>
      <c r="O1172" s="5" t="s">
        <v>272</v>
      </c>
      <c r="P1172" s="5" t="s">
        <v>273</v>
      </c>
      <c r="Q1172"/>
      <c r="R1172"/>
      <c r="S1172"/>
      <c r="T1172"/>
      <c r="U1172"/>
      <c r="V1172"/>
      <c r="W1172"/>
      <c r="X1172"/>
      <c r="Y1172"/>
      <c r="Z1172"/>
      <c r="AA1172"/>
      <c r="AB1172"/>
      <c r="AC1172"/>
    </row>
    <row r="1173" spans="1:29" s="2" customFormat="1" x14ac:dyDescent="0.2">
      <c r="A1173" s="5" t="s">
        <v>270</v>
      </c>
      <c r="B1173" s="5" t="s">
        <v>271</v>
      </c>
      <c r="C1173" s="6">
        <v>44193</v>
      </c>
      <c r="D1173" s="5">
        <v>9579</v>
      </c>
      <c r="E1173" s="5">
        <v>9579</v>
      </c>
      <c r="G1173" s="5"/>
      <c r="H1173" s="8">
        <v>2755</v>
      </c>
      <c r="I1173" s="5">
        <v>1664</v>
      </c>
      <c r="J1173" s="5">
        <v>0.01</v>
      </c>
      <c r="K1173" s="5">
        <v>0.01</v>
      </c>
      <c r="L1173" s="5"/>
      <c r="M1173" s="5">
        <v>13</v>
      </c>
      <c r="N1173" s="5" t="s">
        <v>71</v>
      </c>
      <c r="O1173" s="5" t="s">
        <v>272</v>
      </c>
      <c r="P1173" s="5" t="s">
        <v>273</v>
      </c>
      <c r="Q1173"/>
      <c r="R1173"/>
      <c r="S1173"/>
      <c r="T1173"/>
      <c r="U1173"/>
      <c r="V1173"/>
      <c r="W1173"/>
      <c r="X1173"/>
      <c r="Y1173"/>
      <c r="Z1173"/>
      <c r="AA1173"/>
      <c r="AB1173"/>
      <c r="AC1173"/>
    </row>
    <row r="1174" spans="1:29" s="2" customFormat="1" x14ac:dyDescent="0.2">
      <c r="A1174" s="5" t="s">
        <v>270</v>
      </c>
      <c r="B1174" s="5" t="s">
        <v>271</v>
      </c>
      <c r="C1174" s="6">
        <v>44194</v>
      </c>
      <c r="D1174" s="5">
        <v>18529</v>
      </c>
      <c r="E1174" s="5">
        <v>18529</v>
      </c>
      <c r="G1174" s="5"/>
      <c r="H1174" s="8">
        <v>8950</v>
      </c>
      <c r="I1174" s="5">
        <v>3121</v>
      </c>
      <c r="J1174" s="5">
        <v>0.01</v>
      </c>
      <c r="K1174" s="5">
        <v>0.01</v>
      </c>
      <c r="L1174" s="5"/>
      <c r="M1174" s="5">
        <v>24</v>
      </c>
      <c r="N1174" s="5" t="s">
        <v>71</v>
      </c>
      <c r="O1174" s="5" t="s">
        <v>272</v>
      </c>
      <c r="P1174" s="5" t="s">
        <v>273</v>
      </c>
      <c r="Q1174"/>
      <c r="R1174"/>
      <c r="S1174"/>
      <c r="T1174"/>
      <c r="U1174"/>
      <c r="V1174"/>
      <c r="W1174"/>
      <c r="X1174"/>
      <c r="Y1174"/>
      <c r="Z1174"/>
      <c r="AA1174"/>
      <c r="AB1174"/>
      <c r="AC1174"/>
    </row>
    <row r="1175" spans="1:29" s="2" customFormat="1" x14ac:dyDescent="0.2">
      <c r="A1175" s="5" t="s">
        <v>270</v>
      </c>
      <c r="B1175" s="5" t="s">
        <v>271</v>
      </c>
      <c r="C1175" s="6">
        <v>44195</v>
      </c>
      <c r="D1175" s="5">
        <v>24998</v>
      </c>
      <c r="E1175" s="5">
        <v>24998</v>
      </c>
      <c r="G1175" s="5"/>
      <c r="H1175" s="8">
        <v>6469</v>
      </c>
      <c r="I1175" s="5">
        <v>3679</v>
      </c>
      <c r="J1175" s="5">
        <v>0.02</v>
      </c>
      <c r="K1175" s="5">
        <v>0.02</v>
      </c>
      <c r="L1175" s="5"/>
      <c r="M1175" s="5">
        <v>29</v>
      </c>
      <c r="N1175" s="5" t="s">
        <v>71</v>
      </c>
      <c r="O1175" s="5" t="s">
        <v>272</v>
      </c>
      <c r="P1175" s="5" t="s">
        <v>273</v>
      </c>
      <c r="Q1175"/>
      <c r="R1175"/>
      <c r="S1175"/>
      <c r="T1175"/>
      <c r="U1175"/>
      <c r="V1175"/>
      <c r="W1175"/>
      <c r="X1175"/>
      <c r="Y1175"/>
      <c r="Z1175"/>
      <c r="AA1175"/>
      <c r="AB1175"/>
      <c r="AC1175"/>
    </row>
    <row r="1176" spans="1:29" s="2" customFormat="1" x14ac:dyDescent="0.2">
      <c r="A1176" s="5" t="s">
        <v>270</v>
      </c>
      <c r="B1176" s="5" t="s">
        <v>271</v>
      </c>
      <c r="C1176" s="6">
        <v>44196</v>
      </c>
      <c r="D1176" s="5"/>
      <c r="E1176" s="5"/>
      <c r="G1176" s="5"/>
      <c r="H1176" s="8"/>
      <c r="I1176" s="5">
        <v>3695</v>
      </c>
      <c r="J1176" s="5"/>
      <c r="K1176" s="5"/>
      <c r="L1176" s="5"/>
      <c r="M1176" s="5">
        <v>29</v>
      </c>
      <c r="N1176" s="5" t="s">
        <v>71</v>
      </c>
      <c r="O1176" s="5" t="s">
        <v>272</v>
      </c>
      <c r="P1176" s="5" t="s">
        <v>273</v>
      </c>
      <c r="Q1176"/>
      <c r="R1176"/>
      <c r="S1176"/>
      <c r="T1176"/>
      <c r="U1176"/>
      <c r="V1176"/>
      <c r="W1176"/>
      <c r="X1176"/>
      <c r="Y1176"/>
      <c r="Z1176"/>
      <c r="AA1176"/>
      <c r="AB1176"/>
      <c r="AC1176"/>
    </row>
    <row r="1177" spans="1:29" s="2" customFormat="1" x14ac:dyDescent="0.2">
      <c r="A1177" s="5" t="s">
        <v>270</v>
      </c>
      <c r="B1177" s="5" t="s">
        <v>271</v>
      </c>
      <c r="C1177" s="6">
        <v>44197</v>
      </c>
      <c r="D1177" s="5"/>
      <c r="E1177" s="5"/>
      <c r="G1177" s="5"/>
      <c r="H1177" s="8"/>
      <c r="I1177" s="5">
        <v>4051</v>
      </c>
      <c r="J1177" s="5"/>
      <c r="K1177" s="5"/>
      <c r="L1177" s="5"/>
      <c r="M1177" s="5">
        <v>31</v>
      </c>
      <c r="N1177" s="5" t="s">
        <v>71</v>
      </c>
      <c r="O1177" s="5" t="s">
        <v>272</v>
      </c>
      <c r="P1177" s="5" t="s">
        <v>273</v>
      </c>
      <c r="Q1177"/>
      <c r="R1177"/>
      <c r="S1177"/>
      <c r="T1177"/>
      <c r="U1177"/>
      <c r="V1177"/>
      <c r="W1177"/>
      <c r="X1177"/>
      <c r="Y1177"/>
      <c r="Z1177"/>
      <c r="AA1177"/>
      <c r="AB1177"/>
      <c r="AC1177"/>
    </row>
    <row r="1178" spans="1:29" s="2" customFormat="1" x14ac:dyDescent="0.2">
      <c r="A1178" s="5" t="s">
        <v>270</v>
      </c>
      <c r="B1178" s="5" t="s">
        <v>271</v>
      </c>
      <c r="C1178" s="6">
        <v>44198</v>
      </c>
      <c r="D1178" s="5"/>
      <c r="E1178" s="5"/>
      <c r="G1178" s="5"/>
      <c r="H1178" s="8"/>
      <c r="I1178" s="5">
        <v>4407</v>
      </c>
      <c r="J1178" s="5"/>
      <c r="K1178" s="5"/>
      <c r="L1178" s="5"/>
      <c r="M1178" s="5">
        <v>34</v>
      </c>
      <c r="N1178" s="5" t="s">
        <v>71</v>
      </c>
      <c r="O1178" s="5" t="s">
        <v>272</v>
      </c>
      <c r="P1178" s="5" t="s">
        <v>273</v>
      </c>
      <c r="Q1178"/>
      <c r="R1178"/>
      <c r="S1178"/>
      <c r="T1178"/>
      <c r="U1178"/>
      <c r="V1178"/>
      <c r="W1178"/>
      <c r="X1178"/>
      <c r="Y1178"/>
      <c r="Z1178"/>
      <c r="AA1178"/>
      <c r="AB1178"/>
      <c r="AC1178"/>
    </row>
    <row r="1179" spans="1:29" s="2" customFormat="1" x14ac:dyDescent="0.2">
      <c r="A1179" s="5" t="s">
        <v>270</v>
      </c>
      <c r="B1179" s="5" t="s">
        <v>271</v>
      </c>
      <c r="C1179" s="6">
        <v>44199</v>
      </c>
      <c r="D1179" s="5"/>
      <c r="E1179" s="5"/>
      <c r="G1179" s="5"/>
      <c r="H1179" s="8"/>
      <c r="I1179" s="5">
        <v>4763</v>
      </c>
      <c r="J1179" s="5"/>
      <c r="K1179" s="5"/>
      <c r="L1179" s="5"/>
      <c r="M1179" s="5">
        <v>37</v>
      </c>
      <c r="N1179" s="5" t="s">
        <v>71</v>
      </c>
      <c r="O1179" s="5" t="s">
        <v>272</v>
      </c>
      <c r="P1179" s="5" t="s">
        <v>273</v>
      </c>
      <c r="Q1179"/>
      <c r="R1179"/>
      <c r="S1179"/>
      <c r="T1179"/>
      <c r="U1179"/>
      <c r="V1179"/>
      <c r="W1179"/>
      <c r="X1179"/>
      <c r="Y1179"/>
      <c r="Z1179"/>
      <c r="AA1179"/>
      <c r="AB1179"/>
      <c r="AC1179"/>
    </row>
    <row r="1180" spans="1:29" s="2" customFormat="1" x14ac:dyDescent="0.2">
      <c r="A1180" s="5" t="s">
        <v>270</v>
      </c>
      <c r="B1180" s="5" t="s">
        <v>271</v>
      </c>
      <c r="C1180" s="6">
        <v>44200</v>
      </c>
      <c r="D1180" s="5">
        <v>43960</v>
      </c>
      <c r="E1180" s="5">
        <v>43960</v>
      </c>
      <c r="G1180" s="5"/>
      <c r="H1180" s="8"/>
      <c r="I1180" s="5">
        <v>4912</v>
      </c>
      <c r="J1180" s="5">
        <v>0.03</v>
      </c>
      <c r="K1180" s="5">
        <v>0.03</v>
      </c>
      <c r="L1180" s="5"/>
      <c r="M1180" s="5">
        <v>38</v>
      </c>
      <c r="N1180" s="5" t="s">
        <v>71</v>
      </c>
      <c r="O1180" s="5" t="s">
        <v>272</v>
      </c>
      <c r="P1180" s="5" t="s">
        <v>273</v>
      </c>
      <c r="Q1180"/>
      <c r="R1180"/>
      <c r="S1180"/>
      <c r="T1180"/>
      <c r="U1180"/>
      <c r="V1180"/>
      <c r="W1180"/>
      <c r="X1180"/>
      <c r="Y1180"/>
      <c r="Z1180"/>
      <c r="AA1180"/>
      <c r="AB1180"/>
      <c r="AC1180"/>
    </row>
    <row r="1181" spans="1:29" s="2" customFormat="1" x14ac:dyDescent="0.2">
      <c r="A1181" s="5" t="s">
        <v>270</v>
      </c>
      <c r="B1181" s="5" t="s">
        <v>271</v>
      </c>
      <c r="C1181" s="6">
        <v>44201</v>
      </c>
      <c r="D1181" s="5">
        <v>48236</v>
      </c>
      <c r="E1181" s="5">
        <v>48236</v>
      </c>
      <c r="G1181" s="5"/>
      <c r="H1181" s="8">
        <v>4276</v>
      </c>
      <c r="I1181" s="5">
        <v>4244</v>
      </c>
      <c r="J1181" s="5">
        <v>0.04</v>
      </c>
      <c r="K1181" s="5">
        <v>0.04</v>
      </c>
      <c r="L1181" s="5"/>
      <c r="M1181" s="5">
        <v>33</v>
      </c>
      <c r="N1181" s="5" t="s">
        <v>71</v>
      </c>
      <c r="O1181" s="5" t="s">
        <v>272</v>
      </c>
      <c r="P1181" s="5" t="s">
        <v>273</v>
      </c>
      <c r="Q1181"/>
      <c r="R1181"/>
      <c r="S1181"/>
      <c r="T1181"/>
      <c r="U1181"/>
      <c r="V1181"/>
      <c r="W1181"/>
      <c r="X1181"/>
      <c r="Y1181"/>
      <c r="Z1181"/>
      <c r="AA1181"/>
      <c r="AB1181"/>
      <c r="AC1181"/>
    </row>
    <row r="1182" spans="1:29" s="2" customFormat="1" x14ac:dyDescent="0.2">
      <c r="A1182" s="5" t="s">
        <v>270</v>
      </c>
      <c r="B1182" s="5" t="s">
        <v>271</v>
      </c>
      <c r="C1182" s="6">
        <v>44202</v>
      </c>
      <c r="D1182" s="5">
        <v>53185</v>
      </c>
      <c r="E1182" s="5">
        <v>53185</v>
      </c>
      <c r="G1182" s="5"/>
      <c r="H1182" s="8">
        <v>4949</v>
      </c>
      <c r="I1182" s="5">
        <v>4027</v>
      </c>
      <c r="J1182" s="5">
        <v>0.04</v>
      </c>
      <c r="K1182" s="5">
        <v>0.04</v>
      </c>
      <c r="L1182" s="5"/>
      <c r="M1182" s="5">
        <v>31</v>
      </c>
      <c r="N1182" s="5" t="s">
        <v>71</v>
      </c>
      <c r="O1182" s="5" t="s">
        <v>272</v>
      </c>
      <c r="P1182" s="5" t="s">
        <v>273</v>
      </c>
      <c r="Q1182"/>
      <c r="R1182"/>
      <c r="S1182"/>
      <c r="T1182"/>
      <c r="U1182"/>
      <c r="V1182"/>
      <c r="W1182"/>
      <c r="X1182"/>
      <c r="Y1182"/>
      <c r="Z1182"/>
      <c r="AA1182"/>
      <c r="AB1182"/>
      <c r="AC1182"/>
    </row>
    <row r="1183" spans="1:29" s="2" customFormat="1" x14ac:dyDescent="0.2">
      <c r="A1183" s="5" t="s">
        <v>270</v>
      </c>
      <c r="B1183" s="5" t="s">
        <v>271</v>
      </c>
      <c r="C1183" s="6">
        <v>44203</v>
      </c>
      <c r="D1183" s="5">
        <v>58402</v>
      </c>
      <c r="E1183" s="5">
        <v>58402</v>
      </c>
      <c r="G1183" s="5"/>
      <c r="H1183" s="8">
        <v>5217</v>
      </c>
      <c r="I1183" s="5">
        <v>4230</v>
      </c>
      <c r="J1183" s="5">
        <v>0.05</v>
      </c>
      <c r="K1183" s="5">
        <v>0.05</v>
      </c>
      <c r="L1183" s="5"/>
      <c r="M1183" s="5">
        <v>33</v>
      </c>
      <c r="N1183" s="5" t="s">
        <v>71</v>
      </c>
      <c r="O1183" s="5" t="s">
        <v>272</v>
      </c>
      <c r="P1183" s="5" t="s">
        <v>273</v>
      </c>
      <c r="Q1183"/>
      <c r="R1183"/>
      <c r="S1183"/>
      <c r="T1183"/>
      <c r="U1183"/>
      <c r="V1183"/>
      <c r="W1183"/>
      <c r="X1183"/>
      <c r="Y1183"/>
      <c r="Z1183"/>
      <c r="AA1183"/>
      <c r="AB1183"/>
      <c r="AC1183"/>
    </row>
    <row r="1184" spans="1:29" s="2" customFormat="1" x14ac:dyDescent="0.2">
      <c r="A1184" s="5" t="s">
        <v>270</v>
      </c>
      <c r="B1184" s="5" t="s">
        <v>271</v>
      </c>
      <c r="C1184" s="6">
        <v>44204</v>
      </c>
      <c r="D1184" s="5">
        <v>67468</v>
      </c>
      <c r="E1184" s="5">
        <v>67468</v>
      </c>
      <c r="G1184" s="5"/>
      <c r="H1184" s="8">
        <v>9066</v>
      </c>
      <c r="I1184" s="5">
        <v>4984</v>
      </c>
      <c r="J1184" s="5">
        <v>0.05</v>
      </c>
      <c r="K1184" s="5">
        <v>0.05</v>
      </c>
      <c r="L1184" s="5"/>
      <c r="M1184" s="5">
        <v>39</v>
      </c>
      <c r="N1184" s="5" t="s">
        <v>71</v>
      </c>
      <c r="O1184" s="5" t="s">
        <v>272</v>
      </c>
      <c r="P1184" s="5" t="s">
        <v>273</v>
      </c>
      <c r="Q1184"/>
      <c r="R1184"/>
      <c r="S1184"/>
      <c r="T1184"/>
      <c r="U1184"/>
      <c r="V1184"/>
      <c r="W1184"/>
      <c r="X1184"/>
      <c r="Y1184"/>
      <c r="Z1184"/>
      <c r="AA1184"/>
      <c r="AB1184"/>
      <c r="AC1184"/>
    </row>
    <row r="1185" spans="1:29" s="2" customFormat="1" x14ac:dyDescent="0.2">
      <c r="A1185" s="5" t="s">
        <v>270</v>
      </c>
      <c r="B1185" s="5" t="s">
        <v>271</v>
      </c>
      <c r="C1185" s="6">
        <v>44205</v>
      </c>
      <c r="D1185" s="5">
        <v>74794</v>
      </c>
      <c r="E1185" s="5">
        <v>74794</v>
      </c>
      <c r="G1185" s="5"/>
      <c r="H1185" s="8">
        <v>7326</v>
      </c>
      <c r="I1185" s="5">
        <v>5488</v>
      </c>
      <c r="J1185" s="5">
        <v>0.06</v>
      </c>
      <c r="K1185" s="5">
        <v>0.06</v>
      </c>
      <c r="L1185" s="5"/>
      <c r="M1185" s="5">
        <v>43</v>
      </c>
      <c r="N1185" s="5" t="s">
        <v>71</v>
      </c>
      <c r="O1185" s="5" t="s">
        <v>272</v>
      </c>
      <c r="P1185" s="5" t="s">
        <v>273</v>
      </c>
      <c r="Q1185"/>
      <c r="R1185"/>
      <c r="S1185"/>
      <c r="T1185"/>
      <c r="U1185"/>
      <c r="V1185"/>
      <c r="W1185"/>
      <c r="X1185"/>
      <c r="Y1185"/>
      <c r="Z1185"/>
      <c r="AA1185"/>
      <c r="AB1185"/>
      <c r="AC1185"/>
    </row>
    <row r="1186" spans="1:29" s="2" customFormat="1" x14ac:dyDescent="0.2">
      <c r="A1186" s="5" t="s">
        <v>270</v>
      </c>
      <c r="B1186" s="5" t="s">
        <v>271</v>
      </c>
      <c r="C1186" s="6">
        <v>44206</v>
      </c>
      <c r="D1186" s="5">
        <v>81300</v>
      </c>
      <c r="E1186" s="5">
        <v>81300</v>
      </c>
      <c r="G1186" s="5"/>
      <c r="H1186" s="8">
        <v>6506</v>
      </c>
      <c r="I1186" s="5">
        <v>5876</v>
      </c>
      <c r="J1186" s="5">
        <v>0.06</v>
      </c>
      <c r="K1186" s="5">
        <v>0.06</v>
      </c>
      <c r="L1186" s="5"/>
      <c r="M1186" s="5">
        <v>46</v>
      </c>
      <c r="N1186" s="5" t="s">
        <v>71</v>
      </c>
      <c r="O1186" s="5" t="s">
        <v>272</v>
      </c>
      <c r="P1186" s="5" t="s">
        <v>273</v>
      </c>
      <c r="Q1186"/>
      <c r="R1186"/>
      <c r="S1186"/>
      <c r="T1186"/>
      <c r="U1186"/>
      <c r="V1186"/>
      <c r="W1186"/>
      <c r="X1186"/>
      <c r="Y1186"/>
      <c r="Z1186"/>
      <c r="AA1186"/>
      <c r="AB1186"/>
      <c r="AC1186"/>
    </row>
    <row r="1187" spans="1:29" s="2" customFormat="1" x14ac:dyDescent="0.2">
      <c r="A1187" s="5" t="s">
        <v>270</v>
      </c>
      <c r="B1187" s="5" t="s">
        <v>271</v>
      </c>
      <c r="C1187" s="6">
        <v>44207</v>
      </c>
      <c r="D1187" s="5">
        <v>87060</v>
      </c>
      <c r="E1187" s="5">
        <v>87060</v>
      </c>
      <c r="G1187" s="5"/>
      <c r="H1187" s="8">
        <v>5760</v>
      </c>
      <c r="I1187" s="5">
        <v>6157</v>
      </c>
      <c r="J1187" s="5">
        <v>7.0000000000000007E-2</v>
      </c>
      <c r="K1187" s="5">
        <v>7.0000000000000007E-2</v>
      </c>
      <c r="L1187" s="5"/>
      <c r="M1187" s="5">
        <v>48</v>
      </c>
      <c r="N1187" s="5" t="s">
        <v>71</v>
      </c>
      <c r="O1187" s="5" t="s">
        <v>272</v>
      </c>
      <c r="P1187" s="5" t="s">
        <v>273</v>
      </c>
      <c r="Q1187"/>
      <c r="R1187"/>
      <c r="S1187"/>
      <c r="T1187"/>
      <c r="U1187"/>
      <c r="V1187"/>
      <c r="W1187"/>
      <c r="X1187"/>
      <c r="Y1187"/>
      <c r="Z1187"/>
      <c r="AA1187"/>
      <c r="AB1187"/>
      <c r="AC1187"/>
    </row>
    <row r="1188" spans="1:29" s="2" customFormat="1" x14ac:dyDescent="0.2">
      <c r="A1188" s="5" t="s">
        <v>270</v>
      </c>
      <c r="B1188" s="5" t="s">
        <v>271</v>
      </c>
      <c r="C1188" s="6">
        <v>44208</v>
      </c>
      <c r="D1188" s="5">
        <v>92879</v>
      </c>
      <c r="E1188" s="5">
        <v>92879</v>
      </c>
      <c r="G1188" s="5"/>
      <c r="H1188" s="8">
        <v>5819</v>
      </c>
      <c r="I1188" s="5">
        <v>6378</v>
      </c>
      <c r="J1188" s="5">
        <v>7.0000000000000007E-2</v>
      </c>
      <c r="K1188" s="5">
        <v>7.0000000000000007E-2</v>
      </c>
      <c r="L1188" s="5"/>
      <c r="M1188" s="5">
        <v>49</v>
      </c>
      <c r="N1188" s="5" t="s">
        <v>71</v>
      </c>
      <c r="O1188" s="5" t="s">
        <v>272</v>
      </c>
      <c r="P1188" s="5" t="s">
        <v>273</v>
      </c>
      <c r="Q1188"/>
      <c r="R1188"/>
      <c r="S1188"/>
      <c r="T1188"/>
      <c r="U1188"/>
      <c r="V1188"/>
      <c r="W1188"/>
      <c r="X1188"/>
      <c r="Y1188"/>
      <c r="Z1188"/>
      <c r="AA1188"/>
      <c r="AB1188"/>
      <c r="AC1188"/>
    </row>
    <row r="1189" spans="1:29" s="2" customFormat="1" x14ac:dyDescent="0.2">
      <c r="A1189" s="5" t="s">
        <v>270</v>
      </c>
      <c r="B1189" s="5" t="s">
        <v>271</v>
      </c>
      <c r="C1189" s="6">
        <v>44209</v>
      </c>
      <c r="D1189" s="5">
        <v>192567</v>
      </c>
      <c r="E1189" s="5">
        <v>192567</v>
      </c>
      <c r="G1189" s="5"/>
      <c r="H1189" s="8">
        <v>99688</v>
      </c>
      <c r="I1189" s="5">
        <v>19912</v>
      </c>
      <c r="J1189" s="5">
        <v>0.15</v>
      </c>
      <c r="K1189" s="5">
        <v>0.15</v>
      </c>
      <c r="L1189" s="5"/>
      <c r="M1189" s="5">
        <v>154</v>
      </c>
      <c r="N1189" s="5" t="s">
        <v>71</v>
      </c>
      <c r="O1189" s="5" t="s">
        <v>272</v>
      </c>
      <c r="P1189" s="5" t="s">
        <v>273</v>
      </c>
      <c r="Q1189"/>
      <c r="R1189"/>
      <c r="S1189"/>
      <c r="T1189"/>
      <c r="U1189"/>
      <c r="V1189"/>
      <c r="W1189"/>
      <c r="X1189"/>
      <c r="Y1189"/>
      <c r="Z1189"/>
      <c r="AA1189"/>
      <c r="AB1189"/>
      <c r="AC1189"/>
    </row>
    <row r="1190" spans="1:29" s="2" customFormat="1" x14ac:dyDescent="0.2">
      <c r="A1190" s="5" t="s">
        <v>270</v>
      </c>
      <c r="B1190" s="5" t="s">
        <v>271</v>
      </c>
      <c r="C1190" s="6">
        <v>44210</v>
      </c>
      <c r="D1190" s="5">
        <v>329983</v>
      </c>
      <c r="E1190" s="5">
        <v>329983</v>
      </c>
      <c r="G1190" s="5"/>
      <c r="H1190" s="8">
        <v>137416</v>
      </c>
      <c r="I1190" s="5">
        <v>38797</v>
      </c>
      <c r="J1190" s="5">
        <v>0.26</v>
      </c>
      <c r="K1190" s="5">
        <v>0.26</v>
      </c>
      <c r="L1190" s="5"/>
      <c r="M1190" s="5">
        <v>301</v>
      </c>
      <c r="N1190" s="5" t="s">
        <v>71</v>
      </c>
      <c r="O1190" s="5" t="s">
        <v>272</v>
      </c>
      <c r="P1190" s="5" t="s">
        <v>273</v>
      </c>
      <c r="Q1190"/>
      <c r="R1190"/>
      <c r="S1190"/>
      <c r="T1190"/>
      <c r="U1190"/>
      <c r="V1190"/>
      <c r="W1190"/>
      <c r="X1190"/>
      <c r="Y1190"/>
      <c r="Z1190"/>
      <c r="AA1190"/>
      <c r="AB1190"/>
      <c r="AC1190"/>
    </row>
    <row r="1191" spans="1:29" s="2" customFormat="1" x14ac:dyDescent="0.2">
      <c r="A1191" s="5" t="s">
        <v>270</v>
      </c>
      <c r="B1191" s="5" t="s">
        <v>271</v>
      </c>
      <c r="C1191" s="6">
        <v>44211</v>
      </c>
      <c r="D1191" s="5">
        <v>415417</v>
      </c>
      <c r="E1191" s="5">
        <v>417375</v>
      </c>
      <c r="G1191" s="5">
        <v>1958</v>
      </c>
      <c r="H1191" s="8">
        <v>87392</v>
      </c>
      <c r="I1191" s="5">
        <v>49987</v>
      </c>
      <c r="J1191" s="5">
        <v>0.32</v>
      </c>
      <c r="K1191" s="5">
        <v>0.32</v>
      </c>
      <c r="L1191" s="5">
        <v>0</v>
      </c>
      <c r="M1191" s="5">
        <v>388</v>
      </c>
      <c r="N1191" s="5" t="s">
        <v>71</v>
      </c>
      <c r="O1191" s="5" t="s">
        <v>272</v>
      </c>
      <c r="P1191" s="5" t="s">
        <v>273</v>
      </c>
      <c r="Q1191"/>
      <c r="R1191"/>
      <c r="S1191"/>
      <c r="T1191"/>
      <c r="U1191"/>
      <c r="V1191"/>
      <c r="W1191"/>
      <c r="X1191"/>
      <c r="Y1191"/>
      <c r="Z1191"/>
      <c r="AA1191"/>
      <c r="AB1191"/>
      <c r="AC1191"/>
    </row>
    <row r="1192" spans="1:29" s="2" customFormat="1" x14ac:dyDescent="0.2">
      <c r="A1192" s="5" t="s">
        <v>270</v>
      </c>
      <c r="B1192" s="5" t="s">
        <v>271</v>
      </c>
      <c r="C1192" s="6">
        <v>44212</v>
      </c>
      <c r="D1192" s="5">
        <v>461025</v>
      </c>
      <c r="E1192" s="5">
        <v>463246</v>
      </c>
      <c r="G1192" s="5">
        <v>2221</v>
      </c>
      <c r="H1192" s="8">
        <v>45871</v>
      </c>
      <c r="I1192" s="5">
        <v>55493</v>
      </c>
      <c r="J1192" s="5">
        <v>0.36</v>
      </c>
      <c r="K1192" s="5">
        <v>0.36</v>
      </c>
      <c r="L1192" s="5">
        <v>0</v>
      </c>
      <c r="M1192" s="5">
        <v>430</v>
      </c>
      <c r="N1192" s="5" t="s">
        <v>71</v>
      </c>
      <c r="O1192" s="5" t="s">
        <v>272</v>
      </c>
      <c r="P1192" s="5" t="s">
        <v>273</v>
      </c>
      <c r="Q1192"/>
      <c r="R1192"/>
      <c r="S1192"/>
      <c r="T1192"/>
      <c r="U1192"/>
      <c r="V1192"/>
      <c r="W1192"/>
      <c r="X1192"/>
      <c r="Y1192"/>
      <c r="Z1192"/>
      <c r="AA1192"/>
      <c r="AB1192"/>
      <c r="AC1192"/>
    </row>
    <row r="1193" spans="1:29" s="2" customFormat="1" x14ac:dyDescent="0.2">
      <c r="A1193" s="5" t="s">
        <v>270</v>
      </c>
      <c r="B1193" s="5" t="s">
        <v>271</v>
      </c>
      <c r="C1193" s="6">
        <v>44213</v>
      </c>
      <c r="D1193" s="5">
        <v>468708</v>
      </c>
      <c r="E1193" s="5">
        <v>472142</v>
      </c>
      <c r="G1193" s="5">
        <v>3434</v>
      </c>
      <c r="H1193" s="8">
        <v>8896</v>
      </c>
      <c r="I1193" s="5">
        <v>55835</v>
      </c>
      <c r="J1193" s="5">
        <v>0.37</v>
      </c>
      <c r="K1193" s="5">
        <v>0.36</v>
      </c>
      <c r="L1193" s="5">
        <v>0</v>
      </c>
      <c r="M1193" s="5">
        <v>433</v>
      </c>
      <c r="N1193" s="5" t="s">
        <v>71</v>
      </c>
      <c r="O1193" s="5" t="s">
        <v>272</v>
      </c>
      <c r="P1193" s="5" t="s">
        <v>273</v>
      </c>
      <c r="Q1193"/>
      <c r="R1193"/>
      <c r="S1193"/>
      <c r="T1193"/>
      <c r="U1193"/>
      <c r="V1193"/>
      <c r="W1193"/>
      <c r="X1193"/>
      <c r="Y1193"/>
      <c r="Z1193"/>
      <c r="AA1193"/>
      <c r="AB1193"/>
      <c r="AC1193"/>
    </row>
    <row r="1194" spans="1:29" s="2" customFormat="1" x14ac:dyDescent="0.2">
      <c r="A1194" s="5" t="s">
        <v>270</v>
      </c>
      <c r="B1194" s="5" t="s">
        <v>271</v>
      </c>
      <c r="C1194" s="6">
        <v>44214</v>
      </c>
      <c r="D1194" s="5">
        <v>485983</v>
      </c>
      <c r="E1194" s="5">
        <v>492529</v>
      </c>
      <c r="G1194" s="5">
        <v>6546</v>
      </c>
      <c r="H1194" s="8">
        <v>20387</v>
      </c>
      <c r="I1194" s="5">
        <v>57924</v>
      </c>
      <c r="J1194" s="5">
        <v>0.38</v>
      </c>
      <c r="K1194" s="5">
        <v>0.38</v>
      </c>
      <c r="L1194" s="5">
        <v>0.01</v>
      </c>
      <c r="M1194" s="5">
        <v>449</v>
      </c>
      <c r="N1194" s="5" t="s">
        <v>71</v>
      </c>
      <c r="O1194" s="5" t="s">
        <v>272</v>
      </c>
      <c r="P1194" s="5" t="s">
        <v>273</v>
      </c>
      <c r="Q1194"/>
      <c r="R1194"/>
      <c r="S1194"/>
      <c r="T1194"/>
      <c r="U1194"/>
      <c r="V1194"/>
      <c r="W1194"/>
      <c r="X1194"/>
      <c r="Y1194"/>
      <c r="Z1194"/>
      <c r="AA1194"/>
      <c r="AB1194"/>
      <c r="AC1194"/>
    </row>
    <row r="1195" spans="1:29" s="2" customFormat="1" x14ac:dyDescent="0.2">
      <c r="A1195" s="5" t="s">
        <v>270</v>
      </c>
      <c r="B1195" s="5" t="s">
        <v>271</v>
      </c>
      <c r="C1195" s="6">
        <v>44215</v>
      </c>
      <c r="D1195" s="5">
        <v>488513</v>
      </c>
      <c r="E1195" s="5">
        <v>498122</v>
      </c>
      <c r="G1195" s="5">
        <v>9609</v>
      </c>
      <c r="H1195" s="8">
        <v>5593</v>
      </c>
      <c r="I1195" s="5">
        <v>57892</v>
      </c>
      <c r="J1195" s="5">
        <v>0.39</v>
      </c>
      <c r="K1195" s="5">
        <v>0.38</v>
      </c>
      <c r="L1195" s="5">
        <v>0.01</v>
      </c>
      <c r="M1195" s="5">
        <v>449</v>
      </c>
      <c r="N1195" s="5" t="s">
        <v>71</v>
      </c>
      <c r="O1195" s="5" t="s">
        <v>272</v>
      </c>
      <c r="P1195" s="5" t="s">
        <v>273</v>
      </c>
      <c r="Q1195"/>
      <c r="R1195"/>
      <c r="S1195"/>
      <c r="T1195"/>
      <c r="U1195"/>
      <c r="V1195"/>
      <c r="W1195"/>
      <c r="X1195"/>
      <c r="Y1195"/>
      <c r="Z1195"/>
      <c r="AA1195"/>
      <c r="AB1195"/>
      <c r="AC1195"/>
    </row>
    <row r="1196" spans="1:29" s="2" customFormat="1" x14ac:dyDescent="0.2">
      <c r="A1196" s="5" t="s">
        <v>270</v>
      </c>
      <c r="B1196" s="5" t="s">
        <v>271</v>
      </c>
      <c r="C1196" s="6">
        <v>44216</v>
      </c>
      <c r="D1196" s="5">
        <v>489628</v>
      </c>
      <c r="E1196" s="5">
        <v>501030</v>
      </c>
      <c r="G1196" s="5">
        <v>11402</v>
      </c>
      <c r="H1196" s="8">
        <v>2908</v>
      </c>
      <c r="I1196" s="5">
        <v>44066</v>
      </c>
      <c r="J1196" s="5">
        <v>0.39</v>
      </c>
      <c r="K1196" s="5">
        <v>0.38</v>
      </c>
      <c r="L1196" s="5">
        <v>0.01</v>
      </c>
      <c r="M1196" s="5">
        <v>342</v>
      </c>
      <c r="N1196" s="5" t="s">
        <v>71</v>
      </c>
      <c r="O1196" s="5" t="s">
        <v>272</v>
      </c>
      <c r="P1196" s="5" t="s">
        <v>273</v>
      </c>
      <c r="Q1196"/>
      <c r="R1196"/>
      <c r="S1196"/>
      <c r="T1196"/>
      <c r="U1196"/>
      <c r="V1196"/>
      <c r="W1196"/>
      <c r="X1196"/>
      <c r="Y1196"/>
      <c r="Z1196"/>
      <c r="AA1196"/>
      <c r="AB1196"/>
      <c r="AC1196"/>
    </row>
    <row r="1197" spans="1:29" s="2" customFormat="1" x14ac:dyDescent="0.2">
      <c r="A1197" s="5" t="s">
        <v>270</v>
      </c>
      <c r="B1197" s="5" t="s">
        <v>271</v>
      </c>
      <c r="C1197" s="6">
        <v>44217</v>
      </c>
      <c r="D1197" s="5">
        <v>534317</v>
      </c>
      <c r="E1197" s="5">
        <v>552335</v>
      </c>
      <c r="G1197" s="5">
        <v>18018</v>
      </c>
      <c r="H1197" s="8">
        <v>51305</v>
      </c>
      <c r="I1197" s="5">
        <v>31765</v>
      </c>
      <c r="J1197" s="5">
        <v>0.43</v>
      </c>
      <c r="K1197" s="5">
        <v>0.41</v>
      </c>
      <c r="L1197" s="5">
        <v>0.01</v>
      </c>
      <c r="M1197" s="5">
        <v>246</v>
      </c>
      <c r="N1197" s="5" t="s">
        <v>71</v>
      </c>
      <c r="O1197" s="5" t="s">
        <v>272</v>
      </c>
      <c r="P1197" s="5" t="s">
        <v>273</v>
      </c>
      <c r="Q1197"/>
      <c r="R1197"/>
      <c r="S1197"/>
      <c r="T1197"/>
      <c r="U1197"/>
      <c r="V1197"/>
      <c r="W1197"/>
      <c r="X1197"/>
      <c r="Y1197"/>
      <c r="Z1197"/>
      <c r="AA1197"/>
      <c r="AB1197"/>
      <c r="AC1197"/>
    </row>
    <row r="1198" spans="1:29" s="2" customFormat="1" x14ac:dyDescent="0.2">
      <c r="A1198" s="5" t="s">
        <v>270</v>
      </c>
      <c r="B1198" s="5" t="s">
        <v>271</v>
      </c>
      <c r="C1198" s="6">
        <v>44218</v>
      </c>
      <c r="D1198" s="5">
        <v>594725</v>
      </c>
      <c r="E1198" s="5">
        <v>614808</v>
      </c>
      <c r="G1198" s="5">
        <v>20083</v>
      </c>
      <c r="H1198" s="8">
        <v>62473</v>
      </c>
      <c r="I1198" s="5">
        <v>28205</v>
      </c>
      <c r="J1198" s="5">
        <v>0.48</v>
      </c>
      <c r="K1198" s="5">
        <v>0.46</v>
      </c>
      <c r="L1198" s="5">
        <v>0.02</v>
      </c>
      <c r="M1198" s="5">
        <v>219</v>
      </c>
      <c r="N1198" s="5" t="s">
        <v>71</v>
      </c>
      <c r="O1198" s="5" t="s">
        <v>272</v>
      </c>
      <c r="P1198" s="5" t="s">
        <v>273</v>
      </c>
      <c r="Q1198"/>
      <c r="R1198"/>
      <c r="S1198"/>
      <c r="T1198"/>
      <c r="U1198"/>
      <c r="V1198"/>
      <c r="W1198"/>
      <c r="X1198"/>
      <c r="Y1198"/>
      <c r="Z1198"/>
      <c r="AA1198"/>
      <c r="AB1198"/>
      <c r="AC1198"/>
    </row>
    <row r="1199" spans="1:29" s="2" customFormat="1" x14ac:dyDescent="0.2">
      <c r="A1199" s="5" t="s">
        <v>270</v>
      </c>
      <c r="B1199" s="5" t="s">
        <v>271</v>
      </c>
      <c r="C1199" s="6">
        <v>44219</v>
      </c>
      <c r="D1199" s="5">
        <v>596296</v>
      </c>
      <c r="E1199" s="5">
        <v>618768</v>
      </c>
      <c r="G1199" s="5">
        <v>22472</v>
      </c>
      <c r="H1199" s="8">
        <v>3960</v>
      </c>
      <c r="I1199" s="5">
        <v>22217</v>
      </c>
      <c r="J1199" s="5">
        <v>0.48</v>
      </c>
      <c r="K1199" s="5">
        <v>0.46</v>
      </c>
      <c r="L1199" s="5">
        <v>0.02</v>
      </c>
      <c r="M1199" s="5">
        <v>172</v>
      </c>
      <c r="N1199" s="5" t="s">
        <v>71</v>
      </c>
      <c r="O1199" s="5" t="s">
        <v>272</v>
      </c>
      <c r="P1199" s="5" t="s">
        <v>273</v>
      </c>
      <c r="Q1199"/>
      <c r="R1199"/>
      <c r="S1199"/>
      <c r="T1199"/>
      <c r="U1199"/>
      <c r="V1199"/>
      <c r="W1199"/>
      <c r="X1199"/>
      <c r="Y1199"/>
      <c r="Z1199"/>
      <c r="AA1199"/>
      <c r="AB1199"/>
      <c r="AC1199"/>
    </row>
    <row r="1200" spans="1:29" s="2" customFormat="1" x14ac:dyDescent="0.2">
      <c r="A1200" s="5" t="s">
        <v>270</v>
      </c>
      <c r="B1200" s="5" t="s">
        <v>271</v>
      </c>
      <c r="C1200" s="6">
        <v>44220</v>
      </c>
      <c r="D1200" s="5">
        <v>604441</v>
      </c>
      <c r="E1200" s="5">
        <v>629626</v>
      </c>
      <c r="G1200" s="5">
        <v>25185</v>
      </c>
      <c r="H1200" s="8">
        <v>10858</v>
      </c>
      <c r="I1200" s="5">
        <v>22498</v>
      </c>
      <c r="J1200" s="5">
        <v>0.49</v>
      </c>
      <c r="K1200" s="5">
        <v>0.47</v>
      </c>
      <c r="L1200" s="5">
        <v>0.02</v>
      </c>
      <c r="M1200" s="5">
        <v>174</v>
      </c>
      <c r="N1200" s="5" t="s">
        <v>71</v>
      </c>
      <c r="O1200" s="5" t="s">
        <v>272</v>
      </c>
      <c r="P1200" s="5" t="s">
        <v>273</v>
      </c>
      <c r="Q1200"/>
      <c r="R1200"/>
      <c r="S1200"/>
      <c r="T1200"/>
      <c r="U1200"/>
      <c r="V1200"/>
      <c r="W1200"/>
      <c r="X1200"/>
      <c r="Y1200"/>
      <c r="Z1200"/>
      <c r="AA1200"/>
      <c r="AB1200"/>
      <c r="AC1200"/>
    </row>
    <row r="1201" spans="1:29" s="2" customFormat="1" x14ac:dyDescent="0.2">
      <c r="A1201" s="5" t="s">
        <v>270</v>
      </c>
      <c r="B1201" s="5" t="s">
        <v>271</v>
      </c>
      <c r="C1201" s="6">
        <v>44221</v>
      </c>
      <c r="D1201" s="5">
        <v>616390</v>
      </c>
      <c r="E1201" s="5">
        <v>645105</v>
      </c>
      <c r="G1201" s="5">
        <v>28715</v>
      </c>
      <c r="H1201" s="8">
        <v>15479</v>
      </c>
      <c r="I1201" s="5">
        <v>21797</v>
      </c>
      <c r="J1201" s="5">
        <v>0.5</v>
      </c>
      <c r="K1201" s="5">
        <v>0.48</v>
      </c>
      <c r="L1201" s="5">
        <v>0.02</v>
      </c>
      <c r="M1201" s="5">
        <v>169</v>
      </c>
      <c r="N1201" s="5" t="s">
        <v>71</v>
      </c>
      <c r="O1201" s="5" t="s">
        <v>272</v>
      </c>
      <c r="P1201" s="5" t="s">
        <v>273</v>
      </c>
      <c r="Q1201"/>
      <c r="R1201"/>
      <c r="S1201"/>
      <c r="T1201"/>
      <c r="U1201"/>
      <c r="V1201"/>
      <c r="W1201"/>
      <c r="X1201"/>
      <c r="Y1201"/>
      <c r="Z1201"/>
      <c r="AA1201"/>
      <c r="AB1201"/>
      <c r="AC1201"/>
    </row>
    <row r="1202" spans="1:29" s="2" customFormat="1" x14ac:dyDescent="0.2">
      <c r="A1202" s="5" t="s">
        <v>270</v>
      </c>
      <c r="B1202" s="5" t="s">
        <v>271</v>
      </c>
      <c r="C1202" s="6">
        <v>44222</v>
      </c>
      <c r="D1202" s="5">
        <v>621005</v>
      </c>
      <c r="E1202" s="5">
        <v>652319</v>
      </c>
      <c r="G1202" s="5">
        <v>31314</v>
      </c>
      <c r="H1202" s="8">
        <v>7214</v>
      </c>
      <c r="I1202" s="5">
        <v>22028</v>
      </c>
      <c r="J1202" s="5">
        <v>0.51</v>
      </c>
      <c r="K1202" s="5">
        <v>0.48</v>
      </c>
      <c r="L1202" s="5">
        <v>0.02</v>
      </c>
      <c r="M1202" s="5">
        <v>171</v>
      </c>
      <c r="N1202" s="5" t="s">
        <v>71</v>
      </c>
      <c r="O1202" s="5" t="s">
        <v>272</v>
      </c>
      <c r="P1202" s="5" t="s">
        <v>273</v>
      </c>
      <c r="Q1202"/>
      <c r="R1202"/>
      <c r="S1202"/>
      <c r="T1202"/>
      <c r="U1202"/>
      <c r="V1202"/>
      <c r="W1202"/>
      <c r="X1202"/>
      <c r="Y1202"/>
      <c r="Z1202"/>
      <c r="AA1202"/>
      <c r="AB1202"/>
      <c r="AC1202"/>
    </row>
    <row r="1203" spans="1:29" s="2" customFormat="1" x14ac:dyDescent="0.2">
      <c r="A1203" s="5" t="s">
        <v>270</v>
      </c>
      <c r="B1203" s="5" t="s">
        <v>271</v>
      </c>
      <c r="C1203" s="6">
        <v>44223</v>
      </c>
      <c r="D1203" s="5">
        <v>624730</v>
      </c>
      <c r="E1203" s="5">
        <v>656044</v>
      </c>
      <c r="G1203" s="5">
        <v>31314</v>
      </c>
      <c r="H1203" s="8">
        <v>3725</v>
      </c>
      <c r="I1203" s="5">
        <v>22145</v>
      </c>
      <c r="J1203" s="5">
        <v>0.51</v>
      </c>
      <c r="K1203" s="5">
        <v>0.48</v>
      </c>
      <c r="L1203" s="5">
        <v>0.02</v>
      </c>
      <c r="M1203" s="5">
        <v>172</v>
      </c>
      <c r="N1203" s="5" t="s">
        <v>71</v>
      </c>
      <c r="O1203" s="5" t="s">
        <v>272</v>
      </c>
      <c r="P1203" s="5" t="s">
        <v>273</v>
      </c>
      <c r="Q1203"/>
      <c r="R1203"/>
      <c r="S1203"/>
      <c r="T1203"/>
      <c r="U1203"/>
      <c r="V1203"/>
      <c r="W1203"/>
      <c r="X1203"/>
      <c r="Y1203"/>
      <c r="Z1203"/>
      <c r="AA1203"/>
      <c r="AB1203"/>
      <c r="AC1203"/>
    </row>
    <row r="1204" spans="1:29" s="2" customFormat="1" x14ac:dyDescent="0.2">
      <c r="A1204" s="5" t="s">
        <v>270</v>
      </c>
      <c r="B1204" s="5" t="s">
        <v>271</v>
      </c>
      <c r="C1204" s="6">
        <v>44224</v>
      </c>
      <c r="D1204" s="5">
        <v>626528</v>
      </c>
      <c r="E1204" s="5">
        <v>657842</v>
      </c>
      <c r="G1204" s="5">
        <v>31314</v>
      </c>
      <c r="H1204" s="8">
        <v>1798</v>
      </c>
      <c r="I1204" s="5">
        <v>15072</v>
      </c>
      <c r="J1204" s="5">
        <v>0.51</v>
      </c>
      <c r="K1204" s="5">
        <v>0.49</v>
      </c>
      <c r="L1204" s="5">
        <v>0.02</v>
      </c>
      <c r="M1204" s="5">
        <v>117</v>
      </c>
      <c r="N1204" s="5" t="s">
        <v>71</v>
      </c>
      <c r="O1204" s="5" t="s">
        <v>272</v>
      </c>
      <c r="P1204" s="5" t="s">
        <v>273</v>
      </c>
      <c r="Q1204"/>
      <c r="R1204"/>
      <c r="S1204"/>
      <c r="T1204"/>
      <c r="U1204"/>
      <c r="V1204"/>
      <c r="W1204"/>
      <c r="X1204"/>
      <c r="Y1204"/>
      <c r="Z1204"/>
      <c r="AA1204"/>
      <c r="AB1204"/>
      <c r="AC1204"/>
    </row>
    <row r="1205" spans="1:29" s="2" customFormat="1" x14ac:dyDescent="0.2">
      <c r="A1205" s="5" t="s">
        <v>270</v>
      </c>
      <c r="B1205" s="5" t="s">
        <v>271</v>
      </c>
      <c r="C1205" s="6">
        <v>44225</v>
      </c>
      <c r="D1205" s="5">
        <v>630820</v>
      </c>
      <c r="E1205" s="5">
        <v>662217</v>
      </c>
      <c r="G1205" s="5">
        <v>31397</v>
      </c>
      <c r="H1205" s="8">
        <v>4375</v>
      </c>
      <c r="I1205" s="5">
        <v>6773</v>
      </c>
      <c r="J1205" s="5">
        <v>0.51</v>
      </c>
      <c r="K1205" s="5">
        <v>0.49</v>
      </c>
      <c r="L1205" s="5">
        <v>0.02</v>
      </c>
      <c r="M1205" s="5">
        <v>53</v>
      </c>
      <c r="N1205" s="5" t="s">
        <v>71</v>
      </c>
      <c r="O1205" s="5" t="s">
        <v>272</v>
      </c>
      <c r="P1205" s="5" t="s">
        <v>273</v>
      </c>
      <c r="Q1205"/>
      <c r="R1205"/>
      <c r="S1205"/>
      <c r="T1205"/>
      <c r="U1205"/>
      <c r="V1205"/>
      <c r="W1205"/>
      <c r="X1205"/>
      <c r="Y1205"/>
      <c r="Z1205"/>
      <c r="AA1205"/>
      <c r="AB1205"/>
      <c r="AC1205"/>
    </row>
    <row r="1206" spans="1:29" s="2" customFormat="1" x14ac:dyDescent="0.2">
      <c r="A1206" s="5" t="s">
        <v>270</v>
      </c>
      <c r="B1206" s="5" t="s">
        <v>271</v>
      </c>
      <c r="C1206" s="6">
        <v>44226</v>
      </c>
      <c r="D1206" s="5">
        <v>631298</v>
      </c>
      <c r="E1206" s="5">
        <v>670307</v>
      </c>
      <c r="G1206" s="5">
        <v>39009</v>
      </c>
      <c r="H1206" s="8">
        <v>8090</v>
      </c>
      <c r="I1206" s="5">
        <v>7363</v>
      </c>
      <c r="J1206" s="5">
        <v>0.52</v>
      </c>
      <c r="K1206" s="5">
        <v>0.49</v>
      </c>
      <c r="L1206" s="5">
        <v>0.03</v>
      </c>
      <c r="M1206" s="5">
        <v>57</v>
      </c>
      <c r="N1206" s="5" t="s">
        <v>71</v>
      </c>
      <c r="O1206" s="5" t="s">
        <v>272</v>
      </c>
      <c r="P1206" s="5" t="s">
        <v>273</v>
      </c>
      <c r="Q1206"/>
      <c r="R1206"/>
      <c r="S1206"/>
      <c r="T1206"/>
      <c r="U1206"/>
      <c r="V1206"/>
      <c r="W1206"/>
      <c r="X1206"/>
      <c r="Y1206"/>
      <c r="Z1206"/>
      <c r="AA1206"/>
      <c r="AB1206"/>
      <c r="AC1206"/>
    </row>
    <row r="1207" spans="1:29" s="2" customFormat="1" x14ac:dyDescent="0.2">
      <c r="A1207" s="5" t="s">
        <v>270</v>
      </c>
      <c r="B1207" s="5" t="s">
        <v>271</v>
      </c>
      <c r="C1207" s="6">
        <v>44227</v>
      </c>
      <c r="D1207" s="5">
        <v>631485</v>
      </c>
      <c r="E1207" s="5">
        <v>673327</v>
      </c>
      <c r="G1207" s="5">
        <v>41842</v>
      </c>
      <c r="H1207" s="8">
        <v>3020</v>
      </c>
      <c r="I1207" s="5">
        <v>6243</v>
      </c>
      <c r="J1207" s="5">
        <v>0.52</v>
      </c>
      <c r="K1207" s="5">
        <v>0.49</v>
      </c>
      <c r="L1207" s="5">
        <v>0.03</v>
      </c>
      <c r="M1207" s="5">
        <v>48</v>
      </c>
      <c r="N1207" s="5" t="s">
        <v>71</v>
      </c>
      <c r="O1207" s="5" t="s">
        <v>272</v>
      </c>
      <c r="P1207" s="5" t="s">
        <v>273</v>
      </c>
      <c r="Q1207"/>
      <c r="R1207"/>
      <c r="S1207"/>
      <c r="T1207"/>
      <c r="U1207"/>
      <c r="V1207"/>
      <c r="W1207"/>
      <c r="X1207"/>
      <c r="Y1207"/>
      <c r="Z1207"/>
      <c r="AA1207"/>
      <c r="AB1207"/>
      <c r="AC1207"/>
    </row>
    <row r="1208" spans="1:29" s="2" customFormat="1" x14ac:dyDescent="0.2">
      <c r="A1208" s="5" t="s">
        <v>270</v>
      </c>
      <c r="B1208" s="5" t="s">
        <v>271</v>
      </c>
      <c r="C1208" s="6">
        <v>44228</v>
      </c>
      <c r="D1208" s="5">
        <v>614689</v>
      </c>
      <c r="E1208" s="5">
        <v>675202</v>
      </c>
      <c r="G1208" s="5">
        <v>43455</v>
      </c>
      <c r="H1208" s="8">
        <v>1875</v>
      </c>
      <c r="I1208" s="5">
        <v>4300</v>
      </c>
      <c r="J1208" s="5">
        <v>0.52</v>
      </c>
      <c r="K1208" s="5">
        <v>0.48</v>
      </c>
      <c r="L1208" s="5">
        <v>0.03</v>
      </c>
      <c r="M1208" s="5">
        <v>33</v>
      </c>
      <c r="N1208" s="5" t="s">
        <v>71</v>
      </c>
      <c r="O1208" s="5" t="s">
        <v>272</v>
      </c>
      <c r="P1208" s="5" t="s">
        <v>273</v>
      </c>
      <c r="Q1208"/>
      <c r="R1208"/>
      <c r="S1208"/>
      <c r="T1208"/>
      <c r="U1208"/>
      <c r="V1208"/>
      <c r="W1208"/>
      <c r="X1208"/>
      <c r="Y1208"/>
      <c r="Z1208"/>
      <c r="AA1208"/>
      <c r="AB1208"/>
      <c r="AC1208"/>
    </row>
    <row r="1209" spans="1:29" s="2" customFormat="1" x14ac:dyDescent="0.2">
      <c r="A1209" s="5" t="s">
        <v>270</v>
      </c>
      <c r="B1209" s="5" t="s">
        <v>271</v>
      </c>
      <c r="C1209" s="6">
        <v>44229</v>
      </c>
      <c r="D1209" s="5">
        <v>614733</v>
      </c>
      <c r="E1209" s="5">
        <v>677539</v>
      </c>
      <c r="G1209" s="5">
        <v>45748</v>
      </c>
      <c r="H1209" s="8">
        <v>2337</v>
      </c>
      <c r="I1209" s="5">
        <v>3603</v>
      </c>
      <c r="J1209" s="5">
        <v>0.53</v>
      </c>
      <c r="K1209" s="5">
        <v>0.48</v>
      </c>
      <c r="L1209" s="5">
        <v>0.04</v>
      </c>
      <c r="M1209" s="5">
        <v>28</v>
      </c>
      <c r="N1209" s="5" t="s">
        <v>71</v>
      </c>
      <c r="O1209" s="5" t="s">
        <v>272</v>
      </c>
      <c r="P1209" s="5" t="s">
        <v>273</v>
      </c>
      <c r="Q1209"/>
      <c r="R1209"/>
      <c r="S1209"/>
      <c r="T1209"/>
      <c r="U1209"/>
      <c r="V1209"/>
      <c r="W1209"/>
      <c r="X1209"/>
      <c r="Y1209"/>
      <c r="Z1209"/>
      <c r="AA1209"/>
      <c r="AB1209"/>
      <c r="AC1209"/>
    </row>
    <row r="1210" spans="1:29" s="2" customFormat="1" x14ac:dyDescent="0.2">
      <c r="A1210" s="5" t="s">
        <v>270</v>
      </c>
      <c r="B1210" s="5" t="s">
        <v>271</v>
      </c>
      <c r="C1210" s="6">
        <v>44230</v>
      </c>
      <c r="D1210" s="5">
        <v>615381</v>
      </c>
      <c r="E1210" s="5">
        <v>686601</v>
      </c>
      <c r="G1210" s="5">
        <v>54162</v>
      </c>
      <c r="H1210" s="8">
        <v>9062</v>
      </c>
      <c r="I1210" s="5">
        <v>4365</v>
      </c>
      <c r="J1210" s="5">
        <v>0.53</v>
      </c>
      <c r="K1210" s="5">
        <v>0.48</v>
      </c>
      <c r="L1210" s="5">
        <v>0.04</v>
      </c>
      <c r="M1210" s="5">
        <v>34</v>
      </c>
      <c r="N1210" s="5" t="s">
        <v>71</v>
      </c>
      <c r="O1210" s="5" t="s">
        <v>272</v>
      </c>
      <c r="P1210" s="5" t="s">
        <v>273</v>
      </c>
      <c r="Q1210"/>
      <c r="R1210"/>
      <c r="S1210"/>
      <c r="T1210"/>
      <c r="U1210"/>
      <c r="V1210"/>
      <c r="W1210"/>
      <c r="X1210"/>
      <c r="Y1210"/>
      <c r="Z1210"/>
      <c r="AA1210"/>
      <c r="AB1210"/>
      <c r="AC1210"/>
    </row>
    <row r="1211" spans="1:29" s="2" customFormat="1" x14ac:dyDescent="0.2">
      <c r="A1211" s="5" t="s">
        <v>270</v>
      </c>
      <c r="B1211" s="5" t="s">
        <v>271</v>
      </c>
      <c r="C1211" s="6">
        <v>44231</v>
      </c>
      <c r="D1211" s="5">
        <v>634346</v>
      </c>
      <c r="E1211" s="5">
        <v>695088</v>
      </c>
      <c r="G1211" s="5">
        <v>60742</v>
      </c>
      <c r="H1211" s="8">
        <v>8487</v>
      </c>
      <c r="I1211" s="5">
        <v>5321</v>
      </c>
      <c r="J1211" s="5">
        <v>0.54</v>
      </c>
      <c r="K1211" s="5">
        <v>0.49</v>
      </c>
      <c r="L1211" s="5">
        <v>0.05</v>
      </c>
      <c r="M1211" s="5">
        <v>41</v>
      </c>
      <c r="N1211" s="5" t="s">
        <v>71</v>
      </c>
      <c r="O1211" s="5" t="s">
        <v>272</v>
      </c>
      <c r="P1211" s="5" t="s">
        <v>273</v>
      </c>
      <c r="Q1211"/>
      <c r="R1211"/>
      <c r="S1211"/>
      <c r="T1211"/>
      <c r="U1211"/>
      <c r="V1211"/>
      <c r="W1211"/>
      <c r="X1211"/>
      <c r="Y1211"/>
      <c r="Z1211"/>
      <c r="AA1211"/>
      <c r="AB1211"/>
      <c r="AC1211"/>
    </row>
    <row r="1212" spans="1:29" s="2" customFormat="1" x14ac:dyDescent="0.2">
      <c r="A1212" s="5" t="s">
        <v>270</v>
      </c>
      <c r="B1212" s="5" t="s">
        <v>271</v>
      </c>
      <c r="C1212" s="6">
        <v>44232</v>
      </c>
      <c r="D1212" s="5">
        <v>636070</v>
      </c>
      <c r="E1212" s="5">
        <v>700316</v>
      </c>
      <c r="G1212" s="5">
        <v>64246</v>
      </c>
      <c r="H1212" s="8">
        <v>5228</v>
      </c>
      <c r="I1212" s="5">
        <v>5443</v>
      </c>
      <c r="J1212" s="5">
        <v>0.54</v>
      </c>
      <c r="K1212" s="5">
        <v>0.49</v>
      </c>
      <c r="L1212" s="5">
        <v>0.05</v>
      </c>
      <c r="M1212" s="5">
        <v>42</v>
      </c>
      <c r="N1212" s="5" t="s">
        <v>71</v>
      </c>
      <c r="O1212" s="5" t="s">
        <v>272</v>
      </c>
      <c r="P1212" s="5" t="s">
        <v>273</v>
      </c>
      <c r="Q1212"/>
      <c r="R1212"/>
      <c r="S1212"/>
      <c r="T1212"/>
      <c r="U1212"/>
      <c r="V1212"/>
      <c r="W1212"/>
      <c r="X1212"/>
      <c r="Y1212"/>
      <c r="Z1212"/>
      <c r="AA1212"/>
      <c r="AB1212"/>
      <c r="AC1212"/>
    </row>
    <row r="1213" spans="1:29" s="2" customFormat="1" x14ac:dyDescent="0.2">
      <c r="A1213" s="5" t="s">
        <v>270</v>
      </c>
      <c r="B1213" s="5" t="s">
        <v>271</v>
      </c>
      <c r="C1213" s="6">
        <v>44233</v>
      </c>
      <c r="D1213" s="5">
        <v>637098</v>
      </c>
      <c r="E1213" s="5">
        <v>710198</v>
      </c>
      <c r="G1213" s="5">
        <v>73100</v>
      </c>
      <c r="H1213" s="8">
        <v>9882</v>
      </c>
      <c r="I1213" s="5">
        <v>5699</v>
      </c>
      <c r="J1213" s="5">
        <v>0.55000000000000004</v>
      </c>
      <c r="K1213" s="5">
        <v>0.49</v>
      </c>
      <c r="L1213" s="5">
        <v>0.06</v>
      </c>
      <c r="M1213" s="5">
        <v>44</v>
      </c>
      <c r="N1213" s="5" t="s">
        <v>71</v>
      </c>
      <c r="O1213" s="5" t="s">
        <v>272</v>
      </c>
      <c r="P1213" s="5" t="s">
        <v>273</v>
      </c>
      <c r="Q1213"/>
      <c r="R1213"/>
      <c r="S1213"/>
      <c r="T1213"/>
      <c r="U1213"/>
      <c r="V1213"/>
      <c r="W1213"/>
      <c r="X1213"/>
      <c r="Y1213"/>
      <c r="Z1213"/>
      <c r="AA1213"/>
      <c r="AB1213"/>
      <c r="AC1213"/>
    </row>
    <row r="1214" spans="1:29" s="2" customFormat="1" hidden="1" x14ac:dyDescent="0.2">
      <c r="A1214" s="5" t="s">
        <v>274</v>
      </c>
      <c r="B1214" s="5" t="s">
        <v>275</v>
      </c>
      <c r="C1214" s="6">
        <v>44195</v>
      </c>
      <c r="D1214" s="5"/>
      <c r="E1214" s="5">
        <v>0</v>
      </c>
      <c r="G1214" s="5"/>
      <c r="H1214" s="5"/>
      <c r="I1214" s="5"/>
      <c r="J1214" s="5">
        <v>0</v>
      </c>
      <c r="K1214" s="5"/>
      <c r="L1214" s="5"/>
      <c r="M1214" s="5"/>
      <c r="N1214" s="5" t="s">
        <v>71</v>
      </c>
      <c r="O1214" s="5" t="s">
        <v>276</v>
      </c>
      <c r="P1214" s="5" t="s">
        <v>277</v>
      </c>
      <c r="Q1214"/>
      <c r="R1214"/>
      <c r="S1214"/>
      <c r="T1214"/>
      <c r="U1214"/>
      <c r="V1214"/>
      <c r="W1214"/>
      <c r="X1214"/>
      <c r="Y1214"/>
      <c r="Z1214"/>
      <c r="AA1214"/>
      <c r="AB1214"/>
      <c r="AC1214"/>
    </row>
    <row r="1215" spans="1:29" s="2" customFormat="1" hidden="1" x14ac:dyDescent="0.2">
      <c r="A1215" s="5" t="s">
        <v>274</v>
      </c>
      <c r="B1215" s="5" t="s">
        <v>275</v>
      </c>
      <c r="C1215" s="6">
        <v>44196</v>
      </c>
      <c r="D1215" s="5"/>
      <c r="E1215" s="5"/>
      <c r="G1215" s="5"/>
      <c r="H1215" s="5"/>
      <c r="I1215" s="5">
        <v>126</v>
      </c>
      <c r="J1215" s="5"/>
      <c r="K1215" s="5"/>
      <c r="L1215" s="5"/>
      <c r="M1215" s="5">
        <v>3211</v>
      </c>
      <c r="N1215" s="5" t="s">
        <v>71</v>
      </c>
      <c r="O1215" s="5" t="s">
        <v>276</v>
      </c>
      <c r="P1215" s="5" t="s">
        <v>277</v>
      </c>
      <c r="Q1215"/>
      <c r="R1215"/>
      <c r="S1215"/>
      <c r="T1215"/>
      <c r="U1215"/>
      <c r="V1215"/>
      <c r="W1215"/>
      <c r="X1215"/>
      <c r="Y1215"/>
      <c r="Z1215"/>
      <c r="AA1215"/>
      <c r="AB1215"/>
      <c r="AC1215"/>
    </row>
    <row r="1216" spans="1:29" s="2" customFormat="1" hidden="1" x14ac:dyDescent="0.2">
      <c r="A1216" s="5" t="s">
        <v>274</v>
      </c>
      <c r="B1216" s="5" t="s">
        <v>275</v>
      </c>
      <c r="C1216" s="6">
        <v>44197</v>
      </c>
      <c r="D1216" s="5"/>
      <c r="E1216" s="5"/>
      <c r="G1216" s="5"/>
      <c r="H1216" s="5"/>
      <c r="I1216" s="5">
        <v>126</v>
      </c>
      <c r="J1216" s="5"/>
      <c r="K1216" s="5"/>
      <c r="L1216" s="5"/>
      <c r="M1216" s="5">
        <v>3211</v>
      </c>
      <c r="N1216" s="5" t="s">
        <v>71</v>
      </c>
      <c r="O1216" s="5" t="s">
        <v>276</v>
      </c>
      <c r="P1216" s="5" t="s">
        <v>277</v>
      </c>
      <c r="Q1216"/>
      <c r="R1216"/>
      <c r="S1216"/>
      <c r="T1216"/>
      <c r="U1216"/>
      <c r="V1216"/>
      <c r="W1216"/>
      <c r="X1216"/>
      <c r="Y1216"/>
      <c r="Z1216"/>
      <c r="AA1216"/>
      <c r="AB1216"/>
      <c r="AC1216"/>
    </row>
    <row r="1217" spans="1:29" s="2" customFormat="1" hidden="1" x14ac:dyDescent="0.2">
      <c r="A1217" s="5" t="s">
        <v>274</v>
      </c>
      <c r="B1217" s="5" t="s">
        <v>275</v>
      </c>
      <c r="C1217" s="6">
        <v>44198</v>
      </c>
      <c r="D1217" s="5"/>
      <c r="E1217" s="5"/>
      <c r="G1217" s="5"/>
      <c r="H1217" s="5"/>
      <c r="I1217" s="5">
        <v>126</v>
      </c>
      <c r="J1217" s="5"/>
      <c r="K1217" s="5"/>
      <c r="L1217" s="5"/>
      <c r="M1217" s="5">
        <v>3211</v>
      </c>
      <c r="N1217" s="5" t="s">
        <v>71</v>
      </c>
      <c r="O1217" s="5" t="s">
        <v>276</v>
      </c>
      <c r="P1217" s="5" t="s">
        <v>277</v>
      </c>
      <c r="Q1217"/>
      <c r="R1217"/>
      <c r="S1217"/>
      <c r="T1217"/>
      <c r="U1217"/>
      <c r="V1217"/>
      <c r="W1217"/>
      <c r="X1217"/>
      <c r="Y1217"/>
      <c r="Z1217"/>
      <c r="AA1217"/>
      <c r="AB1217"/>
      <c r="AC1217"/>
    </row>
    <row r="1218" spans="1:29" s="2" customFormat="1" hidden="1" x14ac:dyDescent="0.2">
      <c r="A1218" s="5" t="s">
        <v>274</v>
      </c>
      <c r="B1218" s="5" t="s">
        <v>275</v>
      </c>
      <c r="C1218" s="6">
        <v>44199</v>
      </c>
      <c r="D1218" s="5"/>
      <c r="E1218" s="5"/>
      <c r="G1218" s="5"/>
      <c r="H1218" s="5"/>
      <c r="I1218" s="5">
        <v>126</v>
      </c>
      <c r="J1218" s="5"/>
      <c r="K1218" s="5"/>
      <c r="L1218" s="5"/>
      <c r="M1218" s="5">
        <v>3211</v>
      </c>
      <c r="N1218" s="5" t="s">
        <v>71</v>
      </c>
      <c r="O1218" s="5" t="s">
        <v>276</v>
      </c>
      <c r="P1218" s="5" t="s">
        <v>277</v>
      </c>
      <c r="Q1218"/>
      <c r="R1218"/>
      <c r="S1218"/>
      <c r="T1218"/>
      <c r="U1218"/>
      <c r="V1218"/>
      <c r="W1218"/>
      <c r="X1218"/>
      <c r="Y1218"/>
      <c r="Z1218"/>
      <c r="AA1218"/>
      <c r="AB1218"/>
      <c r="AC1218"/>
    </row>
    <row r="1219" spans="1:29" s="2" customFormat="1" hidden="1" x14ac:dyDescent="0.2">
      <c r="A1219" s="5" t="s">
        <v>274</v>
      </c>
      <c r="B1219" s="5" t="s">
        <v>275</v>
      </c>
      <c r="C1219" s="6">
        <v>44200</v>
      </c>
      <c r="D1219" s="5"/>
      <c r="E1219" s="5"/>
      <c r="G1219" s="5"/>
      <c r="H1219" s="5"/>
      <c r="I1219" s="5">
        <v>126</v>
      </c>
      <c r="J1219" s="5"/>
      <c r="K1219" s="5"/>
      <c r="L1219" s="5"/>
      <c r="M1219" s="5">
        <v>3211</v>
      </c>
      <c r="N1219" s="5" t="s">
        <v>71</v>
      </c>
      <c r="O1219" s="5" t="s">
        <v>276</v>
      </c>
      <c r="P1219" s="5" t="s">
        <v>277</v>
      </c>
      <c r="Q1219"/>
      <c r="R1219"/>
      <c r="S1219"/>
      <c r="T1219"/>
      <c r="U1219"/>
      <c r="V1219"/>
      <c r="W1219"/>
      <c r="X1219"/>
      <c r="Y1219"/>
      <c r="Z1219"/>
      <c r="AA1219"/>
      <c r="AB1219"/>
      <c r="AC1219"/>
    </row>
    <row r="1220" spans="1:29" s="2" customFormat="1" hidden="1" x14ac:dyDescent="0.2">
      <c r="A1220" s="5" t="s">
        <v>274</v>
      </c>
      <c r="B1220" s="5" t="s">
        <v>275</v>
      </c>
      <c r="C1220" s="6">
        <v>44201</v>
      </c>
      <c r="D1220" s="5"/>
      <c r="E1220" s="5"/>
      <c r="G1220" s="5"/>
      <c r="H1220" s="5"/>
      <c r="I1220" s="5">
        <v>126</v>
      </c>
      <c r="J1220" s="5"/>
      <c r="K1220" s="5"/>
      <c r="L1220" s="5"/>
      <c r="M1220" s="5">
        <v>3211</v>
      </c>
      <c r="N1220" s="5" t="s">
        <v>71</v>
      </c>
      <c r="O1220" s="5" t="s">
        <v>276</v>
      </c>
      <c r="P1220" s="5" t="s">
        <v>277</v>
      </c>
      <c r="Q1220"/>
      <c r="R1220"/>
      <c r="S1220"/>
      <c r="T1220"/>
      <c r="U1220"/>
      <c r="V1220"/>
      <c r="W1220"/>
      <c r="X1220"/>
      <c r="Y1220"/>
      <c r="Z1220"/>
      <c r="AA1220"/>
      <c r="AB1220"/>
      <c r="AC1220"/>
    </row>
    <row r="1221" spans="1:29" s="2" customFormat="1" hidden="1" x14ac:dyDescent="0.2">
      <c r="A1221" s="5" t="s">
        <v>274</v>
      </c>
      <c r="B1221" s="5" t="s">
        <v>275</v>
      </c>
      <c r="C1221" s="6">
        <v>44202</v>
      </c>
      <c r="D1221" s="5"/>
      <c r="E1221" s="5"/>
      <c r="G1221" s="5"/>
      <c r="H1221" s="5"/>
      <c r="I1221" s="5">
        <v>126</v>
      </c>
      <c r="J1221" s="5"/>
      <c r="K1221" s="5"/>
      <c r="L1221" s="5"/>
      <c r="M1221" s="5">
        <v>3211</v>
      </c>
      <c r="N1221" s="5" t="s">
        <v>71</v>
      </c>
      <c r="O1221" s="5" t="s">
        <v>276</v>
      </c>
      <c r="P1221" s="5" t="s">
        <v>277</v>
      </c>
      <c r="Q1221"/>
      <c r="R1221"/>
      <c r="S1221"/>
      <c r="T1221"/>
      <c r="U1221"/>
      <c r="V1221"/>
      <c r="W1221"/>
      <c r="X1221"/>
      <c r="Y1221"/>
      <c r="Z1221"/>
      <c r="AA1221"/>
      <c r="AB1221"/>
      <c r="AC1221"/>
    </row>
    <row r="1222" spans="1:29" s="2" customFormat="1" hidden="1" x14ac:dyDescent="0.2">
      <c r="A1222" s="5" t="s">
        <v>274</v>
      </c>
      <c r="B1222" s="5" t="s">
        <v>275</v>
      </c>
      <c r="C1222" s="6">
        <v>44203</v>
      </c>
      <c r="D1222" s="5"/>
      <c r="E1222" s="5"/>
      <c r="G1222" s="5"/>
      <c r="H1222" s="5"/>
      <c r="I1222" s="5">
        <v>126</v>
      </c>
      <c r="J1222" s="5"/>
      <c r="K1222" s="5"/>
      <c r="L1222" s="5"/>
      <c r="M1222" s="5">
        <v>3211</v>
      </c>
      <c r="N1222" s="5" t="s">
        <v>71</v>
      </c>
      <c r="O1222" s="5" t="s">
        <v>276</v>
      </c>
      <c r="P1222" s="5" t="s">
        <v>277</v>
      </c>
      <c r="Q1222"/>
      <c r="R1222"/>
      <c r="S1222"/>
      <c r="T1222"/>
      <c r="U1222"/>
      <c r="V1222"/>
      <c r="W1222"/>
      <c r="X1222"/>
      <c r="Y1222"/>
      <c r="Z1222"/>
      <c r="AA1222"/>
      <c r="AB1222"/>
      <c r="AC1222"/>
    </row>
    <row r="1223" spans="1:29" s="2" customFormat="1" hidden="1" x14ac:dyDescent="0.2">
      <c r="A1223" s="5" t="s">
        <v>274</v>
      </c>
      <c r="B1223" s="5" t="s">
        <v>275</v>
      </c>
      <c r="C1223" s="6">
        <v>44204</v>
      </c>
      <c r="D1223" s="5"/>
      <c r="E1223" s="5"/>
      <c r="G1223" s="5"/>
      <c r="H1223" s="5"/>
      <c r="I1223" s="5">
        <v>126</v>
      </c>
      <c r="J1223" s="5"/>
      <c r="K1223" s="5"/>
      <c r="L1223" s="5"/>
      <c r="M1223" s="5">
        <v>3211</v>
      </c>
      <c r="N1223" s="5" t="s">
        <v>71</v>
      </c>
      <c r="O1223" s="5" t="s">
        <v>276</v>
      </c>
      <c r="P1223" s="5" t="s">
        <v>277</v>
      </c>
      <c r="Q1223"/>
      <c r="R1223"/>
      <c r="S1223"/>
      <c r="T1223"/>
      <c r="U1223"/>
      <c r="V1223"/>
      <c r="W1223"/>
      <c r="X1223"/>
      <c r="Y1223"/>
      <c r="Z1223"/>
      <c r="AA1223"/>
      <c r="AB1223"/>
      <c r="AC1223"/>
    </row>
    <row r="1224" spans="1:29" s="2" customFormat="1" hidden="1" x14ac:dyDescent="0.2">
      <c r="A1224" s="5" t="s">
        <v>274</v>
      </c>
      <c r="B1224" s="5" t="s">
        <v>275</v>
      </c>
      <c r="C1224" s="6">
        <v>44205</v>
      </c>
      <c r="D1224" s="5"/>
      <c r="E1224" s="5"/>
      <c r="G1224" s="5"/>
      <c r="H1224" s="5"/>
      <c r="I1224" s="5">
        <v>126</v>
      </c>
      <c r="J1224" s="5"/>
      <c r="K1224" s="5"/>
      <c r="L1224" s="5"/>
      <c r="M1224" s="5">
        <v>3211</v>
      </c>
      <c r="N1224" s="5" t="s">
        <v>71</v>
      </c>
      <c r="O1224" s="5" t="s">
        <v>276</v>
      </c>
      <c r="P1224" s="5" t="s">
        <v>277</v>
      </c>
      <c r="Q1224"/>
      <c r="R1224"/>
      <c r="S1224"/>
      <c r="T1224"/>
      <c r="U1224"/>
      <c r="V1224"/>
      <c r="W1224"/>
      <c r="X1224"/>
      <c r="Y1224"/>
      <c r="Z1224"/>
      <c r="AA1224"/>
      <c r="AB1224"/>
      <c r="AC1224"/>
    </row>
    <row r="1225" spans="1:29" s="2" customFormat="1" hidden="1" x14ac:dyDescent="0.2">
      <c r="A1225" s="5" t="s">
        <v>274</v>
      </c>
      <c r="B1225" s="5" t="s">
        <v>275</v>
      </c>
      <c r="C1225" s="6">
        <v>44206</v>
      </c>
      <c r="D1225" s="5"/>
      <c r="E1225" s="5"/>
      <c r="G1225" s="5"/>
      <c r="H1225" s="5"/>
      <c r="I1225" s="5">
        <v>126</v>
      </c>
      <c r="J1225" s="5"/>
      <c r="K1225" s="5"/>
      <c r="L1225" s="5"/>
      <c r="M1225" s="5">
        <v>3211</v>
      </c>
      <c r="N1225" s="5" t="s">
        <v>71</v>
      </c>
      <c r="O1225" s="5" t="s">
        <v>276</v>
      </c>
      <c r="P1225" s="5" t="s">
        <v>277</v>
      </c>
      <c r="Q1225"/>
      <c r="R1225"/>
      <c r="S1225"/>
      <c r="T1225"/>
      <c r="U1225"/>
      <c r="V1225"/>
      <c r="W1225"/>
      <c r="X1225"/>
      <c r="Y1225"/>
      <c r="Z1225"/>
      <c r="AA1225"/>
      <c r="AB1225"/>
      <c r="AC1225"/>
    </row>
    <row r="1226" spans="1:29" s="2" customFormat="1" hidden="1" x14ac:dyDescent="0.2">
      <c r="A1226" s="5" t="s">
        <v>274</v>
      </c>
      <c r="B1226" s="5" t="s">
        <v>275</v>
      </c>
      <c r="C1226" s="6">
        <v>44207</v>
      </c>
      <c r="D1226" s="5"/>
      <c r="E1226" s="5"/>
      <c r="G1226" s="5"/>
      <c r="H1226" s="5"/>
      <c r="I1226" s="5">
        <v>126</v>
      </c>
      <c r="J1226" s="5"/>
      <c r="K1226" s="5"/>
      <c r="L1226" s="5"/>
      <c r="M1226" s="5">
        <v>3211</v>
      </c>
      <c r="N1226" s="5" t="s">
        <v>71</v>
      </c>
      <c r="O1226" s="5" t="s">
        <v>276</v>
      </c>
      <c r="P1226" s="5" t="s">
        <v>277</v>
      </c>
      <c r="Q1226"/>
      <c r="R1226"/>
      <c r="S1226"/>
      <c r="T1226"/>
      <c r="U1226"/>
      <c r="V1226"/>
      <c r="W1226"/>
      <c r="X1226"/>
      <c r="Y1226"/>
      <c r="Z1226"/>
      <c r="AA1226"/>
      <c r="AB1226"/>
      <c r="AC1226"/>
    </row>
    <row r="1227" spans="1:29" s="2" customFormat="1" hidden="1" x14ac:dyDescent="0.2">
      <c r="A1227" s="5" t="s">
        <v>274</v>
      </c>
      <c r="B1227" s="5" t="s">
        <v>275</v>
      </c>
      <c r="C1227" s="6">
        <v>44208</v>
      </c>
      <c r="D1227" s="5"/>
      <c r="E1227" s="5"/>
      <c r="G1227" s="5"/>
      <c r="H1227" s="5"/>
      <c r="I1227" s="5">
        <v>126</v>
      </c>
      <c r="J1227" s="5"/>
      <c r="K1227" s="5"/>
      <c r="L1227" s="5"/>
      <c r="M1227" s="5">
        <v>3211</v>
      </c>
      <c r="N1227" s="5" t="s">
        <v>71</v>
      </c>
      <c r="O1227" s="5" t="s">
        <v>276</v>
      </c>
      <c r="P1227" s="5" t="s">
        <v>277</v>
      </c>
      <c r="Q1227"/>
      <c r="R1227"/>
      <c r="S1227"/>
      <c r="T1227"/>
      <c r="U1227"/>
      <c r="V1227"/>
      <c r="W1227"/>
      <c r="X1227"/>
      <c r="Y1227"/>
      <c r="Z1227"/>
      <c r="AA1227"/>
      <c r="AB1227"/>
      <c r="AC1227"/>
    </row>
    <row r="1228" spans="1:29" s="2" customFormat="1" hidden="1" x14ac:dyDescent="0.2">
      <c r="A1228" s="5" t="s">
        <v>274</v>
      </c>
      <c r="B1228" s="5" t="s">
        <v>275</v>
      </c>
      <c r="C1228" s="6">
        <v>44209</v>
      </c>
      <c r="D1228" s="5"/>
      <c r="E1228" s="5"/>
      <c r="G1228" s="5"/>
      <c r="H1228" s="5"/>
      <c r="I1228" s="5">
        <v>126</v>
      </c>
      <c r="J1228" s="5"/>
      <c r="K1228" s="5"/>
      <c r="L1228" s="5"/>
      <c r="M1228" s="5">
        <v>3211</v>
      </c>
      <c r="N1228" s="5" t="s">
        <v>71</v>
      </c>
      <c r="O1228" s="5" t="s">
        <v>276</v>
      </c>
      <c r="P1228" s="5" t="s">
        <v>277</v>
      </c>
      <c r="Q1228"/>
      <c r="R1228"/>
      <c r="S1228"/>
      <c r="T1228"/>
      <c r="U1228"/>
      <c r="V1228"/>
      <c r="W1228"/>
      <c r="X1228"/>
      <c r="Y1228"/>
      <c r="Z1228"/>
      <c r="AA1228"/>
      <c r="AB1228"/>
      <c r="AC1228"/>
    </row>
    <row r="1229" spans="1:29" s="2" customFormat="1" hidden="1" x14ac:dyDescent="0.2">
      <c r="A1229" s="5" t="s">
        <v>274</v>
      </c>
      <c r="B1229" s="5" t="s">
        <v>275</v>
      </c>
      <c r="C1229" s="6">
        <v>44210</v>
      </c>
      <c r="D1229" s="5"/>
      <c r="E1229" s="5"/>
      <c r="G1229" s="5"/>
      <c r="H1229" s="5"/>
      <c r="I1229" s="5">
        <v>126</v>
      </c>
      <c r="J1229" s="5"/>
      <c r="K1229" s="5"/>
      <c r="L1229" s="5"/>
      <c r="M1229" s="5">
        <v>3211</v>
      </c>
      <c r="N1229" s="5" t="s">
        <v>71</v>
      </c>
      <c r="O1229" s="5" t="s">
        <v>276</v>
      </c>
      <c r="P1229" s="5" t="s">
        <v>277</v>
      </c>
      <c r="Q1229"/>
      <c r="R1229"/>
      <c r="S1229"/>
      <c r="T1229"/>
      <c r="U1229"/>
      <c r="V1229"/>
      <c r="W1229"/>
      <c r="X1229"/>
      <c r="Y1229"/>
      <c r="Z1229"/>
      <c r="AA1229"/>
      <c r="AB1229"/>
      <c r="AC1229"/>
    </row>
    <row r="1230" spans="1:29" s="2" customFormat="1" hidden="1" x14ac:dyDescent="0.2">
      <c r="A1230" s="5" t="s">
        <v>274</v>
      </c>
      <c r="B1230" s="5" t="s">
        <v>275</v>
      </c>
      <c r="C1230" s="6">
        <v>44211</v>
      </c>
      <c r="D1230" s="5"/>
      <c r="E1230" s="5"/>
      <c r="G1230" s="5"/>
      <c r="H1230" s="5"/>
      <c r="I1230" s="5">
        <v>126</v>
      </c>
      <c r="J1230" s="5"/>
      <c r="K1230" s="5"/>
      <c r="L1230" s="5"/>
      <c r="M1230" s="5">
        <v>3211</v>
      </c>
      <c r="N1230" s="5" t="s">
        <v>71</v>
      </c>
      <c r="O1230" s="5" t="s">
        <v>276</v>
      </c>
      <c r="P1230" s="5" t="s">
        <v>277</v>
      </c>
      <c r="Q1230"/>
      <c r="R1230"/>
      <c r="S1230"/>
      <c r="T1230"/>
      <c r="U1230"/>
      <c r="V1230"/>
      <c r="W1230"/>
      <c r="X1230"/>
      <c r="Y1230"/>
      <c r="Z1230"/>
      <c r="AA1230"/>
      <c r="AB1230"/>
      <c r="AC1230"/>
    </row>
    <row r="1231" spans="1:29" s="2" customFormat="1" hidden="1" x14ac:dyDescent="0.2">
      <c r="A1231" s="5" t="s">
        <v>274</v>
      </c>
      <c r="B1231" s="5" t="s">
        <v>275</v>
      </c>
      <c r="C1231" s="6">
        <v>44212</v>
      </c>
      <c r="D1231" s="5"/>
      <c r="E1231" s="5"/>
      <c r="G1231" s="5"/>
      <c r="H1231" s="5"/>
      <c r="I1231" s="5">
        <v>126</v>
      </c>
      <c r="J1231" s="5"/>
      <c r="K1231" s="5"/>
      <c r="L1231" s="5"/>
      <c r="M1231" s="5">
        <v>3211</v>
      </c>
      <c r="N1231" s="5" t="s">
        <v>71</v>
      </c>
      <c r="O1231" s="5" t="s">
        <v>276</v>
      </c>
      <c r="P1231" s="5" t="s">
        <v>277</v>
      </c>
      <c r="Q1231"/>
      <c r="R1231"/>
      <c r="S1231"/>
      <c r="T1231"/>
      <c r="U1231"/>
      <c r="V1231"/>
      <c r="W1231"/>
      <c r="X1231"/>
      <c r="Y1231"/>
      <c r="Z1231"/>
      <c r="AA1231"/>
      <c r="AB1231"/>
      <c r="AC1231"/>
    </row>
    <row r="1232" spans="1:29" s="2" customFormat="1" hidden="1" x14ac:dyDescent="0.2">
      <c r="A1232" s="5" t="s">
        <v>274</v>
      </c>
      <c r="B1232" s="5" t="s">
        <v>275</v>
      </c>
      <c r="C1232" s="6">
        <v>44213</v>
      </c>
      <c r="D1232" s="5"/>
      <c r="E1232" s="5"/>
      <c r="G1232" s="5"/>
      <c r="H1232" s="5"/>
      <c r="I1232" s="5">
        <v>126</v>
      </c>
      <c r="J1232" s="5"/>
      <c r="K1232" s="5"/>
      <c r="L1232" s="5"/>
      <c r="M1232" s="5">
        <v>3211</v>
      </c>
      <c r="N1232" s="5" t="s">
        <v>71</v>
      </c>
      <c r="O1232" s="5" t="s">
        <v>276</v>
      </c>
      <c r="P1232" s="5" t="s">
        <v>277</v>
      </c>
      <c r="Q1232"/>
      <c r="R1232"/>
      <c r="S1232"/>
      <c r="T1232"/>
      <c r="U1232"/>
      <c r="V1232"/>
      <c r="W1232"/>
      <c r="X1232"/>
      <c r="Y1232"/>
      <c r="Z1232"/>
      <c r="AA1232"/>
      <c r="AB1232"/>
      <c r="AC1232"/>
    </row>
    <row r="1233" spans="1:29" s="2" customFormat="1" hidden="1" x14ac:dyDescent="0.2">
      <c r="A1233" s="5" t="s">
        <v>274</v>
      </c>
      <c r="B1233" s="5" t="s">
        <v>275</v>
      </c>
      <c r="C1233" s="6">
        <v>44214</v>
      </c>
      <c r="D1233" s="5"/>
      <c r="E1233" s="5">
        <v>2400</v>
      </c>
      <c r="G1233" s="5"/>
      <c r="H1233" s="5"/>
      <c r="I1233" s="5">
        <v>126</v>
      </c>
      <c r="J1233" s="5">
        <v>6.12</v>
      </c>
      <c r="K1233" s="5"/>
      <c r="L1233" s="5"/>
      <c r="M1233" s="5">
        <v>3211</v>
      </c>
      <c r="N1233" s="5" t="s">
        <v>71</v>
      </c>
      <c r="O1233" s="5" t="s">
        <v>276</v>
      </c>
      <c r="P1233" s="5" t="s">
        <v>277</v>
      </c>
      <c r="Q1233"/>
      <c r="R1233"/>
      <c r="S1233"/>
      <c r="T1233"/>
      <c r="U1233"/>
      <c r="V1233"/>
      <c r="W1233"/>
      <c r="X1233"/>
      <c r="Y1233"/>
      <c r="Z1233"/>
      <c r="AA1233"/>
      <c r="AB1233"/>
      <c r="AC1233"/>
    </row>
    <row r="1234" spans="1:29" s="2" customFormat="1" hidden="1" x14ac:dyDescent="0.2">
      <c r="A1234" s="5" t="s">
        <v>278</v>
      </c>
      <c r="B1234" s="5" t="s">
        <v>279</v>
      </c>
      <c r="C1234" s="6">
        <v>44224</v>
      </c>
      <c r="D1234" s="5"/>
      <c r="E1234" s="5">
        <v>0</v>
      </c>
      <c r="G1234" s="5"/>
      <c r="H1234" s="5"/>
      <c r="I1234" s="5"/>
      <c r="J1234" s="5">
        <v>0</v>
      </c>
      <c r="K1234" s="5"/>
      <c r="L1234" s="5"/>
      <c r="M1234" s="5"/>
      <c r="N1234" s="5" t="s">
        <v>73</v>
      </c>
      <c r="O1234" s="5" t="s">
        <v>77</v>
      </c>
      <c r="P1234" s="5" t="s">
        <v>280</v>
      </c>
      <c r="Q1234"/>
      <c r="R1234"/>
      <c r="S1234"/>
      <c r="T1234"/>
      <c r="U1234"/>
      <c r="V1234"/>
      <c r="W1234"/>
      <c r="X1234"/>
      <c r="Y1234"/>
      <c r="Z1234"/>
      <c r="AA1234"/>
      <c r="AB1234"/>
      <c r="AC1234"/>
    </row>
    <row r="1235" spans="1:29" s="2" customFormat="1" hidden="1" x14ac:dyDescent="0.2">
      <c r="A1235" s="5" t="s">
        <v>278</v>
      </c>
      <c r="B1235" s="5" t="s">
        <v>279</v>
      </c>
      <c r="C1235" s="6">
        <v>44225</v>
      </c>
      <c r="D1235" s="5"/>
      <c r="E1235" s="5"/>
      <c r="G1235" s="5"/>
      <c r="H1235" s="5"/>
      <c r="I1235" s="5">
        <v>45000</v>
      </c>
      <c r="J1235" s="5"/>
      <c r="K1235" s="5"/>
      <c r="L1235" s="5"/>
      <c r="M1235" s="5">
        <v>1219</v>
      </c>
      <c r="N1235" s="5" t="s">
        <v>73</v>
      </c>
      <c r="O1235" s="5" t="s">
        <v>77</v>
      </c>
      <c r="P1235" s="5" t="s">
        <v>280</v>
      </c>
      <c r="Q1235"/>
      <c r="R1235"/>
      <c r="S1235"/>
      <c r="T1235"/>
      <c r="U1235"/>
      <c r="V1235"/>
      <c r="W1235"/>
      <c r="X1235"/>
      <c r="Y1235"/>
      <c r="Z1235"/>
      <c r="AA1235"/>
      <c r="AB1235"/>
      <c r="AC1235"/>
    </row>
    <row r="1236" spans="1:29" s="2" customFormat="1" hidden="1" x14ac:dyDescent="0.2">
      <c r="A1236" s="5" t="s">
        <v>278</v>
      </c>
      <c r="B1236" s="5" t="s">
        <v>279</v>
      </c>
      <c r="C1236" s="6">
        <v>44226</v>
      </c>
      <c r="D1236" s="5"/>
      <c r="E1236" s="5">
        <v>90000</v>
      </c>
      <c r="G1236" s="5"/>
      <c r="H1236" s="5"/>
      <c r="I1236" s="5">
        <v>45000</v>
      </c>
      <c r="J1236" s="5">
        <v>0.24</v>
      </c>
      <c r="K1236" s="5"/>
      <c r="L1236" s="5"/>
      <c r="M1236" s="5">
        <v>1219</v>
      </c>
      <c r="N1236" s="5" t="s">
        <v>73</v>
      </c>
      <c r="O1236" s="5" t="s">
        <v>77</v>
      </c>
      <c r="P1236" s="5" t="s">
        <v>280</v>
      </c>
      <c r="Q1236"/>
      <c r="R1236"/>
      <c r="S1236"/>
      <c r="T1236"/>
      <c r="U1236"/>
      <c r="V1236"/>
      <c r="W1236"/>
      <c r="X1236"/>
      <c r="Y1236"/>
      <c r="Z1236"/>
      <c r="AA1236"/>
      <c r="AB1236"/>
      <c r="AC1236"/>
    </row>
    <row r="1237" spans="1:29" s="2" customFormat="1" hidden="1" x14ac:dyDescent="0.2">
      <c r="A1237" s="5" t="s">
        <v>278</v>
      </c>
      <c r="B1237" s="5" t="s">
        <v>279</v>
      </c>
      <c r="C1237" s="6">
        <v>44227</v>
      </c>
      <c r="D1237" s="5"/>
      <c r="E1237" s="5">
        <v>126000</v>
      </c>
      <c r="G1237" s="5"/>
      <c r="H1237" s="5">
        <v>36000</v>
      </c>
      <c r="I1237" s="5">
        <v>42000</v>
      </c>
      <c r="J1237" s="5">
        <v>0.34</v>
      </c>
      <c r="K1237" s="5"/>
      <c r="L1237" s="5"/>
      <c r="M1237" s="5">
        <v>1138</v>
      </c>
      <c r="N1237" s="5" t="s">
        <v>73</v>
      </c>
      <c r="O1237" s="5" t="s">
        <v>77</v>
      </c>
      <c r="P1237" s="5" t="s">
        <v>280</v>
      </c>
      <c r="Q1237"/>
      <c r="R1237"/>
      <c r="S1237"/>
      <c r="T1237"/>
      <c r="U1237"/>
      <c r="V1237"/>
      <c r="W1237"/>
      <c r="X1237"/>
      <c r="Y1237"/>
      <c r="Z1237"/>
      <c r="AA1237"/>
      <c r="AB1237"/>
      <c r="AC1237"/>
    </row>
    <row r="1238" spans="1:29" s="2" customFormat="1" hidden="1" x14ac:dyDescent="0.2">
      <c r="A1238" s="5" t="s">
        <v>278</v>
      </c>
      <c r="B1238" s="5" t="s">
        <v>279</v>
      </c>
      <c r="C1238" s="6">
        <v>44228</v>
      </c>
      <c r="D1238" s="5"/>
      <c r="E1238" s="5">
        <v>200081</v>
      </c>
      <c r="G1238" s="5"/>
      <c r="H1238" s="5">
        <v>74081</v>
      </c>
      <c r="I1238" s="5">
        <v>50020</v>
      </c>
      <c r="J1238" s="5">
        <v>0.54</v>
      </c>
      <c r="K1238" s="5"/>
      <c r="L1238" s="5"/>
      <c r="M1238" s="5">
        <v>1355</v>
      </c>
      <c r="N1238" s="5" t="s">
        <v>73</v>
      </c>
      <c r="O1238" s="5" t="s">
        <v>77</v>
      </c>
      <c r="P1238" s="5" t="s">
        <v>280</v>
      </c>
      <c r="Q1238"/>
      <c r="R1238"/>
      <c r="S1238"/>
      <c r="T1238"/>
      <c r="U1238"/>
      <c r="V1238"/>
      <c r="W1238"/>
      <c r="X1238"/>
      <c r="Y1238"/>
      <c r="Z1238"/>
      <c r="AA1238"/>
      <c r="AB1238"/>
      <c r="AC1238"/>
    </row>
    <row r="1239" spans="1:29" s="2" customFormat="1" hidden="1" x14ac:dyDescent="0.2">
      <c r="A1239" s="5" t="s">
        <v>278</v>
      </c>
      <c r="B1239" s="5" t="s">
        <v>279</v>
      </c>
      <c r="C1239" s="6">
        <v>44229</v>
      </c>
      <c r="D1239" s="5"/>
      <c r="E1239" s="5">
        <v>257291</v>
      </c>
      <c r="G1239" s="5"/>
      <c r="H1239" s="5">
        <v>57210</v>
      </c>
      <c r="I1239" s="5">
        <v>51458</v>
      </c>
      <c r="J1239" s="5">
        <v>0.7</v>
      </c>
      <c r="K1239" s="5"/>
      <c r="L1239" s="5"/>
      <c r="M1239" s="5">
        <v>1394</v>
      </c>
      <c r="N1239" s="5" t="s">
        <v>73</v>
      </c>
      <c r="O1239" s="5" t="s">
        <v>77</v>
      </c>
      <c r="P1239" s="5" t="s">
        <v>280</v>
      </c>
      <c r="Q1239"/>
      <c r="R1239"/>
      <c r="S1239"/>
      <c r="T1239"/>
      <c r="U1239"/>
      <c r="V1239"/>
      <c r="W1239"/>
      <c r="X1239"/>
      <c r="Y1239"/>
      <c r="Z1239"/>
      <c r="AA1239"/>
      <c r="AB1239"/>
      <c r="AC1239"/>
    </row>
    <row r="1240" spans="1:29" s="2" customFormat="1" hidden="1" x14ac:dyDescent="0.2">
      <c r="A1240" s="5" t="s">
        <v>278</v>
      </c>
      <c r="B1240" s="5" t="s">
        <v>279</v>
      </c>
      <c r="C1240" s="6">
        <v>44230</v>
      </c>
      <c r="D1240" s="5"/>
      <c r="E1240" s="5">
        <v>308398</v>
      </c>
      <c r="G1240" s="5"/>
      <c r="H1240" s="5">
        <v>51107</v>
      </c>
      <c r="I1240" s="5">
        <v>51400</v>
      </c>
      <c r="J1240" s="5">
        <v>0.84</v>
      </c>
      <c r="K1240" s="5"/>
      <c r="L1240" s="5"/>
      <c r="M1240" s="5">
        <v>1393</v>
      </c>
      <c r="N1240" s="5" t="s">
        <v>73</v>
      </c>
      <c r="O1240" s="5" t="s">
        <v>77</v>
      </c>
      <c r="P1240" s="5" t="s">
        <v>280</v>
      </c>
      <c r="Q1240"/>
      <c r="R1240"/>
      <c r="S1240"/>
      <c r="T1240"/>
      <c r="U1240"/>
      <c r="V1240"/>
      <c r="W1240"/>
      <c r="X1240"/>
      <c r="Y1240"/>
      <c r="Z1240"/>
      <c r="AA1240"/>
      <c r="AB1240"/>
      <c r="AC1240"/>
    </row>
    <row r="1241" spans="1:29" s="2" customFormat="1" hidden="1" x14ac:dyDescent="0.2">
      <c r="A1241" s="5" t="s">
        <v>278</v>
      </c>
      <c r="B1241" s="5" t="s">
        <v>279</v>
      </c>
      <c r="C1241" s="6">
        <v>44231</v>
      </c>
      <c r="D1241" s="5"/>
      <c r="E1241" s="5">
        <v>351723</v>
      </c>
      <c r="G1241" s="5"/>
      <c r="H1241" s="5">
        <v>43325</v>
      </c>
      <c r="I1241" s="5">
        <v>50246</v>
      </c>
      <c r="J1241" s="5">
        <v>0.95</v>
      </c>
      <c r="K1241" s="5"/>
      <c r="L1241" s="5"/>
      <c r="M1241" s="5">
        <v>1361</v>
      </c>
      <c r="N1241" s="5" t="s">
        <v>73</v>
      </c>
      <c r="O1241" s="5" t="s">
        <v>77</v>
      </c>
      <c r="P1241" s="5" t="s">
        <v>280</v>
      </c>
      <c r="Q1241"/>
      <c r="R1241"/>
      <c r="S1241"/>
      <c r="T1241"/>
      <c r="U1241"/>
      <c r="V1241"/>
      <c r="W1241"/>
      <c r="X1241"/>
      <c r="Y1241"/>
      <c r="Z1241"/>
      <c r="AA1241"/>
      <c r="AB1241"/>
      <c r="AC1241"/>
    </row>
    <row r="1242" spans="1:29" s="2" customFormat="1" hidden="1" x14ac:dyDescent="0.2">
      <c r="A1242" s="5" t="s">
        <v>278</v>
      </c>
      <c r="B1242" s="5" t="s">
        <v>279</v>
      </c>
      <c r="C1242" s="6">
        <v>44232</v>
      </c>
      <c r="D1242" s="5"/>
      <c r="E1242" s="5">
        <v>408235</v>
      </c>
      <c r="G1242" s="5"/>
      <c r="H1242" s="5">
        <v>56512</v>
      </c>
      <c r="I1242" s="5">
        <v>51891</v>
      </c>
      <c r="J1242" s="5">
        <v>1.1100000000000001</v>
      </c>
      <c r="K1242" s="5"/>
      <c r="L1242" s="5"/>
      <c r="M1242" s="5">
        <v>1406</v>
      </c>
      <c r="N1242" s="5" t="s">
        <v>73</v>
      </c>
      <c r="O1242" s="5" t="s">
        <v>77</v>
      </c>
      <c r="P1242" s="5" t="s">
        <v>280</v>
      </c>
      <c r="Q1242"/>
      <c r="R1242"/>
      <c r="S1242"/>
      <c r="T1242"/>
      <c r="U1242"/>
      <c r="V1242"/>
      <c r="W1242"/>
      <c r="X1242"/>
      <c r="Y1242"/>
      <c r="Z1242"/>
      <c r="AA1242"/>
      <c r="AB1242"/>
      <c r="AC1242"/>
    </row>
    <row r="1243" spans="1:29" s="2" customFormat="1" hidden="1" x14ac:dyDescent="0.2">
      <c r="A1243" s="5" t="s">
        <v>278</v>
      </c>
      <c r="B1243" s="5" t="s">
        <v>279</v>
      </c>
      <c r="C1243" s="6">
        <v>44233</v>
      </c>
      <c r="D1243" s="5"/>
      <c r="E1243" s="5">
        <v>463966</v>
      </c>
      <c r="G1243" s="5"/>
      <c r="H1243" s="5">
        <v>55731</v>
      </c>
      <c r="I1243" s="5">
        <v>53424</v>
      </c>
      <c r="J1243" s="5">
        <v>1.26</v>
      </c>
      <c r="K1243" s="5"/>
      <c r="L1243" s="5"/>
      <c r="M1243" s="5">
        <v>1447</v>
      </c>
      <c r="N1243" s="5" t="s">
        <v>73</v>
      </c>
      <c r="O1243" s="5" t="s">
        <v>77</v>
      </c>
      <c r="P1243" s="5" t="s">
        <v>280</v>
      </c>
      <c r="Q1243"/>
      <c r="R1243"/>
      <c r="S1243"/>
      <c r="T1243"/>
      <c r="U1243"/>
      <c r="V1243"/>
      <c r="W1243"/>
      <c r="X1243"/>
      <c r="Y1243"/>
      <c r="Z1243"/>
      <c r="AA1243"/>
      <c r="AB1243"/>
      <c r="AC1243"/>
    </row>
    <row r="1244" spans="1:29" s="2" customFormat="1" hidden="1" x14ac:dyDescent="0.2">
      <c r="A1244" s="5" t="s">
        <v>281</v>
      </c>
      <c r="B1244" s="5" t="s">
        <v>282</v>
      </c>
      <c r="C1244" s="6">
        <v>44222</v>
      </c>
      <c r="D1244" s="5"/>
      <c r="E1244" s="5">
        <v>0</v>
      </c>
      <c r="G1244" s="5"/>
      <c r="H1244" s="5"/>
      <c r="I1244" s="5"/>
      <c r="J1244" s="5">
        <v>0</v>
      </c>
      <c r="K1244" s="5"/>
      <c r="L1244" s="5"/>
      <c r="M1244" s="5"/>
      <c r="N1244" s="5" t="s">
        <v>75</v>
      </c>
      <c r="O1244" s="5" t="s">
        <v>77</v>
      </c>
      <c r="P1244" s="5" t="s">
        <v>283</v>
      </c>
      <c r="Q1244"/>
      <c r="R1244"/>
      <c r="S1244"/>
      <c r="T1244"/>
      <c r="U1244"/>
      <c r="V1244"/>
      <c r="W1244"/>
      <c r="X1244"/>
      <c r="Y1244"/>
      <c r="Z1244"/>
      <c r="AA1244"/>
      <c r="AB1244"/>
      <c r="AC1244"/>
    </row>
    <row r="1245" spans="1:29" s="2" customFormat="1" hidden="1" x14ac:dyDescent="0.2">
      <c r="A1245" s="5" t="s">
        <v>281</v>
      </c>
      <c r="B1245" s="5" t="s">
        <v>282</v>
      </c>
      <c r="C1245" s="6">
        <v>44223</v>
      </c>
      <c r="D1245" s="5"/>
      <c r="E1245" s="5">
        <v>3800</v>
      </c>
      <c r="G1245" s="5"/>
      <c r="H1245" s="5">
        <v>3800</v>
      </c>
      <c r="I1245" s="5">
        <v>3800</v>
      </c>
      <c r="J1245" s="5">
        <v>0.01</v>
      </c>
      <c r="K1245" s="5"/>
      <c r="L1245" s="5"/>
      <c r="M1245" s="5">
        <v>70</v>
      </c>
      <c r="N1245" s="5" t="s">
        <v>75</v>
      </c>
      <c r="O1245" s="5" t="s">
        <v>77</v>
      </c>
      <c r="P1245" s="5" t="s">
        <v>283</v>
      </c>
      <c r="Q1245"/>
      <c r="R1245"/>
      <c r="S1245"/>
      <c r="T1245"/>
      <c r="U1245"/>
      <c r="V1245"/>
      <c r="W1245"/>
      <c r="X1245"/>
      <c r="Y1245"/>
      <c r="Z1245"/>
      <c r="AA1245"/>
      <c r="AB1245"/>
      <c r="AC1245"/>
    </row>
    <row r="1246" spans="1:29" s="2" customFormat="1" hidden="1" x14ac:dyDescent="0.2">
      <c r="A1246" s="5" t="s">
        <v>284</v>
      </c>
      <c r="B1246" s="5" t="s">
        <v>285</v>
      </c>
      <c r="C1246" s="6">
        <v>44222</v>
      </c>
      <c r="D1246" s="5"/>
      <c r="E1246" s="5">
        <v>0</v>
      </c>
      <c r="G1246" s="5"/>
      <c r="H1246" s="5"/>
      <c r="I1246" s="5"/>
      <c r="J1246" s="5">
        <v>0</v>
      </c>
      <c r="K1246" s="5"/>
      <c r="L1246" s="5"/>
      <c r="M1246" s="5"/>
      <c r="N1246" s="5" t="s">
        <v>75</v>
      </c>
      <c r="O1246" s="5" t="s">
        <v>286</v>
      </c>
      <c r="P1246" s="5" t="s">
        <v>287</v>
      </c>
      <c r="Q1246"/>
      <c r="R1246"/>
      <c r="S1246"/>
      <c r="T1246"/>
      <c r="U1246"/>
      <c r="V1246"/>
      <c r="W1246"/>
      <c r="X1246"/>
      <c r="Y1246"/>
      <c r="Z1246"/>
      <c r="AA1246"/>
      <c r="AB1246"/>
      <c r="AC1246"/>
    </row>
    <row r="1247" spans="1:29" s="2" customFormat="1" hidden="1" x14ac:dyDescent="0.2">
      <c r="A1247" s="5" t="s">
        <v>284</v>
      </c>
      <c r="B1247" s="5" t="s">
        <v>285</v>
      </c>
      <c r="C1247" s="6">
        <v>44223</v>
      </c>
      <c r="D1247" s="5"/>
      <c r="E1247" s="5"/>
      <c r="G1247" s="5"/>
      <c r="H1247" s="5"/>
      <c r="I1247" s="5">
        <v>18862</v>
      </c>
      <c r="J1247" s="5"/>
      <c r="K1247" s="5"/>
      <c r="L1247" s="5"/>
      <c r="M1247" s="5">
        <v>647</v>
      </c>
      <c r="N1247" s="5" t="s">
        <v>75</v>
      </c>
      <c r="O1247" s="5" t="s">
        <v>286</v>
      </c>
      <c r="P1247" s="5" t="s">
        <v>287</v>
      </c>
      <c r="Q1247"/>
      <c r="R1247"/>
      <c r="S1247"/>
      <c r="T1247"/>
      <c r="U1247"/>
      <c r="V1247"/>
      <c r="W1247"/>
      <c r="X1247"/>
      <c r="Y1247"/>
      <c r="Z1247"/>
      <c r="AA1247"/>
      <c r="AB1247"/>
      <c r="AC1247"/>
    </row>
    <row r="1248" spans="1:29" s="2" customFormat="1" hidden="1" x14ac:dyDescent="0.2">
      <c r="A1248" s="5" t="s">
        <v>284</v>
      </c>
      <c r="B1248" s="5" t="s">
        <v>285</v>
      </c>
      <c r="C1248" s="6">
        <v>44224</v>
      </c>
      <c r="D1248" s="5"/>
      <c r="E1248" s="5"/>
      <c r="G1248" s="5"/>
      <c r="H1248" s="5"/>
      <c r="I1248" s="5">
        <v>18862</v>
      </c>
      <c r="J1248" s="5"/>
      <c r="K1248" s="5"/>
      <c r="L1248" s="5"/>
      <c r="M1248" s="5">
        <v>647</v>
      </c>
      <c r="N1248" s="5" t="s">
        <v>75</v>
      </c>
      <c r="O1248" s="5" t="s">
        <v>286</v>
      </c>
      <c r="P1248" s="5" t="s">
        <v>287</v>
      </c>
      <c r="Q1248"/>
      <c r="R1248"/>
      <c r="S1248"/>
      <c r="T1248"/>
      <c r="U1248"/>
      <c r="V1248"/>
      <c r="W1248"/>
      <c r="X1248"/>
      <c r="Y1248"/>
      <c r="Z1248"/>
      <c r="AA1248"/>
      <c r="AB1248"/>
      <c r="AC1248"/>
    </row>
    <row r="1249" spans="1:29" s="2" customFormat="1" hidden="1" x14ac:dyDescent="0.2">
      <c r="A1249" s="5" t="s">
        <v>284</v>
      </c>
      <c r="B1249" s="5" t="s">
        <v>285</v>
      </c>
      <c r="C1249" s="6">
        <v>44225</v>
      </c>
      <c r="D1249" s="5"/>
      <c r="E1249" s="5"/>
      <c r="G1249" s="5"/>
      <c r="H1249" s="5"/>
      <c r="I1249" s="5">
        <v>18862</v>
      </c>
      <c r="J1249" s="5"/>
      <c r="K1249" s="5"/>
      <c r="L1249" s="5"/>
      <c r="M1249" s="5">
        <v>647</v>
      </c>
      <c r="N1249" s="5" t="s">
        <v>75</v>
      </c>
      <c r="O1249" s="5" t="s">
        <v>286</v>
      </c>
      <c r="P1249" s="5" t="s">
        <v>287</v>
      </c>
      <c r="Q1249"/>
      <c r="R1249"/>
      <c r="S1249"/>
      <c r="T1249"/>
      <c r="U1249"/>
      <c r="V1249"/>
      <c r="W1249"/>
      <c r="X1249"/>
      <c r="Y1249"/>
      <c r="Z1249"/>
      <c r="AA1249"/>
      <c r="AB1249"/>
      <c r="AC1249"/>
    </row>
    <row r="1250" spans="1:29" s="2" customFormat="1" hidden="1" x14ac:dyDescent="0.2">
      <c r="A1250" s="5" t="s">
        <v>284</v>
      </c>
      <c r="B1250" s="5" t="s">
        <v>285</v>
      </c>
      <c r="C1250" s="6">
        <v>44226</v>
      </c>
      <c r="D1250" s="5"/>
      <c r="E1250" s="5"/>
      <c r="G1250" s="5"/>
      <c r="H1250" s="5"/>
      <c r="I1250" s="5">
        <v>18862</v>
      </c>
      <c r="J1250" s="5"/>
      <c r="K1250" s="5"/>
      <c r="L1250" s="5"/>
      <c r="M1250" s="5">
        <v>647</v>
      </c>
      <c r="N1250" s="5" t="s">
        <v>75</v>
      </c>
      <c r="O1250" s="5" t="s">
        <v>286</v>
      </c>
      <c r="P1250" s="5" t="s">
        <v>287</v>
      </c>
      <c r="Q1250"/>
      <c r="R1250"/>
      <c r="S1250"/>
      <c r="T1250"/>
      <c r="U1250"/>
      <c r="V1250"/>
      <c r="W1250"/>
      <c r="X1250"/>
      <c r="Y1250"/>
      <c r="Z1250"/>
      <c r="AA1250"/>
      <c r="AB1250"/>
      <c r="AC1250"/>
    </row>
    <row r="1251" spans="1:29" s="2" customFormat="1" hidden="1" x14ac:dyDescent="0.2">
      <c r="A1251" s="5" t="s">
        <v>284</v>
      </c>
      <c r="B1251" s="5" t="s">
        <v>285</v>
      </c>
      <c r="C1251" s="6">
        <v>44227</v>
      </c>
      <c r="D1251" s="5"/>
      <c r="E1251" s="5"/>
      <c r="G1251" s="5"/>
      <c r="H1251" s="5"/>
      <c r="I1251" s="5">
        <v>18862</v>
      </c>
      <c r="J1251" s="5"/>
      <c r="K1251" s="5"/>
      <c r="L1251" s="5"/>
      <c r="M1251" s="5">
        <v>647</v>
      </c>
      <c r="N1251" s="5" t="s">
        <v>75</v>
      </c>
      <c r="O1251" s="5" t="s">
        <v>286</v>
      </c>
      <c r="P1251" s="5" t="s">
        <v>287</v>
      </c>
      <c r="Q1251"/>
      <c r="R1251"/>
      <c r="S1251"/>
      <c r="T1251"/>
      <c r="U1251"/>
      <c r="V1251"/>
      <c r="W1251"/>
      <c r="X1251"/>
      <c r="Y1251"/>
      <c r="Z1251"/>
      <c r="AA1251"/>
      <c r="AB1251"/>
      <c r="AC1251"/>
    </row>
    <row r="1252" spans="1:29" s="2" customFormat="1" hidden="1" x14ac:dyDescent="0.2">
      <c r="A1252" s="5" t="s">
        <v>284</v>
      </c>
      <c r="B1252" s="5" t="s">
        <v>285</v>
      </c>
      <c r="C1252" s="6">
        <v>44228</v>
      </c>
      <c r="D1252" s="5"/>
      <c r="E1252" s="5">
        <v>113175</v>
      </c>
      <c r="G1252" s="5"/>
      <c r="H1252" s="5"/>
      <c r="I1252" s="5">
        <v>18862</v>
      </c>
      <c r="J1252" s="5">
        <v>0.39</v>
      </c>
      <c r="K1252" s="5"/>
      <c r="L1252" s="5"/>
      <c r="M1252" s="5">
        <v>647</v>
      </c>
      <c r="N1252" s="5" t="s">
        <v>75</v>
      </c>
      <c r="O1252" s="5" t="s">
        <v>286</v>
      </c>
      <c r="P1252" s="5" t="s">
        <v>287</v>
      </c>
      <c r="Q1252"/>
      <c r="R1252"/>
      <c r="S1252"/>
      <c r="T1252"/>
      <c r="U1252"/>
      <c r="V1252"/>
      <c r="W1252"/>
      <c r="X1252"/>
      <c r="Y1252"/>
      <c r="Z1252"/>
      <c r="AA1252"/>
      <c r="AB1252"/>
      <c r="AC1252"/>
    </row>
    <row r="1253" spans="1:29" s="2" customFormat="1" hidden="1" x14ac:dyDescent="0.2">
      <c r="A1253" s="5" t="s">
        <v>284</v>
      </c>
      <c r="B1253" s="5" t="s">
        <v>285</v>
      </c>
      <c r="C1253" s="6">
        <v>44229</v>
      </c>
      <c r="D1253" s="5"/>
      <c r="E1253" s="5"/>
      <c r="G1253" s="5"/>
      <c r="H1253" s="5"/>
      <c r="I1253" s="5">
        <v>18326</v>
      </c>
      <c r="J1253" s="5"/>
      <c r="K1253" s="5"/>
      <c r="L1253" s="5"/>
      <c r="M1253" s="5">
        <v>629</v>
      </c>
      <c r="N1253" s="5" t="s">
        <v>75</v>
      </c>
      <c r="O1253" s="5" t="s">
        <v>286</v>
      </c>
      <c r="P1253" s="5" t="s">
        <v>287</v>
      </c>
      <c r="Q1253"/>
      <c r="R1253"/>
      <c r="S1253"/>
      <c r="T1253"/>
      <c r="U1253"/>
      <c r="V1253"/>
      <c r="W1253"/>
      <c r="X1253"/>
      <c r="Y1253"/>
      <c r="Z1253"/>
      <c r="AA1253"/>
      <c r="AB1253"/>
      <c r="AC1253"/>
    </row>
    <row r="1254" spans="1:29" s="2" customFormat="1" hidden="1" x14ac:dyDescent="0.2">
      <c r="A1254" s="5" t="s">
        <v>284</v>
      </c>
      <c r="B1254" s="5" t="s">
        <v>285</v>
      </c>
      <c r="C1254" s="6">
        <v>44230</v>
      </c>
      <c r="D1254" s="5"/>
      <c r="E1254" s="5"/>
      <c r="G1254" s="5"/>
      <c r="H1254" s="5"/>
      <c r="I1254" s="5">
        <v>17789</v>
      </c>
      <c r="J1254" s="5"/>
      <c r="K1254" s="5"/>
      <c r="L1254" s="5"/>
      <c r="M1254" s="5">
        <v>611</v>
      </c>
      <c r="N1254" s="5" t="s">
        <v>75</v>
      </c>
      <c r="O1254" s="5" t="s">
        <v>286</v>
      </c>
      <c r="P1254" s="5" t="s">
        <v>287</v>
      </c>
      <c r="Q1254"/>
      <c r="R1254"/>
      <c r="S1254"/>
      <c r="T1254"/>
      <c r="U1254"/>
      <c r="V1254"/>
      <c r="W1254"/>
      <c r="X1254"/>
      <c r="Y1254"/>
      <c r="Z1254"/>
      <c r="AA1254"/>
      <c r="AB1254"/>
      <c r="AC1254"/>
    </row>
    <row r="1255" spans="1:29" s="2" customFormat="1" hidden="1" x14ac:dyDescent="0.2">
      <c r="A1255" s="5" t="s">
        <v>284</v>
      </c>
      <c r="B1255" s="5" t="s">
        <v>285</v>
      </c>
      <c r="C1255" s="6">
        <v>44231</v>
      </c>
      <c r="D1255" s="5"/>
      <c r="E1255" s="5">
        <v>158487</v>
      </c>
      <c r="G1255" s="5"/>
      <c r="H1255" s="5"/>
      <c r="I1255" s="5">
        <v>17252</v>
      </c>
      <c r="J1255" s="5">
        <v>0.54</v>
      </c>
      <c r="K1255" s="5"/>
      <c r="L1255" s="5"/>
      <c r="M1255" s="5">
        <v>592</v>
      </c>
      <c r="N1255" s="5" t="s">
        <v>75</v>
      </c>
      <c r="O1255" s="5" t="s">
        <v>286</v>
      </c>
      <c r="P1255" s="5" t="s">
        <v>287</v>
      </c>
      <c r="Q1255"/>
      <c r="R1255"/>
      <c r="S1255"/>
      <c r="T1255"/>
      <c r="U1255"/>
      <c r="V1255"/>
      <c r="W1255"/>
      <c r="X1255"/>
      <c r="Y1255"/>
      <c r="Z1255"/>
      <c r="AA1255"/>
      <c r="AB1255"/>
      <c r="AC1255"/>
    </row>
    <row r="1256" spans="1:29" s="2" customFormat="1" hidden="1" x14ac:dyDescent="0.2">
      <c r="A1256" s="5" t="s">
        <v>288</v>
      </c>
      <c r="B1256" s="5" t="s">
        <v>289</v>
      </c>
      <c r="C1256" s="6">
        <v>44202</v>
      </c>
      <c r="D1256" s="5"/>
      <c r="E1256" s="5">
        <v>6000</v>
      </c>
      <c r="G1256" s="5"/>
      <c r="H1256" s="5"/>
      <c r="I1256" s="5"/>
      <c r="J1256" s="5">
        <v>0.04</v>
      </c>
      <c r="K1256" s="5"/>
      <c r="L1256" s="5"/>
      <c r="M1256" s="5"/>
      <c r="N1256" s="5" t="s">
        <v>76</v>
      </c>
      <c r="O1256" s="5" t="s">
        <v>290</v>
      </c>
      <c r="P1256" s="5" t="s">
        <v>291</v>
      </c>
      <c r="Q1256"/>
      <c r="R1256"/>
      <c r="S1256"/>
      <c r="T1256"/>
      <c r="U1256"/>
      <c r="V1256"/>
      <c r="W1256"/>
      <c r="X1256"/>
      <c r="Y1256"/>
      <c r="Z1256"/>
      <c r="AA1256"/>
      <c r="AB1256"/>
      <c r="AC1256"/>
    </row>
    <row r="1257" spans="1:29" s="2" customFormat="1" hidden="1" x14ac:dyDescent="0.2">
      <c r="A1257" s="5" t="s">
        <v>288</v>
      </c>
      <c r="B1257" s="5" t="s">
        <v>289</v>
      </c>
      <c r="C1257" s="6">
        <v>44203</v>
      </c>
      <c r="D1257" s="5"/>
      <c r="E1257" s="5">
        <v>15000</v>
      </c>
      <c r="G1257" s="5"/>
      <c r="H1257" s="5">
        <v>9000</v>
      </c>
      <c r="I1257" s="5">
        <v>9000</v>
      </c>
      <c r="J1257" s="5">
        <v>0.09</v>
      </c>
      <c r="K1257" s="5"/>
      <c r="L1257" s="5"/>
      <c r="M1257" s="5">
        <v>525</v>
      </c>
      <c r="N1257" s="5" t="s">
        <v>76</v>
      </c>
      <c r="O1257" s="5" t="s">
        <v>290</v>
      </c>
      <c r="P1257" s="5" t="s">
        <v>291</v>
      </c>
      <c r="Q1257"/>
      <c r="R1257"/>
      <c r="S1257"/>
      <c r="T1257"/>
      <c r="U1257"/>
      <c r="V1257"/>
      <c r="W1257"/>
      <c r="X1257"/>
      <c r="Y1257"/>
      <c r="Z1257"/>
      <c r="AA1257"/>
      <c r="AB1257"/>
      <c r="AC1257"/>
    </row>
    <row r="1258" spans="1:29" s="2" customFormat="1" hidden="1" x14ac:dyDescent="0.2">
      <c r="A1258" s="5" t="s">
        <v>288</v>
      </c>
      <c r="B1258" s="5" t="s">
        <v>289</v>
      </c>
      <c r="C1258" s="6">
        <v>44204</v>
      </c>
      <c r="D1258" s="5"/>
      <c r="E1258" s="5">
        <v>27000</v>
      </c>
      <c r="G1258" s="5"/>
      <c r="H1258" s="5">
        <v>12000</v>
      </c>
      <c r="I1258" s="5">
        <v>10500</v>
      </c>
      <c r="J1258" s="5">
        <v>0.16</v>
      </c>
      <c r="K1258" s="5"/>
      <c r="L1258" s="5"/>
      <c r="M1258" s="5">
        <v>613</v>
      </c>
      <c r="N1258" s="5" t="s">
        <v>76</v>
      </c>
      <c r="O1258" s="5" t="s">
        <v>290</v>
      </c>
      <c r="P1258" s="5" t="s">
        <v>291</v>
      </c>
      <c r="Q1258"/>
      <c r="R1258"/>
      <c r="S1258"/>
      <c r="T1258"/>
      <c r="U1258"/>
      <c r="V1258"/>
      <c r="W1258"/>
      <c r="X1258"/>
      <c r="Y1258"/>
      <c r="Z1258"/>
      <c r="AA1258"/>
      <c r="AB1258"/>
      <c r="AC1258"/>
    </row>
    <row r="1259" spans="1:29" s="2" customFormat="1" hidden="1" x14ac:dyDescent="0.2">
      <c r="A1259" s="5" t="s">
        <v>288</v>
      </c>
      <c r="B1259" s="5" t="s">
        <v>289</v>
      </c>
      <c r="C1259" s="6">
        <v>44205</v>
      </c>
      <c r="D1259" s="5"/>
      <c r="E1259" s="5">
        <v>30000</v>
      </c>
      <c r="G1259" s="5"/>
      <c r="H1259" s="5">
        <v>3000</v>
      </c>
      <c r="I1259" s="5">
        <v>8000</v>
      </c>
      <c r="J1259" s="5">
        <v>0.18</v>
      </c>
      <c r="K1259" s="5"/>
      <c r="L1259" s="5"/>
      <c r="M1259" s="5">
        <v>467</v>
      </c>
      <c r="N1259" s="5" t="s">
        <v>76</v>
      </c>
      <c r="O1259" s="5" t="s">
        <v>290</v>
      </c>
      <c r="P1259" s="5" t="s">
        <v>291</v>
      </c>
      <c r="Q1259"/>
      <c r="R1259"/>
      <c r="S1259"/>
      <c r="T1259"/>
      <c r="U1259"/>
      <c r="V1259"/>
      <c r="W1259"/>
      <c r="X1259"/>
      <c r="Y1259"/>
      <c r="Z1259"/>
      <c r="AA1259"/>
      <c r="AB1259"/>
      <c r="AC1259"/>
    </row>
    <row r="1260" spans="1:29" s="2" customFormat="1" hidden="1" x14ac:dyDescent="0.2">
      <c r="A1260" s="5" t="s">
        <v>288</v>
      </c>
      <c r="B1260" s="5" t="s">
        <v>289</v>
      </c>
      <c r="C1260" s="6">
        <v>44206</v>
      </c>
      <c r="D1260" s="5"/>
      <c r="E1260" s="5">
        <v>34000</v>
      </c>
      <c r="G1260" s="5"/>
      <c r="H1260" s="5">
        <v>4000</v>
      </c>
      <c r="I1260" s="5">
        <v>7000</v>
      </c>
      <c r="J1260" s="5">
        <v>0.2</v>
      </c>
      <c r="K1260" s="5"/>
      <c r="L1260" s="5"/>
      <c r="M1260" s="5">
        <v>409</v>
      </c>
      <c r="N1260" s="5" t="s">
        <v>76</v>
      </c>
      <c r="O1260" s="5" t="s">
        <v>290</v>
      </c>
      <c r="P1260" s="5" t="s">
        <v>291</v>
      </c>
      <c r="Q1260"/>
      <c r="R1260"/>
      <c r="S1260"/>
      <c r="T1260"/>
      <c r="U1260"/>
      <c r="V1260"/>
      <c r="W1260"/>
      <c r="X1260"/>
      <c r="Y1260"/>
      <c r="Z1260"/>
      <c r="AA1260"/>
      <c r="AB1260"/>
      <c r="AC1260"/>
    </row>
    <row r="1261" spans="1:29" s="2" customFormat="1" hidden="1" x14ac:dyDescent="0.2">
      <c r="A1261" s="5" t="s">
        <v>288</v>
      </c>
      <c r="B1261" s="5" t="s">
        <v>289</v>
      </c>
      <c r="C1261" s="6">
        <v>44207</v>
      </c>
      <c r="D1261" s="5"/>
      <c r="E1261" s="5">
        <v>35500</v>
      </c>
      <c r="G1261" s="5"/>
      <c r="H1261" s="5">
        <v>1500</v>
      </c>
      <c r="I1261" s="5">
        <v>5900</v>
      </c>
      <c r="J1261" s="5">
        <v>0.21</v>
      </c>
      <c r="K1261" s="5"/>
      <c r="L1261" s="5"/>
      <c r="M1261" s="5">
        <v>344</v>
      </c>
      <c r="N1261" s="5" t="s">
        <v>76</v>
      </c>
      <c r="O1261" s="5" t="s">
        <v>290</v>
      </c>
      <c r="P1261" s="5" t="s">
        <v>291</v>
      </c>
      <c r="Q1261"/>
      <c r="R1261"/>
      <c r="S1261"/>
      <c r="T1261"/>
      <c r="U1261"/>
      <c r="V1261"/>
      <c r="W1261"/>
      <c r="X1261"/>
      <c r="Y1261"/>
      <c r="Z1261"/>
      <c r="AA1261"/>
      <c r="AB1261"/>
      <c r="AC1261"/>
    </row>
    <row r="1262" spans="1:29" s="2" customFormat="1" hidden="1" x14ac:dyDescent="0.2">
      <c r="A1262" s="5" t="s">
        <v>288</v>
      </c>
      <c r="B1262" s="5" t="s">
        <v>289</v>
      </c>
      <c r="C1262" s="6">
        <v>44208</v>
      </c>
      <c r="D1262" s="5"/>
      <c r="E1262" s="5">
        <v>45000</v>
      </c>
      <c r="G1262" s="5"/>
      <c r="H1262" s="5">
        <v>9500</v>
      </c>
      <c r="I1262" s="5">
        <v>6500</v>
      </c>
      <c r="J1262" s="5">
        <v>0.26</v>
      </c>
      <c r="K1262" s="5"/>
      <c r="L1262" s="5"/>
      <c r="M1262" s="5">
        <v>379</v>
      </c>
      <c r="N1262" s="5" t="s">
        <v>76</v>
      </c>
      <c r="O1262" s="5" t="s">
        <v>290</v>
      </c>
      <c r="P1262" s="5" t="s">
        <v>291</v>
      </c>
      <c r="Q1262"/>
      <c r="R1262"/>
      <c r="S1262"/>
      <c r="T1262"/>
      <c r="U1262"/>
      <c r="V1262"/>
      <c r="W1262"/>
      <c r="X1262"/>
      <c r="Y1262"/>
      <c r="Z1262"/>
      <c r="AA1262"/>
      <c r="AB1262"/>
      <c r="AC1262"/>
    </row>
    <row r="1263" spans="1:29" s="2" customFormat="1" hidden="1" x14ac:dyDescent="0.2">
      <c r="A1263" s="5" t="s">
        <v>288</v>
      </c>
      <c r="B1263" s="5" t="s">
        <v>289</v>
      </c>
      <c r="C1263" s="6">
        <v>44209</v>
      </c>
      <c r="D1263" s="5"/>
      <c r="E1263" s="5">
        <v>47000</v>
      </c>
      <c r="G1263" s="5"/>
      <c r="H1263" s="5">
        <v>2000</v>
      </c>
      <c r="I1263" s="5">
        <v>5857</v>
      </c>
      <c r="J1263" s="5">
        <v>0.27</v>
      </c>
      <c r="K1263" s="5"/>
      <c r="L1263" s="5"/>
      <c r="M1263" s="5">
        <v>342</v>
      </c>
      <c r="N1263" s="5" t="s">
        <v>76</v>
      </c>
      <c r="O1263" s="5" t="s">
        <v>290</v>
      </c>
      <c r="P1263" s="5" t="s">
        <v>291</v>
      </c>
      <c r="Q1263"/>
      <c r="R1263"/>
      <c r="S1263"/>
      <c r="T1263"/>
      <c r="U1263"/>
      <c r="V1263"/>
      <c r="W1263"/>
      <c r="X1263"/>
      <c r="Y1263"/>
      <c r="Z1263"/>
      <c r="AA1263"/>
      <c r="AB1263"/>
      <c r="AC1263"/>
    </row>
    <row r="1264" spans="1:29" s="2" customFormat="1" hidden="1" x14ac:dyDescent="0.2">
      <c r="A1264" s="5" t="s">
        <v>288</v>
      </c>
      <c r="B1264" s="5" t="s">
        <v>289</v>
      </c>
      <c r="C1264" s="6">
        <v>44210</v>
      </c>
      <c r="D1264" s="5"/>
      <c r="E1264" s="5"/>
      <c r="G1264" s="5"/>
      <c r="H1264" s="5"/>
      <c r="I1264" s="5">
        <v>5143</v>
      </c>
      <c r="J1264" s="5"/>
      <c r="K1264" s="5"/>
      <c r="L1264" s="5"/>
      <c r="M1264" s="5">
        <v>300</v>
      </c>
      <c r="N1264" s="5" t="s">
        <v>76</v>
      </c>
      <c r="O1264" s="5" t="s">
        <v>290</v>
      </c>
      <c r="P1264" s="5" t="s">
        <v>291</v>
      </c>
      <c r="Q1264"/>
      <c r="R1264"/>
      <c r="S1264"/>
      <c r="T1264"/>
      <c r="U1264"/>
      <c r="V1264"/>
      <c r="W1264"/>
      <c r="X1264"/>
      <c r="Y1264"/>
      <c r="Z1264"/>
      <c r="AA1264"/>
      <c r="AB1264"/>
      <c r="AC1264"/>
    </row>
    <row r="1265" spans="1:29" s="2" customFormat="1" hidden="1" x14ac:dyDescent="0.2">
      <c r="A1265" s="5" t="s">
        <v>288</v>
      </c>
      <c r="B1265" s="5" t="s">
        <v>289</v>
      </c>
      <c r="C1265" s="6">
        <v>44211</v>
      </c>
      <c r="D1265" s="5"/>
      <c r="E1265" s="5">
        <v>55000</v>
      </c>
      <c r="G1265" s="5"/>
      <c r="H1265" s="5"/>
      <c r="I1265" s="5">
        <v>4000</v>
      </c>
      <c r="J1265" s="5">
        <v>0.32</v>
      </c>
      <c r="K1265" s="5"/>
      <c r="L1265" s="5"/>
      <c r="M1265" s="5">
        <v>233</v>
      </c>
      <c r="N1265" s="5" t="s">
        <v>76</v>
      </c>
      <c r="O1265" s="5" t="s">
        <v>290</v>
      </c>
      <c r="P1265" s="5" t="s">
        <v>291</v>
      </c>
      <c r="Q1265"/>
      <c r="R1265"/>
      <c r="S1265"/>
      <c r="T1265"/>
      <c r="U1265"/>
      <c r="V1265"/>
      <c r="W1265"/>
      <c r="X1265"/>
      <c r="Y1265"/>
      <c r="Z1265"/>
      <c r="AA1265"/>
      <c r="AB1265"/>
      <c r="AC1265"/>
    </row>
    <row r="1266" spans="1:29" s="2" customFormat="1" hidden="1" x14ac:dyDescent="0.2">
      <c r="A1266" s="5" t="s">
        <v>288</v>
      </c>
      <c r="B1266" s="5" t="s">
        <v>289</v>
      </c>
      <c r="C1266" s="6">
        <v>44212</v>
      </c>
      <c r="D1266" s="5"/>
      <c r="E1266" s="5"/>
      <c r="G1266" s="5"/>
      <c r="H1266" s="5"/>
      <c r="I1266" s="5">
        <v>5143</v>
      </c>
      <c r="J1266" s="5"/>
      <c r="K1266" s="5"/>
      <c r="L1266" s="5"/>
      <c r="M1266" s="5">
        <v>300</v>
      </c>
      <c r="N1266" s="5" t="s">
        <v>76</v>
      </c>
      <c r="O1266" s="5" t="s">
        <v>290</v>
      </c>
      <c r="P1266" s="5" t="s">
        <v>291</v>
      </c>
      <c r="Q1266"/>
      <c r="R1266"/>
      <c r="S1266"/>
      <c r="T1266"/>
      <c r="U1266"/>
      <c r="V1266"/>
      <c r="W1266"/>
      <c r="X1266"/>
      <c r="Y1266"/>
      <c r="Z1266"/>
      <c r="AA1266"/>
      <c r="AB1266"/>
      <c r="AC1266"/>
    </row>
    <row r="1267" spans="1:29" s="2" customFormat="1" hidden="1" x14ac:dyDescent="0.2">
      <c r="A1267" s="5" t="s">
        <v>288</v>
      </c>
      <c r="B1267" s="5" t="s">
        <v>289</v>
      </c>
      <c r="C1267" s="6">
        <v>44213</v>
      </c>
      <c r="D1267" s="5"/>
      <c r="E1267" s="5">
        <v>77000</v>
      </c>
      <c r="G1267" s="5"/>
      <c r="H1267" s="5"/>
      <c r="I1267" s="5">
        <v>6143</v>
      </c>
      <c r="J1267" s="5">
        <v>0.45</v>
      </c>
      <c r="K1267" s="5"/>
      <c r="L1267" s="5"/>
      <c r="M1267" s="5">
        <v>359</v>
      </c>
      <c r="N1267" s="5" t="s">
        <v>76</v>
      </c>
      <c r="O1267" s="5" t="s">
        <v>290</v>
      </c>
      <c r="P1267" s="5" t="s">
        <v>291</v>
      </c>
      <c r="Q1267"/>
      <c r="R1267"/>
      <c r="S1267"/>
      <c r="T1267"/>
      <c r="U1267"/>
      <c r="V1267"/>
      <c r="W1267"/>
      <c r="X1267"/>
      <c r="Y1267"/>
      <c r="Z1267"/>
      <c r="AA1267"/>
      <c r="AB1267"/>
      <c r="AC1267"/>
    </row>
    <row r="1268" spans="1:29" s="2" customFormat="1" hidden="1" x14ac:dyDescent="0.2">
      <c r="A1268" s="5" t="s">
        <v>288</v>
      </c>
      <c r="B1268" s="5" t="s">
        <v>289</v>
      </c>
      <c r="C1268" s="6">
        <v>44214</v>
      </c>
      <c r="D1268" s="5"/>
      <c r="E1268" s="5"/>
      <c r="G1268" s="5"/>
      <c r="H1268" s="5"/>
      <c r="I1268" s="5">
        <v>7024</v>
      </c>
      <c r="J1268" s="5"/>
      <c r="K1268" s="5"/>
      <c r="L1268" s="5"/>
      <c r="M1268" s="5">
        <v>410</v>
      </c>
      <c r="N1268" s="5" t="s">
        <v>76</v>
      </c>
      <c r="O1268" s="5" t="s">
        <v>290</v>
      </c>
      <c r="P1268" s="5" t="s">
        <v>291</v>
      </c>
      <c r="Q1268"/>
      <c r="R1268"/>
      <c r="S1268"/>
      <c r="T1268"/>
      <c r="U1268"/>
      <c r="V1268"/>
      <c r="W1268"/>
      <c r="X1268"/>
      <c r="Y1268"/>
      <c r="Z1268"/>
      <c r="AA1268"/>
      <c r="AB1268"/>
      <c r="AC1268"/>
    </row>
    <row r="1269" spans="1:29" s="2" customFormat="1" hidden="1" x14ac:dyDescent="0.2">
      <c r="A1269" s="5" t="s">
        <v>288</v>
      </c>
      <c r="B1269" s="5" t="s">
        <v>289</v>
      </c>
      <c r="C1269" s="6">
        <v>44215</v>
      </c>
      <c r="D1269" s="5"/>
      <c r="E1269" s="5"/>
      <c r="G1269" s="5"/>
      <c r="H1269" s="5"/>
      <c r="I1269" s="5">
        <v>6762</v>
      </c>
      <c r="J1269" s="5"/>
      <c r="K1269" s="5"/>
      <c r="L1269" s="5"/>
      <c r="M1269" s="5">
        <v>395</v>
      </c>
      <c r="N1269" s="5" t="s">
        <v>76</v>
      </c>
      <c r="O1269" s="5" t="s">
        <v>290</v>
      </c>
      <c r="P1269" s="5" t="s">
        <v>291</v>
      </c>
      <c r="Q1269"/>
      <c r="R1269"/>
      <c r="S1269"/>
      <c r="T1269"/>
      <c r="U1269"/>
      <c r="V1269"/>
      <c r="W1269"/>
      <c r="X1269"/>
      <c r="Y1269"/>
      <c r="Z1269"/>
      <c r="AA1269"/>
      <c r="AB1269"/>
      <c r="AC1269"/>
    </row>
    <row r="1270" spans="1:29" s="2" customFormat="1" hidden="1" x14ac:dyDescent="0.2">
      <c r="A1270" s="5" t="s">
        <v>288</v>
      </c>
      <c r="B1270" s="5" t="s">
        <v>289</v>
      </c>
      <c r="C1270" s="6">
        <v>44216</v>
      </c>
      <c r="D1270" s="5"/>
      <c r="E1270" s="5">
        <v>100000</v>
      </c>
      <c r="G1270" s="5"/>
      <c r="H1270" s="5"/>
      <c r="I1270" s="5">
        <v>7571</v>
      </c>
      <c r="J1270" s="5">
        <v>0.57999999999999996</v>
      </c>
      <c r="K1270" s="5"/>
      <c r="L1270" s="5"/>
      <c r="M1270" s="5">
        <v>442</v>
      </c>
      <c r="N1270" s="5" t="s">
        <v>76</v>
      </c>
      <c r="O1270" s="5" t="s">
        <v>290</v>
      </c>
      <c r="P1270" s="5" t="s">
        <v>291</v>
      </c>
      <c r="Q1270"/>
      <c r="R1270"/>
      <c r="S1270"/>
      <c r="T1270"/>
      <c r="U1270"/>
      <c r="V1270"/>
      <c r="W1270"/>
      <c r="X1270"/>
      <c r="Y1270"/>
      <c r="Z1270"/>
      <c r="AA1270"/>
      <c r="AB1270"/>
      <c r="AC1270"/>
    </row>
    <row r="1271" spans="1:29" s="2" customFormat="1" hidden="1" x14ac:dyDescent="0.2">
      <c r="A1271" s="5" t="s">
        <v>288</v>
      </c>
      <c r="B1271" s="5" t="s">
        <v>289</v>
      </c>
      <c r="C1271" s="6">
        <v>44217</v>
      </c>
      <c r="D1271" s="5"/>
      <c r="E1271" s="5"/>
      <c r="G1271" s="5"/>
      <c r="H1271" s="5"/>
      <c r="I1271" s="5">
        <v>9500</v>
      </c>
      <c r="J1271" s="5"/>
      <c r="K1271" s="5"/>
      <c r="L1271" s="5"/>
      <c r="M1271" s="5">
        <v>554</v>
      </c>
      <c r="N1271" s="5" t="s">
        <v>76</v>
      </c>
      <c r="O1271" s="5" t="s">
        <v>290</v>
      </c>
      <c r="P1271" s="5" t="s">
        <v>291</v>
      </c>
      <c r="Q1271"/>
      <c r="R1271"/>
      <c r="S1271"/>
      <c r="T1271"/>
      <c r="U1271"/>
      <c r="V1271"/>
      <c r="W1271"/>
      <c r="X1271"/>
      <c r="Y1271"/>
      <c r="Z1271"/>
      <c r="AA1271"/>
      <c r="AB1271"/>
      <c r="AC1271"/>
    </row>
    <row r="1272" spans="1:29" s="2" customFormat="1" hidden="1" x14ac:dyDescent="0.2">
      <c r="A1272" s="5" t="s">
        <v>288</v>
      </c>
      <c r="B1272" s="5" t="s">
        <v>289</v>
      </c>
      <c r="C1272" s="6">
        <v>44218</v>
      </c>
      <c r="D1272" s="5"/>
      <c r="E1272" s="5">
        <v>135000</v>
      </c>
      <c r="G1272" s="5"/>
      <c r="H1272" s="5"/>
      <c r="I1272" s="5">
        <v>11429</v>
      </c>
      <c r="J1272" s="5">
        <v>0.79</v>
      </c>
      <c r="K1272" s="5"/>
      <c r="L1272" s="5"/>
      <c r="M1272" s="5">
        <v>667</v>
      </c>
      <c r="N1272" s="5" t="s">
        <v>76</v>
      </c>
      <c r="O1272" s="5" t="s">
        <v>290</v>
      </c>
      <c r="P1272" s="5" t="s">
        <v>291</v>
      </c>
      <c r="Q1272"/>
      <c r="R1272"/>
      <c r="S1272"/>
      <c r="T1272"/>
      <c r="U1272"/>
      <c r="V1272"/>
      <c r="W1272"/>
      <c r="X1272"/>
      <c r="Y1272"/>
      <c r="Z1272"/>
      <c r="AA1272"/>
      <c r="AB1272"/>
      <c r="AC1272"/>
    </row>
    <row r="1273" spans="1:29" s="2" customFormat="1" hidden="1" x14ac:dyDescent="0.2">
      <c r="A1273" s="5" t="s">
        <v>288</v>
      </c>
      <c r="B1273" s="5" t="s">
        <v>289</v>
      </c>
      <c r="C1273" s="6">
        <v>44219</v>
      </c>
      <c r="D1273" s="5"/>
      <c r="E1273" s="5"/>
      <c r="G1273" s="5"/>
      <c r="H1273" s="5"/>
      <c r="I1273" s="5">
        <v>10687</v>
      </c>
      <c r="J1273" s="5"/>
      <c r="K1273" s="5"/>
      <c r="L1273" s="5"/>
      <c r="M1273" s="5">
        <v>624</v>
      </c>
      <c r="N1273" s="5" t="s">
        <v>76</v>
      </c>
      <c r="O1273" s="5" t="s">
        <v>290</v>
      </c>
      <c r="P1273" s="5" t="s">
        <v>291</v>
      </c>
      <c r="Q1273"/>
      <c r="R1273"/>
      <c r="S1273"/>
      <c r="T1273"/>
      <c r="U1273"/>
      <c r="V1273"/>
      <c r="W1273"/>
      <c r="X1273"/>
      <c r="Y1273"/>
      <c r="Z1273"/>
      <c r="AA1273"/>
      <c r="AB1273"/>
      <c r="AC1273"/>
    </row>
    <row r="1274" spans="1:29" s="2" customFormat="1" hidden="1" x14ac:dyDescent="0.2">
      <c r="A1274" s="5" t="s">
        <v>288</v>
      </c>
      <c r="B1274" s="5" t="s">
        <v>289</v>
      </c>
      <c r="C1274" s="6">
        <v>44220</v>
      </c>
      <c r="D1274" s="5"/>
      <c r="E1274" s="5">
        <v>146612</v>
      </c>
      <c r="G1274" s="5"/>
      <c r="H1274" s="5"/>
      <c r="I1274" s="5">
        <v>9945</v>
      </c>
      <c r="J1274" s="5">
        <v>0.86</v>
      </c>
      <c r="K1274" s="5"/>
      <c r="L1274" s="5"/>
      <c r="M1274" s="5">
        <v>580</v>
      </c>
      <c r="N1274" s="5" t="s">
        <v>76</v>
      </c>
      <c r="O1274" s="5" t="s">
        <v>290</v>
      </c>
      <c r="P1274" s="5" t="s">
        <v>291</v>
      </c>
      <c r="Q1274"/>
      <c r="R1274"/>
      <c r="S1274"/>
      <c r="T1274"/>
      <c r="U1274"/>
      <c r="V1274"/>
      <c r="W1274"/>
      <c r="X1274"/>
      <c r="Y1274"/>
      <c r="Z1274"/>
      <c r="AA1274"/>
      <c r="AB1274"/>
      <c r="AC1274"/>
    </row>
    <row r="1275" spans="1:29" s="2" customFormat="1" hidden="1" x14ac:dyDescent="0.2">
      <c r="A1275" s="5" t="s">
        <v>288</v>
      </c>
      <c r="B1275" s="5" t="s">
        <v>289</v>
      </c>
      <c r="C1275" s="6">
        <v>44221</v>
      </c>
      <c r="D1275" s="5"/>
      <c r="E1275" s="5"/>
      <c r="G1275" s="5"/>
      <c r="H1275" s="5"/>
      <c r="I1275" s="5">
        <v>9455</v>
      </c>
      <c r="J1275" s="5"/>
      <c r="K1275" s="5"/>
      <c r="L1275" s="5"/>
      <c r="M1275" s="5">
        <v>552</v>
      </c>
      <c r="N1275" s="5" t="s">
        <v>76</v>
      </c>
      <c r="O1275" s="5" t="s">
        <v>290</v>
      </c>
      <c r="P1275" s="5" t="s">
        <v>291</v>
      </c>
      <c r="Q1275"/>
      <c r="R1275"/>
      <c r="S1275"/>
      <c r="T1275"/>
      <c r="U1275"/>
      <c r="V1275"/>
      <c r="W1275"/>
      <c r="X1275"/>
      <c r="Y1275"/>
      <c r="Z1275"/>
      <c r="AA1275"/>
      <c r="AB1275"/>
      <c r="AC1275"/>
    </row>
    <row r="1276" spans="1:29" s="2" customFormat="1" hidden="1" x14ac:dyDescent="0.2">
      <c r="A1276" s="5" t="s">
        <v>288</v>
      </c>
      <c r="B1276" s="5" t="s">
        <v>289</v>
      </c>
      <c r="C1276" s="6">
        <v>44222</v>
      </c>
      <c r="D1276" s="5"/>
      <c r="E1276" s="5"/>
      <c r="G1276" s="5"/>
      <c r="H1276" s="5"/>
      <c r="I1276" s="5">
        <v>8965</v>
      </c>
      <c r="J1276" s="5"/>
      <c r="K1276" s="5"/>
      <c r="L1276" s="5"/>
      <c r="M1276" s="5">
        <v>523</v>
      </c>
      <c r="N1276" s="5" t="s">
        <v>76</v>
      </c>
      <c r="O1276" s="5" t="s">
        <v>290</v>
      </c>
      <c r="P1276" s="5" t="s">
        <v>291</v>
      </c>
      <c r="Q1276"/>
      <c r="R1276"/>
      <c r="S1276"/>
      <c r="T1276"/>
      <c r="U1276"/>
      <c r="V1276"/>
      <c r="W1276"/>
      <c r="X1276"/>
      <c r="Y1276"/>
      <c r="Z1276"/>
      <c r="AA1276"/>
      <c r="AB1276"/>
      <c r="AC1276"/>
    </row>
    <row r="1277" spans="1:29" s="2" customFormat="1" hidden="1" x14ac:dyDescent="0.2">
      <c r="A1277" s="5" t="s">
        <v>288</v>
      </c>
      <c r="B1277" s="5" t="s">
        <v>289</v>
      </c>
      <c r="C1277" s="6">
        <v>44223</v>
      </c>
      <c r="D1277" s="5"/>
      <c r="E1277" s="5"/>
      <c r="G1277" s="5"/>
      <c r="H1277" s="5"/>
      <c r="I1277" s="5">
        <v>8476</v>
      </c>
      <c r="J1277" s="5"/>
      <c r="K1277" s="5"/>
      <c r="L1277" s="5"/>
      <c r="M1277" s="5">
        <v>495</v>
      </c>
      <c r="N1277" s="5" t="s">
        <v>76</v>
      </c>
      <c r="O1277" s="5" t="s">
        <v>290</v>
      </c>
      <c r="P1277" s="5" t="s">
        <v>291</v>
      </c>
      <c r="Q1277"/>
      <c r="R1277"/>
      <c r="S1277"/>
      <c r="T1277"/>
      <c r="U1277"/>
      <c r="V1277"/>
      <c r="W1277"/>
      <c r="X1277"/>
      <c r="Y1277"/>
      <c r="Z1277"/>
      <c r="AA1277"/>
      <c r="AB1277"/>
      <c r="AC1277"/>
    </row>
    <row r="1278" spans="1:29" s="2" customFormat="1" hidden="1" x14ac:dyDescent="0.2">
      <c r="A1278" s="5" t="s">
        <v>288</v>
      </c>
      <c r="B1278" s="5" t="s">
        <v>289</v>
      </c>
      <c r="C1278" s="6">
        <v>44224</v>
      </c>
      <c r="D1278" s="5"/>
      <c r="E1278" s="5"/>
      <c r="G1278" s="5"/>
      <c r="H1278" s="5"/>
      <c r="I1278" s="5">
        <v>6581</v>
      </c>
      <c r="J1278" s="5"/>
      <c r="K1278" s="5"/>
      <c r="L1278" s="5"/>
      <c r="M1278" s="5">
        <v>384</v>
      </c>
      <c r="N1278" s="5" t="s">
        <v>76</v>
      </c>
      <c r="O1278" s="5" t="s">
        <v>290</v>
      </c>
      <c r="P1278" s="5" t="s">
        <v>291</v>
      </c>
      <c r="Q1278"/>
      <c r="R1278"/>
      <c r="S1278"/>
      <c r="T1278"/>
      <c r="U1278"/>
      <c r="V1278"/>
      <c r="W1278"/>
      <c r="X1278"/>
      <c r="Y1278"/>
      <c r="Z1278"/>
      <c r="AA1278"/>
      <c r="AB1278"/>
      <c r="AC1278"/>
    </row>
    <row r="1279" spans="1:29" s="2" customFormat="1" hidden="1" x14ac:dyDescent="0.2">
      <c r="A1279" s="5" t="s">
        <v>288</v>
      </c>
      <c r="B1279" s="5" t="s">
        <v>289</v>
      </c>
      <c r="C1279" s="6">
        <v>44225</v>
      </c>
      <c r="D1279" s="5"/>
      <c r="E1279" s="5"/>
      <c r="G1279" s="5"/>
      <c r="H1279" s="5"/>
      <c r="I1279" s="5">
        <v>4687</v>
      </c>
      <c r="J1279" s="5"/>
      <c r="K1279" s="5"/>
      <c r="L1279" s="5"/>
      <c r="M1279" s="5">
        <v>274</v>
      </c>
      <c r="N1279" s="5" t="s">
        <v>76</v>
      </c>
      <c r="O1279" s="5" t="s">
        <v>290</v>
      </c>
      <c r="P1279" s="5" t="s">
        <v>291</v>
      </c>
      <c r="Q1279"/>
      <c r="R1279"/>
      <c r="S1279"/>
      <c r="T1279"/>
      <c r="U1279"/>
      <c r="V1279"/>
      <c r="W1279"/>
      <c r="X1279"/>
      <c r="Y1279"/>
      <c r="Z1279"/>
      <c r="AA1279"/>
      <c r="AB1279"/>
      <c r="AC1279"/>
    </row>
    <row r="1280" spans="1:29" s="2" customFormat="1" hidden="1" x14ac:dyDescent="0.2">
      <c r="A1280" s="5" t="s">
        <v>288</v>
      </c>
      <c r="B1280" s="5" t="s">
        <v>289</v>
      </c>
      <c r="C1280" s="6">
        <v>44226</v>
      </c>
      <c r="D1280" s="5"/>
      <c r="E1280" s="5"/>
      <c r="G1280" s="5"/>
      <c r="H1280" s="5"/>
      <c r="I1280" s="5">
        <v>4463</v>
      </c>
      <c r="J1280" s="5"/>
      <c r="K1280" s="5"/>
      <c r="L1280" s="5"/>
      <c r="M1280" s="5">
        <v>260</v>
      </c>
      <c r="N1280" s="5" t="s">
        <v>76</v>
      </c>
      <c r="O1280" s="5" t="s">
        <v>290</v>
      </c>
      <c r="P1280" s="5" t="s">
        <v>291</v>
      </c>
      <c r="Q1280"/>
      <c r="R1280"/>
      <c r="S1280"/>
      <c r="T1280"/>
      <c r="U1280"/>
      <c r="V1280"/>
      <c r="W1280"/>
      <c r="X1280"/>
      <c r="Y1280"/>
      <c r="Z1280"/>
      <c r="AA1280"/>
      <c r="AB1280"/>
      <c r="AC1280"/>
    </row>
    <row r="1281" spans="1:29" s="2" customFormat="1" hidden="1" x14ac:dyDescent="0.2">
      <c r="A1281" s="5" t="s">
        <v>288</v>
      </c>
      <c r="B1281" s="5" t="s">
        <v>289</v>
      </c>
      <c r="C1281" s="6">
        <v>44227</v>
      </c>
      <c r="D1281" s="5"/>
      <c r="E1281" s="5">
        <v>176286</v>
      </c>
      <c r="G1281" s="5"/>
      <c r="H1281" s="5"/>
      <c r="I1281" s="5">
        <v>4239</v>
      </c>
      <c r="J1281" s="5">
        <v>1.03</v>
      </c>
      <c r="K1281" s="5"/>
      <c r="L1281" s="5"/>
      <c r="M1281" s="5">
        <v>247</v>
      </c>
      <c r="N1281" s="5" t="s">
        <v>76</v>
      </c>
      <c r="O1281" s="5" t="s">
        <v>290</v>
      </c>
      <c r="P1281" s="5" t="s">
        <v>291</v>
      </c>
      <c r="Q1281"/>
      <c r="R1281"/>
      <c r="S1281"/>
      <c r="T1281"/>
      <c r="U1281"/>
      <c r="V1281"/>
      <c r="W1281"/>
      <c r="X1281"/>
      <c r="Y1281"/>
      <c r="Z1281"/>
      <c r="AA1281"/>
      <c r="AB1281"/>
      <c r="AC1281"/>
    </row>
    <row r="1282" spans="1:29" s="2" customFormat="1" hidden="1" x14ac:dyDescent="0.2">
      <c r="A1282" s="5" t="s">
        <v>288</v>
      </c>
      <c r="B1282" s="5" t="s">
        <v>289</v>
      </c>
      <c r="C1282" s="6">
        <v>44228</v>
      </c>
      <c r="D1282" s="5"/>
      <c r="E1282" s="5">
        <v>248055</v>
      </c>
      <c r="G1282" s="5"/>
      <c r="H1282" s="5">
        <v>71769</v>
      </c>
      <c r="I1282" s="5">
        <v>13886</v>
      </c>
      <c r="J1282" s="5">
        <v>1.45</v>
      </c>
      <c r="K1282" s="5"/>
      <c r="L1282" s="5"/>
      <c r="M1282" s="5">
        <v>810</v>
      </c>
      <c r="N1282" s="5" t="s">
        <v>76</v>
      </c>
      <c r="O1282" s="5" t="s">
        <v>290</v>
      </c>
      <c r="P1282" s="5" t="s">
        <v>291</v>
      </c>
      <c r="Q1282"/>
      <c r="R1282"/>
      <c r="S1282"/>
      <c r="T1282"/>
      <c r="U1282"/>
      <c r="V1282"/>
      <c r="W1282"/>
      <c r="X1282"/>
      <c r="Y1282"/>
      <c r="Z1282"/>
      <c r="AA1282"/>
      <c r="AB1282"/>
      <c r="AC1282"/>
    </row>
    <row r="1283" spans="1:29" s="2" customFormat="1" hidden="1" x14ac:dyDescent="0.2">
      <c r="A1283" s="5" t="s">
        <v>288</v>
      </c>
      <c r="B1283" s="5" t="s">
        <v>289</v>
      </c>
      <c r="C1283" s="6">
        <v>44229</v>
      </c>
      <c r="D1283" s="5"/>
      <c r="E1283" s="5">
        <v>277275</v>
      </c>
      <c r="G1283" s="5"/>
      <c r="H1283" s="5">
        <v>29220</v>
      </c>
      <c r="I1283" s="5">
        <v>17455</v>
      </c>
      <c r="J1283" s="5">
        <v>1.62</v>
      </c>
      <c r="K1283" s="5"/>
      <c r="L1283" s="5"/>
      <c r="M1283" s="5">
        <v>1019</v>
      </c>
      <c r="N1283" s="5" t="s">
        <v>76</v>
      </c>
      <c r="O1283" s="5" t="s">
        <v>290</v>
      </c>
      <c r="P1283" s="5" t="s">
        <v>291</v>
      </c>
      <c r="Q1283"/>
      <c r="R1283"/>
      <c r="S1283"/>
      <c r="T1283"/>
      <c r="U1283"/>
      <c r="V1283"/>
      <c r="W1283"/>
      <c r="X1283"/>
      <c r="Y1283"/>
      <c r="Z1283"/>
      <c r="AA1283"/>
      <c r="AB1283"/>
      <c r="AC1283"/>
    </row>
    <row r="1284" spans="1:29" s="2" customFormat="1" hidden="1" x14ac:dyDescent="0.2">
      <c r="A1284" s="5" t="s">
        <v>288</v>
      </c>
      <c r="B1284" s="5" t="s">
        <v>289</v>
      </c>
      <c r="C1284" s="6">
        <v>44230</v>
      </c>
      <c r="D1284" s="5"/>
      <c r="E1284" s="5">
        <v>303702</v>
      </c>
      <c r="G1284" s="5"/>
      <c r="H1284" s="5">
        <v>26427</v>
      </c>
      <c r="I1284" s="5">
        <v>20625</v>
      </c>
      <c r="J1284" s="5">
        <v>1.77</v>
      </c>
      <c r="K1284" s="5"/>
      <c r="L1284" s="5"/>
      <c r="M1284" s="5">
        <v>1204</v>
      </c>
      <c r="N1284" s="5" t="s">
        <v>76</v>
      </c>
      <c r="O1284" s="5" t="s">
        <v>290</v>
      </c>
      <c r="P1284" s="5" t="s">
        <v>291</v>
      </c>
      <c r="Q1284"/>
      <c r="R1284"/>
      <c r="S1284"/>
      <c r="T1284"/>
      <c r="U1284"/>
      <c r="V1284"/>
      <c r="W1284"/>
      <c r="X1284"/>
      <c r="Y1284"/>
      <c r="Z1284"/>
      <c r="AA1284"/>
      <c r="AB1284"/>
      <c r="AC1284"/>
    </row>
    <row r="1285" spans="1:29" s="2" customFormat="1" hidden="1" x14ac:dyDescent="0.2">
      <c r="A1285" s="5" t="s">
        <v>288</v>
      </c>
      <c r="B1285" s="5" t="s">
        <v>289</v>
      </c>
      <c r="C1285" s="6">
        <v>44231</v>
      </c>
      <c r="D1285" s="5"/>
      <c r="E1285" s="5">
        <v>330494</v>
      </c>
      <c r="G1285" s="5"/>
      <c r="H1285" s="5">
        <v>26792</v>
      </c>
      <c r="I1285" s="5">
        <v>23846</v>
      </c>
      <c r="J1285" s="5">
        <v>1.93</v>
      </c>
      <c r="K1285" s="5"/>
      <c r="L1285" s="5"/>
      <c r="M1285" s="5">
        <v>1392</v>
      </c>
      <c r="N1285" s="5" t="s">
        <v>76</v>
      </c>
      <c r="O1285" s="5" t="s">
        <v>290</v>
      </c>
      <c r="P1285" s="5" t="s">
        <v>291</v>
      </c>
      <c r="Q1285"/>
      <c r="R1285"/>
      <c r="S1285"/>
      <c r="T1285"/>
      <c r="U1285"/>
      <c r="V1285"/>
      <c r="W1285"/>
      <c r="X1285"/>
      <c r="Y1285"/>
      <c r="Z1285"/>
      <c r="AA1285"/>
      <c r="AB1285"/>
      <c r="AC1285"/>
    </row>
    <row r="1286" spans="1:29" s="2" customFormat="1" hidden="1" x14ac:dyDescent="0.2">
      <c r="A1286" s="5" t="s">
        <v>288</v>
      </c>
      <c r="B1286" s="5" t="s">
        <v>289</v>
      </c>
      <c r="C1286" s="6">
        <v>44232</v>
      </c>
      <c r="D1286" s="5"/>
      <c r="E1286" s="5">
        <v>356517</v>
      </c>
      <c r="G1286" s="5"/>
      <c r="H1286" s="5">
        <v>26023</v>
      </c>
      <c r="I1286" s="5">
        <v>26958</v>
      </c>
      <c r="J1286" s="5">
        <v>2.08</v>
      </c>
      <c r="K1286" s="5"/>
      <c r="L1286" s="5"/>
      <c r="M1286" s="5">
        <v>1573</v>
      </c>
      <c r="N1286" s="5" t="s">
        <v>76</v>
      </c>
      <c r="O1286" s="5" t="s">
        <v>290</v>
      </c>
      <c r="P1286" s="5" t="s">
        <v>291</v>
      </c>
      <c r="Q1286"/>
      <c r="R1286"/>
      <c r="S1286"/>
      <c r="T1286"/>
      <c r="U1286"/>
      <c r="V1286"/>
      <c r="W1286"/>
      <c r="X1286"/>
      <c r="Y1286"/>
      <c r="Z1286"/>
      <c r="AA1286"/>
      <c r="AB1286"/>
      <c r="AC1286"/>
    </row>
    <row r="1287" spans="1:29" s="2" customFormat="1" hidden="1" x14ac:dyDescent="0.2">
      <c r="A1287" s="5" t="s">
        <v>288</v>
      </c>
      <c r="B1287" s="5" t="s">
        <v>289</v>
      </c>
      <c r="C1287" s="6">
        <v>44233</v>
      </c>
      <c r="D1287" s="5"/>
      <c r="E1287" s="5">
        <v>382975</v>
      </c>
      <c r="G1287" s="5"/>
      <c r="H1287" s="5">
        <v>26458</v>
      </c>
      <c r="I1287" s="5">
        <v>30133</v>
      </c>
      <c r="J1287" s="5">
        <v>2.2400000000000002</v>
      </c>
      <c r="K1287" s="5"/>
      <c r="L1287" s="5"/>
      <c r="M1287" s="5">
        <v>1759</v>
      </c>
      <c r="N1287" s="5" t="s">
        <v>76</v>
      </c>
      <c r="O1287" s="5" t="s">
        <v>290</v>
      </c>
      <c r="P1287" s="5" t="s">
        <v>291</v>
      </c>
      <c r="Q1287"/>
      <c r="R1287"/>
      <c r="S1287"/>
      <c r="T1287"/>
      <c r="U1287"/>
      <c r="V1287"/>
      <c r="W1287"/>
      <c r="X1287"/>
      <c r="Y1287"/>
      <c r="Z1287"/>
      <c r="AA1287"/>
      <c r="AB1287"/>
      <c r="AC1287"/>
    </row>
    <row r="1288" spans="1:29" s="2" customFormat="1" hidden="1" x14ac:dyDescent="0.2">
      <c r="A1288" s="5" t="s">
        <v>292</v>
      </c>
      <c r="B1288" s="6">
        <v>44210</v>
      </c>
      <c r="C1288" s="5">
        <v>0</v>
      </c>
      <c r="D1288" s="5"/>
      <c r="E1288" s="5"/>
      <c r="G1288" s="5"/>
      <c r="H1288" s="5"/>
      <c r="I1288" s="5">
        <v>0</v>
      </c>
      <c r="J1288" s="5"/>
      <c r="K1288" s="5"/>
      <c r="L1288" s="5"/>
      <c r="M1288" s="5" t="s">
        <v>68</v>
      </c>
      <c r="N1288" s="5" t="s">
        <v>77</v>
      </c>
      <c r="O1288" s="5" t="s">
        <v>293</v>
      </c>
      <c r="P1288"/>
      <c r="Q1288"/>
      <c r="R1288"/>
      <c r="S1288"/>
      <c r="T1288"/>
      <c r="U1288"/>
      <c r="V1288"/>
      <c r="W1288"/>
      <c r="X1288"/>
      <c r="Y1288"/>
      <c r="Z1288"/>
      <c r="AA1288"/>
      <c r="AB1288"/>
      <c r="AC1288"/>
    </row>
    <row r="1289" spans="1:29" s="2" customFormat="1" hidden="1" x14ac:dyDescent="0.2">
      <c r="A1289" s="5" t="s">
        <v>292</v>
      </c>
      <c r="B1289" s="6">
        <v>44211</v>
      </c>
      <c r="C1289" s="5"/>
      <c r="D1289" s="5"/>
      <c r="E1289" s="5"/>
      <c r="G1289" s="5"/>
      <c r="H1289" s="5">
        <v>994</v>
      </c>
      <c r="I1289" s="5"/>
      <c r="J1289" s="5"/>
      <c r="K1289" s="5"/>
      <c r="L1289" s="5">
        <v>2601</v>
      </c>
      <c r="M1289" s="5" t="s">
        <v>68</v>
      </c>
      <c r="N1289" s="5" t="s">
        <v>77</v>
      </c>
      <c r="O1289" s="5" t="s">
        <v>293</v>
      </c>
      <c r="P1289"/>
      <c r="Q1289"/>
      <c r="R1289"/>
      <c r="S1289"/>
      <c r="T1289"/>
      <c r="U1289"/>
      <c r="V1289"/>
      <c r="W1289"/>
      <c r="X1289"/>
      <c r="Y1289"/>
      <c r="Z1289"/>
      <c r="AA1289"/>
      <c r="AB1289"/>
      <c r="AC1289"/>
    </row>
    <row r="1290" spans="1:29" s="2" customFormat="1" hidden="1" x14ac:dyDescent="0.2">
      <c r="A1290" s="5" t="s">
        <v>292</v>
      </c>
      <c r="B1290" s="6">
        <v>44212</v>
      </c>
      <c r="C1290" s="5"/>
      <c r="D1290" s="5"/>
      <c r="E1290" s="5"/>
      <c r="G1290" s="5"/>
      <c r="H1290" s="5">
        <v>994</v>
      </c>
      <c r="I1290" s="5"/>
      <c r="J1290" s="5"/>
      <c r="K1290" s="5"/>
      <c r="L1290" s="5">
        <v>2601</v>
      </c>
      <c r="M1290" s="5" t="s">
        <v>68</v>
      </c>
      <c r="N1290" s="5" t="s">
        <v>77</v>
      </c>
      <c r="O1290" s="5" t="s">
        <v>293</v>
      </c>
      <c r="P1290"/>
      <c r="Q1290"/>
      <c r="R1290"/>
      <c r="S1290"/>
      <c r="T1290"/>
      <c r="U1290"/>
      <c r="V1290"/>
      <c r="W1290"/>
      <c r="X1290"/>
      <c r="Y1290"/>
      <c r="Z1290"/>
      <c r="AA1290"/>
      <c r="AB1290"/>
      <c r="AC1290"/>
    </row>
    <row r="1291" spans="1:29" s="2" customFormat="1" hidden="1" x14ac:dyDescent="0.2">
      <c r="A1291" s="5" t="s">
        <v>292</v>
      </c>
      <c r="B1291" s="6">
        <v>44213</v>
      </c>
      <c r="C1291" s="5"/>
      <c r="D1291" s="5"/>
      <c r="E1291" s="5"/>
      <c r="G1291" s="5"/>
      <c r="H1291" s="5">
        <v>994</v>
      </c>
      <c r="I1291" s="5"/>
      <c r="J1291" s="5"/>
      <c r="K1291" s="5"/>
      <c r="L1291" s="5">
        <v>2601</v>
      </c>
      <c r="M1291" s="5" t="s">
        <v>68</v>
      </c>
      <c r="N1291" s="5" t="s">
        <v>77</v>
      </c>
      <c r="O1291" s="5" t="s">
        <v>293</v>
      </c>
      <c r="P1291"/>
      <c r="Q1291"/>
      <c r="R1291"/>
      <c r="S1291"/>
      <c r="T1291"/>
      <c r="U1291"/>
      <c r="V1291"/>
      <c r="W1291"/>
      <c r="X1291"/>
      <c r="Y1291"/>
      <c r="Z1291"/>
      <c r="AA1291"/>
      <c r="AB1291"/>
      <c r="AC1291"/>
    </row>
    <row r="1292" spans="1:29" s="2" customFormat="1" hidden="1" x14ac:dyDescent="0.2">
      <c r="A1292" s="5" t="s">
        <v>292</v>
      </c>
      <c r="B1292" s="6">
        <v>44214</v>
      </c>
      <c r="C1292" s="5"/>
      <c r="D1292" s="5"/>
      <c r="E1292" s="5"/>
      <c r="G1292" s="5"/>
      <c r="H1292" s="5">
        <v>994</v>
      </c>
      <c r="I1292" s="5"/>
      <c r="J1292" s="5"/>
      <c r="K1292" s="5"/>
      <c r="L1292" s="5">
        <v>2601</v>
      </c>
      <c r="M1292" s="5" t="s">
        <v>68</v>
      </c>
      <c r="N1292" s="5" t="s">
        <v>77</v>
      </c>
      <c r="O1292" s="5" t="s">
        <v>293</v>
      </c>
      <c r="P1292"/>
      <c r="Q1292"/>
      <c r="R1292"/>
      <c r="S1292"/>
      <c r="T1292"/>
      <c r="U1292"/>
      <c r="V1292"/>
      <c r="W1292"/>
      <c r="X1292"/>
      <c r="Y1292"/>
      <c r="Z1292"/>
      <c r="AA1292"/>
      <c r="AB1292"/>
      <c r="AC1292"/>
    </row>
    <row r="1293" spans="1:29" s="2" customFormat="1" hidden="1" x14ac:dyDescent="0.2">
      <c r="A1293" s="5" t="s">
        <v>292</v>
      </c>
      <c r="B1293" s="6">
        <v>44215</v>
      </c>
      <c r="C1293" s="5">
        <v>4968</v>
      </c>
      <c r="D1293" s="5"/>
      <c r="E1293" s="5"/>
      <c r="G1293" s="5"/>
      <c r="H1293" s="5">
        <v>994</v>
      </c>
      <c r="I1293" s="5">
        <v>1.3</v>
      </c>
      <c r="J1293" s="5"/>
      <c r="K1293" s="5"/>
      <c r="L1293" s="5">
        <v>2601</v>
      </c>
      <c r="M1293" s="5" t="s">
        <v>68</v>
      </c>
      <c r="N1293" s="5" t="s">
        <v>77</v>
      </c>
      <c r="O1293" s="5" t="s">
        <v>293</v>
      </c>
      <c r="P1293"/>
      <c r="Q1293"/>
      <c r="R1293"/>
      <c r="S1293"/>
      <c r="T1293"/>
      <c r="U1293"/>
      <c r="V1293"/>
      <c r="W1293"/>
      <c r="X1293"/>
      <c r="Y1293"/>
      <c r="Z1293"/>
      <c r="AA1293"/>
      <c r="AB1293"/>
      <c r="AC1293"/>
    </row>
    <row r="1294" spans="1:29" s="2" customFormat="1" hidden="1" x14ac:dyDescent="0.2">
      <c r="A1294" s="5" t="s">
        <v>292</v>
      </c>
      <c r="B1294" s="6">
        <v>44216</v>
      </c>
      <c r="C1294" s="5"/>
      <c r="D1294" s="5"/>
      <c r="E1294" s="5"/>
      <c r="G1294" s="5"/>
      <c r="H1294" s="5">
        <v>1163</v>
      </c>
      <c r="I1294" s="5"/>
      <c r="J1294" s="5"/>
      <c r="K1294" s="5"/>
      <c r="L1294" s="5">
        <v>3043</v>
      </c>
      <c r="M1294" s="5" t="s">
        <v>68</v>
      </c>
      <c r="N1294" s="5" t="s">
        <v>77</v>
      </c>
      <c r="O1294" s="5" t="s">
        <v>293</v>
      </c>
      <c r="P1294"/>
      <c r="Q1294"/>
      <c r="R1294"/>
      <c r="S1294"/>
      <c r="T1294"/>
      <c r="U1294"/>
      <c r="V1294"/>
      <c r="W1294"/>
      <c r="X1294"/>
      <c r="Y1294"/>
      <c r="Z1294"/>
      <c r="AA1294"/>
      <c r="AB1294"/>
      <c r="AC1294"/>
    </row>
    <row r="1295" spans="1:29" s="2" customFormat="1" hidden="1" x14ac:dyDescent="0.2">
      <c r="A1295" s="5" t="s">
        <v>292</v>
      </c>
      <c r="B1295" s="6">
        <v>44217</v>
      </c>
      <c r="C1295" s="5"/>
      <c r="D1295" s="5"/>
      <c r="E1295" s="5"/>
      <c r="G1295" s="5"/>
      <c r="H1295" s="5">
        <v>1284</v>
      </c>
      <c r="I1295" s="5"/>
      <c r="J1295" s="5"/>
      <c r="K1295" s="5"/>
      <c r="L1295" s="5">
        <v>3359</v>
      </c>
      <c r="M1295" s="5" t="s">
        <v>68</v>
      </c>
      <c r="N1295" s="5" t="s">
        <v>77</v>
      </c>
      <c r="O1295" s="5" t="s">
        <v>293</v>
      </c>
      <c r="P1295"/>
      <c r="Q1295"/>
      <c r="R1295"/>
      <c r="S1295"/>
      <c r="T1295"/>
      <c r="U1295"/>
      <c r="V1295"/>
      <c r="W1295"/>
      <c r="X1295"/>
      <c r="Y1295"/>
      <c r="Z1295"/>
      <c r="AA1295"/>
      <c r="AB1295"/>
      <c r="AC1295"/>
    </row>
    <row r="1296" spans="1:29" s="2" customFormat="1" hidden="1" x14ac:dyDescent="0.2">
      <c r="A1296" s="5" t="s">
        <v>292</v>
      </c>
      <c r="B1296" s="6">
        <v>44218</v>
      </c>
      <c r="C1296" s="5">
        <v>11000</v>
      </c>
      <c r="D1296" s="5"/>
      <c r="E1296" s="5"/>
      <c r="G1296" s="5"/>
      <c r="H1296" s="5">
        <v>1429</v>
      </c>
      <c r="I1296" s="5">
        <v>2.88</v>
      </c>
      <c r="J1296" s="5"/>
      <c r="K1296" s="5"/>
      <c r="L1296" s="5">
        <v>3739</v>
      </c>
      <c r="M1296" s="5" t="s">
        <v>68</v>
      </c>
      <c r="N1296" s="5" t="s">
        <v>77</v>
      </c>
      <c r="O1296" s="5" t="s">
        <v>293</v>
      </c>
      <c r="P1296"/>
      <c r="Q1296"/>
      <c r="R1296"/>
      <c r="S1296"/>
      <c r="T1296"/>
      <c r="U1296"/>
      <c r="V1296"/>
      <c r="W1296"/>
      <c r="X1296"/>
      <c r="Y1296"/>
      <c r="Z1296"/>
      <c r="AA1296"/>
      <c r="AB1296"/>
      <c r="AC1296"/>
    </row>
    <row r="1297" spans="1:29" s="2" customFormat="1" hidden="1" x14ac:dyDescent="0.2">
      <c r="A1297" s="5" t="s">
        <v>294</v>
      </c>
      <c r="B1297" s="6">
        <v>44178</v>
      </c>
      <c r="C1297" s="5">
        <v>3623</v>
      </c>
      <c r="D1297" s="5"/>
      <c r="E1297" s="5">
        <v>3623</v>
      </c>
      <c r="G1297" s="5"/>
      <c r="H1297" s="5"/>
      <c r="I1297" s="5">
        <v>0.19</v>
      </c>
      <c r="J1297" s="5">
        <v>0.19</v>
      </c>
      <c r="K1297" s="5"/>
      <c r="L1297" s="5"/>
      <c r="M1297" s="5" t="s">
        <v>74</v>
      </c>
      <c r="N1297" s="5" t="s">
        <v>78</v>
      </c>
      <c r="O1297" s="5" t="s">
        <v>175</v>
      </c>
      <c r="P1297"/>
      <c r="Q1297"/>
      <c r="R1297"/>
      <c r="S1297"/>
      <c r="T1297"/>
      <c r="U1297"/>
      <c r="V1297"/>
      <c r="W1297"/>
      <c r="X1297"/>
      <c r="Y1297"/>
      <c r="Z1297"/>
      <c r="AA1297"/>
      <c r="AB1297"/>
      <c r="AC1297"/>
    </row>
    <row r="1298" spans="1:29" s="2" customFormat="1" hidden="1" x14ac:dyDescent="0.2">
      <c r="A1298" s="5" t="s">
        <v>294</v>
      </c>
      <c r="B1298" s="6">
        <v>44179</v>
      </c>
      <c r="C1298" s="5"/>
      <c r="D1298" s="5"/>
      <c r="E1298" s="5"/>
      <c r="G1298" s="5"/>
      <c r="H1298" s="5">
        <v>1778</v>
      </c>
      <c r="I1298" s="5"/>
      <c r="J1298" s="5"/>
      <c r="K1298" s="5"/>
      <c r="L1298" s="5">
        <v>939</v>
      </c>
      <c r="M1298" s="5" t="s">
        <v>74</v>
      </c>
      <c r="N1298" s="5" t="s">
        <v>78</v>
      </c>
      <c r="O1298" s="5" t="s">
        <v>175</v>
      </c>
      <c r="P1298"/>
      <c r="Q1298"/>
      <c r="R1298"/>
      <c r="S1298"/>
      <c r="T1298"/>
      <c r="U1298"/>
      <c r="V1298"/>
      <c r="W1298"/>
      <c r="X1298"/>
      <c r="Y1298"/>
      <c r="Z1298"/>
      <c r="AA1298"/>
      <c r="AB1298"/>
      <c r="AC1298"/>
    </row>
    <row r="1299" spans="1:29" s="2" customFormat="1" hidden="1" x14ac:dyDescent="0.2">
      <c r="A1299" s="5" t="s">
        <v>294</v>
      </c>
      <c r="B1299" s="6">
        <v>44180</v>
      </c>
      <c r="C1299" s="5"/>
      <c r="D1299" s="5"/>
      <c r="E1299" s="5"/>
      <c r="G1299" s="5"/>
      <c r="H1299" s="5">
        <v>1778</v>
      </c>
      <c r="I1299" s="5"/>
      <c r="J1299" s="5"/>
      <c r="K1299" s="5"/>
      <c r="L1299" s="5">
        <v>939</v>
      </c>
      <c r="M1299" s="5" t="s">
        <v>74</v>
      </c>
      <c r="N1299" s="5" t="s">
        <v>78</v>
      </c>
      <c r="O1299" s="5" t="s">
        <v>175</v>
      </c>
      <c r="P1299"/>
      <c r="Q1299"/>
      <c r="R1299"/>
      <c r="S1299"/>
      <c r="T1299"/>
      <c r="U1299"/>
      <c r="V1299"/>
      <c r="W1299"/>
      <c r="X1299"/>
      <c r="Y1299"/>
      <c r="Z1299"/>
      <c r="AA1299"/>
      <c r="AB1299"/>
      <c r="AC1299"/>
    </row>
    <row r="1300" spans="1:29" s="2" customFormat="1" hidden="1" x14ac:dyDescent="0.2">
      <c r="A1300" s="5" t="s">
        <v>294</v>
      </c>
      <c r="B1300" s="6">
        <v>44181</v>
      </c>
      <c r="C1300" s="5"/>
      <c r="D1300" s="5"/>
      <c r="E1300" s="5"/>
      <c r="G1300" s="5"/>
      <c r="H1300" s="5">
        <v>1778</v>
      </c>
      <c r="I1300" s="5"/>
      <c r="J1300" s="5"/>
      <c r="K1300" s="5"/>
      <c r="L1300" s="5">
        <v>939</v>
      </c>
      <c r="M1300" s="5" t="s">
        <v>74</v>
      </c>
      <c r="N1300" s="5" t="s">
        <v>78</v>
      </c>
      <c r="O1300" s="5" t="s">
        <v>175</v>
      </c>
      <c r="P1300"/>
      <c r="Q1300"/>
      <c r="R1300"/>
      <c r="S1300"/>
      <c r="T1300"/>
      <c r="U1300"/>
      <c r="V1300"/>
      <c r="W1300"/>
      <c r="X1300"/>
      <c r="Y1300"/>
      <c r="Z1300"/>
      <c r="AA1300"/>
      <c r="AB1300"/>
      <c r="AC1300"/>
    </row>
    <row r="1301" spans="1:29" s="2" customFormat="1" hidden="1" x14ac:dyDescent="0.2">
      <c r="A1301" s="5" t="s">
        <v>294</v>
      </c>
      <c r="B1301" s="6">
        <v>44182</v>
      </c>
      <c r="C1301" s="5"/>
      <c r="D1301" s="5"/>
      <c r="E1301" s="5"/>
      <c r="G1301" s="5"/>
      <c r="H1301" s="5">
        <v>1778</v>
      </c>
      <c r="I1301" s="5"/>
      <c r="J1301" s="5"/>
      <c r="K1301" s="5"/>
      <c r="L1301" s="5">
        <v>939</v>
      </c>
      <c r="M1301" s="5" t="s">
        <v>74</v>
      </c>
      <c r="N1301" s="5" t="s">
        <v>78</v>
      </c>
      <c r="O1301" s="5" t="s">
        <v>175</v>
      </c>
      <c r="P1301"/>
      <c r="Q1301"/>
      <c r="R1301"/>
      <c r="S1301"/>
      <c r="T1301"/>
      <c r="U1301"/>
      <c r="V1301"/>
      <c r="W1301"/>
      <c r="X1301"/>
      <c r="Y1301"/>
      <c r="Z1301"/>
      <c r="AA1301"/>
      <c r="AB1301"/>
      <c r="AC1301"/>
    </row>
    <row r="1302" spans="1:29" s="2" customFormat="1" hidden="1" x14ac:dyDescent="0.2">
      <c r="A1302" s="5" t="s">
        <v>294</v>
      </c>
      <c r="B1302" s="6">
        <v>44183</v>
      </c>
      <c r="C1302" s="5"/>
      <c r="D1302" s="5"/>
      <c r="E1302" s="5"/>
      <c r="G1302" s="5"/>
      <c r="H1302" s="5">
        <v>1778</v>
      </c>
      <c r="I1302" s="5"/>
      <c r="J1302" s="5"/>
      <c r="K1302" s="5"/>
      <c r="L1302" s="5">
        <v>939</v>
      </c>
      <c r="M1302" s="5" t="s">
        <v>74</v>
      </c>
      <c r="N1302" s="5" t="s">
        <v>78</v>
      </c>
      <c r="O1302" s="5" t="s">
        <v>175</v>
      </c>
      <c r="P1302"/>
      <c r="Q1302"/>
      <c r="R1302"/>
      <c r="S1302"/>
      <c r="T1302"/>
      <c r="U1302"/>
      <c r="V1302"/>
      <c r="W1302"/>
      <c r="X1302"/>
      <c r="Y1302"/>
      <c r="Z1302"/>
      <c r="AA1302"/>
      <c r="AB1302"/>
      <c r="AC1302"/>
    </row>
    <row r="1303" spans="1:29" s="2" customFormat="1" hidden="1" x14ac:dyDescent="0.2">
      <c r="A1303" s="5" t="s">
        <v>294</v>
      </c>
      <c r="B1303" s="6">
        <v>44184</v>
      </c>
      <c r="C1303" s="5"/>
      <c r="D1303" s="5"/>
      <c r="E1303" s="5"/>
      <c r="G1303" s="5"/>
      <c r="H1303" s="5">
        <v>1778</v>
      </c>
      <c r="I1303" s="5"/>
      <c r="J1303" s="5"/>
      <c r="K1303" s="5"/>
      <c r="L1303" s="5">
        <v>939</v>
      </c>
      <c r="M1303" s="5" t="s">
        <v>74</v>
      </c>
      <c r="N1303" s="5" t="s">
        <v>78</v>
      </c>
      <c r="O1303" s="5" t="s">
        <v>175</v>
      </c>
      <c r="P1303"/>
      <c r="Q1303"/>
      <c r="R1303"/>
      <c r="S1303"/>
      <c r="T1303"/>
      <c r="U1303"/>
      <c r="V1303"/>
      <c r="W1303"/>
      <c r="X1303"/>
      <c r="Y1303"/>
      <c r="Z1303"/>
      <c r="AA1303"/>
      <c r="AB1303"/>
      <c r="AC1303"/>
    </row>
    <row r="1304" spans="1:29" s="2" customFormat="1" hidden="1" x14ac:dyDescent="0.2">
      <c r="A1304" s="5" t="s">
        <v>294</v>
      </c>
      <c r="B1304" s="6">
        <v>44185</v>
      </c>
      <c r="C1304" s="5">
        <v>16068</v>
      </c>
      <c r="D1304" s="5"/>
      <c r="E1304" s="5">
        <v>16068</v>
      </c>
      <c r="G1304" s="5"/>
      <c r="H1304" s="5">
        <v>1778</v>
      </c>
      <c r="I1304" s="5">
        <v>0.85</v>
      </c>
      <c r="J1304" s="5">
        <v>0.85</v>
      </c>
      <c r="K1304" s="5"/>
      <c r="L1304" s="5">
        <v>939</v>
      </c>
      <c r="M1304" s="5" t="s">
        <v>74</v>
      </c>
      <c r="N1304" s="5" t="s">
        <v>78</v>
      </c>
      <c r="O1304" s="5" t="s">
        <v>175</v>
      </c>
      <c r="P1304"/>
      <c r="Q1304"/>
      <c r="R1304"/>
      <c r="S1304"/>
      <c r="T1304"/>
      <c r="U1304"/>
      <c r="V1304"/>
      <c r="W1304"/>
      <c r="X1304"/>
      <c r="Y1304"/>
      <c r="Z1304"/>
      <c r="AA1304"/>
      <c r="AB1304"/>
      <c r="AC1304"/>
    </row>
    <row r="1305" spans="1:29" s="2" customFormat="1" hidden="1" x14ac:dyDescent="0.2">
      <c r="A1305" s="5" t="s">
        <v>294</v>
      </c>
      <c r="B1305" s="6">
        <v>44186</v>
      </c>
      <c r="C1305" s="5"/>
      <c r="D1305" s="5"/>
      <c r="E1305" s="5"/>
      <c r="G1305" s="5"/>
      <c r="H1305" s="5">
        <v>1829</v>
      </c>
      <c r="I1305" s="5"/>
      <c r="J1305" s="5"/>
      <c r="K1305" s="5"/>
      <c r="L1305" s="5">
        <v>966</v>
      </c>
      <c r="M1305" s="5" t="s">
        <v>74</v>
      </c>
      <c r="N1305" s="5" t="s">
        <v>78</v>
      </c>
      <c r="O1305" s="5" t="s">
        <v>175</v>
      </c>
      <c r="P1305"/>
      <c r="Q1305"/>
      <c r="R1305"/>
      <c r="S1305"/>
      <c r="T1305"/>
      <c r="U1305"/>
      <c r="V1305"/>
      <c r="W1305"/>
      <c r="X1305"/>
      <c r="Y1305"/>
      <c r="Z1305"/>
      <c r="AA1305"/>
      <c r="AB1305"/>
      <c r="AC1305"/>
    </row>
    <row r="1306" spans="1:29" s="2" customFormat="1" hidden="1" x14ac:dyDescent="0.2">
      <c r="A1306" s="5" t="s">
        <v>294</v>
      </c>
      <c r="B1306" s="6">
        <v>44187</v>
      </c>
      <c r="C1306" s="5"/>
      <c r="D1306" s="5"/>
      <c r="E1306" s="5"/>
      <c r="G1306" s="5"/>
      <c r="H1306" s="5">
        <v>1880</v>
      </c>
      <c r="I1306" s="5"/>
      <c r="J1306" s="5"/>
      <c r="K1306" s="5"/>
      <c r="L1306" s="5">
        <v>993</v>
      </c>
      <c r="M1306" s="5" t="s">
        <v>74</v>
      </c>
      <c r="N1306" s="5" t="s">
        <v>78</v>
      </c>
      <c r="O1306" s="5" t="s">
        <v>175</v>
      </c>
      <c r="P1306"/>
      <c r="Q1306"/>
      <c r="R1306"/>
      <c r="S1306"/>
      <c r="T1306"/>
      <c r="U1306"/>
      <c r="V1306"/>
      <c r="W1306"/>
      <c r="X1306"/>
      <c r="Y1306"/>
      <c r="Z1306"/>
      <c r="AA1306"/>
      <c r="AB1306"/>
      <c r="AC1306"/>
    </row>
    <row r="1307" spans="1:29" s="2" customFormat="1" hidden="1" x14ac:dyDescent="0.2">
      <c r="A1307" s="5" t="s">
        <v>294</v>
      </c>
      <c r="B1307" s="6">
        <v>44188</v>
      </c>
      <c r="C1307" s="5"/>
      <c r="D1307" s="5"/>
      <c r="E1307" s="5"/>
      <c r="G1307" s="5"/>
      <c r="H1307" s="5">
        <v>1931</v>
      </c>
      <c r="I1307" s="5"/>
      <c r="J1307" s="5"/>
      <c r="K1307" s="5"/>
      <c r="L1307" s="5">
        <v>1020</v>
      </c>
      <c r="M1307" s="5" t="s">
        <v>74</v>
      </c>
      <c r="N1307" s="5" t="s">
        <v>78</v>
      </c>
      <c r="O1307" s="5" t="s">
        <v>175</v>
      </c>
      <c r="P1307"/>
      <c r="Q1307"/>
      <c r="R1307"/>
      <c r="S1307"/>
      <c r="T1307"/>
      <c r="U1307"/>
      <c r="V1307"/>
      <c r="W1307"/>
      <c r="X1307"/>
      <c r="Y1307"/>
      <c r="Z1307"/>
      <c r="AA1307"/>
      <c r="AB1307"/>
      <c r="AC1307"/>
    </row>
    <row r="1308" spans="1:29" s="2" customFormat="1" hidden="1" x14ac:dyDescent="0.2">
      <c r="A1308" s="5" t="s">
        <v>294</v>
      </c>
      <c r="B1308" s="6">
        <v>44189</v>
      </c>
      <c r="C1308" s="5"/>
      <c r="D1308" s="5"/>
      <c r="E1308" s="5"/>
      <c r="G1308" s="5"/>
      <c r="H1308" s="5">
        <v>1982</v>
      </c>
      <c r="I1308" s="5"/>
      <c r="J1308" s="5"/>
      <c r="K1308" s="5"/>
      <c r="L1308" s="5">
        <v>1047</v>
      </c>
      <c r="M1308" s="5" t="s">
        <v>74</v>
      </c>
      <c r="N1308" s="5" t="s">
        <v>78</v>
      </c>
      <c r="O1308" s="5" t="s">
        <v>175</v>
      </c>
      <c r="P1308"/>
      <c r="Q1308"/>
      <c r="R1308"/>
      <c r="S1308"/>
      <c r="T1308"/>
      <c r="U1308"/>
      <c r="V1308"/>
      <c r="W1308"/>
      <c r="X1308"/>
      <c r="Y1308"/>
      <c r="Z1308"/>
      <c r="AA1308"/>
      <c r="AB1308"/>
      <c r="AC1308"/>
    </row>
    <row r="1309" spans="1:29" s="2" customFormat="1" hidden="1" x14ac:dyDescent="0.2">
      <c r="A1309" s="5" t="s">
        <v>294</v>
      </c>
      <c r="B1309" s="6">
        <v>44190</v>
      </c>
      <c r="C1309" s="5"/>
      <c r="D1309" s="5"/>
      <c r="E1309" s="5"/>
      <c r="G1309" s="5"/>
      <c r="H1309" s="5">
        <v>2033</v>
      </c>
      <c r="I1309" s="5"/>
      <c r="J1309" s="5"/>
      <c r="K1309" s="5"/>
      <c r="L1309" s="5">
        <v>1074</v>
      </c>
      <c r="M1309" s="5" t="s">
        <v>74</v>
      </c>
      <c r="N1309" s="5" t="s">
        <v>78</v>
      </c>
      <c r="O1309" s="5" t="s">
        <v>175</v>
      </c>
      <c r="P1309"/>
      <c r="Q1309"/>
      <c r="R1309"/>
      <c r="S1309"/>
      <c r="T1309"/>
      <c r="U1309"/>
      <c r="V1309"/>
      <c r="W1309"/>
      <c r="X1309"/>
      <c r="Y1309"/>
      <c r="Z1309"/>
      <c r="AA1309"/>
      <c r="AB1309"/>
      <c r="AC1309"/>
    </row>
    <row r="1310" spans="1:29" s="2" customFormat="1" hidden="1" x14ac:dyDescent="0.2">
      <c r="A1310" s="5" t="s">
        <v>294</v>
      </c>
      <c r="B1310" s="6">
        <v>44191</v>
      </c>
      <c r="C1310" s="5"/>
      <c r="D1310" s="5"/>
      <c r="E1310" s="5"/>
      <c r="G1310" s="5"/>
      <c r="H1310" s="5">
        <v>2084</v>
      </c>
      <c r="I1310" s="5"/>
      <c r="J1310" s="5"/>
      <c r="K1310" s="5"/>
      <c r="L1310" s="5">
        <v>1101</v>
      </c>
      <c r="M1310" s="5" t="s">
        <v>74</v>
      </c>
      <c r="N1310" s="5" t="s">
        <v>78</v>
      </c>
      <c r="O1310" s="5" t="s">
        <v>175</v>
      </c>
      <c r="P1310"/>
      <c r="Q1310"/>
      <c r="R1310"/>
      <c r="S1310"/>
      <c r="T1310"/>
      <c r="U1310"/>
      <c r="V1310"/>
      <c r="W1310"/>
      <c r="X1310"/>
      <c r="Y1310"/>
      <c r="Z1310"/>
      <c r="AA1310"/>
      <c r="AB1310"/>
      <c r="AC1310"/>
    </row>
    <row r="1311" spans="1:29" s="2" customFormat="1" hidden="1" x14ac:dyDescent="0.2">
      <c r="A1311" s="5" t="s">
        <v>294</v>
      </c>
      <c r="B1311" s="6">
        <v>44192</v>
      </c>
      <c r="C1311" s="5">
        <v>31016</v>
      </c>
      <c r="D1311" s="5"/>
      <c r="E1311" s="5">
        <v>31016</v>
      </c>
      <c r="G1311" s="5"/>
      <c r="H1311" s="5">
        <v>2135</v>
      </c>
      <c r="I1311" s="5">
        <v>1.64</v>
      </c>
      <c r="J1311" s="5">
        <v>1.64</v>
      </c>
      <c r="K1311" s="5"/>
      <c r="L1311" s="5">
        <v>1127</v>
      </c>
      <c r="M1311" s="5" t="s">
        <v>74</v>
      </c>
      <c r="N1311" s="5" t="s">
        <v>78</v>
      </c>
      <c r="O1311" s="5" t="s">
        <v>175</v>
      </c>
      <c r="P1311"/>
      <c r="Q1311"/>
      <c r="R1311"/>
      <c r="S1311"/>
      <c r="T1311"/>
      <c r="U1311"/>
      <c r="V1311"/>
      <c r="W1311"/>
      <c r="X1311"/>
      <c r="Y1311"/>
      <c r="Z1311"/>
      <c r="AA1311"/>
      <c r="AB1311"/>
      <c r="AC1311"/>
    </row>
    <row r="1312" spans="1:29" s="2" customFormat="1" hidden="1" x14ac:dyDescent="0.2">
      <c r="A1312" s="5" t="s">
        <v>294</v>
      </c>
      <c r="B1312" s="6">
        <v>44193</v>
      </c>
      <c r="C1312" s="5"/>
      <c r="D1312" s="5"/>
      <c r="E1312" s="5"/>
      <c r="G1312" s="5"/>
      <c r="H1312" s="5">
        <v>2054</v>
      </c>
      <c r="I1312" s="5"/>
      <c r="J1312" s="5"/>
      <c r="K1312" s="5"/>
      <c r="L1312" s="5">
        <v>1085</v>
      </c>
      <c r="M1312" s="5" t="s">
        <v>74</v>
      </c>
      <c r="N1312" s="5" t="s">
        <v>78</v>
      </c>
      <c r="O1312" s="5" t="s">
        <v>175</v>
      </c>
      <c r="P1312"/>
      <c r="Q1312"/>
      <c r="R1312"/>
      <c r="S1312"/>
      <c r="T1312"/>
      <c r="U1312"/>
      <c r="V1312"/>
      <c r="W1312"/>
      <c r="X1312"/>
      <c r="Y1312"/>
      <c r="Z1312"/>
      <c r="AA1312"/>
      <c r="AB1312"/>
      <c r="AC1312"/>
    </row>
    <row r="1313" spans="1:29" s="2" customFormat="1" hidden="1" x14ac:dyDescent="0.2">
      <c r="A1313" s="5" t="s">
        <v>294</v>
      </c>
      <c r="B1313" s="6">
        <v>44194</v>
      </c>
      <c r="C1313" s="5"/>
      <c r="D1313" s="5"/>
      <c r="E1313" s="5"/>
      <c r="G1313" s="5"/>
      <c r="H1313" s="5">
        <v>1972</v>
      </c>
      <c r="I1313" s="5"/>
      <c r="J1313" s="5"/>
      <c r="K1313" s="5"/>
      <c r="L1313" s="5">
        <v>1041</v>
      </c>
      <c r="M1313" s="5" t="s">
        <v>74</v>
      </c>
      <c r="N1313" s="5" t="s">
        <v>78</v>
      </c>
      <c r="O1313" s="5" t="s">
        <v>175</v>
      </c>
      <c r="P1313"/>
      <c r="Q1313"/>
      <c r="R1313"/>
      <c r="S1313"/>
      <c r="T1313"/>
      <c r="U1313"/>
      <c r="V1313"/>
      <c r="W1313"/>
      <c r="X1313"/>
      <c r="Y1313"/>
      <c r="Z1313"/>
      <c r="AA1313"/>
      <c r="AB1313"/>
      <c r="AC1313"/>
    </row>
    <row r="1314" spans="1:29" s="2" customFormat="1" hidden="1" x14ac:dyDescent="0.2">
      <c r="A1314" s="5" t="s">
        <v>294</v>
      </c>
      <c r="B1314" s="6">
        <v>44195</v>
      </c>
      <c r="C1314" s="5"/>
      <c r="D1314" s="5"/>
      <c r="E1314" s="5"/>
      <c r="G1314" s="5"/>
      <c r="H1314" s="5">
        <v>1890</v>
      </c>
      <c r="I1314" s="5"/>
      <c r="J1314" s="5"/>
      <c r="K1314" s="5"/>
      <c r="L1314" s="5">
        <v>998</v>
      </c>
      <c r="M1314" s="5" t="s">
        <v>74</v>
      </c>
      <c r="N1314" s="5" t="s">
        <v>78</v>
      </c>
      <c r="O1314" s="5" t="s">
        <v>175</v>
      </c>
      <c r="P1314"/>
      <c r="Q1314"/>
      <c r="R1314"/>
      <c r="S1314"/>
      <c r="T1314"/>
      <c r="U1314"/>
      <c r="V1314"/>
      <c r="W1314"/>
      <c r="X1314"/>
      <c r="Y1314"/>
      <c r="Z1314"/>
      <c r="AA1314"/>
      <c r="AB1314"/>
      <c r="AC1314"/>
    </row>
    <row r="1315" spans="1:29" s="2" customFormat="1" hidden="1" x14ac:dyDescent="0.2">
      <c r="A1315" s="5" t="s">
        <v>294</v>
      </c>
      <c r="B1315" s="6">
        <v>44196</v>
      </c>
      <c r="C1315" s="5"/>
      <c r="D1315" s="5"/>
      <c r="E1315" s="5"/>
      <c r="G1315" s="5"/>
      <c r="H1315" s="5">
        <v>1808</v>
      </c>
      <c r="I1315" s="5"/>
      <c r="J1315" s="5"/>
      <c r="K1315" s="5"/>
      <c r="L1315" s="5">
        <v>955</v>
      </c>
      <c r="M1315" s="5" t="s">
        <v>74</v>
      </c>
      <c r="N1315" s="5" t="s">
        <v>78</v>
      </c>
      <c r="O1315" s="5" t="s">
        <v>175</v>
      </c>
      <c r="P1315"/>
      <c r="Q1315"/>
      <c r="R1315"/>
      <c r="S1315"/>
      <c r="T1315"/>
      <c r="U1315"/>
      <c r="V1315"/>
      <c r="W1315"/>
      <c r="X1315"/>
      <c r="Y1315"/>
      <c r="Z1315"/>
      <c r="AA1315"/>
      <c r="AB1315"/>
      <c r="AC1315"/>
    </row>
    <row r="1316" spans="1:29" s="2" customFormat="1" hidden="1" x14ac:dyDescent="0.2">
      <c r="A1316" s="5" t="s">
        <v>294</v>
      </c>
      <c r="B1316" s="6">
        <v>44197</v>
      </c>
      <c r="C1316" s="5"/>
      <c r="D1316" s="5"/>
      <c r="E1316" s="5"/>
      <c r="G1316" s="5"/>
      <c r="H1316" s="5">
        <v>1726</v>
      </c>
      <c r="I1316" s="5"/>
      <c r="J1316" s="5"/>
      <c r="K1316" s="5"/>
      <c r="L1316" s="5">
        <v>911</v>
      </c>
      <c r="M1316" s="5" t="s">
        <v>74</v>
      </c>
      <c r="N1316" s="5" t="s">
        <v>78</v>
      </c>
      <c r="O1316" s="5" t="s">
        <v>175</v>
      </c>
      <c r="P1316"/>
      <c r="Q1316"/>
      <c r="R1316"/>
      <c r="S1316"/>
      <c r="T1316"/>
      <c r="U1316"/>
      <c r="V1316"/>
      <c r="W1316"/>
      <c r="X1316"/>
      <c r="Y1316"/>
      <c r="Z1316"/>
      <c r="AA1316"/>
      <c r="AB1316"/>
      <c r="AC1316"/>
    </row>
    <row r="1317" spans="1:29" s="2" customFormat="1" hidden="1" x14ac:dyDescent="0.2">
      <c r="A1317" s="5" t="s">
        <v>294</v>
      </c>
      <c r="B1317" s="6">
        <v>44198</v>
      </c>
      <c r="C1317" s="5"/>
      <c r="D1317" s="5"/>
      <c r="E1317" s="5"/>
      <c r="G1317" s="5"/>
      <c r="H1317" s="5">
        <v>1645</v>
      </c>
      <c r="I1317" s="5"/>
      <c r="J1317" s="5"/>
      <c r="K1317" s="5"/>
      <c r="L1317" s="5">
        <v>869</v>
      </c>
      <c r="M1317" s="5" t="s">
        <v>74</v>
      </c>
      <c r="N1317" s="5" t="s">
        <v>78</v>
      </c>
      <c r="O1317" s="5" t="s">
        <v>175</v>
      </c>
      <c r="P1317"/>
      <c r="Q1317"/>
      <c r="R1317"/>
      <c r="S1317"/>
      <c r="T1317"/>
      <c r="U1317"/>
      <c r="V1317"/>
      <c r="W1317"/>
      <c r="X1317"/>
      <c r="Y1317"/>
      <c r="Z1317"/>
      <c r="AA1317"/>
      <c r="AB1317"/>
      <c r="AC1317"/>
    </row>
    <row r="1318" spans="1:29" s="2" customFormat="1" hidden="1" x14ac:dyDescent="0.2">
      <c r="A1318" s="5" t="s">
        <v>294</v>
      </c>
      <c r="B1318" s="6">
        <v>44199</v>
      </c>
      <c r="C1318" s="5">
        <v>41956</v>
      </c>
      <c r="D1318" s="5">
        <v>1271</v>
      </c>
      <c r="E1318" s="5">
        <v>40685</v>
      </c>
      <c r="G1318" s="5"/>
      <c r="H1318" s="5">
        <v>1563</v>
      </c>
      <c r="I1318" s="5">
        <v>2.2200000000000002</v>
      </c>
      <c r="J1318" s="5">
        <v>2.15</v>
      </c>
      <c r="K1318" s="5">
        <v>7.0000000000000007E-2</v>
      </c>
      <c r="L1318" s="5">
        <v>825</v>
      </c>
      <c r="M1318" s="5" t="s">
        <v>74</v>
      </c>
      <c r="N1318" s="5" t="s">
        <v>78</v>
      </c>
      <c r="O1318" s="5" t="s">
        <v>175</v>
      </c>
      <c r="P1318"/>
      <c r="Q1318"/>
      <c r="R1318"/>
      <c r="S1318"/>
      <c r="T1318"/>
      <c r="U1318"/>
      <c r="V1318"/>
      <c r="W1318"/>
      <c r="X1318"/>
      <c r="Y1318"/>
      <c r="Z1318"/>
      <c r="AA1318"/>
      <c r="AB1318"/>
      <c r="AC1318"/>
    </row>
    <row r="1319" spans="1:29" s="2" customFormat="1" hidden="1" x14ac:dyDescent="0.2">
      <c r="A1319" s="5" t="s">
        <v>294</v>
      </c>
      <c r="B1319" s="6">
        <v>44200</v>
      </c>
      <c r="C1319" s="5"/>
      <c r="D1319" s="5"/>
      <c r="E1319" s="5"/>
      <c r="G1319" s="5"/>
      <c r="H1319" s="5">
        <v>2360</v>
      </c>
      <c r="I1319" s="5"/>
      <c r="J1319" s="5"/>
      <c r="K1319" s="5"/>
      <c r="L1319" s="5">
        <v>1246</v>
      </c>
      <c r="M1319" s="5" t="s">
        <v>74</v>
      </c>
      <c r="N1319" s="5" t="s">
        <v>78</v>
      </c>
      <c r="O1319" s="5" t="s">
        <v>175</v>
      </c>
      <c r="P1319"/>
      <c r="Q1319"/>
      <c r="R1319"/>
      <c r="S1319"/>
      <c r="T1319"/>
      <c r="U1319"/>
      <c r="V1319"/>
      <c r="W1319"/>
      <c r="X1319"/>
      <c r="Y1319"/>
      <c r="Z1319"/>
      <c r="AA1319"/>
      <c r="AB1319"/>
      <c r="AC1319"/>
    </row>
    <row r="1320" spans="1:29" s="2" customFormat="1" hidden="1" x14ac:dyDescent="0.2">
      <c r="A1320" s="5" t="s">
        <v>294</v>
      </c>
      <c r="B1320" s="6">
        <v>44201</v>
      </c>
      <c r="C1320" s="5"/>
      <c r="D1320" s="5"/>
      <c r="E1320" s="5"/>
      <c r="G1320" s="5"/>
      <c r="H1320" s="5">
        <v>3157</v>
      </c>
      <c r="I1320" s="5"/>
      <c r="J1320" s="5"/>
      <c r="K1320" s="5"/>
      <c r="L1320" s="5">
        <v>1667</v>
      </c>
      <c r="M1320" s="5" t="s">
        <v>74</v>
      </c>
      <c r="N1320" s="5" t="s">
        <v>78</v>
      </c>
      <c r="O1320" s="5" t="s">
        <v>175</v>
      </c>
      <c r="P1320"/>
      <c r="Q1320"/>
      <c r="R1320"/>
      <c r="S1320"/>
      <c r="T1320"/>
      <c r="U1320"/>
      <c r="V1320"/>
      <c r="W1320"/>
      <c r="X1320"/>
      <c r="Y1320"/>
      <c r="Z1320"/>
      <c r="AA1320"/>
      <c r="AB1320"/>
      <c r="AC1320"/>
    </row>
    <row r="1321" spans="1:29" s="2" customFormat="1" hidden="1" x14ac:dyDescent="0.2">
      <c r="A1321" s="5" t="s">
        <v>294</v>
      </c>
      <c r="B1321" s="6">
        <v>44202</v>
      </c>
      <c r="C1321" s="5"/>
      <c r="D1321" s="5"/>
      <c r="E1321" s="5"/>
      <c r="G1321" s="5"/>
      <c r="H1321" s="5">
        <v>3954</v>
      </c>
      <c r="I1321" s="5"/>
      <c r="J1321" s="5"/>
      <c r="K1321" s="5"/>
      <c r="L1321" s="5">
        <v>2088</v>
      </c>
      <c r="M1321" s="5" t="s">
        <v>74</v>
      </c>
      <c r="N1321" s="5" t="s">
        <v>78</v>
      </c>
      <c r="O1321" s="5" t="s">
        <v>175</v>
      </c>
      <c r="P1321"/>
      <c r="Q1321"/>
      <c r="R1321"/>
      <c r="S1321"/>
      <c r="T1321"/>
      <c r="U1321"/>
      <c r="V1321"/>
      <c r="W1321"/>
      <c r="X1321"/>
      <c r="Y1321"/>
      <c r="Z1321"/>
      <c r="AA1321"/>
      <c r="AB1321"/>
      <c r="AC1321"/>
    </row>
    <row r="1322" spans="1:29" s="2" customFormat="1" hidden="1" x14ac:dyDescent="0.2">
      <c r="A1322" s="5" t="s">
        <v>294</v>
      </c>
      <c r="B1322" s="6">
        <v>44203</v>
      </c>
      <c r="C1322" s="5"/>
      <c r="D1322" s="5"/>
      <c r="E1322" s="5"/>
      <c r="G1322" s="5"/>
      <c r="H1322" s="5">
        <v>4751</v>
      </c>
      <c r="I1322" s="5"/>
      <c r="J1322" s="5"/>
      <c r="K1322" s="5"/>
      <c r="L1322" s="5">
        <v>2509</v>
      </c>
      <c r="M1322" s="5" t="s">
        <v>74</v>
      </c>
      <c r="N1322" s="5" t="s">
        <v>78</v>
      </c>
      <c r="O1322" s="5" t="s">
        <v>175</v>
      </c>
      <c r="P1322"/>
      <c r="Q1322"/>
      <c r="R1322"/>
      <c r="S1322"/>
      <c r="T1322"/>
      <c r="U1322"/>
      <c r="V1322"/>
      <c r="W1322"/>
      <c r="X1322"/>
      <c r="Y1322"/>
      <c r="Z1322"/>
      <c r="AA1322"/>
      <c r="AB1322"/>
      <c r="AC1322"/>
    </row>
    <row r="1323" spans="1:29" s="2" customFormat="1" hidden="1" x14ac:dyDescent="0.2">
      <c r="A1323" s="5" t="s">
        <v>294</v>
      </c>
      <c r="B1323" s="6">
        <v>44204</v>
      </c>
      <c r="C1323" s="5"/>
      <c r="D1323" s="5"/>
      <c r="E1323" s="5"/>
      <c r="G1323" s="5"/>
      <c r="H1323" s="5">
        <v>5548</v>
      </c>
      <c r="I1323" s="5"/>
      <c r="J1323" s="5"/>
      <c r="K1323" s="5"/>
      <c r="L1323" s="5">
        <v>2930</v>
      </c>
      <c r="M1323" s="5" t="s">
        <v>74</v>
      </c>
      <c r="N1323" s="5" t="s">
        <v>78</v>
      </c>
      <c r="O1323" s="5" t="s">
        <v>175</v>
      </c>
      <c r="P1323"/>
      <c r="Q1323"/>
      <c r="R1323"/>
      <c r="S1323"/>
      <c r="T1323"/>
      <c r="U1323"/>
      <c r="V1323"/>
      <c r="W1323"/>
      <c r="X1323"/>
      <c r="Y1323"/>
      <c r="Z1323"/>
      <c r="AA1323"/>
      <c r="AB1323"/>
      <c r="AC1323"/>
    </row>
    <row r="1324" spans="1:29" s="2" customFormat="1" hidden="1" x14ac:dyDescent="0.2">
      <c r="A1324" s="5" t="s">
        <v>294</v>
      </c>
      <c r="B1324" s="6">
        <v>44205</v>
      </c>
      <c r="C1324" s="5"/>
      <c r="D1324" s="5"/>
      <c r="E1324" s="5"/>
      <c r="G1324" s="5"/>
      <c r="H1324" s="5">
        <v>6345</v>
      </c>
      <c r="I1324" s="5"/>
      <c r="J1324" s="5"/>
      <c r="K1324" s="5"/>
      <c r="L1324" s="5">
        <v>3351</v>
      </c>
      <c r="M1324" s="5" t="s">
        <v>74</v>
      </c>
      <c r="N1324" s="5" t="s">
        <v>78</v>
      </c>
      <c r="O1324" s="5" t="s">
        <v>175</v>
      </c>
      <c r="P1324"/>
      <c r="Q1324"/>
      <c r="R1324"/>
      <c r="S1324"/>
      <c r="T1324"/>
      <c r="U1324"/>
      <c r="V1324"/>
      <c r="W1324"/>
      <c r="X1324"/>
      <c r="Y1324"/>
      <c r="Z1324"/>
      <c r="AA1324"/>
      <c r="AB1324"/>
      <c r="AC1324"/>
    </row>
    <row r="1325" spans="1:29" s="2" customFormat="1" hidden="1" x14ac:dyDescent="0.2">
      <c r="A1325" s="5" t="s">
        <v>294</v>
      </c>
      <c r="B1325" s="6">
        <v>44206</v>
      </c>
      <c r="C1325" s="5">
        <v>91954</v>
      </c>
      <c r="D1325" s="5">
        <v>13949</v>
      </c>
      <c r="E1325" s="5">
        <v>78005</v>
      </c>
      <c r="G1325" s="5"/>
      <c r="H1325" s="5">
        <v>7143</v>
      </c>
      <c r="I1325" s="5">
        <v>4.8600000000000003</v>
      </c>
      <c r="J1325" s="5">
        <v>4.12</v>
      </c>
      <c r="K1325" s="5">
        <v>0.74</v>
      </c>
      <c r="L1325" s="5">
        <v>3772</v>
      </c>
      <c r="M1325" s="5" t="s">
        <v>74</v>
      </c>
      <c r="N1325" s="5" t="s">
        <v>78</v>
      </c>
      <c r="O1325" s="5" t="s">
        <v>175</v>
      </c>
      <c r="P1325"/>
      <c r="Q1325"/>
      <c r="R1325"/>
      <c r="S1325"/>
      <c r="T1325"/>
      <c r="U1325"/>
      <c r="V1325"/>
      <c r="W1325"/>
      <c r="X1325"/>
      <c r="Y1325"/>
      <c r="Z1325"/>
      <c r="AA1325"/>
      <c r="AB1325"/>
      <c r="AC1325"/>
    </row>
    <row r="1326" spans="1:29" s="2" customFormat="1" hidden="1" x14ac:dyDescent="0.2">
      <c r="A1326" s="5" t="s">
        <v>294</v>
      </c>
      <c r="B1326" s="6">
        <v>44207</v>
      </c>
      <c r="C1326" s="5">
        <v>99475</v>
      </c>
      <c r="D1326" s="5">
        <v>15288</v>
      </c>
      <c r="E1326" s="5">
        <v>84187</v>
      </c>
      <c r="G1326" s="5">
        <v>7521</v>
      </c>
      <c r="H1326" s="5">
        <v>7197</v>
      </c>
      <c r="I1326" s="5">
        <v>5.25</v>
      </c>
      <c r="J1326" s="5">
        <v>4.45</v>
      </c>
      <c r="K1326" s="5">
        <v>0.81</v>
      </c>
      <c r="L1326" s="5">
        <v>3801</v>
      </c>
      <c r="M1326" s="5" t="s">
        <v>74</v>
      </c>
      <c r="N1326" s="5" t="s">
        <v>78</v>
      </c>
      <c r="O1326" s="5" t="s">
        <v>175</v>
      </c>
      <c r="P1326"/>
      <c r="Q1326"/>
      <c r="R1326"/>
      <c r="S1326"/>
      <c r="T1326"/>
      <c r="U1326"/>
      <c r="V1326"/>
      <c r="W1326"/>
      <c r="X1326"/>
      <c r="Y1326"/>
      <c r="Z1326"/>
      <c r="AA1326"/>
      <c r="AB1326"/>
      <c r="AC1326"/>
    </row>
    <row r="1327" spans="1:29" s="2" customFormat="1" hidden="1" x14ac:dyDescent="0.2">
      <c r="A1327" s="5" t="s">
        <v>294</v>
      </c>
      <c r="B1327" s="6">
        <v>44208</v>
      </c>
      <c r="C1327" s="5">
        <v>109257</v>
      </c>
      <c r="D1327" s="5">
        <v>17840</v>
      </c>
      <c r="E1327" s="5">
        <v>91417</v>
      </c>
      <c r="G1327" s="5">
        <v>9782</v>
      </c>
      <c r="H1327" s="5">
        <v>7574</v>
      </c>
      <c r="I1327" s="5">
        <v>5.77</v>
      </c>
      <c r="J1327" s="5">
        <v>4.83</v>
      </c>
      <c r="K1327" s="5">
        <v>0.94</v>
      </c>
      <c r="L1327" s="5">
        <v>4000</v>
      </c>
      <c r="M1327" s="5" t="s">
        <v>74</v>
      </c>
      <c r="N1327" s="5" t="s">
        <v>78</v>
      </c>
      <c r="O1327" s="5" t="s">
        <v>175</v>
      </c>
      <c r="P1327"/>
      <c r="Q1327"/>
      <c r="R1327"/>
      <c r="S1327"/>
      <c r="T1327"/>
      <c r="U1327"/>
      <c r="V1327"/>
      <c r="W1327"/>
      <c r="X1327"/>
      <c r="Y1327"/>
      <c r="Z1327"/>
      <c r="AA1327"/>
      <c r="AB1327"/>
      <c r="AC1327"/>
    </row>
    <row r="1328" spans="1:29" s="2" customFormat="1" hidden="1" x14ac:dyDescent="0.2">
      <c r="A1328" s="5" t="s">
        <v>294</v>
      </c>
      <c r="B1328" s="6">
        <v>44209</v>
      </c>
      <c r="C1328" s="5">
        <v>121711</v>
      </c>
      <c r="D1328" s="5">
        <v>19010</v>
      </c>
      <c r="E1328" s="5">
        <v>102701</v>
      </c>
      <c r="G1328" s="5">
        <v>12454</v>
      </c>
      <c r="H1328" s="5">
        <v>8332</v>
      </c>
      <c r="I1328" s="5">
        <v>6.43</v>
      </c>
      <c r="J1328" s="5">
        <v>5.42</v>
      </c>
      <c r="K1328" s="5">
        <v>1</v>
      </c>
      <c r="L1328" s="5">
        <v>4400</v>
      </c>
      <c r="M1328" s="5" t="s">
        <v>74</v>
      </c>
      <c r="N1328" s="5" t="s">
        <v>78</v>
      </c>
      <c r="O1328" s="5" t="s">
        <v>175</v>
      </c>
      <c r="P1328"/>
      <c r="Q1328"/>
      <c r="R1328"/>
      <c r="S1328"/>
      <c r="T1328"/>
      <c r="U1328"/>
      <c r="V1328"/>
      <c r="W1328"/>
      <c r="X1328"/>
      <c r="Y1328"/>
      <c r="Z1328"/>
      <c r="AA1328"/>
      <c r="AB1328"/>
      <c r="AC1328"/>
    </row>
    <row r="1329" spans="1:29" s="2" customFormat="1" hidden="1" x14ac:dyDescent="0.2">
      <c r="A1329" s="5" t="s">
        <v>294</v>
      </c>
      <c r="B1329" s="6">
        <v>44210</v>
      </c>
      <c r="C1329" s="5">
        <v>133831</v>
      </c>
      <c r="D1329" s="5">
        <v>19264</v>
      </c>
      <c r="E1329" s="5">
        <v>114567</v>
      </c>
      <c r="G1329" s="5">
        <v>12120</v>
      </c>
      <c r="H1329" s="5">
        <v>9044</v>
      </c>
      <c r="I1329" s="5">
        <v>7.07</v>
      </c>
      <c r="J1329" s="5">
        <v>6.05</v>
      </c>
      <c r="K1329" s="5">
        <v>1.02</v>
      </c>
      <c r="L1329" s="5">
        <v>4776</v>
      </c>
      <c r="M1329" s="5" t="s">
        <v>74</v>
      </c>
      <c r="N1329" s="5" t="s">
        <v>78</v>
      </c>
      <c r="O1329" s="5" t="s">
        <v>175</v>
      </c>
      <c r="P1329"/>
      <c r="Q1329"/>
      <c r="R1329"/>
      <c r="S1329"/>
      <c r="T1329"/>
      <c r="U1329"/>
      <c r="V1329"/>
      <c r="W1329"/>
      <c r="X1329"/>
      <c r="Y1329"/>
      <c r="Z1329"/>
      <c r="AA1329"/>
      <c r="AB1329"/>
      <c r="AC1329"/>
    </row>
    <row r="1330" spans="1:29" s="2" customFormat="1" hidden="1" x14ac:dyDescent="0.2">
      <c r="A1330" s="5" t="s">
        <v>294</v>
      </c>
      <c r="B1330" s="6">
        <v>44211</v>
      </c>
      <c r="C1330" s="5">
        <v>137380</v>
      </c>
      <c r="D1330" s="5">
        <v>19474</v>
      </c>
      <c r="E1330" s="5">
        <v>117906</v>
      </c>
      <c r="G1330" s="5">
        <v>3549</v>
      </c>
      <c r="H1330" s="5">
        <v>8530</v>
      </c>
      <c r="I1330" s="5">
        <v>7.25</v>
      </c>
      <c r="J1330" s="5">
        <v>6.23</v>
      </c>
      <c r="K1330" s="5">
        <v>1.03</v>
      </c>
      <c r="L1330" s="5">
        <v>4504</v>
      </c>
      <c r="M1330" s="5" t="s">
        <v>74</v>
      </c>
      <c r="N1330" s="5" t="s">
        <v>78</v>
      </c>
      <c r="O1330" s="5" t="s">
        <v>175</v>
      </c>
      <c r="P1330"/>
      <c r="Q1330"/>
      <c r="R1330"/>
      <c r="S1330"/>
      <c r="T1330"/>
      <c r="U1330"/>
      <c r="V1330"/>
      <c r="W1330"/>
      <c r="X1330"/>
      <c r="Y1330"/>
      <c r="Z1330"/>
      <c r="AA1330"/>
      <c r="AB1330"/>
      <c r="AC1330"/>
    </row>
    <row r="1331" spans="1:29" s="2" customFormat="1" hidden="1" x14ac:dyDescent="0.2">
      <c r="A1331" s="5" t="s">
        <v>294</v>
      </c>
      <c r="B1331" s="6">
        <v>44212</v>
      </c>
      <c r="C1331" s="5">
        <v>140561</v>
      </c>
      <c r="D1331" s="5">
        <v>20174</v>
      </c>
      <c r="E1331" s="5">
        <v>120387</v>
      </c>
      <c r="G1331" s="5">
        <v>3181</v>
      </c>
      <c r="H1331" s="5">
        <v>7964</v>
      </c>
      <c r="I1331" s="5">
        <v>7.42</v>
      </c>
      <c r="J1331" s="5">
        <v>6.36</v>
      </c>
      <c r="K1331" s="5">
        <v>1.07</v>
      </c>
      <c r="L1331" s="5">
        <v>4206</v>
      </c>
      <c r="M1331" s="5" t="s">
        <v>74</v>
      </c>
      <c r="N1331" s="5" t="s">
        <v>78</v>
      </c>
      <c r="O1331" s="5" t="s">
        <v>175</v>
      </c>
      <c r="P1331"/>
      <c r="Q1331"/>
      <c r="R1331"/>
      <c r="S1331"/>
      <c r="T1331"/>
      <c r="U1331"/>
      <c r="V1331"/>
      <c r="W1331"/>
      <c r="X1331"/>
      <c r="Y1331"/>
      <c r="Z1331"/>
      <c r="AA1331"/>
      <c r="AB1331"/>
      <c r="AC1331"/>
    </row>
    <row r="1332" spans="1:29" s="2" customFormat="1" hidden="1" x14ac:dyDescent="0.2">
      <c r="A1332" s="5" t="s">
        <v>294</v>
      </c>
      <c r="B1332" s="6">
        <v>44213</v>
      </c>
      <c r="C1332" s="5">
        <v>146733</v>
      </c>
      <c r="D1332" s="5">
        <v>21016</v>
      </c>
      <c r="E1332" s="5">
        <v>125717</v>
      </c>
      <c r="G1332" s="5">
        <v>6172</v>
      </c>
      <c r="H1332" s="5">
        <v>7826</v>
      </c>
      <c r="I1332" s="5">
        <v>7.75</v>
      </c>
      <c r="J1332" s="5">
        <v>6.64</v>
      </c>
      <c r="K1332" s="5">
        <v>1.1100000000000001</v>
      </c>
      <c r="L1332" s="5">
        <v>4133</v>
      </c>
      <c r="M1332" s="5" t="s">
        <v>74</v>
      </c>
      <c r="N1332" s="5" t="s">
        <v>78</v>
      </c>
      <c r="O1332" s="5" t="s">
        <v>175</v>
      </c>
      <c r="P1332"/>
      <c r="Q1332"/>
      <c r="R1332"/>
      <c r="S1332"/>
      <c r="T1332"/>
      <c r="U1332"/>
      <c r="V1332"/>
      <c r="W1332"/>
      <c r="X1332"/>
      <c r="Y1332"/>
      <c r="Z1332"/>
      <c r="AA1332"/>
      <c r="AB1332"/>
      <c r="AC1332"/>
    </row>
    <row r="1333" spans="1:29" s="2" customFormat="1" hidden="1" x14ac:dyDescent="0.2">
      <c r="A1333" s="5" t="s">
        <v>294</v>
      </c>
      <c r="B1333" s="6">
        <v>44214</v>
      </c>
      <c r="C1333" s="5">
        <v>154436</v>
      </c>
      <c r="D1333" s="5">
        <v>21579</v>
      </c>
      <c r="E1333" s="5">
        <v>132857</v>
      </c>
      <c r="G1333" s="5">
        <v>7703</v>
      </c>
      <c r="H1333" s="5">
        <v>7852</v>
      </c>
      <c r="I1333" s="5">
        <v>8.16</v>
      </c>
      <c r="J1333" s="5">
        <v>7.02</v>
      </c>
      <c r="K1333" s="5">
        <v>1.1399999999999999</v>
      </c>
      <c r="L1333" s="5">
        <v>4146</v>
      </c>
      <c r="M1333" s="5" t="s">
        <v>74</v>
      </c>
      <c r="N1333" s="5" t="s">
        <v>78</v>
      </c>
      <c r="O1333" s="5" t="s">
        <v>175</v>
      </c>
      <c r="P1333"/>
      <c r="Q1333"/>
      <c r="R1333"/>
      <c r="S1333"/>
      <c r="T1333"/>
      <c r="U1333"/>
      <c r="V1333"/>
      <c r="W1333"/>
      <c r="X1333"/>
      <c r="Y1333"/>
      <c r="Z1333"/>
      <c r="AA1333"/>
      <c r="AB1333"/>
      <c r="AC1333"/>
    </row>
    <row r="1334" spans="1:29" s="2" customFormat="1" hidden="1" x14ac:dyDescent="0.2">
      <c r="A1334" s="5" t="s">
        <v>294</v>
      </c>
      <c r="B1334" s="6">
        <v>44215</v>
      </c>
      <c r="C1334" s="5">
        <v>160396</v>
      </c>
      <c r="D1334" s="5">
        <v>21960</v>
      </c>
      <c r="E1334" s="5">
        <v>138436</v>
      </c>
      <c r="G1334" s="5">
        <v>5960</v>
      </c>
      <c r="H1334" s="5">
        <v>7306</v>
      </c>
      <c r="I1334" s="5">
        <v>8.4700000000000006</v>
      </c>
      <c r="J1334" s="5">
        <v>7.31</v>
      </c>
      <c r="K1334" s="5">
        <v>1.1599999999999999</v>
      </c>
      <c r="L1334" s="5">
        <v>3858</v>
      </c>
      <c r="M1334" s="5" t="s">
        <v>74</v>
      </c>
      <c r="N1334" s="5" t="s">
        <v>78</v>
      </c>
      <c r="O1334" s="5" t="s">
        <v>175</v>
      </c>
      <c r="P1334"/>
      <c r="Q1334"/>
      <c r="R1334"/>
      <c r="S1334"/>
      <c r="T1334"/>
      <c r="U1334"/>
      <c r="V1334"/>
      <c r="W1334"/>
      <c r="X1334"/>
      <c r="Y1334"/>
      <c r="Z1334"/>
      <c r="AA1334"/>
      <c r="AB1334"/>
      <c r="AC1334"/>
    </row>
    <row r="1335" spans="1:29" s="2" customFormat="1" hidden="1" x14ac:dyDescent="0.2">
      <c r="A1335" s="5" t="s">
        <v>294</v>
      </c>
      <c r="B1335" s="6">
        <v>44216</v>
      </c>
      <c r="C1335" s="5">
        <v>166538</v>
      </c>
      <c r="D1335" s="5">
        <v>22326</v>
      </c>
      <c r="E1335" s="5">
        <v>144212</v>
      </c>
      <c r="G1335" s="5">
        <v>6142</v>
      </c>
      <c r="H1335" s="5">
        <v>6404</v>
      </c>
      <c r="I1335" s="5">
        <v>8.7899999999999991</v>
      </c>
      <c r="J1335" s="5">
        <v>7.62</v>
      </c>
      <c r="K1335" s="5">
        <v>1.18</v>
      </c>
      <c r="L1335" s="5">
        <v>3382</v>
      </c>
      <c r="M1335" s="5" t="s">
        <v>74</v>
      </c>
      <c r="N1335" s="5" t="s">
        <v>78</v>
      </c>
      <c r="O1335" s="5" t="s">
        <v>175</v>
      </c>
      <c r="P1335"/>
      <c r="Q1335"/>
      <c r="R1335"/>
      <c r="S1335"/>
      <c r="T1335"/>
      <c r="U1335"/>
      <c r="V1335"/>
      <c r="W1335"/>
      <c r="X1335"/>
      <c r="Y1335"/>
      <c r="Z1335"/>
      <c r="AA1335"/>
      <c r="AB1335"/>
      <c r="AC1335"/>
    </row>
    <row r="1336" spans="1:29" s="2" customFormat="1" hidden="1" x14ac:dyDescent="0.2">
      <c r="A1336" s="5" t="s">
        <v>294</v>
      </c>
      <c r="B1336" s="6">
        <v>44217</v>
      </c>
      <c r="C1336" s="5">
        <v>173549</v>
      </c>
      <c r="D1336" s="5">
        <v>22510</v>
      </c>
      <c r="E1336" s="5">
        <v>151039</v>
      </c>
      <c r="G1336" s="5">
        <v>7011</v>
      </c>
      <c r="H1336" s="5">
        <v>5674</v>
      </c>
      <c r="I1336" s="5">
        <v>9.16</v>
      </c>
      <c r="J1336" s="5">
        <v>7.98</v>
      </c>
      <c r="K1336" s="5">
        <v>1.19</v>
      </c>
      <c r="L1336" s="5">
        <v>2996</v>
      </c>
      <c r="M1336" s="5" t="s">
        <v>74</v>
      </c>
      <c r="N1336" s="5" t="s">
        <v>78</v>
      </c>
      <c r="O1336" s="5" t="s">
        <v>175</v>
      </c>
      <c r="P1336"/>
      <c r="Q1336"/>
      <c r="R1336"/>
      <c r="S1336"/>
      <c r="T1336"/>
      <c r="U1336"/>
      <c r="V1336"/>
      <c r="W1336"/>
      <c r="X1336"/>
      <c r="Y1336"/>
      <c r="Z1336"/>
      <c r="AA1336"/>
      <c r="AB1336"/>
      <c r="AC1336"/>
    </row>
    <row r="1337" spans="1:29" s="2" customFormat="1" hidden="1" x14ac:dyDescent="0.2">
      <c r="A1337" s="5" t="s">
        <v>294</v>
      </c>
      <c r="B1337" s="6">
        <v>44218</v>
      </c>
      <c r="C1337" s="5">
        <v>177026</v>
      </c>
      <c r="D1337" s="5">
        <v>22660</v>
      </c>
      <c r="E1337" s="5">
        <v>154366</v>
      </c>
      <c r="G1337" s="5">
        <v>3477</v>
      </c>
      <c r="H1337" s="5">
        <v>5664</v>
      </c>
      <c r="I1337" s="5">
        <v>9.35</v>
      </c>
      <c r="J1337" s="5">
        <v>8.15</v>
      </c>
      <c r="K1337" s="5">
        <v>1.2</v>
      </c>
      <c r="L1337" s="5">
        <v>2991</v>
      </c>
      <c r="M1337" s="5" t="s">
        <v>74</v>
      </c>
      <c r="N1337" s="5" t="s">
        <v>78</v>
      </c>
      <c r="O1337" s="5" t="s">
        <v>175</v>
      </c>
      <c r="P1337"/>
      <c r="Q1337"/>
      <c r="R1337"/>
      <c r="S1337"/>
      <c r="T1337"/>
      <c r="U1337"/>
      <c r="V1337"/>
      <c r="W1337"/>
      <c r="X1337"/>
      <c r="Y1337"/>
      <c r="Z1337"/>
      <c r="AA1337"/>
      <c r="AB1337"/>
      <c r="AC1337"/>
    </row>
    <row r="1338" spans="1:29" s="2" customFormat="1" hidden="1" x14ac:dyDescent="0.2">
      <c r="A1338" s="5" t="s">
        <v>294</v>
      </c>
      <c r="B1338" s="6">
        <v>44219</v>
      </c>
      <c r="C1338" s="5">
        <v>178331</v>
      </c>
      <c r="D1338" s="5">
        <v>22687</v>
      </c>
      <c r="E1338" s="5">
        <v>155644</v>
      </c>
      <c r="G1338" s="5">
        <v>1305</v>
      </c>
      <c r="H1338" s="5">
        <v>5396</v>
      </c>
      <c r="I1338" s="5">
        <v>9.42</v>
      </c>
      <c r="J1338" s="5">
        <v>8.2200000000000006</v>
      </c>
      <c r="K1338" s="5">
        <v>1.2</v>
      </c>
      <c r="L1338" s="5">
        <v>2849</v>
      </c>
      <c r="M1338" s="5" t="s">
        <v>74</v>
      </c>
      <c r="N1338" s="5" t="s">
        <v>78</v>
      </c>
      <c r="O1338" s="5" t="s">
        <v>175</v>
      </c>
      <c r="P1338"/>
      <c r="Q1338"/>
      <c r="R1338"/>
      <c r="S1338"/>
      <c r="T1338"/>
      <c r="U1338"/>
      <c r="V1338"/>
      <c r="W1338"/>
      <c r="X1338"/>
      <c r="Y1338"/>
      <c r="Z1338"/>
      <c r="AA1338"/>
      <c r="AB1338"/>
      <c r="AC1338"/>
    </row>
    <row r="1339" spans="1:29" s="2" customFormat="1" hidden="1" x14ac:dyDescent="0.2">
      <c r="A1339" s="5" t="s">
        <v>294</v>
      </c>
      <c r="B1339" s="6">
        <v>44220</v>
      </c>
      <c r="C1339" s="5">
        <v>182355</v>
      </c>
      <c r="D1339" s="5">
        <v>22713</v>
      </c>
      <c r="E1339" s="5">
        <v>159642</v>
      </c>
      <c r="G1339" s="5">
        <v>4024</v>
      </c>
      <c r="H1339" s="5">
        <v>5089</v>
      </c>
      <c r="I1339" s="5">
        <v>9.6300000000000008</v>
      </c>
      <c r="J1339" s="5">
        <v>8.43</v>
      </c>
      <c r="K1339" s="5">
        <v>1.2</v>
      </c>
      <c r="L1339" s="5">
        <v>2687</v>
      </c>
      <c r="M1339" s="5" t="s">
        <v>74</v>
      </c>
      <c r="N1339" s="5" t="s">
        <v>78</v>
      </c>
      <c r="O1339" s="5" t="s">
        <v>175</v>
      </c>
      <c r="P1339"/>
      <c r="Q1339"/>
      <c r="R1339"/>
      <c r="S1339"/>
      <c r="T1339"/>
      <c r="U1339"/>
      <c r="V1339"/>
      <c r="W1339"/>
      <c r="X1339"/>
      <c r="Y1339"/>
      <c r="Z1339"/>
      <c r="AA1339"/>
      <c r="AB1339"/>
      <c r="AC1339"/>
    </row>
    <row r="1340" spans="1:29" s="2" customFormat="1" hidden="1" x14ac:dyDescent="0.2">
      <c r="A1340" s="5" t="s">
        <v>294</v>
      </c>
      <c r="B1340" s="6">
        <v>44221</v>
      </c>
      <c r="C1340" s="5">
        <v>186112</v>
      </c>
      <c r="D1340" s="5">
        <v>22795</v>
      </c>
      <c r="E1340" s="5">
        <v>163317</v>
      </c>
      <c r="G1340" s="5">
        <v>3757</v>
      </c>
      <c r="H1340" s="5">
        <v>4525</v>
      </c>
      <c r="I1340" s="5">
        <v>9.83</v>
      </c>
      <c r="J1340" s="5">
        <v>8.6199999999999992</v>
      </c>
      <c r="K1340" s="5">
        <v>1.2</v>
      </c>
      <c r="L1340" s="5">
        <v>2390</v>
      </c>
      <c r="M1340" s="5" t="s">
        <v>74</v>
      </c>
      <c r="N1340" s="5" t="s">
        <v>78</v>
      </c>
      <c r="O1340" s="5" t="s">
        <v>175</v>
      </c>
      <c r="P1340"/>
      <c r="Q1340"/>
      <c r="R1340"/>
      <c r="S1340"/>
      <c r="T1340"/>
      <c r="U1340"/>
      <c r="V1340"/>
      <c r="W1340"/>
      <c r="X1340"/>
      <c r="Y1340"/>
      <c r="Z1340"/>
      <c r="AA1340"/>
      <c r="AB1340"/>
      <c r="AC1340"/>
    </row>
    <row r="1341" spans="1:29" s="2" customFormat="1" hidden="1" x14ac:dyDescent="0.2">
      <c r="A1341" s="5" t="s">
        <v>294</v>
      </c>
      <c r="B1341" s="6">
        <v>44222</v>
      </c>
      <c r="C1341" s="5">
        <v>191050</v>
      </c>
      <c r="D1341" s="5">
        <v>22910</v>
      </c>
      <c r="E1341" s="5">
        <v>168140</v>
      </c>
      <c r="G1341" s="5">
        <v>4938</v>
      </c>
      <c r="H1341" s="5">
        <v>4379</v>
      </c>
      <c r="I1341" s="5">
        <v>10.09</v>
      </c>
      <c r="J1341" s="5">
        <v>8.8800000000000008</v>
      </c>
      <c r="K1341" s="5">
        <v>1.21</v>
      </c>
      <c r="L1341" s="5">
        <v>2312</v>
      </c>
      <c r="M1341" s="5" t="s">
        <v>74</v>
      </c>
      <c r="N1341" s="5" t="s">
        <v>78</v>
      </c>
      <c r="O1341" s="5" t="s">
        <v>175</v>
      </c>
      <c r="P1341"/>
      <c r="Q1341"/>
      <c r="R1341"/>
      <c r="S1341"/>
      <c r="T1341"/>
      <c r="U1341"/>
      <c r="V1341"/>
      <c r="W1341"/>
      <c r="X1341"/>
      <c r="Y1341"/>
      <c r="Z1341"/>
      <c r="AA1341"/>
      <c r="AB1341"/>
      <c r="AC1341"/>
    </row>
    <row r="1342" spans="1:29" s="2" customFormat="1" hidden="1" x14ac:dyDescent="0.2">
      <c r="A1342" s="5" t="s">
        <v>294</v>
      </c>
      <c r="B1342" s="6">
        <v>44223</v>
      </c>
      <c r="C1342" s="5">
        <v>199211</v>
      </c>
      <c r="D1342" s="5">
        <v>23927</v>
      </c>
      <c r="E1342" s="5">
        <v>175284</v>
      </c>
      <c r="G1342" s="5">
        <v>8161</v>
      </c>
      <c r="H1342" s="5">
        <v>4668</v>
      </c>
      <c r="I1342" s="5">
        <v>10.52</v>
      </c>
      <c r="J1342" s="5">
        <v>9.26</v>
      </c>
      <c r="K1342" s="5">
        <v>1.26</v>
      </c>
      <c r="L1342" s="5">
        <v>2465</v>
      </c>
      <c r="M1342" s="5" t="s">
        <v>74</v>
      </c>
      <c r="N1342" s="5" t="s">
        <v>78</v>
      </c>
      <c r="O1342" s="5" t="s">
        <v>175</v>
      </c>
      <c r="P1342"/>
      <c r="Q1342"/>
      <c r="R1342"/>
      <c r="S1342"/>
      <c r="T1342"/>
      <c r="U1342"/>
      <c r="V1342"/>
      <c r="W1342"/>
      <c r="X1342"/>
      <c r="Y1342"/>
      <c r="Z1342"/>
      <c r="AA1342"/>
      <c r="AB1342"/>
      <c r="AC1342"/>
    </row>
    <row r="1343" spans="1:29" s="2" customFormat="1" hidden="1" x14ac:dyDescent="0.2">
      <c r="A1343" s="5" t="s">
        <v>294</v>
      </c>
      <c r="B1343" s="6">
        <v>44224</v>
      </c>
      <c r="C1343" s="5">
        <v>220201</v>
      </c>
      <c r="D1343" s="5">
        <v>24070</v>
      </c>
      <c r="E1343" s="5">
        <v>196131</v>
      </c>
      <c r="G1343" s="5">
        <v>20990</v>
      </c>
      <c r="H1343" s="5">
        <v>6665</v>
      </c>
      <c r="I1343" s="5">
        <v>11.63</v>
      </c>
      <c r="J1343" s="5">
        <v>10.36</v>
      </c>
      <c r="K1343" s="5">
        <v>1.27</v>
      </c>
      <c r="L1343" s="5">
        <v>3520</v>
      </c>
      <c r="M1343" s="5" t="s">
        <v>74</v>
      </c>
      <c r="N1343" s="5" t="s">
        <v>78</v>
      </c>
      <c r="O1343" s="5" t="s">
        <v>175</v>
      </c>
      <c r="P1343"/>
      <c r="Q1343"/>
      <c r="R1343"/>
      <c r="S1343"/>
      <c r="T1343"/>
      <c r="U1343"/>
      <c r="V1343"/>
      <c r="W1343"/>
      <c r="X1343"/>
      <c r="Y1343"/>
      <c r="Z1343"/>
      <c r="AA1343"/>
      <c r="AB1343"/>
      <c r="AC1343"/>
    </row>
    <row r="1344" spans="1:29" s="2" customFormat="1" hidden="1" x14ac:dyDescent="0.2">
      <c r="A1344" s="5" t="s">
        <v>294</v>
      </c>
      <c r="B1344" s="6">
        <v>44225</v>
      </c>
      <c r="C1344" s="5">
        <v>228211</v>
      </c>
      <c r="D1344" s="5">
        <v>24146</v>
      </c>
      <c r="E1344" s="5">
        <v>204065</v>
      </c>
      <c r="G1344" s="5">
        <v>8010</v>
      </c>
      <c r="H1344" s="5">
        <v>7312</v>
      </c>
      <c r="I1344" s="5">
        <v>12.05</v>
      </c>
      <c r="J1344" s="5">
        <v>10.78</v>
      </c>
      <c r="K1344" s="5">
        <v>1.28</v>
      </c>
      <c r="L1344" s="5">
        <v>3861</v>
      </c>
      <c r="M1344" s="5" t="s">
        <v>74</v>
      </c>
      <c r="N1344" s="5" t="s">
        <v>78</v>
      </c>
      <c r="O1344" s="5" t="s">
        <v>175</v>
      </c>
      <c r="P1344"/>
      <c r="Q1344"/>
      <c r="R1344"/>
      <c r="S1344"/>
      <c r="T1344"/>
      <c r="U1344"/>
      <c r="V1344"/>
      <c r="W1344"/>
      <c r="X1344"/>
      <c r="Y1344"/>
      <c r="Z1344"/>
      <c r="AA1344"/>
      <c r="AB1344"/>
      <c r="AC1344"/>
    </row>
    <row r="1345" spans="1:29" s="2" customFormat="1" hidden="1" x14ac:dyDescent="0.2">
      <c r="A1345" s="5" t="s">
        <v>294</v>
      </c>
      <c r="B1345" s="6">
        <v>44226</v>
      </c>
      <c r="C1345" s="5">
        <v>238924</v>
      </c>
      <c r="D1345" s="5">
        <v>24323</v>
      </c>
      <c r="E1345" s="5">
        <v>214601</v>
      </c>
      <c r="G1345" s="5">
        <v>10713</v>
      </c>
      <c r="H1345" s="5">
        <v>8656</v>
      </c>
      <c r="I1345" s="5">
        <v>12.62</v>
      </c>
      <c r="J1345" s="5">
        <v>11.33</v>
      </c>
      <c r="K1345" s="5">
        <v>1.28</v>
      </c>
      <c r="L1345" s="5">
        <v>4571</v>
      </c>
      <c r="M1345" s="5" t="s">
        <v>74</v>
      </c>
      <c r="N1345" s="5" t="s">
        <v>78</v>
      </c>
      <c r="O1345" s="5" t="s">
        <v>175</v>
      </c>
      <c r="P1345"/>
      <c r="Q1345"/>
      <c r="R1345"/>
      <c r="S1345"/>
      <c r="T1345"/>
      <c r="U1345"/>
      <c r="V1345"/>
      <c r="W1345"/>
      <c r="X1345"/>
      <c r="Y1345"/>
      <c r="Z1345"/>
      <c r="AA1345"/>
      <c r="AB1345"/>
      <c r="AC1345"/>
    </row>
    <row r="1346" spans="1:29" s="2" customFormat="1" hidden="1" x14ac:dyDescent="0.2">
      <c r="A1346" s="5" t="s">
        <v>294</v>
      </c>
      <c r="B1346" s="6">
        <v>44227</v>
      </c>
      <c r="C1346" s="5">
        <v>246421</v>
      </c>
      <c r="D1346" s="5">
        <v>24612</v>
      </c>
      <c r="E1346" s="5">
        <v>221809</v>
      </c>
      <c r="G1346" s="5">
        <v>7497</v>
      </c>
      <c r="H1346" s="5">
        <v>9152</v>
      </c>
      <c r="I1346" s="5">
        <v>13.01</v>
      </c>
      <c r="J1346" s="5">
        <v>11.71</v>
      </c>
      <c r="K1346" s="5">
        <v>1.3</v>
      </c>
      <c r="L1346" s="5">
        <v>4833</v>
      </c>
      <c r="M1346" s="5" t="s">
        <v>74</v>
      </c>
      <c r="N1346" s="5" t="s">
        <v>78</v>
      </c>
      <c r="O1346" s="5" t="s">
        <v>175</v>
      </c>
      <c r="P1346"/>
      <c r="Q1346"/>
      <c r="R1346"/>
      <c r="S1346"/>
      <c r="T1346"/>
      <c r="U1346"/>
      <c r="V1346"/>
      <c r="W1346"/>
      <c r="X1346"/>
      <c r="Y1346"/>
      <c r="Z1346"/>
      <c r="AA1346"/>
      <c r="AB1346"/>
      <c r="AC1346"/>
    </row>
    <row r="1347" spans="1:29" s="2" customFormat="1" hidden="1" x14ac:dyDescent="0.2">
      <c r="A1347" s="5" t="s">
        <v>294</v>
      </c>
      <c r="B1347" s="6">
        <v>44228</v>
      </c>
      <c r="C1347" s="5">
        <v>258311</v>
      </c>
      <c r="D1347" s="5">
        <v>24882</v>
      </c>
      <c r="E1347" s="5">
        <v>233429</v>
      </c>
      <c r="G1347" s="5">
        <v>11890</v>
      </c>
      <c r="H1347" s="5">
        <v>10314</v>
      </c>
      <c r="I1347" s="5">
        <v>13.64</v>
      </c>
      <c r="J1347" s="5">
        <v>12.33</v>
      </c>
      <c r="K1347" s="5">
        <v>1.31</v>
      </c>
      <c r="L1347" s="5">
        <v>5447</v>
      </c>
      <c r="M1347" s="5" t="s">
        <v>74</v>
      </c>
      <c r="N1347" s="5" t="s">
        <v>78</v>
      </c>
      <c r="O1347" s="5" t="s">
        <v>175</v>
      </c>
      <c r="P1347"/>
      <c r="Q1347"/>
      <c r="R1347"/>
      <c r="S1347"/>
      <c r="T1347"/>
      <c r="U1347"/>
      <c r="V1347"/>
      <c r="W1347"/>
      <c r="X1347"/>
      <c r="Y1347"/>
      <c r="Z1347"/>
      <c r="AA1347"/>
      <c r="AB1347"/>
      <c r="AC1347"/>
    </row>
    <row r="1348" spans="1:29" s="2" customFormat="1" hidden="1" x14ac:dyDescent="0.2">
      <c r="A1348" s="5" t="s">
        <v>294</v>
      </c>
      <c r="B1348" s="6">
        <v>44229</v>
      </c>
      <c r="C1348" s="5">
        <v>271826</v>
      </c>
      <c r="D1348" s="5">
        <v>25155</v>
      </c>
      <c r="E1348" s="5">
        <v>246671</v>
      </c>
      <c r="G1348" s="5">
        <v>13515</v>
      </c>
      <c r="H1348" s="5">
        <v>11539</v>
      </c>
      <c r="I1348" s="5">
        <v>14.35</v>
      </c>
      <c r="J1348" s="5">
        <v>13.03</v>
      </c>
      <c r="K1348" s="5">
        <v>1.33</v>
      </c>
      <c r="L1348" s="5">
        <v>6093</v>
      </c>
      <c r="M1348" s="5" t="s">
        <v>74</v>
      </c>
      <c r="N1348" s="5" t="s">
        <v>78</v>
      </c>
      <c r="O1348" s="5" t="s">
        <v>175</v>
      </c>
      <c r="P1348"/>
      <c r="Q1348"/>
      <c r="R1348"/>
      <c r="S1348"/>
      <c r="T1348"/>
      <c r="U1348"/>
      <c r="V1348"/>
      <c r="W1348"/>
      <c r="X1348"/>
      <c r="Y1348"/>
      <c r="Z1348"/>
      <c r="AA1348"/>
      <c r="AB1348"/>
      <c r="AC1348"/>
    </row>
    <row r="1349" spans="1:29" s="2" customFormat="1" hidden="1" x14ac:dyDescent="0.2">
      <c r="A1349" s="5" t="s">
        <v>294</v>
      </c>
      <c r="B1349" s="6">
        <v>44230</v>
      </c>
      <c r="C1349" s="5">
        <v>289274</v>
      </c>
      <c r="D1349" s="5">
        <v>25539</v>
      </c>
      <c r="E1349" s="5">
        <v>263735</v>
      </c>
      <c r="G1349" s="5">
        <v>17448</v>
      </c>
      <c r="H1349" s="5">
        <v>12866</v>
      </c>
      <c r="I1349" s="5">
        <v>15.28</v>
      </c>
      <c r="J1349" s="5">
        <v>13.93</v>
      </c>
      <c r="K1349" s="5">
        <v>1.35</v>
      </c>
      <c r="L1349" s="5">
        <v>6794</v>
      </c>
      <c r="M1349" s="5" t="s">
        <v>74</v>
      </c>
      <c r="N1349" s="5" t="s">
        <v>78</v>
      </c>
      <c r="O1349" s="5" t="s">
        <v>175</v>
      </c>
      <c r="P1349"/>
      <c r="Q1349"/>
      <c r="R1349"/>
      <c r="S1349"/>
      <c r="T1349"/>
      <c r="U1349"/>
      <c r="V1349"/>
      <c r="W1349"/>
      <c r="X1349"/>
      <c r="Y1349"/>
      <c r="Z1349"/>
      <c r="AA1349"/>
      <c r="AB1349"/>
      <c r="AC1349"/>
    </row>
    <row r="1350" spans="1:29" s="2" customFormat="1" hidden="1" x14ac:dyDescent="0.2">
      <c r="A1350" s="5" t="s">
        <v>294</v>
      </c>
      <c r="B1350" s="6">
        <v>44231</v>
      </c>
      <c r="C1350" s="5">
        <v>301279</v>
      </c>
      <c r="D1350" s="5">
        <v>26047</v>
      </c>
      <c r="E1350" s="5">
        <v>275232</v>
      </c>
      <c r="G1350" s="5">
        <v>12005</v>
      </c>
      <c r="H1350" s="5">
        <v>11583</v>
      </c>
      <c r="I1350" s="5">
        <v>15.91</v>
      </c>
      <c r="J1350" s="5">
        <v>14.53</v>
      </c>
      <c r="K1350" s="5">
        <v>1.38</v>
      </c>
      <c r="L1350" s="5">
        <v>6117</v>
      </c>
      <c r="M1350" s="5" t="s">
        <v>74</v>
      </c>
      <c r="N1350" s="5" t="s">
        <v>78</v>
      </c>
      <c r="O1350" s="5" t="s">
        <v>175</v>
      </c>
      <c r="P1350"/>
      <c r="Q1350"/>
      <c r="R1350"/>
      <c r="S1350"/>
      <c r="T1350"/>
      <c r="U1350"/>
      <c r="V1350"/>
      <c r="W1350"/>
      <c r="X1350"/>
      <c r="Y1350"/>
      <c r="Z1350"/>
      <c r="AA1350"/>
      <c r="AB1350"/>
      <c r="AC1350"/>
    </row>
    <row r="1351" spans="1:29" s="2" customFormat="1" hidden="1" x14ac:dyDescent="0.2">
      <c r="A1351" s="5" t="s">
        <v>294</v>
      </c>
      <c r="B1351" s="6">
        <v>44232</v>
      </c>
      <c r="C1351" s="5">
        <v>316420</v>
      </c>
      <c r="D1351" s="5">
        <v>26531</v>
      </c>
      <c r="E1351" s="5">
        <v>289889</v>
      </c>
      <c r="G1351" s="5">
        <v>15141</v>
      </c>
      <c r="H1351" s="5">
        <v>12601</v>
      </c>
      <c r="I1351" s="5">
        <v>16.71</v>
      </c>
      <c r="J1351" s="5">
        <v>15.31</v>
      </c>
      <c r="K1351" s="5">
        <v>1.4</v>
      </c>
      <c r="L1351" s="5">
        <v>6654</v>
      </c>
      <c r="M1351" s="5" t="s">
        <v>74</v>
      </c>
      <c r="N1351" s="5" t="s">
        <v>78</v>
      </c>
      <c r="O1351" s="5" t="s">
        <v>175</v>
      </c>
      <c r="P1351"/>
      <c r="Q1351"/>
      <c r="R1351"/>
      <c r="S1351"/>
      <c r="T1351"/>
      <c r="U1351"/>
      <c r="V1351"/>
      <c r="W1351"/>
      <c r="X1351"/>
      <c r="Y1351"/>
      <c r="Z1351"/>
      <c r="AA1351"/>
      <c r="AB1351"/>
      <c r="AC1351"/>
    </row>
    <row r="1352" spans="1:29" s="2" customFormat="1" hidden="1" x14ac:dyDescent="0.2">
      <c r="A1352" s="5" t="s">
        <v>295</v>
      </c>
      <c r="B1352" s="5" t="s">
        <v>296</v>
      </c>
      <c r="C1352" s="6">
        <v>44192</v>
      </c>
      <c r="D1352" s="5">
        <v>5</v>
      </c>
      <c r="E1352" s="5">
        <v>5</v>
      </c>
      <c r="G1352" s="5"/>
      <c r="H1352" s="5"/>
      <c r="I1352" s="5"/>
      <c r="J1352" s="5">
        <v>0</v>
      </c>
      <c r="K1352" s="5">
        <v>0</v>
      </c>
      <c r="L1352" s="5"/>
      <c r="M1352" s="5"/>
      <c r="N1352" s="5" t="s">
        <v>71</v>
      </c>
      <c r="O1352" s="5" t="s">
        <v>297</v>
      </c>
      <c r="P1352" s="5" t="s">
        <v>298</v>
      </c>
      <c r="Q1352"/>
      <c r="R1352"/>
      <c r="S1352"/>
      <c r="T1352"/>
      <c r="U1352"/>
      <c r="V1352"/>
      <c r="W1352"/>
      <c r="X1352"/>
      <c r="Y1352"/>
      <c r="Z1352"/>
      <c r="AA1352"/>
      <c r="AB1352"/>
      <c r="AC1352"/>
    </row>
    <row r="1353" spans="1:29" s="2" customFormat="1" hidden="1" x14ac:dyDescent="0.2">
      <c r="A1353" s="5" t="s">
        <v>295</v>
      </c>
      <c r="B1353" s="5" t="s">
        <v>296</v>
      </c>
      <c r="C1353" s="6">
        <v>44193</v>
      </c>
      <c r="D1353" s="5">
        <v>606</v>
      </c>
      <c r="E1353" s="5">
        <v>606</v>
      </c>
      <c r="G1353" s="5"/>
      <c r="H1353" s="5">
        <v>601</v>
      </c>
      <c r="I1353" s="5">
        <v>601</v>
      </c>
      <c r="J1353" s="5">
        <v>0.01</v>
      </c>
      <c r="K1353" s="5">
        <v>0.01</v>
      </c>
      <c r="L1353" s="5"/>
      <c r="M1353" s="5">
        <v>111</v>
      </c>
      <c r="N1353" s="5" t="s">
        <v>71</v>
      </c>
      <c r="O1353" s="5" t="s">
        <v>297</v>
      </c>
      <c r="P1353" s="5" t="s">
        <v>298</v>
      </c>
      <c r="Q1353"/>
      <c r="R1353"/>
      <c r="S1353"/>
      <c r="T1353"/>
      <c r="U1353"/>
      <c r="V1353"/>
      <c r="W1353"/>
      <c r="X1353"/>
      <c r="Y1353"/>
      <c r="Z1353"/>
      <c r="AA1353"/>
      <c r="AB1353"/>
      <c r="AC1353"/>
    </row>
    <row r="1354" spans="1:29" s="2" customFormat="1" hidden="1" x14ac:dyDescent="0.2">
      <c r="A1354" s="5" t="s">
        <v>295</v>
      </c>
      <c r="B1354" s="5" t="s">
        <v>296</v>
      </c>
      <c r="C1354" s="6">
        <v>44194</v>
      </c>
      <c r="D1354" s="5">
        <v>1674</v>
      </c>
      <c r="E1354" s="5">
        <v>1674</v>
      </c>
      <c r="G1354" s="5"/>
      <c r="H1354" s="5">
        <v>1068</v>
      </c>
      <c r="I1354" s="5">
        <v>834</v>
      </c>
      <c r="J1354" s="5">
        <v>0.03</v>
      </c>
      <c r="K1354" s="5">
        <v>0.03</v>
      </c>
      <c r="L1354" s="5"/>
      <c r="M1354" s="5">
        <v>154</v>
      </c>
      <c r="N1354" s="5" t="s">
        <v>71</v>
      </c>
      <c r="O1354" s="5" t="s">
        <v>297</v>
      </c>
      <c r="P1354" s="5" t="s">
        <v>298</v>
      </c>
      <c r="Q1354"/>
      <c r="R1354"/>
      <c r="S1354"/>
      <c r="T1354"/>
      <c r="U1354"/>
      <c r="V1354"/>
      <c r="W1354"/>
      <c r="X1354"/>
      <c r="Y1354"/>
      <c r="Z1354"/>
      <c r="AA1354"/>
      <c r="AB1354"/>
      <c r="AC1354"/>
    </row>
    <row r="1355" spans="1:29" s="2" customFormat="1" hidden="1" x14ac:dyDescent="0.2">
      <c r="A1355" s="5" t="s">
        <v>295</v>
      </c>
      <c r="B1355" s="5" t="s">
        <v>296</v>
      </c>
      <c r="C1355" s="6">
        <v>44195</v>
      </c>
      <c r="D1355" s="5">
        <v>2098</v>
      </c>
      <c r="E1355" s="5">
        <v>2098</v>
      </c>
      <c r="G1355" s="5"/>
      <c r="H1355" s="5">
        <v>424</v>
      </c>
      <c r="I1355" s="5">
        <v>698</v>
      </c>
      <c r="J1355" s="5">
        <v>0.04</v>
      </c>
      <c r="K1355" s="5">
        <v>0.04</v>
      </c>
      <c r="L1355" s="5"/>
      <c r="M1355" s="5">
        <v>129</v>
      </c>
      <c r="N1355" s="5" t="s">
        <v>71</v>
      </c>
      <c r="O1355" s="5" t="s">
        <v>297</v>
      </c>
      <c r="P1355" s="5" t="s">
        <v>298</v>
      </c>
      <c r="Q1355"/>
      <c r="R1355"/>
      <c r="S1355"/>
      <c r="T1355"/>
      <c r="U1355"/>
      <c r="V1355"/>
      <c r="W1355"/>
      <c r="X1355"/>
      <c r="Y1355"/>
      <c r="Z1355"/>
      <c r="AA1355"/>
      <c r="AB1355"/>
      <c r="AC1355"/>
    </row>
    <row r="1356" spans="1:29" s="2" customFormat="1" hidden="1" x14ac:dyDescent="0.2">
      <c r="A1356" s="5" t="s">
        <v>295</v>
      </c>
      <c r="B1356" s="5" t="s">
        <v>296</v>
      </c>
      <c r="C1356" s="6">
        <v>44196</v>
      </c>
      <c r="D1356" s="5">
        <v>2170</v>
      </c>
      <c r="E1356" s="5">
        <v>2170</v>
      </c>
      <c r="G1356" s="5"/>
      <c r="H1356" s="5">
        <v>72</v>
      </c>
      <c r="I1356" s="5">
        <v>541</v>
      </c>
      <c r="J1356" s="5">
        <v>0.04</v>
      </c>
      <c r="K1356" s="5">
        <v>0.04</v>
      </c>
      <c r="L1356" s="5"/>
      <c r="M1356" s="5">
        <v>100</v>
      </c>
      <c r="N1356" s="5" t="s">
        <v>71</v>
      </c>
      <c r="O1356" s="5" t="s">
        <v>297</v>
      </c>
      <c r="P1356" s="5" t="s">
        <v>298</v>
      </c>
      <c r="Q1356"/>
      <c r="R1356"/>
      <c r="S1356"/>
      <c r="T1356"/>
      <c r="U1356"/>
      <c r="V1356"/>
      <c r="W1356"/>
      <c r="X1356"/>
      <c r="Y1356"/>
      <c r="Z1356"/>
      <c r="AA1356"/>
      <c r="AB1356"/>
      <c r="AC1356"/>
    </row>
    <row r="1357" spans="1:29" s="2" customFormat="1" hidden="1" x14ac:dyDescent="0.2">
      <c r="A1357" s="5" t="s">
        <v>295</v>
      </c>
      <c r="B1357" s="5" t="s">
        <v>296</v>
      </c>
      <c r="C1357" s="6">
        <v>44197</v>
      </c>
      <c r="D1357" s="5">
        <v>2176</v>
      </c>
      <c r="E1357" s="5">
        <v>2176</v>
      </c>
      <c r="G1357" s="5"/>
      <c r="H1357" s="5">
        <v>6</v>
      </c>
      <c r="I1357" s="5">
        <v>434</v>
      </c>
      <c r="J1357" s="5">
        <v>0.04</v>
      </c>
      <c r="K1357" s="5">
        <v>0.04</v>
      </c>
      <c r="L1357" s="5"/>
      <c r="M1357" s="5">
        <v>80</v>
      </c>
      <c r="N1357" s="5" t="s">
        <v>71</v>
      </c>
      <c r="O1357" s="5" t="s">
        <v>297</v>
      </c>
      <c r="P1357" s="5" t="s">
        <v>298</v>
      </c>
      <c r="Q1357"/>
      <c r="R1357"/>
      <c r="S1357"/>
      <c r="T1357"/>
      <c r="U1357"/>
      <c r="V1357"/>
      <c r="W1357"/>
      <c r="X1357"/>
      <c r="Y1357"/>
      <c r="Z1357"/>
      <c r="AA1357"/>
      <c r="AB1357"/>
      <c r="AC1357"/>
    </row>
    <row r="1358" spans="1:29" s="2" customFormat="1" hidden="1" x14ac:dyDescent="0.2">
      <c r="A1358" s="5" t="s">
        <v>295</v>
      </c>
      <c r="B1358" s="5" t="s">
        <v>296</v>
      </c>
      <c r="C1358" s="6">
        <v>44198</v>
      </c>
      <c r="D1358" s="5">
        <v>2176</v>
      </c>
      <c r="E1358" s="5">
        <v>2176</v>
      </c>
      <c r="G1358" s="5"/>
      <c r="H1358" s="5">
        <v>0</v>
      </c>
      <c r="I1358" s="5">
        <v>362</v>
      </c>
      <c r="J1358" s="5">
        <v>0.04</v>
      </c>
      <c r="K1358" s="5">
        <v>0.04</v>
      </c>
      <c r="L1358" s="5"/>
      <c r="M1358" s="5">
        <v>67</v>
      </c>
      <c r="N1358" s="5" t="s">
        <v>71</v>
      </c>
      <c r="O1358" s="5" t="s">
        <v>297</v>
      </c>
      <c r="P1358" s="5" t="s">
        <v>298</v>
      </c>
      <c r="Q1358"/>
      <c r="R1358"/>
      <c r="S1358"/>
      <c r="T1358"/>
      <c r="U1358"/>
      <c r="V1358"/>
      <c r="W1358"/>
      <c r="X1358"/>
      <c r="Y1358"/>
      <c r="Z1358"/>
      <c r="AA1358"/>
      <c r="AB1358"/>
      <c r="AC1358"/>
    </row>
    <row r="1359" spans="1:29" s="2" customFormat="1" hidden="1" x14ac:dyDescent="0.2">
      <c r="A1359" s="5" t="s">
        <v>295</v>
      </c>
      <c r="B1359" s="5" t="s">
        <v>296</v>
      </c>
      <c r="C1359" s="6">
        <v>44199</v>
      </c>
      <c r="D1359" s="5">
        <v>2176</v>
      </c>
      <c r="E1359" s="5">
        <v>2176</v>
      </c>
      <c r="G1359" s="5"/>
      <c r="H1359" s="5">
        <v>0</v>
      </c>
      <c r="I1359" s="5">
        <v>310</v>
      </c>
      <c r="J1359" s="5">
        <v>0.04</v>
      </c>
      <c r="K1359" s="5">
        <v>0.04</v>
      </c>
      <c r="L1359" s="5"/>
      <c r="M1359" s="5">
        <v>57</v>
      </c>
      <c r="N1359" s="5" t="s">
        <v>71</v>
      </c>
      <c r="O1359" s="5" t="s">
        <v>297</v>
      </c>
      <c r="P1359" s="5" t="s">
        <v>298</v>
      </c>
      <c r="Q1359"/>
      <c r="R1359"/>
      <c r="S1359"/>
      <c r="T1359"/>
      <c r="U1359"/>
      <c r="V1359"/>
      <c r="W1359"/>
      <c r="X1359"/>
      <c r="Y1359"/>
      <c r="Z1359"/>
      <c r="AA1359"/>
      <c r="AB1359"/>
      <c r="AC1359"/>
    </row>
    <row r="1360" spans="1:29" s="2" customFormat="1" hidden="1" x14ac:dyDescent="0.2">
      <c r="A1360" s="5" t="s">
        <v>295</v>
      </c>
      <c r="B1360" s="5" t="s">
        <v>296</v>
      </c>
      <c r="C1360" s="6">
        <v>44200</v>
      </c>
      <c r="D1360" s="5">
        <v>2177</v>
      </c>
      <c r="E1360" s="5">
        <v>2177</v>
      </c>
      <c r="G1360" s="5"/>
      <c r="H1360" s="5">
        <v>1</v>
      </c>
      <c r="I1360" s="5">
        <v>224</v>
      </c>
      <c r="J1360" s="5">
        <v>0.04</v>
      </c>
      <c r="K1360" s="5">
        <v>0.04</v>
      </c>
      <c r="L1360" s="5"/>
      <c r="M1360" s="5">
        <v>41</v>
      </c>
      <c r="N1360" s="5" t="s">
        <v>71</v>
      </c>
      <c r="O1360" s="5" t="s">
        <v>297</v>
      </c>
      <c r="P1360" s="5" t="s">
        <v>298</v>
      </c>
      <c r="Q1360"/>
      <c r="R1360"/>
      <c r="S1360"/>
      <c r="T1360"/>
      <c r="U1360"/>
      <c r="V1360"/>
      <c r="W1360"/>
      <c r="X1360"/>
      <c r="Y1360"/>
      <c r="Z1360"/>
      <c r="AA1360"/>
      <c r="AB1360"/>
      <c r="AC1360"/>
    </row>
    <row r="1361" spans="1:29" s="2" customFormat="1" hidden="1" x14ac:dyDescent="0.2">
      <c r="A1361" s="5" t="s">
        <v>295</v>
      </c>
      <c r="B1361" s="5" t="s">
        <v>296</v>
      </c>
      <c r="C1361" s="6">
        <v>44201</v>
      </c>
      <c r="D1361" s="5">
        <v>5610</v>
      </c>
      <c r="E1361" s="5">
        <v>5610</v>
      </c>
      <c r="G1361" s="5"/>
      <c r="H1361" s="5">
        <v>3433</v>
      </c>
      <c r="I1361" s="5">
        <v>562</v>
      </c>
      <c r="J1361" s="5">
        <v>0.1</v>
      </c>
      <c r="K1361" s="5">
        <v>0.1</v>
      </c>
      <c r="L1361" s="5"/>
      <c r="M1361" s="5">
        <v>104</v>
      </c>
      <c r="N1361" s="5" t="s">
        <v>71</v>
      </c>
      <c r="O1361" s="5" t="s">
        <v>297</v>
      </c>
      <c r="P1361" s="5" t="s">
        <v>298</v>
      </c>
      <c r="Q1361"/>
      <c r="R1361"/>
      <c r="S1361"/>
      <c r="T1361"/>
      <c r="U1361"/>
      <c r="V1361"/>
      <c r="W1361"/>
      <c r="X1361"/>
      <c r="Y1361"/>
      <c r="Z1361"/>
      <c r="AA1361"/>
      <c r="AB1361"/>
      <c r="AC1361"/>
    </row>
    <row r="1362" spans="1:29" s="2" customFormat="1" hidden="1" x14ac:dyDescent="0.2">
      <c r="A1362" s="5" t="s">
        <v>295</v>
      </c>
      <c r="B1362" s="5" t="s">
        <v>296</v>
      </c>
      <c r="C1362" s="6">
        <v>44202</v>
      </c>
      <c r="D1362" s="5">
        <v>14612</v>
      </c>
      <c r="E1362" s="5">
        <v>14612</v>
      </c>
      <c r="G1362" s="5"/>
      <c r="H1362" s="5">
        <v>9002</v>
      </c>
      <c r="I1362" s="5">
        <v>1788</v>
      </c>
      <c r="J1362" s="5">
        <v>0.27</v>
      </c>
      <c r="K1362" s="5">
        <v>0.27</v>
      </c>
      <c r="L1362" s="5"/>
      <c r="M1362" s="5">
        <v>330</v>
      </c>
      <c r="N1362" s="5" t="s">
        <v>71</v>
      </c>
      <c r="O1362" s="5" t="s">
        <v>297</v>
      </c>
      <c r="P1362" s="5" t="s">
        <v>298</v>
      </c>
      <c r="Q1362"/>
      <c r="R1362"/>
      <c r="S1362"/>
      <c r="T1362"/>
      <c r="U1362"/>
      <c r="V1362"/>
      <c r="W1362"/>
      <c r="X1362"/>
      <c r="Y1362"/>
      <c r="Z1362"/>
      <c r="AA1362"/>
      <c r="AB1362"/>
      <c r="AC1362"/>
    </row>
    <row r="1363" spans="1:29" s="2" customFormat="1" hidden="1" x14ac:dyDescent="0.2">
      <c r="A1363" s="5" t="s">
        <v>295</v>
      </c>
      <c r="B1363" s="5" t="s">
        <v>296</v>
      </c>
      <c r="C1363" s="6">
        <v>44203</v>
      </c>
      <c r="D1363" s="5">
        <v>21169</v>
      </c>
      <c r="E1363" s="5">
        <v>21169</v>
      </c>
      <c r="G1363" s="5"/>
      <c r="H1363" s="5">
        <v>6557</v>
      </c>
      <c r="I1363" s="5">
        <v>2714</v>
      </c>
      <c r="J1363" s="5">
        <v>0.39</v>
      </c>
      <c r="K1363" s="5">
        <v>0.39</v>
      </c>
      <c r="L1363" s="5"/>
      <c r="M1363" s="5">
        <v>501</v>
      </c>
      <c r="N1363" s="5" t="s">
        <v>71</v>
      </c>
      <c r="O1363" s="5" t="s">
        <v>297</v>
      </c>
      <c r="P1363" s="5" t="s">
        <v>298</v>
      </c>
      <c r="Q1363"/>
      <c r="R1363"/>
      <c r="S1363"/>
      <c r="T1363"/>
      <c r="U1363"/>
      <c r="V1363"/>
      <c r="W1363"/>
      <c r="X1363"/>
      <c r="Y1363"/>
      <c r="Z1363"/>
      <c r="AA1363"/>
      <c r="AB1363"/>
      <c r="AC1363"/>
    </row>
    <row r="1364" spans="1:29" s="2" customFormat="1" hidden="1" x14ac:dyDescent="0.2">
      <c r="A1364" s="5" t="s">
        <v>295</v>
      </c>
      <c r="B1364" s="5" t="s">
        <v>296</v>
      </c>
      <c r="C1364" s="6">
        <v>44204</v>
      </c>
      <c r="D1364" s="5">
        <v>22782</v>
      </c>
      <c r="E1364" s="5">
        <v>22782</v>
      </c>
      <c r="G1364" s="5"/>
      <c r="H1364" s="5">
        <v>1613</v>
      </c>
      <c r="I1364" s="5">
        <v>2944</v>
      </c>
      <c r="J1364" s="5">
        <v>0.42</v>
      </c>
      <c r="K1364" s="5">
        <v>0.42</v>
      </c>
      <c r="L1364" s="5"/>
      <c r="M1364" s="5">
        <v>543</v>
      </c>
      <c r="N1364" s="5" t="s">
        <v>71</v>
      </c>
      <c r="O1364" s="5" t="s">
        <v>297</v>
      </c>
      <c r="P1364" s="5" t="s">
        <v>298</v>
      </c>
      <c r="Q1364"/>
      <c r="R1364"/>
      <c r="S1364"/>
      <c r="T1364"/>
      <c r="U1364"/>
      <c r="V1364"/>
      <c r="W1364"/>
      <c r="X1364"/>
      <c r="Y1364"/>
      <c r="Z1364"/>
      <c r="AA1364"/>
      <c r="AB1364"/>
      <c r="AC1364"/>
    </row>
    <row r="1365" spans="1:29" s="2" customFormat="1" hidden="1" x14ac:dyDescent="0.2">
      <c r="A1365" s="5" t="s">
        <v>295</v>
      </c>
      <c r="B1365" s="5" t="s">
        <v>296</v>
      </c>
      <c r="C1365" s="6">
        <v>44205</v>
      </c>
      <c r="D1365" s="5">
        <v>22914</v>
      </c>
      <c r="E1365" s="5">
        <v>22914</v>
      </c>
      <c r="G1365" s="5"/>
      <c r="H1365" s="5">
        <v>132</v>
      </c>
      <c r="I1365" s="5">
        <v>2963</v>
      </c>
      <c r="J1365" s="5">
        <v>0.42</v>
      </c>
      <c r="K1365" s="5">
        <v>0.42</v>
      </c>
      <c r="L1365" s="5"/>
      <c r="M1365" s="5">
        <v>547</v>
      </c>
      <c r="N1365" s="5" t="s">
        <v>71</v>
      </c>
      <c r="O1365" s="5" t="s">
        <v>297</v>
      </c>
      <c r="P1365" s="5" t="s">
        <v>298</v>
      </c>
      <c r="Q1365"/>
      <c r="R1365"/>
      <c r="S1365"/>
      <c r="T1365"/>
      <c r="U1365"/>
      <c r="V1365"/>
      <c r="W1365"/>
      <c r="X1365"/>
      <c r="Y1365"/>
      <c r="Z1365"/>
      <c r="AA1365"/>
      <c r="AB1365"/>
      <c r="AC1365"/>
    </row>
    <row r="1366" spans="1:29" s="2" customFormat="1" hidden="1" x14ac:dyDescent="0.2">
      <c r="A1366" s="5" t="s">
        <v>295</v>
      </c>
      <c r="B1366" s="5" t="s">
        <v>296</v>
      </c>
      <c r="C1366" s="6">
        <v>44206</v>
      </c>
      <c r="D1366" s="5">
        <v>23021</v>
      </c>
      <c r="E1366" s="5">
        <v>23021</v>
      </c>
      <c r="G1366" s="5"/>
      <c r="H1366" s="5">
        <v>107</v>
      </c>
      <c r="I1366" s="5">
        <v>2978</v>
      </c>
      <c r="J1366" s="5">
        <v>0.42</v>
      </c>
      <c r="K1366" s="5">
        <v>0.42</v>
      </c>
      <c r="L1366" s="5"/>
      <c r="M1366" s="5">
        <v>549</v>
      </c>
      <c r="N1366" s="5" t="s">
        <v>71</v>
      </c>
      <c r="O1366" s="5" t="s">
        <v>297</v>
      </c>
      <c r="P1366" s="5" t="s">
        <v>298</v>
      </c>
      <c r="Q1366"/>
      <c r="R1366"/>
      <c r="S1366"/>
      <c r="T1366"/>
      <c r="U1366"/>
      <c r="V1366"/>
      <c r="W1366"/>
      <c r="X1366"/>
      <c r="Y1366"/>
      <c r="Z1366"/>
      <c r="AA1366"/>
      <c r="AB1366"/>
      <c r="AC1366"/>
    </row>
    <row r="1367" spans="1:29" s="2" customFormat="1" hidden="1" x14ac:dyDescent="0.2">
      <c r="A1367" s="5" t="s">
        <v>295</v>
      </c>
      <c r="B1367" s="5" t="s">
        <v>296</v>
      </c>
      <c r="C1367" s="6">
        <v>44207</v>
      </c>
      <c r="D1367" s="5">
        <v>23363</v>
      </c>
      <c r="E1367" s="5">
        <v>23363</v>
      </c>
      <c r="G1367" s="5"/>
      <c r="H1367" s="5">
        <v>342</v>
      </c>
      <c r="I1367" s="5">
        <v>3027</v>
      </c>
      <c r="J1367" s="5">
        <v>0.43</v>
      </c>
      <c r="K1367" s="5">
        <v>0.43</v>
      </c>
      <c r="L1367" s="5"/>
      <c r="M1367" s="5">
        <v>558</v>
      </c>
      <c r="N1367" s="5" t="s">
        <v>71</v>
      </c>
      <c r="O1367" s="5" t="s">
        <v>297</v>
      </c>
      <c r="P1367" s="5" t="s">
        <v>298</v>
      </c>
      <c r="Q1367"/>
      <c r="R1367"/>
      <c r="S1367"/>
      <c r="T1367"/>
      <c r="U1367"/>
      <c r="V1367"/>
      <c r="W1367"/>
      <c r="X1367"/>
      <c r="Y1367"/>
      <c r="Z1367"/>
      <c r="AA1367"/>
      <c r="AB1367"/>
      <c r="AC1367"/>
    </row>
    <row r="1368" spans="1:29" s="2" customFormat="1" hidden="1" x14ac:dyDescent="0.2">
      <c r="A1368" s="5" t="s">
        <v>295</v>
      </c>
      <c r="B1368" s="5" t="s">
        <v>296</v>
      </c>
      <c r="C1368" s="6">
        <v>44208</v>
      </c>
      <c r="D1368" s="5">
        <v>27653</v>
      </c>
      <c r="E1368" s="5">
        <v>27653</v>
      </c>
      <c r="G1368" s="5"/>
      <c r="H1368" s="5">
        <v>4290</v>
      </c>
      <c r="I1368" s="5">
        <v>3149</v>
      </c>
      <c r="J1368" s="5">
        <v>0.51</v>
      </c>
      <c r="K1368" s="5">
        <v>0.51</v>
      </c>
      <c r="L1368" s="5"/>
      <c r="M1368" s="5">
        <v>581</v>
      </c>
      <c r="N1368" s="5" t="s">
        <v>71</v>
      </c>
      <c r="O1368" s="5" t="s">
        <v>297</v>
      </c>
      <c r="P1368" s="5" t="s">
        <v>298</v>
      </c>
      <c r="Q1368"/>
      <c r="R1368"/>
      <c r="S1368"/>
      <c r="T1368"/>
      <c r="U1368"/>
      <c r="V1368"/>
      <c r="W1368"/>
      <c r="X1368"/>
      <c r="Y1368"/>
      <c r="Z1368"/>
      <c r="AA1368"/>
      <c r="AB1368"/>
      <c r="AC1368"/>
    </row>
    <row r="1369" spans="1:29" s="2" customFormat="1" hidden="1" x14ac:dyDescent="0.2">
      <c r="A1369" s="5" t="s">
        <v>295</v>
      </c>
      <c r="B1369" s="5" t="s">
        <v>296</v>
      </c>
      <c r="C1369" s="6">
        <v>44209</v>
      </c>
      <c r="D1369" s="5">
        <v>37333</v>
      </c>
      <c r="E1369" s="5">
        <v>37333</v>
      </c>
      <c r="G1369" s="5"/>
      <c r="H1369" s="5">
        <v>9680</v>
      </c>
      <c r="I1369" s="5">
        <v>3246</v>
      </c>
      <c r="J1369" s="5">
        <v>0.69</v>
      </c>
      <c r="K1369" s="5">
        <v>0.69</v>
      </c>
      <c r="L1369" s="5"/>
      <c r="M1369" s="5">
        <v>599</v>
      </c>
      <c r="N1369" s="5" t="s">
        <v>71</v>
      </c>
      <c r="O1369" s="5" t="s">
        <v>297</v>
      </c>
      <c r="P1369" s="5" t="s">
        <v>298</v>
      </c>
      <c r="Q1369"/>
      <c r="R1369"/>
      <c r="S1369"/>
      <c r="T1369"/>
      <c r="U1369"/>
      <c r="V1369"/>
      <c r="W1369"/>
      <c r="X1369"/>
      <c r="Y1369"/>
      <c r="Z1369"/>
      <c r="AA1369"/>
      <c r="AB1369"/>
      <c r="AC1369"/>
    </row>
    <row r="1370" spans="1:29" s="2" customFormat="1" hidden="1" x14ac:dyDescent="0.2">
      <c r="A1370" s="5" t="s">
        <v>295</v>
      </c>
      <c r="B1370" s="5" t="s">
        <v>296</v>
      </c>
      <c r="C1370" s="6">
        <v>44210</v>
      </c>
      <c r="D1370" s="5">
        <v>45757</v>
      </c>
      <c r="E1370" s="5">
        <v>45757</v>
      </c>
      <c r="G1370" s="5"/>
      <c r="H1370" s="5">
        <v>8424</v>
      </c>
      <c r="I1370" s="5">
        <v>3513</v>
      </c>
      <c r="J1370" s="5">
        <v>0.84</v>
      </c>
      <c r="K1370" s="5">
        <v>0.84</v>
      </c>
      <c r="L1370" s="5"/>
      <c r="M1370" s="5">
        <v>648</v>
      </c>
      <c r="N1370" s="5" t="s">
        <v>71</v>
      </c>
      <c r="O1370" s="5" t="s">
        <v>297</v>
      </c>
      <c r="P1370" s="5" t="s">
        <v>298</v>
      </c>
      <c r="Q1370"/>
      <c r="R1370"/>
      <c r="S1370"/>
      <c r="T1370"/>
      <c r="U1370"/>
      <c r="V1370"/>
      <c r="W1370"/>
      <c r="X1370"/>
      <c r="Y1370"/>
      <c r="Z1370"/>
      <c r="AA1370"/>
      <c r="AB1370"/>
      <c r="AC1370"/>
    </row>
    <row r="1371" spans="1:29" s="2" customFormat="1" hidden="1" x14ac:dyDescent="0.2">
      <c r="A1371" s="5" t="s">
        <v>295</v>
      </c>
      <c r="B1371" s="5" t="s">
        <v>296</v>
      </c>
      <c r="C1371" s="6">
        <v>44211</v>
      </c>
      <c r="D1371" s="5">
        <v>50230</v>
      </c>
      <c r="E1371" s="5">
        <v>50230</v>
      </c>
      <c r="G1371" s="5"/>
      <c r="H1371" s="5">
        <v>4473</v>
      </c>
      <c r="I1371" s="5">
        <v>3921</v>
      </c>
      <c r="J1371" s="5">
        <v>0.93</v>
      </c>
      <c r="K1371" s="5">
        <v>0.93</v>
      </c>
      <c r="L1371" s="5"/>
      <c r="M1371" s="5">
        <v>723</v>
      </c>
      <c r="N1371" s="5" t="s">
        <v>71</v>
      </c>
      <c r="O1371" s="5" t="s">
        <v>297</v>
      </c>
      <c r="P1371" s="5" t="s">
        <v>298</v>
      </c>
      <c r="Q1371"/>
      <c r="R1371"/>
      <c r="S1371"/>
      <c r="T1371"/>
      <c r="U1371"/>
      <c r="V1371"/>
      <c r="W1371"/>
      <c r="X1371"/>
      <c r="Y1371"/>
      <c r="Z1371"/>
      <c r="AA1371"/>
      <c r="AB1371"/>
      <c r="AC1371"/>
    </row>
    <row r="1372" spans="1:29" s="2" customFormat="1" hidden="1" x14ac:dyDescent="0.2">
      <c r="A1372" s="5" t="s">
        <v>295</v>
      </c>
      <c r="B1372" s="5" t="s">
        <v>296</v>
      </c>
      <c r="C1372" s="6">
        <v>44212</v>
      </c>
      <c r="D1372" s="5">
        <v>50963</v>
      </c>
      <c r="E1372" s="5">
        <v>50963</v>
      </c>
      <c r="G1372" s="5"/>
      <c r="H1372" s="5">
        <v>733</v>
      </c>
      <c r="I1372" s="5">
        <v>4007</v>
      </c>
      <c r="J1372" s="5">
        <v>0.94</v>
      </c>
      <c r="K1372" s="5">
        <v>0.94</v>
      </c>
      <c r="L1372" s="5"/>
      <c r="M1372" s="5">
        <v>739</v>
      </c>
      <c r="N1372" s="5" t="s">
        <v>71</v>
      </c>
      <c r="O1372" s="5" t="s">
        <v>297</v>
      </c>
      <c r="P1372" s="5" t="s">
        <v>298</v>
      </c>
      <c r="Q1372"/>
      <c r="R1372"/>
      <c r="S1372"/>
      <c r="T1372"/>
      <c r="U1372"/>
      <c r="V1372"/>
      <c r="W1372"/>
      <c r="X1372"/>
      <c r="Y1372"/>
      <c r="Z1372"/>
      <c r="AA1372"/>
      <c r="AB1372"/>
      <c r="AC1372"/>
    </row>
    <row r="1373" spans="1:29" s="2" customFormat="1" hidden="1" x14ac:dyDescent="0.2">
      <c r="A1373" s="5" t="s">
        <v>295</v>
      </c>
      <c r="B1373" s="5" t="s">
        <v>296</v>
      </c>
      <c r="C1373" s="6">
        <v>44213</v>
      </c>
      <c r="D1373" s="5">
        <v>51307</v>
      </c>
      <c r="E1373" s="5">
        <v>51312</v>
      </c>
      <c r="G1373" s="5">
        <v>5</v>
      </c>
      <c r="H1373" s="5">
        <v>349</v>
      </c>
      <c r="I1373" s="5">
        <v>4042</v>
      </c>
      <c r="J1373" s="5">
        <v>0.95</v>
      </c>
      <c r="K1373" s="5">
        <v>0.95</v>
      </c>
      <c r="L1373" s="5">
        <v>0</v>
      </c>
      <c r="M1373" s="5">
        <v>746</v>
      </c>
      <c r="N1373" s="5" t="s">
        <v>71</v>
      </c>
      <c r="O1373" s="5" t="s">
        <v>297</v>
      </c>
      <c r="P1373" s="5" t="s">
        <v>298</v>
      </c>
      <c r="Q1373"/>
      <c r="R1373"/>
      <c r="S1373"/>
      <c r="T1373"/>
      <c r="U1373"/>
      <c r="V1373"/>
      <c r="W1373"/>
      <c r="X1373"/>
      <c r="Y1373"/>
      <c r="Z1373"/>
      <c r="AA1373"/>
      <c r="AB1373"/>
      <c r="AC1373"/>
    </row>
    <row r="1374" spans="1:29" s="2" customFormat="1" hidden="1" x14ac:dyDescent="0.2">
      <c r="A1374" s="5" t="s">
        <v>295</v>
      </c>
      <c r="B1374" s="5" t="s">
        <v>296</v>
      </c>
      <c r="C1374" s="6">
        <v>44214</v>
      </c>
      <c r="D1374" s="5">
        <v>52566</v>
      </c>
      <c r="E1374" s="5">
        <v>52854</v>
      </c>
      <c r="G1374" s="5">
        <v>288</v>
      </c>
      <c r="H1374" s="5">
        <v>1542</v>
      </c>
      <c r="I1374" s="5">
        <v>4213</v>
      </c>
      <c r="J1374" s="5">
        <v>0.97</v>
      </c>
      <c r="K1374" s="5">
        <v>0.97</v>
      </c>
      <c r="L1374" s="5">
        <v>0.01</v>
      </c>
      <c r="M1374" s="5">
        <v>777</v>
      </c>
      <c r="N1374" s="5" t="s">
        <v>71</v>
      </c>
      <c r="O1374" s="5" t="s">
        <v>297</v>
      </c>
      <c r="P1374" s="5" t="s">
        <v>298</v>
      </c>
      <c r="Q1374"/>
      <c r="R1374"/>
      <c r="S1374"/>
      <c r="T1374"/>
      <c r="U1374"/>
      <c r="V1374"/>
      <c r="W1374"/>
      <c r="X1374"/>
      <c r="Y1374"/>
      <c r="Z1374"/>
      <c r="AA1374"/>
      <c r="AB1374"/>
      <c r="AC1374"/>
    </row>
    <row r="1375" spans="1:29" s="2" customFormat="1" hidden="1" x14ac:dyDescent="0.2">
      <c r="A1375" s="5" t="s">
        <v>295</v>
      </c>
      <c r="B1375" s="5" t="s">
        <v>296</v>
      </c>
      <c r="C1375" s="6">
        <v>44215</v>
      </c>
      <c r="D1375" s="5">
        <v>57112</v>
      </c>
      <c r="E1375" s="5">
        <v>58167</v>
      </c>
      <c r="G1375" s="5">
        <v>1055</v>
      </c>
      <c r="H1375" s="5">
        <v>5313</v>
      </c>
      <c r="I1375" s="5">
        <v>4359</v>
      </c>
      <c r="J1375" s="5">
        <v>1.07</v>
      </c>
      <c r="K1375" s="5">
        <v>1.05</v>
      </c>
      <c r="L1375" s="5">
        <v>0.02</v>
      </c>
      <c r="M1375" s="5">
        <v>804</v>
      </c>
      <c r="N1375" s="5" t="s">
        <v>71</v>
      </c>
      <c r="O1375" s="5" t="s">
        <v>297</v>
      </c>
      <c r="P1375" s="5" t="s">
        <v>298</v>
      </c>
      <c r="Q1375"/>
      <c r="R1375"/>
      <c r="S1375"/>
      <c r="T1375"/>
      <c r="U1375"/>
      <c r="V1375"/>
      <c r="W1375"/>
      <c r="X1375"/>
      <c r="Y1375"/>
      <c r="Z1375"/>
      <c r="AA1375"/>
      <c r="AB1375"/>
      <c r="AC1375"/>
    </row>
    <row r="1376" spans="1:29" s="2" customFormat="1" hidden="1" x14ac:dyDescent="0.2">
      <c r="A1376" s="5" t="s">
        <v>295</v>
      </c>
      <c r="B1376" s="5" t="s">
        <v>296</v>
      </c>
      <c r="C1376" s="6">
        <v>44216</v>
      </c>
      <c r="D1376" s="5">
        <v>67064</v>
      </c>
      <c r="E1376" s="5">
        <v>68811</v>
      </c>
      <c r="G1376" s="5">
        <v>1747</v>
      </c>
      <c r="H1376" s="5">
        <v>10644</v>
      </c>
      <c r="I1376" s="5">
        <v>4497</v>
      </c>
      <c r="J1376" s="5">
        <v>1.27</v>
      </c>
      <c r="K1376" s="5">
        <v>1.24</v>
      </c>
      <c r="L1376" s="5">
        <v>0.03</v>
      </c>
      <c r="M1376" s="5">
        <v>830</v>
      </c>
      <c r="N1376" s="5" t="s">
        <v>71</v>
      </c>
      <c r="O1376" s="5" t="s">
        <v>297</v>
      </c>
      <c r="P1376" s="5" t="s">
        <v>298</v>
      </c>
      <c r="Q1376"/>
      <c r="R1376"/>
      <c r="S1376"/>
      <c r="T1376"/>
      <c r="U1376"/>
      <c r="V1376"/>
      <c r="W1376"/>
      <c r="X1376"/>
      <c r="Y1376"/>
      <c r="Z1376"/>
      <c r="AA1376"/>
      <c r="AB1376"/>
      <c r="AC1376"/>
    </row>
    <row r="1377" spans="1:29" s="2" customFormat="1" hidden="1" x14ac:dyDescent="0.2">
      <c r="A1377" s="5" t="s">
        <v>295</v>
      </c>
      <c r="B1377" s="5" t="s">
        <v>296</v>
      </c>
      <c r="C1377" s="6">
        <v>44217</v>
      </c>
      <c r="D1377" s="5">
        <v>75353</v>
      </c>
      <c r="E1377" s="5">
        <v>77268</v>
      </c>
      <c r="G1377" s="5">
        <v>1915</v>
      </c>
      <c r="H1377" s="5">
        <v>8457</v>
      </c>
      <c r="I1377" s="5">
        <v>4502</v>
      </c>
      <c r="J1377" s="5">
        <v>1.43</v>
      </c>
      <c r="K1377" s="5">
        <v>1.39</v>
      </c>
      <c r="L1377" s="5">
        <v>0.04</v>
      </c>
      <c r="M1377" s="5">
        <v>830</v>
      </c>
      <c r="N1377" s="5" t="s">
        <v>71</v>
      </c>
      <c r="O1377" s="5" t="s">
        <v>297</v>
      </c>
      <c r="P1377" s="5" t="s">
        <v>298</v>
      </c>
      <c r="Q1377"/>
      <c r="R1377"/>
      <c r="S1377"/>
      <c r="T1377"/>
      <c r="U1377"/>
      <c r="V1377"/>
      <c r="W1377"/>
      <c r="X1377"/>
      <c r="Y1377"/>
      <c r="Z1377"/>
      <c r="AA1377"/>
      <c r="AB1377"/>
      <c r="AC1377"/>
    </row>
    <row r="1378" spans="1:29" s="2" customFormat="1" hidden="1" x14ac:dyDescent="0.2">
      <c r="A1378" s="5" t="s">
        <v>295</v>
      </c>
      <c r="B1378" s="5" t="s">
        <v>296</v>
      </c>
      <c r="C1378" s="6">
        <v>44218</v>
      </c>
      <c r="D1378" s="5">
        <v>78602</v>
      </c>
      <c r="E1378" s="5">
        <v>80524</v>
      </c>
      <c r="G1378" s="5">
        <v>1922</v>
      </c>
      <c r="H1378" s="5">
        <v>3256</v>
      </c>
      <c r="I1378" s="5">
        <v>4328</v>
      </c>
      <c r="J1378" s="5">
        <v>1.49</v>
      </c>
      <c r="K1378" s="5">
        <v>1.45</v>
      </c>
      <c r="L1378" s="5">
        <v>0.04</v>
      </c>
      <c r="M1378" s="5">
        <v>798</v>
      </c>
      <c r="N1378" s="5" t="s">
        <v>71</v>
      </c>
      <c r="O1378" s="5" t="s">
        <v>297</v>
      </c>
      <c r="P1378" s="5" t="s">
        <v>298</v>
      </c>
      <c r="Q1378"/>
      <c r="R1378"/>
      <c r="S1378"/>
      <c r="T1378"/>
      <c r="U1378"/>
      <c r="V1378"/>
      <c r="W1378"/>
      <c r="X1378"/>
      <c r="Y1378"/>
      <c r="Z1378"/>
      <c r="AA1378"/>
      <c r="AB1378"/>
      <c r="AC1378"/>
    </row>
    <row r="1379" spans="1:29" s="2" customFormat="1" hidden="1" x14ac:dyDescent="0.2">
      <c r="A1379" s="5" t="s">
        <v>295</v>
      </c>
      <c r="B1379" s="5" t="s">
        <v>296</v>
      </c>
      <c r="C1379" s="6">
        <v>44219</v>
      </c>
      <c r="D1379" s="5">
        <v>78955</v>
      </c>
      <c r="E1379" s="5">
        <v>80877</v>
      </c>
      <c r="G1379" s="5">
        <v>1922</v>
      </c>
      <c r="H1379" s="5">
        <v>353</v>
      </c>
      <c r="I1379" s="5">
        <v>4273</v>
      </c>
      <c r="J1379" s="5">
        <v>1.49</v>
      </c>
      <c r="K1379" s="5">
        <v>1.46</v>
      </c>
      <c r="L1379" s="5">
        <v>0.04</v>
      </c>
      <c r="M1379" s="5">
        <v>788</v>
      </c>
      <c r="N1379" s="5" t="s">
        <v>71</v>
      </c>
      <c r="O1379" s="5" t="s">
        <v>297</v>
      </c>
      <c r="P1379" s="5" t="s">
        <v>298</v>
      </c>
      <c r="Q1379"/>
      <c r="R1379"/>
      <c r="S1379"/>
      <c r="T1379"/>
      <c r="U1379"/>
      <c r="V1379"/>
      <c r="W1379"/>
      <c r="X1379"/>
      <c r="Y1379"/>
      <c r="Z1379"/>
      <c r="AA1379"/>
      <c r="AB1379"/>
      <c r="AC1379"/>
    </row>
    <row r="1380" spans="1:29" s="2" customFormat="1" hidden="1" x14ac:dyDescent="0.2">
      <c r="A1380" s="5" t="s">
        <v>295</v>
      </c>
      <c r="B1380" s="5" t="s">
        <v>296</v>
      </c>
      <c r="C1380" s="6">
        <v>44220</v>
      </c>
      <c r="D1380" s="5">
        <v>79020</v>
      </c>
      <c r="E1380" s="5">
        <v>80942</v>
      </c>
      <c r="G1380" s="5">
        <v>1922</v>
      </c>
      <c r="H1380" s="5">
        <v>65</v>
      </c>
      <c r="I1380" s="5">
        <v>4233</v>
      </c>
      <c r="J1380" s="5">
        <v>1.49</v>
      </c>
      <c r="K1380" s="5">
        <v>1.46</v>
      </c>
      <c r="L1380" s="5">
        <v>0.04</v>
      </c>
      <c r="M1380" s="5">
        <v>781</v>
      </c>
      <c r="N1380" s="5" t="s">
        <v>71</v>
      </c>
      <c r="O1380" s="5" t="s">
        <v>297</v>
      </c>
      <c r="P1380" s="5" t="s">
        <v>298</v>
      </c>
      <c r="Q1380"/>
      <c r="R1380"/>
      <c r="S1380"/>
      <c r="T1380"/>
      <c r="U1380"/>
      <c r="V1380"/>
      <c r="W1380"/>
      <c r="X1380"/>
      <c r="Y1380"/>
      <c r="Z1380"/>
      <c r="AA1380"/>
      <c r="AB1380"/>
      <c r="AC1380"/>
    </row>
    <row r="1381" spans="1:29" s="2" customFormat="1" hidden="1" x14ac:dyDescent="0.2">
      <c r="A1381" s="5" t="s">
        <v>295</v>
      </c>
      <c r="B1381" s="5" t="s">
        <v>296</v>
      </c>
      <c r="C1381" s="6">
        <v>44221</v>
      </c>
      <c r="D1381" s="5">
        <v>79595</v>
      </c>
      <c r="E1381" s="5">
        <v>81517</v>
      </c>
      <c r="G1381" s="5">
        <v>1922</v>
      </c>
      <c r="H1381" s="5">
        <v>575</v>
      </c>
      <c r="I1381" s="5">
        <v>4095</v>
      </c>
      <c r="J1381" s="5">
        <v>1.5</v>
      </c>
      <c r="K1381" s="5">
        <v>1.47</v>
      </c>
      <c r="L1381" s="5">
        <v>0.04</v>
      </c>
      <c r="M1381" s="5">
        <v>755</v>
      </c>
      <c r="N1381" s="5" t="s">
        <v>71</v>
      </c>
      <c r="O1381" s="5" t="s">
        <v>297</v>
      </c>
      <c r="P1381" s="5" t="s">
        <v>298</v>
      </c>
      <c r="Q1381"/>
      <c r="R1381"/>
      <c r="S1381"/>
      <c r="T1381"/>
      <c r="U1381"/>
      <c r="V1381"/>
      <c r="W1381"/>
      <c r="X1381"/>
      <c r="Y1381"/>
      <c r="Z1381"/>
      <c r="AA1381"/>
      <c r="AB1381"/>
      <c r="AC1381"/>
    </row>
    <row r="1382" spans="1:29" s="2" customFormat="1" hidden="1" x14ac:dyDescent="0.2">
      <c r="A1382" s="5" t="s">
        <v>295</v>
      </c>
      <c r="B1382" s="5" t="s">
        <v>296</v>
      </c>
      <c r="C1382" s="6">
        <v>44222</v>
      </c>
      <c r="D1382" s="5">
        <v>81807</v>
      </c>
      <c r="E1382" s="5">
        <v>85785</v>
      </c>
      <c r="G1382" s="5">
        <v>3978</v>
      </c>
      <c r="H1382" s="5">
        <v>4268</v>
      </c>
      <c r="I1382" s="5">
        <v>3945</v>
      </c>
      <c r="J1382" s="5">
        <v>1.58</v>
      </c>
      <c r="K1382" s="5">
        <v>1.51</v>
      </c>
      <c r="L1382" s="5">
        <v>7.0000000000000007E-2</v>
      </c>
      <c r="M1382" s="5">
        <v>728</v>
      </c>
      <c r="N1382" s="5" t="s">
        <v>71</v>
      </c>
      <c r="O1382" s="5" t="s">
        <v>297</v>
      </c>
      <c r="P1382" s="5" t="s">
        <v>298</v>
      </c>
      <c r="Q1382"/>
      <c r="R1382"/>
      <c r="S1382"/>
      <c r="T1382"/>
      <c r="U1382"/>
      <c r="V1382"/>
      <c r="W1382"/>
      <c r="X1382"/>
      <c r="Y1382"/>
      <c r="Z1382"/>
      <c r="AA1382"/>
      <c r="AB1382"/>
      <c r="AC1382"/>
    </row>
    <row r="1383" spans="1:29" s="2" customFormat="1" hidden="1" x14ac:dyDescent="0.2">
      <c r="A1383" s="5" t="s">
        <v>295</v>
      </c>
      <c r="B1383" s="5" t="s">
        <v>296</v>
      </c>
      <c r="C1383" s="6">
        <v>44223</v>
      </c>
      <c r="D1383" s="5">
        <v>92913</v>
      </c>
      <c r="E1383" s="5">
        <v>104279</v>
      </c>
      <c r="G1383" s="5">
        <v>11366</v>
      </c>
      <c r="H1383" s="5">
        <v>18494</v>
      </c>
      <c r="I1383" s="5">
        <v>5067</v>
      </c>
      <c r="J1383" s="5">
        <v>1.92</v>
      </c>
      <c r="K1383" s="5">
        <v>1.71</v>
      </c>
      <c r="L1383" s="5">
        <v>0.21</v>
      </c>
      <c r="M1383" s="5">
        <v>935</v>
      </c>
      <c r="N1383" s="5" t="s">
        <v>71</v>
      </c>
      <c r="O1383" s="5" t="s">
        <v>297</v>
      </c>
      <c r="P1383" s="5" t="s">
        <v>298</v>
      </c>
      <c r="Q1383"/>
      <c r="R1383"/>
      <c r="S1383"/>
      <c r="T1383"/>
      <c r="U1383"/>
      <c r="V1383"/>
      <c r="W1383"/>
      <c r="X1383"/>
      <c r="Y1383"/>
      <c r="Z1383"/>
      <c r="AA1383"/>
      <c r="AB1383"/>
      <c r="AC1383"/>
    </row>
    <row r="1384" spans="1:29" s="2" customFormat="1" hidden="1" x14ac:dyDescent="0.2">
      <c r="A1384" s="5" t="s">
        <v>295</v>
      </c>
      <c r="B1384" s="5" t="s">
        <v>296</v>
      </c>
      <c r="C1384" s="6">
        <v>44224</v>
      </c>
      <c r="D1384" s="5">
        <v>103546</v>
      </c>
      <c r="E1384" s="5">
        <v>121321</v>
      </c>
      <c r="G1384" s="5">
        <v>17775</v>
      </c>
      <c r="H1384" s="5">
        <v>17042</v>
      </c>
      <c r="I1384" s="5">
        <v>6293</v>
      </c>
      <c r="J1384" s="5">
        <v>2.2400000000000002</v>
      </c>
      <c r="K1384" s="5">
        <v>1.91</v>
      </c>
      <c r="L1384" s="5">
        <v>0.33</v>
      </c>
      <c r="M1384" s="5">
        <v>1161</v>
      </c>
      <c r="N1384" s="5" t="s">
        <v>71</v>
      </c>
      <c r="O1384" s="5" t="s">
        <v>297</v>
      </c>
      <c r="P1384" s="5" t="s">
        <v>298</v>
      </c>
      <c r="Q1384"/>
      <c r="R1384"/>
      <c r="S1384"/>
      <c r="T1384"/>
      <c r="U1384"/>
      <c r="V1384"/>
      <c r="W1384"/>
      <c r="X1384"/>
      <c r="Y1384"/>
      <c r="Z1384"/>
      <c r="AA1384"/>
      <c r="AB1384"/>
      <c r="AC1384"/>
    </row>
    <row r="1385" spans="1:29" s="2" customFormat="1" hidden="1" x14ac:dyDescent="0.2">
      <c r="A1385" s="5" t="s">
        <v>295</v>
      </c>
      <c r="B1385" s="5" t="s">
        <v>296</v>
      </c>
      <c r="C1385" s="6">
        <v>44225</v>
      </c>
      <c r="D1385" s="5">
        <v>107200</v>
      </c>
      <c r="E1385" s="5">
        <v>126976</v>
      </c>
      <c r="G1385" s="5">
        <v>19776</v>
      </c>
      <c r="H1385" s="5">
        <v>5655</v>
      </c>
      <c r="I1385" s="5">
        <v>6636</v>
      </c>
      <c r="J1385" s="5">
        <v>2.34</v>
      </c>
      <c r="K1385" s="5">
        <v>1.98</v>
      </c>
      <c r="L1385" s="5">
        <v>0.36</v>
      </c>
      <c r="M1385" s="5">
        <v>1224</v>
      </c>
      <c r="N1385" s="5" t="s">
        <v>71</v>
      </c>
      <c r="O1385" s="5" t="s">
        <v>297</v>
      </c>
      <c r="P1385" s="5" t="s">
        <v>298</v>
      </c>
      <c r="Q1385"/>
      <c r="R1385"/>
      <c r="S1385"/>
      <c r="T1385"/>
      <c r="U1385"/>
      <c r="V1385"/>
      <c r="W1385"/>
      <c r="X1385"/>
      <c r="Y1385"/>
      <c r="Z1385"/>
      <c r="AA1385"/>
      <c r="AB1385"/>
      <c r="AC1385"/>
    </row>
    <row r="1386" spans="1:29" s="2" customFormat="1" hidden="1" x14ac:dyDescent="0.2">
      <c r="A1386" s="5" t="s">
        <v>295</v>
      </c>
      <c r="B1386" s="5" t="s">
        <v>296</v>
      </c>
      <c r="C1386" s="6">
        <v>44226</v>
      </c>
      <c r="D1386" s="5">
        <v>107329</v>
      </c>
      <c r="E1386" s="5">
        <v>127271</v>
      </c>
      <c r="G1386" s="5">
        <v>19942</v>
      </c>
      <c r="H1386" s="5">
        <v>295</v>
      </c>
      <c r="I1386" s="5">
        <v>6628</v>
      </c>
      <c r="J1386" s="5">
        <v>2.35</v>
      </c>
      <c r="K1386" s="5">
        <v>1.98</v>
      </c>
      <c r="L1386" s="5">
        <v>0.37</v>
      </c>
      <c r="M1386" s="5">
        <v>1223</v>
      </c>
      <c r="N1386" s="5" t="s">
        <v>71</v>
      </c>
      <c r="O1386" s="5" t="s">
        <v>297</v>
      </c>
      <c r="P1386" s="5" t="s">
        <v>298</v>
      </c>
      <c r="Q1386"/>
      <c r="R1386"/>
      <c r="S1386"/>
      <c r="T1386"/>
      <c r="U1386"/>
      <c r="V1386"/>
      <c r="W1386"/>
      <c r="X1386"/>
      <c r="Y1386"/>
      <c r="Z1386"/>
      <c r="AA1386"/>
      <c r="AB1386"/>
      <c r="AC1386"/>
    </row>
    <row r="1387" spans="1:29" s="2" customFormat="1" hidden="1" x14ac:dyDescent="0.2">
      <c r="A1387" s="5" t="s">
        <v>295</v>
      </c>
      <c r="B1387" s="5" t="s">
        <v>296</v>
      </c>
      <c r="C1387" s="6">
        <v>44227</v>
      </c>
      <c r="D1387" s="5">
        <v>107409</v>
      </c>
      <c r="E1387" s="5">
        <v>127401</v>
      </c>
      <c r="G1387" s="5">
        <v>19992</v>
      </c>
      <c r="H1387" s="5">
        <v>130</v>
      </c>
      <c r="I1387" s="5">
        <v>6637</v>
      </c>
      <c r="J1387" s="5">
        <v>2.35</v>
      </c>
      <c r="K1387" s="5">
        <v>1.98</v>
      </c>
      <c r="L1387" s="5">
        <v>0.37</v>
      </c>
      <c r="M1387" s="5">
        <v>1224</v>
      </c>
      <c r="N1387" s="5" t="s">
        <v>71</v>
      </c>
      <c r="O1387" s="5" t="s">
        <v>297</v>
      </c>
      <c r="P1387" s="5" t="s">
        <v>298</v>
      </c>
      <c r="Q1387"/>
      <c r="R1387"/>
      <c r="S1387"/>
      <c r="T1387"/>
      <c r="U1387"/>
      <c r="V1387"/>
      <c r="W1387"/>
      <c r="X1387"/>
      <c r="Y1387"/>
      <c r="Z1387"/>
      <c r="AA1387"/>
      <c r="AB1387"/>
      <c r="AC1387"/>
    </row>
    <row r="1388" spans="1:29" s="2" customFormat="1" hidden="1" x14ac:dyDescent="0.2">
      <c r="A1388" s="5" t="s">
        <v>295</v>
      </c>
      <c r="B1388" s="5" t="s">
        <v>296</v>
      </c>
      <c r="C1388" s="6">
        <v>44228</v>
      </c>
      <c r="D1388" s="5">
        <v>107568</v>
      </c>
      <c r="E1388" s="5">
        <v>127858</v>
      </c>
      <c r="G1388" s="5">
        <v>20290</v>
      </c>
      <c r="H1388" s="5">
        <v>457</v>
      </c>
      <c r="I1388" s="5">
        <v>6620</v>
      </c>
      <c r="J1388" s="5">
        <v>2.36</v>
      </c>
      <c r="K1388" s="5">
        <v>1.98</v>
      </c>
      <c r="L1388" s="5">
        <v>0.37</v>
      </c>
      <c r="M1388" s="5">
        <v>1221</v>
      </c>
      <c r="N1388" s="5" t="s">
        <v>71</v>
      </c>
      <c r="O1388" s="5" t="s">
        <v>297</v>
      </c>
      <c r="P1388" s="5" t="s">
        <v>298</v>
      </c>
      <c r="Q1388"/>
      <c r="R1388"/>
      <c r="S1388"/>
      <c r="T1388"/>
      <c r="U1388"/>
      <c r="V1388"/>
      <c r="W1388"/>
      <c r="X1388"/>
      <c r="Y1388"/>
      <c r="Z1388"/>
      <c r="AA1388"/>
      <c r="AB1388"/>
      <c r="AC1388"/>
    </row>
    <row r="1389" spans="1:29" s="2" customFormat="1" hidden="1" x14ac:dyDescent="0.2">
      <c r="A1389" s="5" t="s">
        <v>295</v>
      </c>
      <c r="B1389" s="5" t="s">
        <v>296</v>
      </c>
      <c r="C1389" s="6">
        <v>44229</v>
      </c>
      <c r="D1389" s="5">
        <v>113623</v>
      </c>
      <c r="E1389" s="5">
        <v>136979</v>
      </c>
      <c r="G1389" s="5">
        <v>23356</v>
      </c>
      <c r="H1389" s="5">
        <v>9121</v>
      </c>
      <c r="I1389" s="5">
        <v>7313</v>
      </c>
      <c r="J1389" s="5">
        <v>2.5299999999999998</v>
      </c>
      <c r="K1389" s="5">
        <v>2.1</v>
      </c>
      <c r="L1389" s="5">
        <v>0.43</v>
      </c>
      <c r="M1389" s="5">
        <v>1349</v>
      </c>
      <c r="N1389" s="5" t="s">
        <v>71</v>
      </c>
      <c r="O1389" s="5" t="s">
        <v>297</v>
      </c>
      <c r="P1389" s="5" t="s">
        <v>298</v>
      </c>
      <c r="Q1389"/>
      <c r="R1389"/>
      <c r="S1389"/>
      <c r="T1389"/>
      <c r="U1389"/>
      <c r="V1389"/>
      <c r="W1389"/>
      <c r="X1389"/>
      <c r="Y1389"/>
      <c r="Z1389"/>
      <c r="AA1389"/>
      <c r="AB1389"/>
      <c r="AC1389"/>
    </row>
    <row r="1390" spans="1:29" s="2" customFormat="1" hidden="1" x14ac:dyDescent="0.2">
      <c r="A1390" s="5" t="s">
        <v>295</v>
      </c>
      <c r="B1390" s="5" t="s">
        <v>296</v>
      </c>
      <c r="C1390" s="6">
        <v>44230</v>
      </c>
      <c r="D1390" s="5">
        <v>137184</v>
      </c>
      <c r="E1390" s="5">
        <v>168001</v>
      </c>
      <c r="G1390" s="5">
        <v>30817</v>
      </c>
      <c r="H1390" s="5">
        <v>31022</v>
      </c>
      <c r="I1390" s="5">
        <v>9103</v>
      </c>
      <c r="J1390" s="5">
        <v>3.1</v>
      </c>
      <c r="K1390" s="5">
        <v>2.5299999999999998</v>
      </c>
      <c r="L1390" s="5">
        <v>0.56999999999999995</v>
      </c>
      <c r="M1390" s="5">
        <v>1679</v>
      </c>
      <c r="N1390" s="5" t="s">
        <v>71</v>
      </c>
      <c r="O1390" s="5" t="s">
        <v>297</v>
      </c>
      <c r="P1390" s="5" t="s">
        <v>298</v>
      </c>
      <c r="Q1390"/>
      <c r="R1390"/>
      <c r="S1390"/>
      <c r="T1390"/>
      <c r="U1390"/>
      <c r="V1390"/>
      <c r="W1390"/>
      <c r="X1390"/>
      <c r="Y1390"/>
      <c r="Z1390"/>
      <c r="AA1390"/>
      <c r="AB1390"/>
      <c r="AC1390"/>
    </row>
    <row r="1391" spans="1:29" s="2" customFormat="1" hidden="1" x14ac:dyDescent="0.2">
      <c r="A1391" s="5" t="s">
        <v>295</v>
      </c>
      <c r="B1391" s="5" t="s">
        <v>296</v>
      </c>
      <c r="C1391" s="6">
        <v>44231</v>
      </c>
      <c r="D1391" s="5">
        <v>160076</v>
      </c>
      <c r="E1391" s="5">
        <v>198176</v>
      </c>
      <c r="G1391" s="5">
        <v>38100</v>
      </c>
      <c r="H1391" s="5">
        <v>30175</v>
      </c>
      <c r="I1391" s="5">
        <v>10979</v>
      </c>
      <c r="J1391" s="5">
        <v>3.66</v>
      </c>
      <c r="K1391" s="5">
        <v>2.95</v>
      </c>
      <c r="L1391" s="5">
        <v>0.7</v>
      </c>
      <c r="M1391" s="5">
        <v>2025</v>
      </c>
      <c r="N1391" s="5" t="s">
        <v>71</v>
      </c>
      <c r="O1391" s="5" t="s">
        <v>297</v>
      </c>
      <c r="P1391" s="5" t="s">
        <v>298</v>
      </c>
      <c r="Q1391"/>
      <c r="R1391"/>
      <c r="S1391"/>
      <c r="T1391"/>
      <c r="U1391"/>
      <c r="V1391"/>
      <c r="W1391"/>
      <c r="X1391"/>
      <c r="Y1391"/>
      <c r="Z1391"/>
      <c r="AA1391"/>
      <c r="AB1391"/>
      <c r="AC1391"/>
    </row>
    <row r="1392" spans="1:29" s="2" customFormat="1" hidden="1" x14ac:dyDescent="0.2">
      <c r="A1392" s="5" t="s">
        <v>299</v>
      </c>
      <c r="B1392" s="5" t="s">
        <v>300</v>
      </c>
      <c r="C1392" s="6">
        <v>44193</v>
      </c>
      <c r="D1392" s="5">
        <v>1717</v>
      </c>
      <c r="E1392" s="5">
        <v>1717</v>
      </c>
      <c r="G1392" s="5"/>
      <c r="H1392" s="5"/>
      <c r="I1392" s="5"/>
      <c r="J1392" s="5">
        <v>0.03</v>
      </c>
      <c r="K1392" s="5">
        <v>0.03</v>
      </c>
      <c r="L1392" s="5"/>
      <c r="M1392" s="5"/>
      <c r="N1392" s="5" t="s">
        <v>71</v>
      </c>
      <c r="O1392" s="5" t="s">
        <v>77</v>
      </c>
      <c r="P1392" s="5" t="s">
        <v>301</v>
      </c>
      <c r="Q1392"/>
      <c r="R1392"/>
      <c r="S1392"/>
      <c r="T1392"/>
      <c r="U1392"/>
      <c r="V1392"/>
      <c r="W1392"/>
      <c r="X1392"/>
      <c r="Y1392"/>
      <c r="Z1392"/>
      <c r="AA1392"/>
      <c r="AB1392"/>
      <c r="AC1392"/>
    </row>
    <row r="1393" spans="1:29" s="2" customFormat="1" hidden="1" x14ac:dyDescent="0.2">
      <c r="A1393" s="5" t="s">
        <v>299</v>
      </c>
      <c r="B1393" s="5" t="s">
        <v>300</v>
      </c>
      <c r="C1393" s="6">
        <v>44194</v>
      </c>
      <c r="D1393" s="5">
        <v>3363</v>
      </c>
      <c r="E1393" s="5">
        <v>3363</v>
      </c>
      <c r="G1393" s="5"/>
      <c r="H1393" s="5">
        <v>1646</v>
      </c>
      <c r="I1393" s="5">
        <v>1646</v>
      </c>
      <c r="J1393" s="5">
        <v>7.0000000000000007E-2</v>
      </c>
      <c r="K1393" s="5">
        <v>7.0000000000000007E-2</v>
      </c>
      <c r="L1393" s="5"/>
      <c r="M1393" s="5">
        <v>322</v>
      </c>
      <c r="N1393" s="5" t="s">
        <v>71</v>
      </c>
      <c r="O1393" s="5" t="s">
        <v>77</v>
      </c>
      <c r="P1393" s="5" t="s">
        <v>301</v>
      </c>
      <c r="Q1393"/>
      <c r="R1393"/>
      <c r="S1393"/>
      <c r="T1393"/>
      <c r="U1393"/>
      <c r="V1393"/>
      <c r="W1393"/>
      <c r="X1393"/>
      <c r="Y1393"/>
      <c r="Z1393"/>
      <c r="AA1393"/>
      <c r="AB1393"/>
      <c r="AC1393"/>
    </row>
    <row r="1394" spans="1:29" s="2" customFormat="1" hidden="1" x14ac:dyDescent="0.2">
      <c r="A1394" s="5" t="s">
        <v>299</v>
      </c>
      <c r="B1394" s="5" t="s">
        <v>300</v>
      </c>
      <c r="C1394" s="6">
        <v>44195</v>
      </c>
      <c r="D1394" s="5">
        <v>5043</v>
      </c>
      <c r="E1394" s="5">
        <v>5043</v>
      </c>
      <c r="G1394" s="5"/>
      <c r="H1394" s="5">
        <v>1680</v>
      </c>
      <c r="I1394" s="5">
        <v>1663</v>
      </c>
      <c r="J1394" s="5">
        <v>0.1</v>
      </c>
      <c r="K1394" s="5">
        <v>0.1</v>
      </c>
      <c r="L1394" s="5"/>
      <c r="M1394" s="5">
        <v>326</v>
      </c>
      <c r="N1394" s="5" t="s">
        <v>71</v>
      </c>
      <c r="O1394" s="5" t="s">
        <v>77</v>
      </c>
      <c r="P1394" s="5" t="s">
        <v>301</v>
      </c>
      <c r="Q1394"/>
      <c r="R1394"/>
      <c r="S1394"/>
      <c r="T1394"/>
      <c r="U1394"/>
      <c r="V1394"/>
      <c r="W1394"/>
      <c r="X1394"/>
      <c r="Y1394"/>
      <c r="Z1394"/>
      <c r="AA1394"/>
      <c r="AB1394"/>
      <c r="AC1394"/>
    </row>
    <row r="1395" spans="1:29" s="2" customFormat="1" hidden="1" x14ac:dyDescent="0.2">
      <c r="A1395" s="5" t="s">
        <v>299</v>
      </c>
      <c r="B1395" s="5" t="s">
        <v>300</v>
      </c>
      <c r="C1395" s="6">
        <v>44196</v>
      </c>
      <c r="D1395" s="5">
        <v>6516</v>
      </c>
      <c r="E1395" s="5">
        <v>6516</v>
      </c>
      <c r="G1395" s="5"/>
      <c r="H1395" s="5">
        <v>1473</v>
      </c>
      <c r="I1395" s="5">
        <v>1600</v>
      </c>
      <c r="J1395" s="5">
        <v>0.13</v>
      </c>
      <c r="K1395" s="5">
        <v>0.13</v>
      </c>
      <c r="L1395" s="5"/>
      <c r="M1395" s="5">
        <v>313</v>
      </c>
      <c r="N1395" s="5" t="s">
        <v>71</v>
      </c>
      <c r="O1395" s="5" t="s">
        <v>77</v>
      </c>
      <c r="P1395" s="5" t="s">
        <v>301</v>
      </c>
      <c r="Q1395"/>
      <c r="R1395"/>
      <c r="S1395"/>
      <c r="T1395"/>
      <c r="U1395"/>
      <c r="V1395"/>
      <c r="W1395"/>
      <c r="X1395"/>
      <c r="Y1395"/>
      <c r="Z1395"/>
      <c r="AA1395"/>
      <c r="AB1395"/>
      <c r="AC1395"/>
    </row>
    <row r="1396" spans="1:29" s="2" customFormat="1" hidden="1" x14ac:dyDescent="0.2">
      <c r="A1396" s="5" t="s">
        <v>299</v>
      </c>
      <c r="B1396" s="5" t="s">
        <v>300</v>
      </c>
      <c r="C1396" s="6">
        <v>44197</v>
      </c>
      <c r="D1396" s="5"/>
      <c r="E1396" s="5"/>
      <c r="G1396" s="5"/>
      <c r="H1396" s="5"/>
      <c r="I1396" s="5">
        <v>1289</v>
      </c>
      <c r="J1396" s="5"/>
      <c r="K1396" s="5"/>
      <c r="L1396" s="5"/>
      <c r="M1396" s="5">
        <v>252</v>
      </c>
      <c r="N1396" s="5" t="s">
        <v>71</v>
      </c>
      <c r="O1396" s="5" t="s">
        <v>77</v>
      </c>
      <c r="P1396" s="5" t="s">
        <v>301</v>
      </c>
      <c r="Q1396"/>
      <c r="R1396"/>
      <c r="S1396"/>
      <c r="T1396"/>
      <c r="U1396"/>
      <c r="V1396"/>
      <c r="W1396"/>
      <c r="X1396"/>
      <c r="Y1396"/>
      <c r="Z1396"/>
      <c r="AA1396"/>
      <c r="AB1396"/>
      <c r="AC1396"/>
    </row>
    <row r="1397" spans="1:29" s="2" customFormat="1" hidden="1" x14ac:dyDescent="0.2">
      <c r="A1397" s="5" t="s">
        <v>299</v>
      </c>
      <c r="B1397" s="5" t="s">
        <v>300</v>
      </c>
      <c r="C1397" s="6">
        <v>44198</v>
      </c>
      <c r="D1397" s="5">
        <v>7231</v>
      </c>
      <c r="E1397" s="5">
        <v>7231</v>
      </c>
      <c r="G1397" s="5"/>
      <c r="H1397" s="5"/>
      <c r="I1397" s="5">
        <v>1103</v>
      </c>
      <c r="J1397" s="5">
        <v>0.14000000000000001</v>
      </c>
      <c r="K1397" s="5">
        <v>0.14000000000000001</v>
      </c>
      <c r="L1397" s="5"/>
      <c r="M1397" s="5">
        <v>216</v>
      </c>
      <c r="N1397" s="5" t="s">
        <v>71</v>
      </c>
      <c r="O1397" s="5" t="s">
        <v>77</v>
      </c>
      <c r="P1397" s="5" t="s">
        <v>301</v>
      </c>
      <c r="Q1397"/>
      <c r="R1397"/>
      <c r="S1397"/>
      <c r="T1397"/>
      <c r="U1397"/>
      <c r="V1397"/>
      <c r="W1397"/>
      <c r="X1397"/>
      <c r="Y1397"/>
      <c r="Z1397"/>
      <c r="AA1397"/>
      <c r="AB1397"/>
      <c r="AC1397"/>
    </row>
    <row r="1398" spans="1:29" s="2" customFormat="1" hidden="1" x14ac:dyDescent="0.2">
      <c r="A1398" s="5" t="s">
        <v>299</v>
      </c>
      <c r="B1398" s="5" t="s">
        <v>300</v>
      </c>
      <c r="C1398" s="6">
        <v>44199</v>
      </c>
      <c r="D1398" s="5">
        <v>8826</v>
      </c>
      <c r="E1398" s="5">
        <v>8826</v>
      </c>
      <c r="G1398" s="5"/>
      <c r="H1398" s="5">
        <v>1595</v>
      </c>
      <c r="I1398" s="5">
        <v>1185</v>
      </c>
      <c r="J1398" s="5">
        <v>0.17</v>
      </c>
      <c r="K1398" s="5">
        <v>0.17</v>
      </c>
      <c r="L1398" s="5"/>
      <c r="M1398" s="5">
        <v>232</v>
      </c>
      <c r="N1398" s="5" t="s">
        <v>71</v>
      </c>
      <c r="O1398" s="5" t="s">
        <v>77</v>
      </c>
      <c r="P1398" s="5" t="s">
        <v>301</v>
      </c>
      <c r="Q1398"/>
      <c r="R1398"/>
      <c r="S1398"/>
      <c r="T1398"/>
      <c r="U1398"/>
      <c r="V1398"/>
      <c r="W1398"/>
      <c r="X1398"/>
      <c r="Y1398"/>
      <c r="Z1398"/>
      <c r="AA1398"/>
      <c r="AB1398"/>
      <c r="AC1398"/>
    </row>
    <row r="1399" spans="1:29" s="2" customFormat="1" hidden="1" x14ac:dyDescent="0.2">
      <c r="A1399" s="5" t="s">
        <v>299</v>
      </c>
      <c r="B1399" s="5" t="s">
        <v>300</v>
      </c>
      <c r="C1399" s="6">
        <v>44200</v>
      </c>
      <c r="D1399" s="5">
        <v>10728</v>
      </c>
      <c r="E1399" s="5">
        <v>10728</v>
      </c>
      <c r="G1399" s="5"/>
      <c r="H1399" s="5">
        <v>1902</v>
      </c>
      <c r="I1399" s="5">
        <v>1287</v>
      </c>
      <c r="J1399" s="5">
        <v>0.21</v>
      </c>
      <c r="K1399" s="5">
        <v>0.21</v>
      </c>
      <c r="L1399" s="5"/>
      <c r="M1399" s="5">
        <v>252</v>
      </c>
      <c r="N1399" s="5" t="s">
        <v>71</v>
      </c>
      <c r="O1399" s="5" t="s">
        <v>77</v>
      </c>
      <c r="P1399" s="5" t="s">
        <v>301</v>
      </c>
      <c r="Q1399"/>
      <c r="R1399"/>
      <c r="S1399"/>
      <c r="T1399"/>
      <c r="U1399"/>
      <c r="V1399"/>
      <c r="W1399"/>
      <c r="X1399"/>
      <c r="Y1399"/>
      <c r="Z1399"/>
      <c r="AA1399"/>
      <c r="AB1399"/>
      <c r="AC1399"/>
    </row>
    <row r="1400" spans="1:29" s="2" customFormat="1" hidden="1" x14ac:dyDescent="0.2">
      <c r="A1400" s="5" t="s">
        <v>299</v>
      </c>
      <c r="B1400" s="5" t="s">
        <v>300</v>
      </c>
      <c r="C1400" s="6">
        <v>44201</v>
      </c>
      <c r="D1400" s="5">
        <v>12751</v>
      </c>
      <c r="E1400" s="5">
        <v>12751</v>
      </c>
      <c r="G1400" s="5"/>
      <c r="H1400" s="5">
        <v>2023</v>
      </c>
      <c r="I1400" s="5">
        <v>1341</v>
      </c>
      <c r="J1400" s="5">
        <v>0.25</v>
      </c>
      <c r="K1400" s="5">
        <v>0.25</v>
      </c>
      <c r="L1400" s="5"/>
      <c r="M1400" s="5">
        <v>263</v>
      </c>
      <c r="N1400" s="5" t="s">
        <v>71</v>
      </c>
      <c r="O1400" s="5" t="s">
        <v>77</v>
      </c>
      <c r="P1400" s="5" t="s">
        <v>301</v>
      </c>
      <c r="Q1400"/>
      <c r="R1400"/>
      <c r="S1400"/>
      <c r="T1400"/>
      <c r="U1400"/>
      <c r="V1400"/>
      <c r="W1400"/>
      <c r="X1400"/>
      <c r="Y1400"/>
      <c r="Z1400"/>
      <c r="AA1400"/>
      <c r="AB1400"/>
      <c r="AC1400"/>
    </row>
    <row r="1401" spans="1:29" s="2" customFormat="1" hidden="1" x14ac:dyDescent="0.2">
      <c r="A1401" s="5" t="s">
        <v>299</v>
      </c>
      <c r="B1401" s="5" t="s">
        <v>300</v>
      </c>
      <c r="C1401" s="6">
        <v>44202</v>
      </c>
      <c r="D1401" s="5">
        <v>14005</v>
      </c>
      <c r="E1401" s="5">
        <v>14005</v>
      </c>
      <c r="G1401" s="5"/>
      <c r="H1401" s="5">
        <v>1254</v>
      </c>
      <c r="I1401" s="5">
        <v>1280</v>
      </c>
      <c r="J1401" s="5">
        <v>0.27</v>
      </c>
      <c r="K1401" s="5">
        <v>0.27</v>
      </c>
      <c r="L1401" s="5"/>
      <c r="M1401" s="5">
        <v>251</v>
      </c>
      <c r="N1401" s="5" t="s">
        <v>71</v>
      </c>
      <c r="O1401" s="5" t="s">
        <v>77</v>
      </c>
      <c r="P1401" s="5" t="s">
        <v>301</v>
      </c>
      <c r="Q1401"/>
      <c r="R1401"/>
      <c r="S1401"/>
      <c r="T1401"/>
      <c r="U1401"/>
      <c r="V1401"/>
      <c r="W1401"/>
      <c r="X1401"/>
      <c r="Y1401"/>
      <c r="Z1401"/>
      <c r="AA1401"/>
      <c r="AB1401"/>
      <c r="AC1401"/>
    </row>
    <row r="1402" spans="1:29" s="2" customFormat="1" hidden="1" x14ac:dyDescent="0.2">
      <c r="A1402" s="5" t="s">
        <v>299</v>
      </c>
      <c r="B1402" s="5" t="s">
        <v>300</v>
      </c>
      <c r="C1402" s="6">
        <v>44203</v>
      </c>
      <c r="D1402" s="5">
        <v>14911</v>
      </c>
      <c r="E1402" s="5">
        <v>14911</v>
      </c>
      <c r="G1402" s="5"/>
      <c r="H1402" s="5">
        <v>906</v>
      </c>
      <c r="I1402" s="5">
        <v>1199</v>
      </c>
      <c r="J1402" s="5">
        <v>0.28999999999999998</v>
      </c>
      <c r="K1402" s="5">
        <v>0.28999999999999998</v>
      </c>
      <c r="L1402" s="5"/>
      <c r="M1402" s="5">
        <v>235</v>
      </c>
      <c r="N1402" s="5" t="s">
        <v>71</v>
      </c>
      <c r="O1402" s="5" t="s">
        <v>77</v>
      </c>
      <c r="P1402" s="5" t="s">
        <v>301</v>
      </c>
      <c r="Q1402"/>
      <c r="R1402"/>
      <c r="S1402"/>
      <c r="T1402"/>
      <c r="U1402"/>
      <c r="V1402"/>
      <c r="W1402"/>
      <c r="X1402"/>
      <c r="Y1402"/>
      <c r="Z1402"/>
      <c r="AA1402"/>
      <c r="AB1402"/>
      <c r="AC1402"/>
    </row>
    <row r="1403" spans="1:29" s="2" customFormat="1" hidden="1" x14ac:dyDescent="0.2">
      <c r="A1403" s="5" t="s">
        <v>299</v>
      </c>
      <c r="B1403" s="5" t="s">
        <v>300</v>
      </c>
      <c r="C1403" s="6">
        <v>44204</v>
      </c>
      <c r="D1403" s="5">
        <v>14980</v>
      </c>
      <c r="E1403" s="5">
        <v>14980</v>
      </c>
      <c r="G1403" s="5"/>
      <c r="H1403" s="5">
        <v>69</v>
      </c>
      <c r="I1403" s="5">
        <v>1158</v>
      </c>
      <c r="J1403" s="5">
        <v>0.28999999999999998</v>
      </c>
      <c r="K1403" s="5">
        <v>0.28999999999999998</v>
      </c>
      <c r="L1403" s="5"/>
      <c r="M1403" s="5">
        <v>227</v>
      </c>
      <c r="N1403" s="5" t="s">
        <v>71</v>
      </c>
      <c r="O1403" s="5" t="s">
        <v>77</v>
      </c>
      <c r="P1403" s="5" t="s">
        <v>301</v>
      </c>
      <c r="Q1403"/>
      <c r="R1403"/>
      <c r="S1403"/>
      <c r="T1403"/>
      <c r="U1403"/>
      <c r="V1403"/>
      <c r="W1403"/>
      <c r="X1403"/>
      <c r="Y1403"/>
      <c r="Z1403"/>
      <c r="AA1403"/>
      <c r="AB1403"/>
      <c r="AC1403"/>
    </row>
    <row r="1404" spans="1:29" s="2" customFormat="1" hidden="1" x14ac:dyDescent="0.2">
      <c r="A1404" s="5" t="s">
        <v>299</v>
      </c>
      <c r="B1404" s="5" t="s">
        <v>300</v>
      </c>
      <c r="C1404" s="6">
        <v>44205</v>
      </c>
      <c r="D1404" s="5">
        <v>15023</v>
      </c>
      <c r="E1404" s="5">
        <v>15023</v>
      </c>
      <c r="G1404" s="5"/>
      <c r="H1404" s="5">
        <v>43</v>
      </c>
      <c r="I1404" s="5">
        <v>1113</v>
      </c>
      <c r="J1404" s="5">
        <v>0.28999999999999998</v>
      </c>
      <c r="K1404" s="5">
        <v>0.28999999999999998</v>
      </c>
      <c r="L1404" s="5"/>
      <c r="M1404" s="5">
        <v>218</v>
      </c>
      <c r="N1404" s="5" t="s">
        <v>71</v>
      </c>
      <c r="O1404" s="5" t="s">
        <v>77</v>
      </c>
      <c r="P1404" s="5" t="s">
        <v>301</v>
      </c>
      <c r="Q1404"/>
      <c r="R1404"/>
      <c r="S1404"/>
      <c r="T1404"/>
      <c r="U1404"/>
      <c r="V1404"/>
      <c r="W1404"/>
      <c r="X1404"/>
      <c r="Y1404"/>
      <c r="Z1404"/>
      <c r="AA1404"/>
      <c r="AB1404"/>
      <c r="AC1404"/>
    </row>
    <row r="1405" spans="1:29" s="2" customFormat="1" hidden="1" x14ac:dyDescent="0.2">
      <c r="A1405" s="5" t="s">
        <v>299</v>
      </c>
      <c r="B1405" s="5" t="s">
        <v>300</v>
      </c>
      <c r="C1405" s="6">
        <v>44206</v>
      </c>
      <c r="D1405" s="5">
        <v>15907</v>
      </c>
      <c r="E1405" s="5">
        <v>15907</v>
      </c>
      <c r="G1405" s="5"/>
      <c r="H1405" s="5">
        <v>884</v>
      </c>
      <c r="I1405" s="5">
        <v>1012</v>
      </c>
      <c r="J1405" s="5">
        <v>0.31</v>
      </c>
      <c r="K1405" s="5">
        <v>0.31</v>
      </c>
      <c r="L1405" s="5"/>
      <c r="M1405" s="5">
        <v>198</v>
      </c>
      <c r="N1405" s="5" t="s">
        <v>71</v>
      </c>
      <c r="O1405" s="5" t="s">
        <v>77</v>
      </c>
      <c r="P1405" s="5" t="s">
        <v>301</v>
      </c>
      <c r="Q1405"/>
      <c r="R1405"/>
      <c r="S1405"/>
      <c r="T1405"/>
      <c r="U1405"/>
      <c r="V1405"/>
      <c r="W1405"/>
      <c r="X1405"/>
      <c r="Y1405"/>
      <c r="Z1405"/>
      <c r="AA1405"/>
      <c r="AB1405"/>
      <c r="AC1405"/>
    </row>
    <row r="1406" spans="1:29" s="2" customFormat="1" hidden="1" x14ac:dyDescent="0.2">
      <c r="A1406" s="5" t="s">
        <v>299</v>
      </c>
      <c r="B1406" s="5" t="s">
        <v>300</v>
      </c>
      <c r="C1406" s="6">
        <v>44207</v>
      </c>
      <c r="D1406" s="5">
        <v>18287</v>
      </c>
      <c r="E1406" s="5">
        <v>18287</v>
      </c>
      <c r="G1406" s="5"/>
      <c r="H1406" s="5">
        <v>2380</v>
      </c>
      <c r="I1406" s="5">
        <v>1080</v>
      </c>
      <c r="J1406" s="5">
        <v>0.36</v>
      </c>
      <c r="K1406" s="5">
        <v>0.36</v>
      </c>
      <c r="L1406" s="5"/>
      <c r="M1406" s="5">
        <v>211</v>
      </c>
      <c r="N1406" s="5" t="s">
        <v>71</v>
      </c>
      <c r="O1406" s="5" t="s">
        <v>77</v>
      </c>
      <c r="P1406" s="5" t="s">
        <v>301</v>
      </c>
      <c r="Q1406"/>
      <c r="R1406"/>
      <c r="S1406"/>
      <c r="T1406"/>
      <c r="U1406"/>
      <c r="V1406"/>
      <c r="W1406"/>
      <c r="X1406"/>
      <c r="Y1406"/>
      <c r="Z1406"/>
      <c r="AA1406"/>
      <c r="AB1406"/>
      <c r="AC1406"/>
    </row>
    <row r="1407" spans="1:29" s="2" customFormat="1" hidden="1" x14ac:dyDescent="0.2">
      <c r="A1407" s="5" t="s">
        <v>299</v>
      </c>
      <c r="B1407" s="5" t="s">
        <v>300</v>
      </c>
      <c r="C1407" s="6">
        <v>44208</v>
      </c>
      <c r="D1407" s="5">
        <v>20649</v>
      </c>
      <c r="E1407" s="5">
        <v>20649</v>
      </c>
      <c r="G1407" s="5"/>
      <c r="H1407" s="5">
        <v>2362</v>
      </c>
      <c r="I1407" s="5">
        <v>1128</v>
      </c>
      <c r="J1407" s="5">
        <v>0.4</v>
      </c>
      <c r="K1407" s="5">
        <v>0.4</v>
      </c>
      <c r="L1407" s="5"/>
      <c r="M1407" s="5">
        <v>221</v>
      </c>
      <c r="N1407" s="5" t="s">
        <v>71</v>
      </c>
      <c r="O1407" s="5" t="s">
        <v>77</v>
      </c>
      <c r="P1407" s="5" t="s">
        <v>301</v>
      </c>
      <c r="Q1407"/>
      <c r="R1407"/>
      <c r="S1407"/>
      <c r="T1407"/>
      <c r="U1407"/>
      <c r="V1407"/>
      <c r="W1407"/>
      <c r="X1407"/>
      <c r="Y1407"/>
      <c r="Z1407"/>
      <c r="AA1407"/>
      <c r="AB1407"/>
      <c r="AC1407"/>
    </row>
    <row r="1408" spans="1:29" s="2" customFormat="1" hidden="1" x14ac:dyDescent="0.2">
      <c r="A1408" s="5" t="s">
        <v>299</v>
      </c>
      <c r="B1408" s="5" t="s">
        <v>300</v>
      </c>
      <c r="C1408" s="6">
        <v>44209</v>
      </c>
      <c r="D1408" s="5">
        <v>22749</v>
      </c>
      <c r="E1408" s="5">
        <v>22749</v>
      </c>
      <c r="G1408" s="5"/>
      <c r="H1408" s="5">
        <v>2100</v>
      </c>
      <c r="I1408" s="5">
        <v>1249</v>
      </c>
      <c r="J1408" s="5">
        <v>0.45</v>
      </c>
      <c r="K1408" s="5">
        <v>0.45</v>
      </c>
      <c r="L1408" s="5"/>
      <c r="M1408" s="5">
        <v>245</v>
      </c>
      <c r="N1408" s="5" t="s">
        <v>71</v>
      </c>
      <c r="O1408" s="5" t="s">
        <v>77</v>
      </c>
      <c r="P1408" s="5" t="s">
        <v>301</v>
      </c>
      <c r="Q1408"/>
      <c r="R1408"/>
      <c r="S1408"/>
      <c r="T1408"/>
      <c r="U1408"/>
      <c r="V1408"/>
      <c r="W1408"/>
      <c r="X1408"/>
      <c r="Y1408"/>
      <c r="Z1408"/>
      <c r="AA1408"/>
      <c r="AB1408"/>
      <c r="AC1408"/>
    </row>
    <row r="1409" spans="1:29" s="2" customFormat="1" hidden="1" x14ac:dyDescent="0.2">
      <c r="A1409" s="5" t="s">
        <v>299</v>
      </c>
      <c r="B1409" s="5" t="s">
        <v>300</v>
      </c>
      <c r="C1409" s="6">
        <v>44210</v>
      </c>
      <c r="D1409" s="5">
        <v>24204</v>
      </c>
      <c r="E1409" s="5">
        <v>24204</v>
      </c>
      <c r="G1409" s="5"/>
      <c r="H1409" s="5">
        <v>1455</v>
      </c>
      <c r="I1409" s="5">
        <v>1328</v>
      </c>
      <c r="J1409" s="5">
        <v>0.47</v>
      </c>
      <c r="K1409" s="5">
        <v>0.47</v>
      </c>
      <c r="L1409" s="5"/>
      <c r="M1409" s="5">
        <v>260</v>
      </c>
      <c r="N1409" s="5" t="s">
        <v>71</v>
      </c>
      <c r="O1409" s="5" t="s">
        <v>77</v>
      </c>
      <c r="P1409" s="5" t="s">
        <v>301</v>
      </c>
      <c r="Q1409"/>
      <c r="R1409"/>
      <c r="S1409"/>
      <c r="T1409"/>
      <c r="U1409"/>
      <c r="V1409"/>
      <c r="W1409"/>
      <c r="X1409"/>
      <c r="Y1409"/>
      <c r="Z1409"/>
      <c r="AA1409"/>
      <c r="AB1409"/>
      <c r="AC1409"/>
    </row>
    <row r="1410" spans="1:29" s="2" customFormat="1" hidden="1" x14ac:dyDescent="0.2">
      <c r="A1410" s="5" t="s">
        <v>299</v>
      </c>
      <c r="B1410" s="5" t="s">
        <v>300</v>
      </c>
      <c r="C1410" s="6">
        <v>44211</v>
      </c>
      <c r="D1410" s="5"/>
      <c r="E1410" s="5"/>
      <c r="G1410" s="5"/>
      <c r="H1410" s="5"/>
      <c r="I1410" s="5">
        <v>1358</v>
      </c>
      <c r="J1410" s="5"/>
      <c r="K1410" s="5"/>
      <c r="L1410" s="5"/>
      <c r="M1410" s="5">
        <v>266</v>
      </c>
      <c r="N1410" s="5" t="s">
        <v>71</v>
      </c>
      <c r="O1410" s="5" t="s">
        <v>77</v>
      </c>
      <c r="P1410" s="5" t="s">
        <v>301</v>
      </c>
      <c r="Q1410"/>
      <c r="R1410"/>
      <c r="S1410"/>
      <c r="T1410"/>
      <c r="U1410"/>
      <c r="V1410"/>
      <c r="W1410"/>
      <c r="X1410"/>
      <c r="Y1410"/>
      <c r="Z1410"/>
      <c r="AA1410"/>
      <c r="AB1410"/>
      <c r="AC1410"/>
    </row>
    <row r="1411" spans="1:29" s="2" customFormat="1" hidden="1" x14ac:dyDescent="0.2">
      <c r="A1411" s="5" t="s">
        <v>299</v>
      </c>
      <c r="B1411" s="5" t="s">
        <v>300</v>
      </c>
      <c r="C1411" s="6">
        <v>44212</v>
      </c>
      <c r="D1411" s="5">
        <v>24773</v>
      </c>
      <c r="E1411" s="5">
        <v>24773</v>
      </c>
      <c r="G1411" s="5"/>
      <c r="H1411" s="5"/>
      <c r="I1411" s="5">
        <v>1393</v>
      </c>
      <c r="J1411" s="5">
        <v>0.49</v>
      </c>
      <c r="K1411" s="5">
        <v>0.49</v>
      </c>
      <c r="L1411" s="5"/>
      <c r="M1411" s="5">
        <v>273</v>
      </c>
      <c r="N1411" s="5" t="s">
        <v>71</v>
      </c>
      <c r="O1411" s="5" t="s">
        <v>77</v>
      </c>
      <c r="P1411" s="5" t="s">
        <v>301</v>
      </c>
      <c r="Q1411"/>
      <c r="R1411"/>
      <c r="S1411"/>
      <c r="T1411"/>
      <c r="U1411"/>
      <c r="V1411"/>
      <c r="W1411"/>
      <c r="X1411"/>
      <c r="Y1411"/>
      <c r="Z1411"/>
      <c r="AA1411"/>
      <c r="AB1411"/>
      <c r="AC1411"/>
    </row>
    <row r="1412" spans="1:29" s="2" customFormat="1" hidden="1" x14ac:dyDescent="0.2">
      <c r="A1412" s="5" t="s">
        <v>299</v>
      </c>
      <c r="B1412" s="5" t="s">
        <v>300</v>
      </c>
      <c r="C1412" s="6">
        <v>44213</v>
      </c>
      <c r="D1412" s="5">
        <v>24773</v>
      </c>
      <c r="E1412" s="5">
        <v>25446</v>
      </c>
      <c r="G1412" s="5">
        <v>673</v>
      </c>
      <c r="H1412" s="5">
        <v>673</v>
      </c>
      <c r="I1412" s="5">
        <v>1363</v>
      </c>
      <c r="J1412" s="5">
        <v>0.5</v>
      </c>
      <c r="K1412" s="5">
        <v>0.49</v>
      </c>
      <c r="L1412" s="5">
        <v>0.01</v>
      </c>
      <c r="M1412" s="5">
        <v>267</v>
      </c>
      <c r="N1412" s="5" t="s">
        <v>71</v>
      </c>
      <c r="O1412" s="5" t="s">
        <v>77</v>
      </c>
      <c r="P1412" s="5" t="s">
        <v>301</v>
      </c>
      <c r="Q1412"/>
      <c r="R1412"/>
      <c r="S1412"/>
      <c r="T1412"/>
      <c r="U1412"/>
      <c r="V1412"/>
      <c r="W1412"/>
      <c r="X1412"/>
      <c r="Y1412"/>
      <c r="Z1412"/>
      <c r="AA1412"/>
      <c r="AB1412"/>
      <c r="AC1412"/>
    </row>
    <row r="1413" spans="1:29" s="2" customFormat="1" hidden="1" x14ac:dyDescent="0.2">
      <c r="A1413" s="5" t="s">
        <v>299</v>
      </c>
      <c r="B1413" s="5" t="s">
        <v>300</v>
      </c>
      <c r="C1413" s="6">
        <v>44214</v>
      </c>
      <c r="D1413" s="5">
        <v>24773</v>
      </c>
      <c r="E1413" s="5">
        <v>26758</v>
      </c>
      <c r="G1413" s="5">
        <v>1985</v>
      </c>
      <c r="H1413" s="5">
        <v>1312</v>
      </c>
      <c r="I1413" s="5">
        <v>1210</v>
      </c>
      <c r="J1413" s="5">
        <v>0.52</v>
      </c>
      <c r="K1413" s="5">
        <v>0.49</v>
      </c>
      <c r="L1413" s="5">
        <v>0.04</v>
      </c>
      <c r="M1413" s="5">
        <v>237</v>
      </c>
      <c r="N1413" s="5" t="s">
        <v>71</v>
      </c>
      <c r="O1413" s="5" t="s">
        <v>77</v>
      </c>
      <c r="P1413" s="5" t="s">
        <v>301</v>
      </c>
      <c r="Q1413"/>
      <c r="R1413"/>
      <c r="S1413"/>
      <c r="T1413"/>
      <c r="U1413"/>
      <c r="V1413"/>
      <c r="W1413"/>
      <c r="X1413"/>
      <c r="Y1413"/>
      <c r="Z1413"/>
      <c r="AA1413"/>
      <c r="AB1413"/>
      <c r="AC1413"/>
    </row>
    <row r="1414" spans="1:29" s="2" customFormat="1" hidden="1" x14ac:dyDescent="0.2">
      <c r="A1414" s="5" t="s">
        <v>299</v>
      </c>
      <c r="B1414" s="5" t="s">
        <v>300</v>
      </c>
      <c r="C1414" s="6">
        <v>44215</v>
      </c>
      <c r="D1414" s="5">
        <v>24773</v>
      </c>
      <c r="E1414" s="5">
        <v>28049</v>
      </c>
      <c r="G1414" s="5">
        <v>3276</v>
      </c>
      <c r="H1414" s="5">
        <v>1291</v>
      </c>
      <c r="I1414" s="5">
        <v>1057</v>
      </c>
      <c r="J1414" s="5">
        <v>0.55000000000000004</v>
      </c>
      <c r="K1414" s="5">
        <v>0.49</v>
      </c>
      <c r="L1414" s="5">
        <v>0.06</v>
      </c>
      <c r="M1414" s="5">
        <v>207</v>
      </c>
      <c r="N1414" s="5" t="s">
        <v>71</v>
      </c>
      <c r="O1414" s="5" t="s">
        <v>77</v>
      </c>
      <c r="P1414" s="5" t="s">
        <v>301</v>
      </c>
      <c r="Q1414"/>
      <c r="R1414"/>
      <c r="S1414"/>
      <c r="T1414"/>
      <c r="U1414"/>
      <c r="V1414"/>
      <c r="W1414"/>
      <c r="X1414"/>
      <c r="Y1414"/>
      <c r="Z1414"/>
      <c r="AA1414"/>
      <c r="AB1414"/>
      <c r="AC1414"/>
    </row>
    <row r="1415" spans="1:29" s="2" customFormat="1" hidden="1" x14ac:dyDescent="0.2">
      <c r="A1415" s="5" t="s">
        <v>299</v>
      </c>
      <c r="B1415" s="5" t="s">
        <v>300</v>
      </c>
      <c r="C1415" s="6">
        <v>44216</v>
      </c>
      <c r="D1415" s="5">
        <v>24773</v>
      </c>
      <c r="E1415" s="5">
        <v>29548</v>
      </c>
      <c r="G1415" s="5">
        <v>4775</v>
      </c>
      <c r="H1415" s="5">
        <v>1499</v>
      </c>
      <c r="I1415" s="5">
        <v>971</v>
      </c>
      <c r="J1415" s="5">
        <v>0.57999999999999996</v>
      </c>
      <c r="K1415" s="5">
        <v>0.49</v>
      </c>
      <c r="L1415" s="5">
        <v>0.09</v>
      </c>
      <c r="M1415" s="5">
        <v>190</v>
      </c>
      <c r="N1415" s="5" t="s">
        <v>71</v>
      </c>
      <c r="O1415" s="5" t="s">
        <v>77</v>
      </c>
      <c r="P1415" s="5" t="s">
        <v>301</v>
      </c>
      <c r="Q1415"/>
      <c r="R1415"/>
      <c r="S1415"/>
      <c r="T1415"/>
      <c r="U1415"/>
      <c r="V1415"/>
      <c r="W1415"/>
      <c r="X1415"/>
      <c r="Y1415"/>
      <c r="Z1415"/>
      <c r="AA1415"/>
      <c r="AB1415"/>
      <c r="AC1415"/>
    </row>
    <row r="1416" spans="1:29" s="2" customFormat="1" hidden="1" x14ac:dyDescent="0.2">
      <c r="A1416" s="5" t="s">
        <v>299</v>
      </c>
      <c r="B1416" s="5" t="s">
        <v>300</v>
      </c>
      <c r="C1416" s="6">
        <v>44217</v>
      </c>
      <c r="D1416" s="5"/>
      <c r="E1416" s="5"/>
      <c r="G1416" s="5"/>
      <c r="H1416" s="5"/>
      <c r="I1416" s="5">
        <v>817</v>
      </c>
      <c r="J1416" s="5"/>
      <c r="K1416" s="5"/>
      <c r="L1416" s="5"/>
      <c r="M1416" s="5">
        <v>160</v>
      </c>
      <c r="N1416" s="5" t="s">
        <v>71</v>
      </c>
      <c r="O1416" s="5" t="s">
        <v>77</v>
      </c>
      <c r="P1416" s="5" t="s">
        <v>301</v>
      </c>
      <c r="Q1416"/>
      <c r="R1416"/>
      <c r="S1416"/>
      <c r="T1416"/>
      <c r="U1416"/>
      <c r="V1416"/>
      <c r="W1416"/>
      <c r="X1416"/>
      <c r="Y1416"/>
      <c r="Z1416"/>
      <c r="AA1416"/>
      <c r="AB1416"/>
      <c r="AC1416"/>
    </row>
    <row r="1417" spans="1:29" s="2" customFormat="1" hidden="1" x14ac:dyDescent="0.2">
      <c r="A1417" s="5" t="s">
        <v>299</v>
      </c>
      <c r="B1417" s="5" t="s">
        <v>300</v>
      </c>
      <c r="C1417" s="6">
        <v>44218</v>
      </c>
      <c r="D1417" s="5"/>
      <c r="E1417" s="5"/>
      <c r="G1417" s="5"/>
      <c r="H1417" s="5"/>
      <c r="I1417" s="5">
        <v>830</v>
      </c>
      <c r="J1417" s="5"/>
      <c r="K1417" s="5"/>
      <c r="L1417" s="5"/>
      <c r="M1417" s="5">
        <v>163</v>
      </c>
      <c r="N1417" s="5" t="s">
        <v>71</v>
      </c>
      <c r="O1417" s="5" t="s">
        <v>77</v>
      </c>
      <c r="P1417" s="5" t="s">
        <v>301</v>
      </c>
      <c r="Q1417"/>
      <c r="R1417"/>
      <c r="S1417"/>
      <c r="T1417"/>
      <c r="U1417"/>
      <c r="V1417"/>
      <c r="W1417"/>
      <c r="X1417"/>
      <c r="Y1417"/>
      <c r="Z1417"/>
      <c r="AA1417"/>
      <c r="AB1417"/>
      <c r="AC1417"/>
    </row>
    <row r="1418" spans="1:29" s="2" customFormat="1" hidden="1" x14ac:dyDescent="0.2">
      <c r="A1418" s="5" t="s">
        <v>299</v>
      </c>
      <c r="B1418" s="5" t="s">
        <v>300</v>
      </c>
      <c r="C1418" s="6">
        <v>44219</v>
      </c>
      <c r="D1418" s="5">
        <v>24773</v>
      </c>
      <c r="E1418" s="5">
        <v>30675</v>
      </c>
      <c r="G1418" s="5">
        <v>5902</v>
      </c>
      <c r="H1418" s="5"/>
      <c r="I1418" s="5">
        <v>843</v>
      </c>
      <c r="J1418" s="5">
        <v>0.6</v>
      </c>
      <c r="K1418" s="5">
        <v>0.49</v>
      </c>
      <c r="L1418" s="5">
        <v>0.12</v>
      </c>
      <c r="M1418" s="5">
        <v>165</v>
      </c>
      <c r="N1418" s="5" t="s">
        <v>71</v>
      </c>
      <c r="O1418" s="5" t="s">
        <v>77</v>
      </c>
      <c r="P1418" s="5" t="s">
        <v>301</v>
      </c>
      <c r="Q1418"/>
      <c r="R1418"/>
      <c r="S1418"/>
      <c r="T1418"/>
      <c r="U1418"/>
      <c r="V1418"/>
      <c r="W1418"/>
      <c r="X1418"/>
      <c r="Y1418"/>
      <c r="Z1418"/>
      <c r="AA1418"/>
      <c r="AB1418"/>
      <c r="AC1418"/>
    </row>
    <row r="1419" spans="1:29" s="2" customFormat="1" hidden="1" x14ac:dyDescent="0.2">
      <c r="A1419" s="5" t="s">
        <v>299</v>
      </c>
      <c r="B1419" s="5" t="s">
        <v>300</v>
      </c>
      <c r="C1419" s="6">
        <v>44220</v>
      </c>
      <c r="D1419" s="5">
        <v>24773</v>
      </c>
      <c r="E1419" s="5">
        <v>32765</v>
      </c>
      <c r="G1419" s="5">
        <v>7992</v>
      </c>
      <c r="H1419" s="5">
        <v>2090</v>
      </c>
      <c r="I1419" s="5">
        <v>1046</v>
      </c>
      <c r="J1419" s="5">
        <v>0.64</v>
      </c>
      <c r="K1419" s="5">
        <v>0.49</v>
      </c>
      <c r="L1419" s="5">
        <v>0.16</v>
      </c>
      <c r="M1419" s="5">
        <v>205</v>
      </c>
      <c r="N1419" s="5" t="s">
        <v>71</v>
      </c>
      <c r="O1419" s="5" t="s">
        <v>77</v>
      </c>
      <c r="P1419" s="5" t="s">
        <v>301</v>
      </c>
      <c r="Q1419"/>
      <c r="R1419"/>
      <c r="S1419"/>
      <c r="T1419"/>
      <c r="U1419"/>
      <c r="V1419"/>
      <c r="W1419"/>
      <c r="X1419"/>
      <c r="Y1419"/>
      <c r="Z1419"/>
      <c r="AA1419"/>
      <c r="AB1419"/>
      <c r="AC1419"/>
    </row>
    <row r="1420" spans="1:29" s="2" customFormat="1" hidden="1" x14ac:dyDescent="0.2">
      <c r="A1420" s="5" t="s">
        <v>299</v>
      </c>
      <c r="B1420" s="5" t="s">
        <v>300</v>
      </c>
      <c r="C1420" s="6">
        <v>44221</v>
      </c>
      <c r="D1420" s="5">
        <v>24773</v>
      </c>
      <c r="E1420" s="5">
        <v>34606</v>
      </c>
      <c r="G1420" s="5">
        <v>9833</v>
      </c>
      <c r="H1420" s="5">
        <v>1841</v>
      </c>
      <c r="I1420" s="5">
        <v>1121</v>
      </c>
      <c r="J1420" s="5">
        <v>0.68</v>
      </c>
      <c r="K1420" s="5">
        <v>0.49</v>
      </c>
      <c r="L1420" s="5">
        <v>0.19</v>
      </c>
      <c r="M1420" s="5">
        <v>220</v>
      </c>
      <c r="N1420" s="5" t="s">
        <v>71</v>
      </c>
      <c r="O1420" s="5" t="s">
        <v>77</v>
      </c>
      <c r="P1420" s="5" t="s">
        <v>301</v>
      </c>
      <c r="Q1420"/>
      <c r="R1420"/>
      <c r="S1420"/>
      <c r="T1420"/>
      <c r="U1420"/>
      <c r="V1420"/>
      <c r="W1420"/>
      <c r="X1420"/>
      <c r="Y1420"/>
      <c r="Z1420"/>
      <c r="AA1420"/>
      <c r="AB1420"/>
      <c r="AC1420"/>
    </row>
    <row r="1421" spans="1:29" s="2" customFormat="1" hidden="1" x14ac:dyDescent="0.2">
      <c r="A1421" s="5" t="s">
        <v>299</v>
      </c>
      <c r="B1421" s="5" t="s">
        <v>300</v>
      </c>
      <c r="C1421" s="6">
        <v>44222</v>
      </c>
      <c r="D1421" s="5">
        <v>24773</v>
      </c>
      <c r="E1421" s="5">
        <v>36206</v>
      </c>
      <c r="G1421" s="5">
        <v>11433</v>
      </c>
      <c r="H1421" s="5">
        <v>1600</v>
      </c>
      <c r="I1421" s="5">
        <v>1165</v>
      </c>
      <c r="J1421" s="5">
        <v>0.71</v>
      </c>
      <c r="K1421" s="5">
        <v>0.49</v>
      </c>
      <c r="L1421" s="5">
        <v>0.22</v>
      </c>
      <c r="M1421" s="5">
        <v>228</v>
      </c>
      <c r="N1421" s="5" t="s">
        <v>71</v>
      </c>
      <c r="O1421" s="5" t="s">
        <v>77</v>
      </c>
      <c r="P1421" s="5" t="s">
        <v>301</v>
      </c>
      <c r="Q1421"/>
      <c r="R1421"/>
      <c r="S1421"/>
      <c r="T1421"/>
      <c r="U1421"/>
      <c r="V1421"/>
      <c r="W1421"/>
      <c r="X1421"/>
      <c r="Y1421"/>
      <c r="Z1421"/>
      <c r="AA1421"/>
      <c r="AB1421"/>
      <c r="AC1421"/>
    </row>
    <row r="1422" spans="1:29" s="2" customFormat="1" hidden="1" x14ac:dyDescent="0.2">
      <c r="A1422" s="5" t="s">
        <v>299</v>
      </c>
      <c r="B1422" s="5" t="s">
        <v>300</v>
      </c>
      <c r="C1422" s="6">
        <v>44223</v>
      </c>
      <c r="D1422" s="5">
        <v>24773</v>
      </c>
      <c r="E1422" s="5">
        <v>37045</v>
      </c>
      <c r="G1422" s="5">
        <v>12272</v>
      </c>
      <c r="H1422" s="5">
        <v>839</v>
      </c>
      <c r="I1422" s="5">
        <v>1071</v>
      </c>
      <c r="J1422" s="5">
        <v>0.73</v>
      </c>
      <c r="K1422" s="5">
        <v>0.49</v>
      </c>
      <c r="L1422" s="5">
        <v>0.24</v>
      </c>
      <c r="M1422" s="5">
        <v>210</v>
      </c>
      <c r="N1422" s="5" t="s">
        <v>71</v>
      </c>
      <c r="O1422" s="5" t="s">
        <v>77</v>
      </c>
      <c r="P1422" s="5" t="s">
        <v>301</v>
      </c>
      <c r="Q1422"/>
      <c r="R1422"/>
      <c r="S1422"/>
      <c r="T1422"/>
      <c r="U1422"/>
      <c r="V1422"/>
      <c r="W1422"/>
      <c r="X1422"/>
      <c r="Y1422"/>
      <c r="Z1422"/>
      <c r="AA1422"/>
      <c r="AB1422"/>
      <c r="AC1422"/>
    </row>
    <row r="1423" spans="1:29" s="2" customFormat="1" x14ac:dyDescent="0.2">
      <c r="A1423" s="5" t="s">
        <v>302</v>
      </c>
      <c r="B1423" s="5" t="s">
        <v>303</v>
      </c>
      <c r="C1423" s="6">
        <v>44215</v>
      </c>
      <c r="D1423" s="5"/>
      <c r="E1423" s="5">
        <v>0</v>
      </c>
      <c r="G1423" s="5"/>
      <c r="H1423" s="5"/>
      <c r="I1423" s="5"/>
      <c r="J1423" s="5">
        <v>0</v>
      </c>
      <c r="K1423" s="5"/>
      <c r="L1423" s="5"/>
      <c r="M1423" s="5"/>
      <c r="N1423" s="5" t="s">
        <v>71</v>
      </c>
      <c r="O1423" s="5" t="s">
        <v>77</v>
      </c>
      <c r="P1423" s="5" t="s">
        <v>304</v>
      </c>
      <c r="Q1423"/>
      <c r="R1423"/>
      <c r="S1423"/>
      <c r="T1423"/>
      <c r="U1423"/>
      <c r="V1423"/>
      <c r="W1423"/>
      <c r="X1423"/>
      <c r="Y1423"/>
      <c r="Z1423"/>
      <c r="AA1423"/>
      <c r="AB1423"/>
      <c r="AC1423"/>
    </row>
    <row r="1424" spans="1:29" s="2" customFormat="1" x14ac:dyDescent="0.2">
      <c r="A1424" s="5" t="s">
        <v>302</v>
      </c>
      <c r="B1424" s="5" t="s">
        <v>303</v>
      </c>
      <c r="C1424" s="6">
        <v>44216</v>
      </c>
      <c r="D1424" s="5"/>
      <c r="E1424" s="5">
        <v>6</v>
      </c>
      <c r="G1424" s="5"/>
      <c r="H1424" s="5">
        <v>6</v>
      </c>
      <c r="I1424" s="5">
        <v>6</v>
      </c>
      <c r="J1424" s="5">
        <v>0</v>
      </c>
      <c r="K1424" s="5"/>
      <c r="L1424" s="5"/>
      <c r="M1424" s="5">
        <v>1</v>
      </c>
      <c r="N1424" s="5" t="s">
        <v>71</v>
      </c>
      <c r="O1424" s="5" t="s">
        <v>77</v>
      </c>
      <c r="P1424" s="5" t="s">
        <v>304</v>
      </c>
      <c r="Q1424"/>
      <c r="R1424"/>
      <c r="S1424"/>
      <c r="T1424"/>
      <c r="U1424"/>
      <c r="V1424"/>
      <c r="W1424"/>
      <c r="X1424"/>
      <c r="Y1424"/>
      <c r="Z1424"/>
      <c r="AA1424"/>
      <c r="AB1424"/>
      <c r="AC1424"/>
    </row>
    <row r="1425" spans="1:29" s="2" customFormat="1" x14ac:dyDescent="0.2">
      <c r="A1425" s="5" t="s">
        <v>302</v>
      </c>
      <c r="B1425" s="5" t="s">
        <v>303</v>
      </c>
      <c r="C1425" s="6">
        <v>44217</v>
      </c>
      <c r="D1425" s="5"/>
      <c r="E1425" s="5">
        <v>2728</v>
      </c>
      <c r="G1425" s="5"/>
      <c r="H1425" s="5">
        <v>2722</v>
      </c>
      <c r="I1425" s="5">
        <v>1364</v>
      </c>
      <c r="J1425" s="5">
        <v>0.06</v>
      </c>
      <c r="K1425" s="5"/>
      <c r="L1425" s="5"/>
      <c r="M1425" s="5">
        <v>316</v>
      </c>
      <c r="N1425" s="5" t="s">
        <v>71</v>
      </c>
      <c r="O1425" s="5" t="s">
        <v>77</v>
      </c>
      <c r="P1425" s="5" t="s">
        <v>304</v>
      </c>
      <c r="Q1425"/>
      <c r="R1425"/>
      <c r="S1425"/>
      <c r="T1425"/>
      <c r="U1425"/>
      <c r="V1425"/>
      <c r="W1425"/>
      <c r="X1425"/>
      <c r="Y1425"/>
      <c r="Z1425"/>
      <c r="AA1425"/>
      <c r="AB1425"/>
      <c r="AC1425"/>
    </row>
    <row r="1426" spans="1:29" s="2" customFormat="1" x14ac:dyDescent="0.2">
      <c r="A1426" s="5" t="s">
        <v>302</v>
      </c>
      <c r="B1426" s="5" t="s">
        <v>303</v>
      </c>
      <c r="C1426" s="6">
        <v>44218</v>
      </c>
      <c r="D1426" s="5"/>
      <c r="E1426" s="5">
        <v>5081</v>
      </c>
      <c r="G1426" s="5"/>
      <c r="H1426" s="5">
        <v>2353</v>
      </c>
      <c r="I1426" s="5">
        <v>1694</v>
      </c>
      <c r="J1426" s="5">
        <v>0.12</v>
      </c>
      <c r="K1426" s="5"/>
      <c r="L1426" s="5"/>
      <c r="M1426" s="5">
        <v>393</v>
      </c>
      <c r="N1426" s="5" t="s">
        <v>71</v>
      </c>
      <c r="O1426" s="5" t="s">
        <v>77</v>
      </c>
      <c r="P1426" s="5" t="s">
        <v>304</v>
      </c>
      <c r="Q1426"/>
      <c r="R1426"/>
      <c r="S1426"/>
      <c r="T1426"/>
      <c r="U1426"/>
      <c r="V1426"/>
      <c r="W1426"/>
      <c r="X1426"/>
      <c r="Y1426"/>
      <c r="Z1426"/>
      <c r="AA1426"/>
      <c r="AB1426"/>
      <c r="AC1426"/>
    </row>
    <row r="1427" spans="1:29" s="2" customFormat="1" x14ac:dyDescent="0.2">
      <c r="A1427" s="5" t="s">
        <v>302</v>
      </c>
      <c r="B1427" s="5" t="s">
        <v>303</v>
      </c>
      <c r="C1427" s="6">
        <v>44219</v>
      </c>
      <c r="D1427" s="5"/>
      <c r="E1427" s="5">
        <v>5594</v>
      </c>
      <c r="G1427" s="5"/>
      <c r="H1427" s="5">
        <v>513</v>
      </c>
      <c r="I1427" s="5">
        <v>1398</v>
      </c>
      <c r="J1427" s="5">
        <v>0.13</v>
      </c>
      <c r="K1427" s="5"/>
      <c r="L1427" s="5"/>
      <c r="M1427" s="5">
        <v>324</v>
      </c>
      <c r="N1427" s="5" t="s">
        <v>71</v>
      </c>
      <c r="O1427" s="5" t="s">
        <v>77</v>
      </c>
      <c r="P1427" s="5" t="s">
        <v>304</v>
      </c>
      <c r="Q1427"/>
      <c r="R1427"/>
      <c r="S1427"/>
      <c r="T1427"/>
      <c r="U1427"/>
      <c r="V1427"/>
      <c r="W1427"/>
      <c r="X1427"/>
      <c r="Y1427"/>
      <c r="Z1427"/>
      <c r="AA1427"/>
      <c r="AB1427"/>
      <c r="AC1427"/>
    </row>
    <row r="1428" spans="1:29" s="2" customFormat="1" x14ac:dyDescent="0.2">
      <c r="A1428" s="5" t="s">
        <v>302</v>
      </c>
      <c r="B1428" s="5" t="s">
        <v>303</v>
      </c>
      <c r="C1428" s="6">
        <v>44220</v>
      </c>
      <c r="D1428" s="5"/>
      <c r="E1428" s="5">
        <v>6420</v>
      </c>
      <c r="G1428" s="5"/>
      <c r="H1428" s="5">
        <v>826</v>
      </c>
      <c r="I1428" s="5">
        <v>1284</v>
      </c>
      <c r="J1428" s="5">
        <v>0.15</v>
      </c>
      <c r="K1428" s="5"/>
      <c r="L1428" s="5"/>
      <c r="M1428" s="5">
        <v>298</v>
      </c>
      <c r="N1428" s="5" t="s">
        <v>71</v>
      </c>
      <c r="O1428" s="5" t="s">
        <v>77</v>
      </c>
      <c r="P1428" s="5" t="s">
        <v>304</v>
      </c>
      <c r="Q1428"/>
      <c r="R1428"/>
      <c r="S1428"/>
      <c r="T1428"/>
      <c r="U1428"/>
      <c r="V1428"/>
      <c r="W1428"/>
      <c r="X1428"/>
      <c r="Y1428"/>
      <c r="Z1428"/>
      <c r="AA1428"/>
      <c r="AB1428"/>
      <c r="AC1428"/>
    </row>
    <row r="1429" spans="1:29" s="2" customFormat="1" hidden="1" x14ac:dyDescent="0.2">
      <c r="A1429" s="5" t="s">
        <v>305</v>
      </c>
      <c r="B1429" s="5" t="s">
        <v>306</v>
      </c>
      <c r="C1429" s="6">
        <v>44193</v>
      </c>
      <c r="D1429" s="5">
        <v>2000</v>
      </c>
      <c r="E1429" s="5">
        <v>2000</v>
      </c>
      <c r="G1429" s="5"/>
      <c r="H1429" s="5"/>
      <c r="I1429" s="5"/>
      <c r="J1429" s="5">
        <v>0.01</v>
      </c>
      <c r="K1429" s="5">
        <v>0.01</v>
      </c>
      <c r="L1429" s="5"/>
      <c r="M1429" s="5"/>
      <c r="N1429" s="5" t="s">
        <v>71</v>
      </c>
      <c r="O1429" s="5" t="s">
        <v>77</v>
      </c>
      <c r="P1429" s="5" t="s">
        <v>307</v>
      </c>
      <c r="Q1429"/>
      <c r="R1429"/>
      <c r="S1429"/>
      <c r="T1429"/>
      <c r="U1429"/>
      <c r="V1429"/>
      <c r="W1429"/>
      <c r="X1429"/>
      <c r="Y1429"/>
      <c r="Z1429"/>
      <c r="AA1429"/>
      <c r="AB1429"/>
      <c r="AC1429"/>
    </row>
    <row r="1430" spans="1:29" s="2" customFormat="1" hidden="1" x14ac:dyDescent="0.2">
      <c r="A1430" s="5" t="s">
        <v>305</v>
      </c>
      <c r="B1430" s="5" t="s">
        <v>306</v>
      </c>
      <c r="C1430" s="6">
        <v>44194</v>
      </c>
      <c r="D1430" s="5">
        <v>6300</v>
      </c>
      <c r="E1430" s="5">
        <v>6300</v>
      </c>
      <c r="G1430" s="5"/>
      <c r="H1430" s="5">
        <v>4300</v>
      </c>
      <c r="I1430" s="5">
        <v>4300</v>
      </c>
      <c r="J1430" s="5">
        <v>0.02</v>
      </c>
      <c r="K1430" s="5">
        <v>0.02</v>
      </c>
      <c r="L1430" s="5"/>
      <c r="M1430" s="5">
        <v>114</v>
      </c>
      <c r="N1430" s="5" t="s">
        <v>71</v>
      </c>
      <c r="O1430" s="5" t="s">
        <v>77</v>
      </c>
      <c r="P1430" s="5" t="s">
        <v>307</v>
      </c>
      <c r="Q1430"/>
      <c r="R1430"/>
      <c r="S1430"/>
      <c r="T1430"/>
      <c r="U1430"/>
      <c r="V1430"/>
      <c r="W1430"/>
      <c r="X1430"/>
      <c r="Y1430"/>
      <c r="Z1430"/>
      <c r="AA1430"/>
      <c r="AB1430"/>
      <c r="AC1430"/>
    </row>
    <row r="1431" spans="1:29" s="2" customFormat="1" hidden="1" x14ac:dyDescent="0.2">
      <c r="A1431" s="5" t="s">
        <v>305</v>
      </c>
      <c r="B1431" s="5" t="s">
        <v>306</v>
      </c>
      <c r="C1431" s="6">
        <v>44195</v>
      </c>
      <c r="D1431" s="5">
        <v>36300</v>
      </c>
      <c r="E1431" s="5">
        <v>36300</v>
      </c>
      <c r="G1431" s="5"/>
      <c r="H1431" s="5">
        <v>30000</v>
      </c>
      <c r="I1431" s="5">
        <v>17150</v>
      </c>
      <c r="J1431" s="5">
        <v>0.1</v>
      </c>
      <c r="K1431" s="5">
        <v>0.1</v>
      </c>
      <c r="L1431" s="5"/>
      <c r="M1431" s="5">
        <v>453</v>
      </c>
      <c r="N1431" s="5" t="s">
        <v>71</v>
      </c>
      <c r="O1431" s="5" t="s">
        <v>77</v>
      </c>
      <c r="P1431" s="5" t="s">
        <v>307</v>
      </c>
      <c r="Q1431"/>
      <c r="R1431"/>
      <c r="S1431"/>
      <c r="T1431"/>
      <c r="U1431"/>
      <c r="V1431"/>
      <c r="W1431"/>
      <c r="X1431"/>
      <c r="Y1431"/>
      <c r="Z1431"/>
      <c r="AA1431"/>
      <c r="AB1431"/>
      <c r="AC1431"/>
    </row>
    <row r="1432" spans="1:29" s="2" customFormat="1" hidden="1" x14ac:dyDescent="0.2">
      <c r="A1432" s="5" t="s">
        <v>305</v>
      </c>
      <c r="B1432" s="5" t="s">
        <v>306</v>
      </c>
      <c r="C1432" s="6">
        <v>44196</v>
      </c>
      <c r="D1432" s="5">
        <v>47600</v>
      </c>
      <c r="E1432" s="5">
        <v>47600</v>
      </c>
      <c r="G1432" s="5"/>
      <c r="H1432" s="5">
        <v>11300</v>
      </c>
      <c r="I1432" s="5">
        <v>15200</v>
      </c>
      <c r="J1432" s="5">
        <v>0.13</v>
      </c>
      <c r="K1432" s="5">
        <v>0.13</v>
      </c>
      <c r="L1432" s="5"/>
      <c r="M1432" s="5">
        <v>402</v>
      </c>
      <c r="N1432" s="5" t="s">
        <v>71</v>
      </c>
      <c r="O1432" s="5" t="s">
        <v>77</v>
      </c>
      <c r="P1432" s="5" t="s">
        <v>307</v>
      </c>
      <c r="Q1432"/>
      <c r="R1432"/>
      <c r="S1432"/>
      <c r="T1432"/>
      <c r="U1432"/>
      <c r="V1432"/>
      <c r="W1432"/>
      <c r="X1432"/>
      <c r="Y1432"/>
      <c r="Z1432"/>
      <c r="AA1432"/>
      <c r="AB1432"/>
      <c r="AC1432"/>
    </row>
    <row r="1433" spans="1:29" s="2" customFormat="1" hidden="1" x14ac:dyDescent="0.2">
      <c r="A1433" s="5" t="s">
        <v>305</v>
      </c>
      <c r="B1433" s="5" t="s">
        <v>306</v>
      </c>
      <c r="C1433" s="6">
        <v>44197</v>
      </c>
      <c r="D1433" s="5"/>
      <c r="E1433" s="5"/>
      <c r="G1433" s="5"/>
      <c r="H1433" s="5"/>
      <c r="I1433" s="5">
        <v>11749</v>
      </c>
      <c r="J1433" s="5"/>
      <c r="K1433" s="5"/>
      <c r="L1433" s="5"/>
      <c r="M1433" s="5">
        <v>310</v>
      </c>
      <c r="N1433" s="5" t="s">
        <v>71</v>
      </c>
      <c r="O1433" s="5" t="s">
        <v>77</v>
      </c>
      <c r="P1433" s="5" t="s">
        <v>307</v>
      </c>
      <c r="Q1433"/>
      <c r="R1433"/>
      <c r="S1433"/>
      <c r="T1433"/>
      <c r="U1433"/>
      <c r="V1433"/>
      <c r="W1433"/>
      <c r="X1433"/>
      <c r="Y1433"/>
      <c r="Z1433"/>
      <c r="AA1433"/>
      <c r="AB1433"/>
      <c r="AC1433"/>
    </row>
    <row r="1434" spans="1:29" s="2" customFormat="1" hidden="1" x14ac:dyDescent="0.2">
      <c r="A1434" s="5" t="s">
        <v>305</v>
      </c>
      <c r="B1434" s="5" t="s">
        <v>306</v>
      </c>
      <c r="C1434" s="6">
        <v>44198</v>
      </c>
      <c r="D1434" s="5">
        <v>50391</v>
      </c>
      <c r="E1434" s="5">
        <v>50391</v>
      </c>
      <c r="G1434" s="5"/>
      <c r="H1434" s="5"/>
      <c r="I1434" s="5">
        <v>9678</v>
      </c>
      <c r="J1434" s="5">
        <v>0.13</v>
      </c>
      <c r="K1434" s="5">
        <v>0.13</v>
      </c>
      <c r="L1434" s="5"/>
      <c r="M1434" s="5">
        <v>256</v>
      </c>
      <c r="N1434" s="5" t="s">
        <v>71</v>
      </c>
      <c r="O1434" s="5" t="s">
        <v>77</v>
      </c>
      <c r="P1434" s="5" t="s">
        <v>307</v>
      </c>
      <c r="Q1434"/>
      <c r="R1434"/>
      <c r="S1434"/>
      <c r="T1434"/>
      <c r="U1434"/>
      <c r="V1434"/>
      <c r="W1434"/>
      <c r="X1434"/>
      <c r="Y1434"/>
      <c r="Z1434"/>
      <c r="AA1434"/>
      <c r="AB1434"/>
      <c r="AC1434"/>
    </row>
    <row r="1435" spans="1:29" s="2" customFormat="1" hidden="1" x14ac:dyDescent="0.2">
      <c r="A1435" s="5" t="s">
        <v>305</v>
      </c>
      <c r="B1435" s="5" t="s">
        <v>306</v>
      </c>
      <c r="C1435" s="6">
        <v>44199</v>
      </c>
      <c r="D1435" s="5">
        <v>50833</v>
      </c>
      <c r="E1435" s="5">
        <v>50833</v>
      </c>
      <c r="G1435" s="5"/>
      <c r="H1435" s="5">
        <v>442</v>
      </c>
      <c r="I1435" s="5">
        <v>8139</v>
      </c>
      <c r="J1435" s="5">
        <v>0.13</v>
      </c>
      <c r="K1435" s="5">
        <v>0.13</v>
      </c>
      <c r="L1435" s="5"/>
      <c r="M1435" s="5">
        <v>215</v>
      </c>
      <c r="N1435" s="5" t="s">
        <v>71</v>
      </c>
      <c r="O1435" s="5" t="s">
        <v>77</v>
      </c>
      <c r="P1435" s="5" t="s">
        <v>307</v>
      </c>
      <c r="Q1435"/>
      <c r="R1435"/>
      <c r="S1435"/>
      <c r="T1435"/>
      <c r="U1435"/>
      <c r="V1435"/>
      <c r="W1435"/>
      <c r="X1435"/>
      <c r="Y1435"/>
      <c r="Z1435"/>
      <c r="AA1435"/>
      <c r="AB1435"/>
      <c r="AC1435"/>
    </row>
    <row r="1436" spans="1:29" s="2" customFormat="1" hidden="1" x14ac:dyDescent="0.2">
      <c r="A1436" s="5" t="s">
        <v>305</v>
      </c>
      <c r="B1436" s="5" t="s">
        <v>306</v>
      </c>
      <c r="C1436" s="6">
        <v>44200</v>
      </c>
      <c r="D1436" s="5">
        <v>92220</v>
      </c>
      <c r="E1436" s="5">
        <v>92220</v>
      </c>
      <c r="G1436" s="5"/>
      <c r="H1436" s="5">
        <v>41387</v>
      </c>
      <c r="I1436" s="5">
        <v>12889</v>
      </c>
      <c r="J1436" s="5">
        <v>0.24</v>
      </c>
      <c r="K1436" s="5">
        <v>0.24</v>
      </c>
      <c r="L1436" s="5"/>
      <c r="M1436" s="5">
        <v>341</v>
      </c>
      <c r="N1436" s="5" t="s">
        <v>71</v>
      </c>
      <c r="O1436" s="5" t="s">
        <v>77</v>
      </c>
      <c r="P1436" s="5" t="s">
        <v>307</v>
      </c>
      <c r="Q1436"/>
      <c r="R1436"/>
      <c r="S1436"/>
      <c r="T1436"/>
      <c r="U1436"/>
      <c r="V1436"/>
      <c r="W1436"/>
      <c r="X1436"/>
      <c r="Y1436"/>
      <c r="Z1436"/>
      <c r="AA1436"/>
      <c r="AB1436"/>
      <c r="AC1436"/>
    </row>
    <row r="1437" spans="1:29" s="2" customFormat="1" hidden="1" x14ac:dyDescent="0.2">
      <c r="A1437" s="5" t="s">
        <v>305</v>
      </c>
      <c r="B1437" s="5" t="s">
        <v>306</v>
      </c>
      <c r="C1437" s="6">
        <v>44201</v>
      </c>
      <c r="D1437" s="5">
        <v>140226</v>
      </c>
      <c r="E1437" s="5">
        <v>140226</v>
      </c>
      <c r="G1437" s="5"/>
      <c r="H1437" s="5">
        <v>48006</v>
      </c>
      <c r="I1437" s="5">
        <v>19132</v>
      </c>
      <c r="J1437" s="5">
        <v>0.37</v>
      </c>
      <c r="K1437" s="5">
        <v>0.37</v>
      </c>
      <c r="L1437" s="5"/>
      <c r="M1437" s="5">
        <v>506</v>
      </c>
      <c r="N1437" s="5" t="s">
        <v>71</v>
      </c>
      <c r="O1437" s="5" t="s">
        <v>77</v>
      </c>
      <c r="P1437" s="5" t="s">
        <v>307</v>
      </c>
      <c r="Q1437"/>
      <c r="R1437"/>
      <c r="S1437"/>
      <c r="T1437"/>
      <c r="U1437"/>
      <c r="V1437"/>
      <c r="W1437"/>
      <c r="X1437"/>
      <c r="Y1437"/>
      <c r="Z1437"/>
      <c r="AA1437"/>
      <c r="AB1437"/>
      <c r="AC1437"/>
    </row>
    <row r="1438" spans="1:29" s="2" customFormat="1" hidden="1" x14ac:dyDescent="0.2">
      <c r="A1438" s="5" t="s">
        <v>305</v>
      </c>
      <c r="B1438" s="5" t="s">
        <v>306</v>
      </c>
      <c r="C1438" s="6">
        <v>44202</v>
      </c>
      <c r="D1438" s="5">
        <v>160359</v>
      </c>
      <c r="E1438" s="5">
        <v>160359</v>
      </c>
      <c r="G1438" s="5"/>
      <c r="H1438" s="5">
        <v>20133</v>
      </c>
      <c r="I1438" s="5">
        <v>17723</v>
      </c>
      <c r="J1438" s="5">
        <v>0.42</v>
      </c>
      <c r="K1438" s="5">
        <v>0.42</v>
      </c>
      <c r="L1438" s="5"/>
      <c r="M1438" s="5">
        <v>468</v>
      </c>
      <c r="N1438" s="5" t="s">
        <v>71</v>
      </c>
      <c r="O1438" s="5" t="s">
        <v>77</v>
      </c>
      <c r="P1438" s="5" t="s">
        <v>307</v>
      </c>
      <c r="Q1438"/>
      <c r="R1438"/>
      <c r="S1438"/>
      <c r="T1438"/>
      <c r="U1438"/>
      <c r="V1438"/>
      <c r="W1438"/>
      <c r="X1438"/>
      <c r="Y1438"/>
      <c r="Z1438"/>
      <c r="AA1438"/>
      <c r="AB1438"/>
      <c r="AC1438"/>
    </row>
    <row r="1439" spans="1:29" s="2" customFormat="1" hidden="1" x14ac:dyDescent="0.2">
      <c r="A1439" s="5" t="s">
        <v>305</v>
      </c>
      <c r="B1439" s="5" t="s">
        <v>306</v>
      </c>
      <c r="C1439" s="6">
        <v>44203</v>
      </c>
      <c r="D1439" s="5">
        <v>188956</v>
      </c>
      <c r="E1439" s="5">
        <v>188956</v>
      </c>
      <c r="G1439" s="5"/>
      <c r="H1439" s="5">
        <v>28597</v>
      </c>
      <c r="I1439" s="5">
        <v>20194</v>
      </c>
      <c r="J1439" s="5">
        <v>0.5</v>
      </c>
      <c r="K1439" s="5">
        <v>0.5</v>
      </c>
      <c r="L1439" s="5"/>
      <c r="M1439" s="5">
        <v>534</v>
      </c>
      <c r="N1439" s="5" t="s">
        <v>71</v>
      </c>
      <c r="O1439" s="5" t="s">
        <v>77</v>
      </c>
      <c r="P1439" s="5" t="s">
        <v>307</v>
      </c>
      <c r="Q1439"/>
      <c r="R1439"/>
      <c r="S1439"/>
      <c r="T1439"/>
      <c r="U1439"/>
      <c r="V1439"/>
      <c r="W1439"/>
      <c r="X1439"/>
      <c r="Y1439"/>
      <c r="Z1439"/>
      <c r="AA1439"/>
      <c r="AB1439"/>
      <c r="AC1439"/>
    </row>
    <row r="1440" spans="1:29" s="2" customFormat="1" hidden="1" x14ac:dyDescent="0.2">
      <c r="A1440" s="5" t="s">
        <v>305</v>
      </c>
      <c r="B1440" s="5" t="s">
        <v>306</v>
      </c>
      <c r="C1440" s="6">
        <v>44204</v>
      </c>
      <c r="D1440" s="5">
        <v>198787</v>
      </c>
      <c r="E1440" s="5">
        <v>198787</v>
      </c>
      <c r="G1440" s="5"/>
      <c r="H1440" s="5">
        <v>9831</v>
      </c>
      <c r="I1440" s="5">
        <v>21399</v>
      </c>
      <c r="J1440" s="5">
        <v>0.53</v>
      </c>
      <c r="K1440" s="5">
        <v>0.53</v>
      </c>
      <c r="L1440" s="5"/>
      <c r="M1440" s="5">
        <v>565</v>
      </c>
      <c r="N1440" s="5" t="s">
        <v>71</v>
      </c>
      <c r="O1440" s="5" t="s">
        <v>77</v>
      </c>
      <c r="P1440" s="5" t="s">
        <v>307</v>
      </c>
      <c r="Q1440"/>
      <c r="R1440"/>
      <c r="S1440"/>
      <c r="T1440"/>
      <c r="U1440"/>
      <c r="V1440"/>
      <c r="W1440"/>
      <c r="X1440"/>
      <c r="Y1440"/>
      <c r="Z1440"/>
      <c r="AA1440"/>
      <c r="AB1440"/>
      <c r="AC1440"/>
    </row>
    <row r="1441" spans="1:29" s="2" customFormat="1" hidden="1" x14ac:dyDescent="0.2">
      <c r="A1441" s="5" t="s">
        <v>305</v>
      </c>
      <c r="B1441" s="5" t="s">
        <v>306</v>
      </c>
      <c r="C1441" s="6">
        <v>44205</v>
      </c>
      <c r="D1441" s="5">
        <v>200022</v>
      </c>
      <c r="E1441" s="5">
        <v>200022</v>
      </c>
      <c r="G1441" s="5"/>
      <c r="H1441" s="5">
        <v>1235</v>
      </c>
      <c r="I1441" s="5">
        <v>21376</v>
      </c>
      <c r="J1441" s="5">
        <v>0.53</v>
      </c>
      <c r="K1441" s="5">
        <v>0.53</v>
      </c>
      <c r="L1441" s="5"/>
      <c r="M1441" s="5">
        <v>565</v>
      </c>
      <c r="N1441" s="5" t="s">
        <v>71</v>
      </c>
      <c r="O1441" s="5" t="s">
        <v>77</v>
      </c>
      <c r="P1441" s="5" t="s">
        <v>307</v>
      </c>
      <c r="Q1441"/>
      <c r="R1441"/>
      <c r="S1441"/>
      <c r="T1441"/>
      <c r="U1441"/>
      <c r="V1441"/>
      <c r="W1441"/>
      <c r="X1441"/>
      <c r="Y1441"/>
      <c r="Z1441"/>
      <c r="AA1441"/>
      <c r="AB1441"/>
      <c r="AC1441"/>
    </row>
    <row r="1442" spans="1:29" s="2" customFormat="1" hidden="1" x14ac:dyDescent="0.2">
      <c r="A1442" s="5" t="s">
        <v>305</v>
      </c>
      <c r="B1442" s="5" t="s">
        <v>306</v>
      </c>
      <c r="C1442" s="6">
        <v>44206</v>
      </c>
      <c r="D1442" s="5">
        <v>203053</v>
      </c>
      <c r="E1442" s="5">
        <v>203053</v>
      </c>
      <c r="G1442" s="5"/>
      <c r="H1442" s="5">
        <v>3031</v>
      </c>
      <c r="I1442" s="5">
        <v>21746</v>
      </c>
      <c r="J1442" s="5">
        <v>0.54</v>
      </c>
      <c r="K1442" s="5">
        <v>0.54</v>
      </c>
      <c r="L1442" s="5"/>
      <c r="M1442" s="5">
        <v>575</v>
      </c>
      <c r="N1442" s="5" t="s">
        <v>71</v>
      </c>
      <c r="O1442" s="5" t="s">
        <v>77</v>
      </c>
      <c r="P1442" s="5" t="s">
        <v>307</v>
      </c>
      <c r="Q1442"/>
      <c r="R1442"/>
      <c r="S1442"/>
      <c r="T1442"/>
      <c r="U1442"/>
      <c r="V1442"/>
      <c r="W1442"/>
      <c r="X1442"/>
      <c r="Y1442"/>
      <c r="Z1442"/>
      <c r="AA1442"/>
      <c r="AB1442"/>
      <c r="AC1442"/>
    </row>
    <row r="1443" spans="1:29" s="2" customFormat="1" hidden="1" x14ac:dyDescent="0.2">
      <c r="A1443" s="5" t="s">
        <v>305</v>
      </c>
      <c r="B1443" s="5" t="s">
        <v>306</v>
      </c>
      <c r="C1443" s="6">
        <v>44207</v>
      </c>
      <c r="D1443" s="5">
        <v>257834</v>
      </c>
      <c r="E1443" s="5">
        <v>257834</v>
      </c>
      <c r="G1443" s="5"/>
      <c r="H1443" s="5">
        <v>54781</v>
      </c>
      <c r="I1443" s="5">
        <v>23659</v>
      </c>
      <c r="J1443" s="5">
        <v>0.68</v>
      </c>
      <c r="K1443" s="5">
        <v>0.68</v>
      </c>
      <c r="L1443" s="5"/>
      <c r="M1443" s="5">
        <v>625</v>
      </c>
      <c r="N1443" s="5" t="s">
        <v>71</v>
      </c>
      <c r="O1443" s="5" t="s">
        <v>77</v>
      </c>
      <c r="P1443" s="5" t="s">
        <v>307</v>
      </c>
      <c r="Q1443"/>
      <c r="R1443"/>
      <c r="S1443"/>
      <c r="T1443"/>
      <c r="U1443"/>
      <c r="V1443"/>
      <c r="W1443"/>
      <c r="X1443"/>
      <c r="Y1443"/>
      <c r="Z1443"/>
      <c r="AA1443"/>
      <c r="AB1443"/>
      <c r="AC1443"/>
    </row>
    <row r="1444" spans="1:29" s="2" customFormat="1" hidden="1" x14ac:dyDescent="0.2">
      <c r="A1444" s="5" t="s">
        <v>305</v>
      </c>
      <c r="B1444" s="5" t="s">
        <v>306</v>
      </c>
      <c r="C1444" s="6">
        <v>44208</v>
      </c>
      <c r="D1444" s="5">
        <v>309620</v>
      </c>
      <c r="E1444" s="5">
        <v>309620</v>
      </c>
      <c r="G1444" s="5"/>
      <c r="H1444" s="5">
        <v>51786</v>
      </c>
      <c r="I1444" s="5">
        <v>24199</v>
      </c>
      <c r="J1444" s="5">
        <v>0.82</v>
      </c>
      <c r="K1444" s="5">
        <v>0.82</v>
      </c>
      <c r="L1444" s="5"/>
      <c r="M1444" s="5">
        <v>639</v>
      </c>
      <c r="N1444" s="5" t="s">
        <v>71</v>
      </c>
      <c r="O1444" s="5" t="s">
        <v>77</v>
      </c>
      <c r="P1444" s="5" t="s">
        <v>307</v>
      </c>
      <c r="Q1444"/>
      <c r="R1444"/>
      <c r="S1444"/>
      <c r="T1444"/>
      <c r="U1444"/>
      <c r="V1444"/>
      <c r="W1444"/>
      <c r="X1444"/>
      <c r="Y1444"/>
      <c r="Z1444"/>
      <c r="AA1444"/>
      <c r="AB1444"/>
      <c r="AC1444"/>
    </row>
    <row r="1445" spans="1:29" s="2" customFormat="1" hidden="1" x14ac:dyDescent="0.2">
      <c r="A1445" s="5" t="s">
        <v>305</v>
      </c>
      <c r="B1445" s="5" t="s">
        <v>306</v>
      </c>
      <c r="C1445" s="6">
        <v>44209</v>
      </c>
      <c r="D1445" s="5">
        <v>369212</v>
      </c>
      <c r="E1445" s="5">
        <v>369212</v>
      </c>
      <c r="G1445" s="5"/>
      <c r="H1445" s="5">
        <v>59592</v>
      </c>
      <c r="I1445" s="5">
        <v>29836</v>
      </c>
      <c r="J1445" s="5">
        <v>0.98</v>
      </c>
      <c r="K1445" s="5">
        <v>0.98</v>
      </c>
      <c r="L1445" s="5"/>
      <c r="M1445" s="5">
        <v>788</v>
      </c>
      <c r="N1445" s="5" t="s">
        <v>71</v>
      </c>
      <c r="O1445" s="5" t="s">
        <v>77</v>
      </c>
      <c r="P1445" s="5" t="s">
        <v>307</v>
      </c>
      <c r="Q1445"/>
      <c r="R1445"/>
      <c r="S1445"/>
      <c r="T1445"/>
      <c r="U1445"/>
      <c r="V1445"/>
      <c r="W1445"/>
      <c r="X1445"/>
      <c r="Y1445"/>
      <c r="Z1445"/>
      <c r="AA1445"/>
      <c r="AB1445"/>
      <c r="AC1445"/>
    </row>
    <row r="1446" spans="1:29" s="2" customFormat="1" hidden="1" x14ac:dyDescent="0.2">
      <c r="A1446" s="5" t="s">
        <v>305</v>
      </c>
      <c r="B1446" s="5" t="s">
        <v>306</v>
      </c>
      <c r="C1446" s="6">
        <v>44210</v>
      </c>
      <c r="D1446" s="5">
        <v>410480</v>
      </c>
      <c r="E1446" s="5">
        <v>410480</v>
      </c>
      <c r="G1446" s="5"/>
      <c r="H1446" s="5">
        <v>41268</v>
      </c>
      <c r="I1446" s="5">
        <v>31646</v>
      </c>
      <c r="J1446" s="5">
        <v>1.08</v>
      </c>
      <c r="K1446" s="5">
        <v>1.08</v>
      </c>
      <c r="L1446" s="5"/>
      <c r="M1446" s="5">
        <v>836</v>
      </c>
      <c r="N1446" s="5" t="s">
        <v>71</v>
      </c>
      <c r="O1446" s="5" t="s">
        <v>77</v>
      </c>
      <c r="P1446" s="5" t="s">
        <v>307</v>
      </c>
      <c r="Q1446"/>
      <c r="R1446"/>
      <c r="S1446"/>
      <c r="T1446"/>
      <c r="U1446"/>
      <c r="V1446"/>
      <c r="W1446"/>
      <c r="X1446"/>
      <c r="Y1446"/>
      <c r="Z1446"/>
      <c r="AA1446"/>
      <c r="AB1446"/>
      <c r="AC1446"/>
    </row>
    <row r="1447" spans="1:29" s="2" customFormat="1" hidden="1" x14ac:dyDescent="0.2">
      <c r="A1447" s="5" t="s">
        <v>305</v>
      </c>
      <c r="B1447" s="5" t="s">
        <v>306</v>
      </c>
      <c r="C1447" s="6">
        <v>44211</v>
      </c>
      <c r="D1447" s="5">
        <v>436963</v>
      </c>
      <c r="E1447" s="5">
        <v>436963</v>
      </c>
      <c r="G1447" s="5"/>
      <c r="H1447" s="5">
        <v>26483</v>
      </c>
      <c r="I1447" s="5">
        <v>34025</v>
      </c>
      <c r="J1447" s="5">
        <v>1.1499999999999999</v>
      </c>
      <c r="K1447" s="5">
        <v>1.1499999999999999</v>
      </c>
      <c r="L1447" s="5"/>
      <c r="M1447" s="5">
        <v>899</v>
      </c>
      <c r="N1447" s="5" t="s">
        <v>71</v>
      </c>
      <c r="O1447" s="5" t="s">
        <v>77</v>
      </c>
      <c r="P1447" s="5" t="s">
        <v>307</v>
      </c>
      <c r="Q1447"/>
      <c r="R1447"/>
      <c r="S1447"/>
      <c r="T1447"/>
      <c r="U1447"/>
      <c r="V1447"/>
      <c r="W1447"/>
      <c r="X1447"/>
      <c r="Y1447"/>
      <c r="Z1447"/>
      <c r="AA1447"/>
      <c r="AB1447"/>
      <c r="AC1447"/>
    </row>
    <row r="1448" spans="1:29" s="2" customFormat="1" hidden="1" x14ac:dyDescent="0.2">
      <c r="A1448" s="5" t="s">
        <v>305</v>
      </c>
      <c r="B1448" s="5" t="s">
        <v>306</v>
      </c>
      <c r="C1448" s="6">
        <v>44212</v>
      </c>
      <c r="D1448" s="5">
        <v>457303</v>
      </c>
      <c r="E1448" s="5">
        <v>457303</v>
      </c>
      <c r="G1448" s="5"/>
      <c r="H1448" s="5">
        <v>20340</v>
      </c>
      <c r="I1448" s="5">
        <v>36754</v>
      </c>
      <c r="J1448" s="5">
        <v>1.21</v>
      </c>
      <c r="K1448" s="5">
        <v>1.21</v>
      </c>
      <c r="L1448" s="5"/>
      <c r="M1448" s="5">
        <v>971</v>
      </c>
      <c r="N1448" s="5" t="s">
        <v>71</v>
      </c>
      <c r="O1448" s="5" t="s">
        <v>77</v>
      </c>
      <c r="P1448" s="5" t="s">
        <v>307</v>
      </c>
      <c r="Q1448"/>
      <c r="R1448"/>
      <c r="S1448"/>
      <c r="T1448"/>
      <c r="U1448"/>
      <c r="V1448"/>
      <c r="W1448"/>
      <c r="X1448"/>
      <c r="Y1448"/>
      <c r="Z1448"/>
      <c r="AA1448"/>
      <c r="AB1448"/>
      <c r="AC1448"/>
    </row>
    <row r="1449" spans="1:29" s="2" customFormat="1" hidden="1" x14ac:dyDescent="0.2">
      <c r="A1449" s="5" t="s">
        <v>305</v>
      </c>
      <c r="B1449" s="5" t="s">
        <v>306</v>
      </c>
      <c r="C1449" s="6">
        <v>44213</v>
      </c>
      <c r="D1449" s="5">
        <v>468795</v>
      </c>
      <c r="E1449" s="5">
        <v>469466</v>
      </c>
      <c r="G1449" s="5">
        <v>671</v>
      </c>
      <c r="H1449" s="5">
        <v>12163</v>
      </c>
      <c r="I1449" s="5">
        <v>38059</v>
      </c>
      <c r="J1449" s="5">
        <v>1.24</v>
      </c>
      <c r="K1449" s="5">
        <v>1.24</v>
      </c>
      <c r="L1449" s="5">
        <v>0</v>
      </c>
      <c r="M1449" s="5">
        <v>1006</v>
      </c>
      <c r="N1449" s="5" t="s">
        <v>71</v>
      </c>
      <c r="O1449" s="5" t="s">
        <v>77</v>
      </c>
      <c r="P1449" s="5" t="s">
        <v>307</v>
      </c>
      <c r="Q1449"/>
      <c r="R1449"/>
      <c r="S1449"/>
      <c r="T1449"/>
      <c r="U1449"/>
      <c r="V1449"/>
      <c r="W1449"/>
      <c r="X1449"/>
      <c r="Y1449"/>
      <c r="Z1449"/>
      <c r="AA1449"/>
      <c r="AB1449"/>
      <c r="AC1449"/>
    </row>
    <row r="1450" spans="1:29" s="2" customFormat="1" hidden="1" x14ac:dyDescent="0.2">
      <c r="A1450" s="5" t="s">
        <v>305</v>
      </c>
      <c r="B1450" s="5" t="s">
        <v>306</v>
      </c>
      <c r="C1450" s="6">
        <v>44214</v>
      </c>
      <c r="D1450" s="5">
        <v>491696</v>
      </c>
      <c r="E1450" s="5">
        <v>495164</v>
      </c>
      <c r="G1450" s="5">
        <v>3468</v>
      </c>
      <c r="H1450" s="5">
        <v>25698</v>
      </c>
      <c r="I1450" s="5">
        <v>33904</v>
      </c>
      <c r="J1450" s="5">
        <v>1.31</v>
      </c>
      <c r="K1450" s="5">
        <v>1.3</v>
      </c>
      <c r="L1450" s="5">
        <v>0.01</v>
      </c>
      <c r="M1450" s="5">
        <v>896</v>
      </c>
      <c r="N1450" s="5" t="s">
        <v>71</v>
      </c>
      <c r="O1450" s="5" t="s">
        <v>77</v>
      </c>
      <c r="P1450" s="5" t="s">
        <v>307</v>
      </c>
      <c r="Q1450"/>
      <c r="R1450"/>
      <c r="S1450"/>
      <c r="T1450"/>
      <c r="U1450"/>
      <c r="V1450"/>
      <c r="W1450"/>
      <c r="X1450"/>
      <c r="Y1450"/>
      <c r="Z1450"/>
      <c r="AA1450"/>
      <c r="AB1450"/>
      <c r="AC1450"/>
    </row>
    <row r="1451" spans="1:29" s="2" customFormat="1" hidden="1" x14ac:dyDescent="0.2">
      <c r="A1451" s="5" t="s">
        <v>305</v>
      </c>
      <c r="B1451" s="5" t="s">
        <v>306</v>
      </c>
      <c r="C1451" s="6">
        <v>44215</v>
      </c>
      <c r="D1451" s="5">
        <v>530055</v>
      </c>
      <c r="E1451" s="5">
        <v>541229</v>
      </c>
      <c r="G1451" s="5">
        <v>11174</v>
      </c>
      <c r="H1451" s="5">
        <v>46065</v>
      </c>
      <c r="I1451" s="5">
        <v>33087</v>
      </c>
      <c r="J1451" s="5">
        <v>1.43</v>
      </c>
      <c r="K1451" s="5">
        <v>1.4</v>
      </c>
      <c r="L1451" s="5">
        <v>0.03</v>
      </c>
      <c r="M1451" s="5">
        <v>874</v>
      </c>
      <c r="N1451" s="5" t="s">
        <v>71</v>
      </c>
      <c r="O1451" s="5" t="s">
        <v>77</v>
      </c>
      <c r="P1451" s="5" t="s">
        <v>307</v>
      </c>
      <c r="Q1451"/>
      <c r="R1451"/>
      <c r="S1451"/>
      <c r="T1451"/>
      <c r="U1451"/>
      <c r="V1451"/>
      <c r="W1451"/>
      <c r="X1451"/>
      <c r="Y1451"/>
      <c r="Z1451"/>
      <c r="AA1451"/>
      <c r="AB1451"/>
      <c r="AC1451"/>
    </row>
    <row r="1452" spans="1:29" s="2" customFormat="1" hidden="1" x14ac:dyDescent="0.2">
      <c r="A1452" s="5" t="s">
        <v>305</v>
      </c>
      <c r="B1452" s="5" t="s">
        <v>306</v>
      </c>
      <c r="C1452" s="6">
        <v>44216</v>
      </c>
      <c r="D1452" s="5">
        <v>566793</v>
      </c>
      <c r="E1452" s="5">
        <v>591785</v>
      </c>
      <c r="G1452" s="5">
        <v>24992</v>
      </c>
      <c r="H1452" s="5">
        <v>50556</v>
      </c>
      <c r="I1452" s="5">
        <v>31796</v>
      </c>
      <c r="J1452" s="5">
        <v>1.56</v>
      </c>
      <c r="K1452" s="5">
        <v>1.5</v>
      </c>
      <c r="L1452" s="5">
        <v>7.0000000000000007E-2</v>
      </c>
      <c r="M1452" s="5">
        <v>840</v>
      </c>
      <c r="N1452" s="5" t="s">
        <v>71</v>
      </c>
      <c r="O1452" s="5" t="s">
        <v>77</v>
      </c>
      <c r="P1452" s="5" t="s">
        <v>307</v>
      </c>
      <c r="Q1452"/>
      <c r="R1452"/>
      <c r="S1452"/>
      <c r="T1452"/>
      <c r="U1452"/>
      <c r="V1452"/>
      <c r="W1452"/>
      <c r="X1452"/>
      <c r="Y1452"/>
      <c r="Z1452"/>
      <c r="AA1452"/>
      <c r="AB1452"/>
      <c r="AC1452"/>
    </row>
    <row r="1453" spans="1:29" s="2" customFormat="1" hidden="1" x14ac:dyDescent="0.2">
      <c r="A1453" s="5" t="s">
        <v>305</v>
      </c>
      <c r="B1453" s="5" t="s">
        <v>306</v>
      </c>
      <c r="C1453" s="6">
        <v>44217</v>
      </c>
      <c r="D1453" s="5">
        <v>605313</v>
      </c>
      <c r="E1453" s="5">
        <v>644999</v>
      </c>
      <c r="G1453" s="5">
        <v>39686</v>
      </c>
      <c r="H1453" s="5">
        <v>53214</v>
      </c>
      <c r="I1453" s="5">
        <v>33503</v>
      </c>
      <c r="J1453" s="5">
        <v>1.7</v>
      </c>
      <c r="K1453" s="5">
        <v>1.6</v>
      </c>
      <c r="L1453" s="5">
        <v>0.1</v>
      </c>
      <c r="M1453" s="5">
        <v>885</v>
      </c>
      <c r="N1453" s="5" t="s">
        <v>71</v>
      </c>
      <c r="O1453" s="5" t="s">
        <v>77</v>
      </c>
      <c r="P1453" s="5" t="s">
        <v>307</v>
      </c>
      <c r="Q1453"/>
      <c r="R1453"/>
      <c r="S1453"/>
      <c r="T1453"/>
      <c r="U1453"/>
      <c r="V1453"/>
      <c r="W1453"/>
      <c r="X1453"/>
      <c r="Y1453"/>
      <c r="Z1453"/>
      <c r="AA1453"/>
      <c r="AB1453"/>
      <c r="AC1453"/>
    </row>
    <row r="1454" spans="1:29" s="2" customFormat="1" hidden="1" x14ac:dyDescent="0.2">
      <c r="A1454" s="5" t="s">
        <v>305</v>
      </c>
      <c r="B1454" s="5" t="s">
        <v>306</v>
      </c>
      <c r="C1454" s="6">
        <v>44218</v>
      </c>
      <c r="D1454" s="5">
        <v>638798</v>
      </c>
      <c r="E1454" s="5">
        <v>684277</v>
      </c>
      <c r="G1454" s="5">
        <v>45479</v>
      </c>
      <c r="H1454" s="5">
        <v>39278</v>
      </c>
      <c r="I1454" s="5">
        <v>35331</v>
      </c>
      <c r="J1454" s="5">
        <v>1.81</v>
      </c>
      <c r="K1454" s="5">
        <v>1.69</v>
      </c>
      <c r="L1454" s="5">
        <v>0.12</v>
      </c>
      <c r="M1454" s="5">
        <v>934</v>
      </c>
      <c r="N1454" s="5" t="s">
        <v>71</v>
      </c>
      <c r="O1454" s="5" t="s">
        <v>77</v>
      </c>
      <c r="P1454" s="5" t="s">
        <v>307</v>
      </c>
      <c r="Q1454"/>
      <c r="R1454"/>
      <c r="S1454"/>
      <c r="T1454"/>
      <c r="U1454"/>
      <c r="V1454"/>
      <c r="W1454"/>
      <c r="X1454"/>
      <c r="Y1454"/>
      <c r="Z1454"/>
      <c r="AA1454"/>
      <c r="AB1454"/>
      <c r="AC1454"/>
    </row>
    <row r="1455" spans="1:29" s="2" customFormat="1" hidden="1" x14ac:dyDescent="0.2">
      <c r="A1455" s="5" t="s">
        <v>305</v>
      </c>
      <c r="B1455" s="5" t="s">
        <v>306</v>
      </c>
      <c r="C1455" s="6">
        <v>44219</v>
      </c>
      <c r="D1455" s="5">
        <v>654184</v>
      </c>
      <c r="E1455" s="5">
        <v>701164</v>
      </c>
      <c r="G1455" s="5">
        <v>46980</v>
      </c>
      <c r="H1455" s="5">
        <v>16887</v>
      </c>
      <c r="I1455" s="5">
        <v>34837</v>
      </c>
      <c r="J1455" s="5">
        <v>1.85</v>
      </c>
      <c r="K1455" s="5">
        <v>1.73</v>
      </c>
      <c r="L1455" s="5">
        <v>0.12</v>
      </c>
      <c r="M1455" s="5">
        <v>920</v>
      </c>
      <c r="N1455" s="5" t="s">
        <v>71</v>
      </c>
      <c r="O1455" s="5" t="s">
        <v>77</v>
      </c>
      <c r="P1455" s="5" t="s">
        <v>307</v>
      </c>
      <c r="Q1455"/>
      <c r="R1455"/>
      <c r="S1455"/>
      <c r="T1455"/>
      <c r="U1455"/>
      <c r="V1455"/>
      <c r="W1455"/>
      <c r="X1455"/>
      <c r="Y1455"/>
      <c r="Z1455"/>
      <c r="AA1455"/>
      <c r="AB1455"/>
      <c r="AC1455"/>
    </row>
    <row r="1456" spans="1:29" s="2" customFormat="1" hidden="1" x14ac:dyDescent="0.2">
      <c r="A1456" s="5" t="s">
        <v>305</v>
      </c>
      <c r="B1456" s="5" t="s">
        <v>306</v>
      </c>
      <c r="C1456" s="6">
        <v>44220</v>
      </c>
      <c r="D1456" s="5">
        <v>659753</v>
      </c>
      <c r="E1456" s="5">
        <v>707474</v>
      </c>
      <c r="G1456" s="5">
        <v>47721</v>
      </c>
      <c r="H1456" s="5">
        <v>6310</v>
      </c>
      <c r="I1456" s="5">
        <v>34001</v>
      </c>
      <c r="J1456" s="5">
        <v>1.87</v>
      </c>
      <c r="K1456" s="5">
        <v>1.74</v>
      </c>
      <c r="L1456" s="5">
        <v>0.13</v>
      </c>
      <c r="M1456" s="5">
        <v>898</v>
      </c>
      <c r="N1456" s="5" t="s">
        <v>71</v>
      </c>
      <c r="O1456" s="5" t="s">
        <v>77</v>
      </c>
      <c r="P1456" s="5" t="s">
        <v>307</v>
      </c>
      <c r="Q1456"/>
      <c r="R1456"/>
      <c r="S1456"/>
      <c r="T1456"/>
      <c r="U1456"/>
      <c r="V1456"/>
      <c r="W1456"/>
      <c r="X1456"/>
      <c r="Y1456"/>
      <c r="Z1456"/>
      <c r="AA1456"/>
      <c r="AB1456"/>
      <c r="AC1456"/>
    </row>
    <row r="1457" spans="1:29" s="2" customFormat="1" hidden="1" x14ac:dyDescent="0.2">
      <c r="A1457" s="5" t="s">
        <v>305</v>
      </c>
      <c r="B1457" s="5" t="s">
        <v>306</v>
      </c>
      <c r="C1457" s="6">
        <v>44221</v>
      </c>
      <c r="D1457" s="5">
        <v>701222</v>
      </c>
      <c r="E1457" s="5">
        <v>776987</v>
      </c>
      <c r="G1457" s="5">
        <v>75765</v>
      </c>
      <c r="H1457" s="5">
        <v>69513</v>
      </c>
      <c r="I1457" s="5">
        <v>40260</v>
      </c>
      <c r="J1457" s="5">
        <v>2.0499999999999998</v>
      </c>
      <c r="K1457" s="5">
        <v>1.85</v>
      </c>
      <c r="L1457" s="5">
        <v>0.2</v>
      </c>
      <c r="M1457" s="5">
        <v>1064</v>
      </c>
      <c r="N1457" s="5" t="s">
        <v>71</v>
      </c>
      <c r="O1457" s="5" t="s">
        <v>77</v>
      </c>
      <c r="P1457" s="5" t="s">
        <v>307</v>
      </c>
      <c r="Q1457"/>
      <c r="R1457"/>
      <c r="S1457"/>
      <c r="T1457"/>
      <c r="U1457"/>
      <c r="V1457"/>
      <c r="W1457"/>
      <c r="X1457"/>
      <c r="Y1457"/>
      <c r="Z1457"/>
      <c r="AA1457"/>
      <c r="AB1457"/>
      <c r="AC1457"/>
    </row>
    <row r="1458" spans="1:29" s="2" customFormat="1" hidden="1" x14ac:dyDescent="0.2">
      <c r="A1458" s="5" t="s">
        <v>305</v>
      </c>
      <c r="B1458" s="5" t="s">
        <v>306</v>
      </c>
      <c r="C1458" s="6">
        <v>44222</v>
      </c>
      <c r="D1458" s="5">
        <v>782413</v>
      </c>
      <c r="E1458" s="5">
        <v>905457</v>
      </c>
      <c r="G1458" s="5">
        <v>123044</v>
      </c>
      <c r="H1458" s="5">
        <v>128470</v>
      </c>
      <c r="I1458" s="5">
        <v>52033</v>
      </c>
      <c r="J1458" s="5">
        <v>2.39</v>
      </c>
      <c r="K1458" s="5">
        <v>2.0699999999999998</v>
      </c>
      <c r="L1458" s="5">
        <v>0.33</v>
      </c>
      <c r="M1458" s="5">
        <v>1375</v>
      </c>
      <c r="N1458" s="5" t="s">
        <v>71</v>
      </c>
      <c r="O1458" s="5" t="s">
        <v>77</v>
      </c>
      <c r="P1458" s="5" t="s">
        <v>307</v>
      </c>
      <c r="Q1458"/>
      <c r="R1458"/>
      <c r="S1458"/>
      <c r="T1458"/>
      <c r="U1458"/>
      <c r="V1458"/>
      <c r="W1458"/>
      <c r="X1458"/>
      <c r="Y1458"/>
      <c r="Z1458"/>
      <c r="AA1458"/>
      <c r="AB1458"/>
      <c r="AC1458"/>
    </row>
    <row r="1459" spans="1:29" s="2" customFormat="1" hidden="1" x14ac:dyDescent="0.2">
      <c r="A1459" s="5" t="s">
        <v>305</v>
      </c>
      <c r="B1459" s="5" t="s">
        <v>306</v>
      </c>
      <c r="C1459" s="6">
        <v>44223</v>
      </c>
      <c r="D1459" s="5">
        <v>858474</v>
      </c>
      <c r="E1459" s="5">
        <v>1008253</v>
      </c>
      <c r="G1459" s="5">
        <v>149779</v>
      </c>
      <c r="H1459" s="5">
        <v>102796</v>
      </c>
      <c r="I1459" s="5">
        <v>59495</v>
      </c>
      <c r="J1459" s="5">
        <v>2.66</v>
      </c>
      <c r="K1459" s="5">
        <v>2.27</v>
      </c>
      <c r="L1459" s="5">
        <v>0.4</v>
      </c>
      <c r="M1459" s="5">
        <v>1572</v>
      </c>
      <c r="N1459" s="5" t="s">
        <v>71</v>
      </c>
      <c r="O1459" s="5" t="s">
        <v>77</v>
      </c>
      <c r="P1459" s="5" t="s">
        <v>307</v>
      </c>
      <c r="Q1459"/>
      <c r="R1459"/>
      <c r="S1459"/>
      <c r="T1459"/>
      <c r="U1459"/>
      <c r="V1459"/>
      <c r="W1459"/>
      <c r="X1459"/>
      <c r="Y1459"/>
      <c r="Z1459"/>
      <c r="AA1459"/>
      <c r="AB1459"/>
      <c r="AC1459"/>
    </row>
    <row r="1460" spans="1:29" s="2" customFormat="1" hidden="1" x14ac:dyDescent="0.2">
      <c r="A1460" s="5" t="s">
        <v>305</v>
      </c>
      <c r="B1460" s="5" t="s">
        <v>306</v>
      </c>
      <c r="C1460" s="6">
        <v>44224</v>
      </c>
      <c r="D1460" s="5">
        <v>917908</v>
      </c>
      <c r="E1460" s="5">
        <v>1097036</v>
      </c>
      <c r="G1460" s="5">
        <v>179128</v>
      </c>
      <c r="H1460" s="5">
        <v>88783</v>
      </c>
      <c r="I1460" s="5">
        <v>64577</v>
      </c>
      <c r="J1460" s="5">
        <v>2.9</v>
      </c>
      <c r="K1460" s="5">
        <v>2.4300000000000002</v>
      </c>
      <c r="L1460" s="5">
        <v>0.47</v>
      </c>
      <c r="M1460" s="5">
        <v>1706</v>
      </c>
      <c r="N1460" s="5" t="s">
        <v>71</v>
      </c>
      <c r="O1460" s="5" t="s">
        <v>77</v>
      </c>
      <c r="P1460" s="5" t="s">
        <v>307</v>
      </c>
      <c r="Q1460"/>
      <c r="R1460"/>
      <c r="S1460"/>
      <c r="T1460"/>
      <c r="U1460"/>
      <c r="V1460"/>
      <c r="W1460"/>
      <c r="X1460"/>
      <c r="Y1460"/>
      <c r="Z1460"/>
      <c r="AA1460"/>
      <c r="AB1460"/>
      <c r="AC1460"/>
    </row>
    <row r="1461" spans="1:29" s="2" customFormat="1" hidden="1" x14ac:dyDescent="0.2">
      <c r="A1461" s="5" t="s">
        <v>305</v>
      </c>
      <c r="B1461" s="5" t="s">
        <v>306</v>
      </c>
      <c r="C1461" s="6">
        <v>44225</v>
      </c>
      <c r="D1461" s="5">
        <v>945600</v>
      </c>
      <c r="E1461" s="5">
        <v>1141081</v>
      </c>
      <c r="G1461" s="5">
        <v>195481</v>
      </c>
      <c r="H1461" s="5">
        <v>44045</v>
      </c>
      <c r="I1461" s="5">
        <v>65258</v>
      </c>
      <c r="J1461" s="5">
        <v>3.02</v>
      </c>
      <c r="K1461" s="5">
        <v>2.5</v>
      </c>
      <c r="L1461" s="5">
        <v>0.52</v>
      </c>
      <c r="M1461" s="5">
        <v>1724</v>
      </c>
      <c r="N1461" s="5" t="s">
        <v>71</v>
      </c>
      <c r="O1461" s="5" t="s">
        <v>77</v>
      </c>
      <c r="P1461" s="5" t="s">
        <v>307</v>
      </c>
      <c r="Q1461"/>
      <c r="R1461"/>
      <c r="S1461"/>
      <c r="T1461"/>
      <c r="U1461"/>
      <c r="V1461"/>
      <c r="W1461"/>
      <c r="X1461"/>
      <c r="Y1461"/>
      <c r="Z1461"/>
      <c r="AA1461"/>
      <c r="AB1461"/>
      <c r="AC1461"/>
    </row>
    <row r="1462" spans="1:29" s="2" customFormat="1" hidden="1" x14ac:dyDescent="0.2">
      <c r="A1462" s="5" t="s">
        <v>305</v>
      </c>
      <c r="B1462" s="5" t="s">
        <v>306</v>
      </c>
      <c r="C1462" s="6">
        <v>44226</v>
      </c>
      <c r="D1462" s="5">
        <v>958453</v>
      </c>
      <c r="E1462" s="5">
        <v>1156931</v>
      </c>
      <c r="G1462" s="5">
        <v>198478</v>
      </c>
      <c r="H1462" s="5">
        <v>15850</v>
      </c>
      <c r="I1462" s="5">
        <v>65110</v>
      </c>
      <c r="J1462" s="5">
        <v>3.06</v>
      </c>
      <c r="K1462" s="5">
        <v>2.5299999999999998</v>
      </c>
      <c r="L1462" s="5">
        <v>0.52</v>
      </c>
      <c r="M1462" s="5">
        <v>1720</v>
      </c>
      <c r="N1462" s="5" t="s">
        <v>71</v>
      </c>
      <c r="O1462" s="5" t="s">
        <v>77</v>
      </c>
      <c r="P1462" s="5" t="s">
        <v>307</v>
      </c>
      <c r="Q1462"/>
      <c r="R1462"/>
      <c r="S1462"/>
      <c r="T1462"/>
      <c r="U1462"/>
      <c r="V1462"/>
      <c r="W1462"/>
      <c r="X1462"/>
      <c r="Y1462"/>
      <c r="Z1462"/>
      <c r="AA1462"/>
      <c r="AB1462"/>
      <c r="AC1462"/>
    </row>
    <row r="1463" spans="1:29" s="2" customFormat="1" hidden="1" x14ac:dyDescent="0.2">
      <c r="A1463" s="5" t="s">
        <v>305</v>
      </c>
      <c r="B1463" s="5" t="s">
        <v>306</v>
      </c>
      <c r="C1463" s="6">
        <v>44227</v>
      </c>
      <c r="D1463" s="5">
        <v>976367</v>
      </c>
      <c r="E1463" s="5">
        <v>1176904</v>
      </c>
      <c r="G1463" s="5">
        <v>200537</v>
      </c>
      <c r="H1463" s="5">
        <v>19973</v>
      </c>
      <c r="I1463" s="5">
        <v>67061</v>
      </c>
      <c r="J1463" s="5">
        <v>3.11</v>
      </c>
      <c r="K1463" s="5">
        <v>2.58</v>
      </c>
      <c r="L1463" s="5">
        <v>0.53</v>
      </c>
      <c r="M1463" s="5">
        <v>1772</v>
      </c>
      <c r="N1463" s="5" t="s">
        <v>71</v>
      </c>
      <c r="O1463" s="5" t="s">
        <v>77</v>
      </c>
      <c r="P1463" s="5" t="s">
        <v>307</v>
      </c>
      <c r="Q1463"/>
      <c r="R1463"/>
      <c r="S1463"/>
      <c r="T1463"/>
      <c r="U1463"/>
      <c r="V1463"/>
      <c r="W1463"/>
      <c r="X1463"/>
      <c r="Y1463"/>
      <c r="Z1463"/>
      <c r="AA1463"/>
      <c r="AB1463"/>
      <c r="AC1463"/>
    </row>
    <row r="1464" spans="1:29" s="2" customFormat="1" hidden="1" x14ac:dyDescent="0.2">
      <c r="A1464" s="5" t="s">
        <v>305</v>
      </c>
      <c r="B1464" s="5" t="s">
        <v>306</v>
      </c>
      <c r="C1464" s="6">
        <v>44228</v>
      </c>
      <c r="D1464" s="5">
        <v>998587</v>
      </c>
      <c r="E1464" s="5">
        <v>1231716</v>
      </c>
      <c r="G1464" s="5">
        <v>233129</v>
      </c>
      <c r="H1464" s="5">
        <v>54812</v>
      </c>
      <c r="I1464" s="5">
        <v>64961</v>
      </c>
      <c r="J1464" s="5">
        <v>3.25</v>
      </c>
      <c r="K1464" s="5">
        <v>2.64</v>
      </c>
      <c r="L1464" s="5">
        <v>0.62</v>
      </c>
      <c r="M1464" s="5">
        <v>1716</v>
      </c>
      <c r="N1464" s="5" t="s">
        <v>71</v>
      </c>
      <c r="O1464" s="5" t="s">
        <v>77</v>
      </c>
      <c r="P1464" s="5" t="s">
        <v>307</v>
      </c>
      <c r="Q1464"/>
      <c r="R1464"/>
      <c r="S1464"/>
      <c r="T1464"/>
      <c r="U1464"/>
      <c r="V1464"/>
      <c r="W1464"/>
      <c r="X1464"/>
      <c r="Y1464"/>
      <c r="Z1464"/>
      <c r="AA1464"/>
      <c r="AB1464"/>
      <c r="AC1464"/>
    </row>
    <row r="1465" spans="1:29" s="2" customFormat="1" hidden="1" x14ac:dyDescent="0.2">
      <c r="A1465" s="5" t="s">
        <v>305</v>
      </c>
      <c r="B1465" s="5" t="s">
        <v>306</v>
      </c>
      <c r="C1465" s="6">
        <v>44229</v>
      </c>
      <c r="D1465" s="5">
        <v>1053245</v>
      </c>
      <c r="E1465" s="5">
        <v>1342435</v>
      </c>
      <c r="G1465" s="5">
        <v>289190</v>
      </c>
      <c r="H1465" s="5">
        <v>110719</v>
      </c>
      <c r="I1465" s="5">
        <v>62425</v>
      </c>
      <c r="J1465" s="5">
        <v>3.55</v>
      </c>
      <c r="K1465" s="5">
        <v>2.78</v>
      </c>
      <c r="L1465" s="5">
        <v>0.76</v>
      </c>
      <c r="M1465" s="5">
        <v>1649</v>
      </c>
      <c r="N1465" s="5" t="s">
        <v>71</v>
      </c>
      <c r="O1465" s="5" t="s">
        <v>77</v>
      </c>
      <c r="P1465" s="5" t="s">
        <v>307</v>
      </c>
      <c r="Q1465"/>
      <c r="R1465"/>
      <c r="S1465"/>
      <c r="T1465"/>
      <c r="U1465"/>
      <c r="V1465"/>
      <c r="W1465"/>
      <c r="X1465"/>
      <c r="Y1465"/>
      <c r="Z1465"/>
      <c r="AA1465"/>
      <c r="AB1465"/>
      <c r="AC1465"/>
    </row>
    <row r="1466" spans="1:29" s="2" customFormat="1" hidden="1" x14ac:dyDescent="0.2">
      <c r="A1466" s="5" t="s">
        <v>305</v>
      </c>
      <c r="B1466" s="5" t="s">
        <v>306</v>
      </c>
      <c r="C1466" s="6">
        <v>44230</v>
      </c>
      <c r="D1466" s="5">
        <v>1117146</v>
      </c>
      <c r="E1466" s="5">
        <v>1461578</v>
      </c>
      <c r="G1466" s="5">
        <v>344432</v>
      </c>
      <c r="H1466" s="5">
        <v>119143</v>
      </c>
      <c r="I1466" s="5">
        <v>64761</v>
      </c>
      <c r="J1466" s="5">
        <v>3.86</v>
      </c>
      <c r="K1466" s="5">
        <v>2.95</v>
      </c>
      <c r="L1466" s="5">
        <v>0.91</v>
      </c>
      <c r="M1466" s="5">
        <v>1711</v>
      </c>
      <c r="N1466" s="5" t="s">
        <v>71</v>
      </c>
      <c r="O1466" s="5" t="s">
        <v>77</v>
      </c>
      <c r="P1466" s="5" t="s">
        <v>307</v>
      </c>
      <c r="Q1466"/>
      <c r="R1466"/>
      <c r="S1466"/>
      <c r="T1466"/>
      <c r="U1466"/>
      <c r="V1466"/>
      <c r="W1466"/>
      <c r="X1466"/>
      <c r="Y1466"/>
      <c r="Z1466"/>
      <c r="AA1466"/>
      <c r="AB1466"/>
      <c r="AC1466"/>
    </row>
    <row r="1467" spans="1:29" s="2" customFormat="1" hidden="1" x14ac:dyDescent="0.2">
      <c r="A1467" s="5" t="s">
        <v>305</v>
      </c>
      <c r="B1467" s="5" t="s">
        <v>306</v>
      </c>
      <c r="C1467" s="6">
        <v>44231</v>
      </c>
      <c r="D1467" s="5">
        <v>1171229</v>
      </c>
      <c r="E1467" s="5">
        <v>1566604</v>
      </c>
      <c r="G1467" s="5">
        <v>395375</v>
      </c>
      <c r="H1467" s="5">
        <v>105026</v>
      </c>
      <c r="I1467" s="5">
        <v>67081</v>
      </c>
      <c r="J1467" s="5">
        <v>4.1399999999999997</v>
      </c>
      <c r="K1467" s="5">
        <v>3.09</v>
      </c>
      <c r="L1467" s="5">
        <v>1.04</v>
      </c>
      <c r="M1467" s="5">
        <v>1772</v>
      </c>
      <c r="N1467" s="5" t="s">
        <v>71</v>
      </c>
      <c r="O1467" s="5" t="s">
        <v>77</v>
      </c>
      <c r="P1467" s="5" t="s">
        <v>307</v>
      </c>
      <c r="Q1467"/>
      <c r="R1467"/>
      <c r="S1467"/>
      <c r="T1467"/>
      <c r="U1467"/>
      <c r="V1467"/>
      <c r="W1467"/>
      <c r="X1467"/>
      <c r="Y1467"/>
      <c r="Z1467"/>
      <c r="AA1467"/>
      <c r="AB1467"/>
      <c r="AC1467"/>
    </row>
    <row r="1468" spans="1:29" s="2" customFormat="1" hidden="1" x14ac:dyDescent="0.2">
      <c r="A1468" s="5" t="s">
        <v>305</v>
      </c>
      <c r="B1468" s="5" t="s">
        <v>306</v>
      </c>
      <c r="C1468" s="6">
        <v>44232</v>
      </c>
      <c r="D1468" s="5">
        <v>1193034</v>
      </c>
      <c r="E1468" s="5">
        <v>1617764</v>
      </c>
      <c r="G1468" s="5">
        <v>424730</v>
      </c>
      <c r="H1468" s="5">
        <v>51160</v>
      </c>
      <c r="I1468" s="5">
        <v>68098</v>
      </c>
      <c r="J1468" s="5">
        <v>4.2699999999999996</v>
      </c>
      <c r="K1468" s="5">
        <v>3.15</v>
      </c>
      <c r="L1468" s="5">
        <v>1.1200000000000001</v>
      </c>
      <c r="M1468" s="5">
        <v>1799</v>
      </c>
      <c r="N1468" s="5" t="s">
        <v>71</v>
      </c>
      <c r="O1468" s="5" t="s">
        <v>77</v>
      </c>
      <c r="P1468" s="5" t="s">
        <v>307</v>
      </c>
      <c r="Q1468"/>
      <c r="R1468"/>
      <c r="S1468"/>
      <c r="T1468"/>
      <c r="U1468"/>
      <c r="V1468"/>
      <c r="W1468"/>
      <c r="X1468"/>
      <c r="Y1468"/>
      <c r="Z1468"/>
      <c r="AA1468"/>
      <c r="AB1468"/>
      <c r="AC1468"/>
    </row>
    <row r="1469" spans="1:29" s="2" customFormat="1" hidden="1" x14ac:dyDescent="0.2">
      <c r="A1469" s="5" t="s">
        <v>305</v>
      </c>
      <c r="B1469" s="5" t="s">
        <v>306</v>
      </c>
      <c r="C1469" s="6">
        <v>44233</v>
      </c>
      <c r="D1469" s="5">
        <v>1200793</v>
      </c>
      <c r="E1469" s="5">
        <v>1641158</v>
      </c>
      <c r="G1469" s="5">
        <v>440365</v>
      </c>
      <c r="H1469" s="5">
        <v>23394</v>
      </c>
      <c r="I1469" s="5">
        <v>69175</v>
      </c>
      <c r="J1469" s="5">
        <v>4.34</v>
      </c>
      <c r="K1469" s="5">
        <v>3.17</v>
      </c>
      <c r="L1469" s="5">
        <v>1.1599999999999999</v>
      </c>
      <c r="M1469" s="5">
        <v>1828</v>
      </c>
      <c r="N1469" s="5" t="s">
        <v>71</v>
      </c>
      <c r="O1469" s="5" t="s">
        <v>77</v>
      </c>
      <c r="P1469" s="5" t="s">
        <v>307</v>
      </c>
      <c r="Q1469"/>
      <c r="R1469"/>
      <c r="S1469"/>
      <c r="T1469"/>
      <c r="U1469"/>
      <c r="V1469"/>
      <c r="W1469"/>
      <c r="X1469"/>
      <c r="Y1469"/>
      <c r="Z1469"/>
      <c r="AA1469"/>
      <c r="AB1469"/>
      <c r="AC1469"/>
    </row>
    <row r="1470" spans="1:29" s="2" customFormat="1" hidden="1" x14ac:dyDescent="0.2">
      <c r="A1470" s="5" t="s">
        <v>308</v>
      </c>
      <c r="B1470" s="5" t="s">
        <v>309</v>
      </c>
      <c r="C1470" s="6">
        <v>44193</v>
      </c>
      <c r="D1470" s="5">
        <v>4828</v>
      </c>
      <c r="E1470" s="5">
        <v>4828</v>
      </c>
      <c r="G1470" s="5"/>
      <c r="H1470" s="5"/>
      <c r="I1470" s="5"/>
      <c r="J1470" s="5">
        <v>0.05</v>
      </c>
      <c r="K1470" s="5">
        <v>0.05</v>
      </c>
      <c r="L1470" s="5"/>
      <c r="M1470" s="5"/>
      <c r="N1470" s="5" t="s">
        <v>71</v>
      </c>
      <c r="O1470" s="5" t="s">
        <v>250</v>
      </c>
      <c r="P1470" s="5" t="s">
        <v>310</v>
      </c>
      <c r="Q1470"/>
      <c r="R1470"/>
      <c r="S1470"/>
      <c r="T1470"/>
      <c r="U1470"/>
      <c r="V1470"/>
      <c r="W1470"/>
      <c r="X1470"/>
      <c r="Y1470"/>
      <c r="Z1470"/>
      <c r="AA1470"/>
      <c r="AB1470"/>
      <c r="AC1470"/>
    </row>
    <row r="1471" spans="1:29" s="2" customFormat="1" hidden="1" x14ac:dyDescent="0.2">
      <c r="A1471" s="5" t="s">
        <v>308</v>
      </c>
      <c r="B1471" s="5" t="s">
        <v>309</v>
      </c>
      <c r="C1471" s="6">
        <v>44194</v>
      </c>
      <c r="D1471" s="5">
        <v>16701</v>
      </c>
      <c r="E1471" s="5">
        <v>16701</v>
      </c>
      <c r="G1471" s="5"/>
      <c r="H1471" s="5">
        <v>11873</v>
      </c>
      <c r="I1471" s="5">
        <v>11873</v>
      </c>
      <c r="J1471" s="5">
        <v>0.16</v>
      </c>
      <c r="K1471" s="5">
        <v>0.16</v>
      </c>
      <c r="L1471" s="5"/>
      <c r="M1471" s="5">
        <v>1164</v>
      </c>
      <c r="N1471" s="5" t="s">
        <v>71</v>
      </c>
      <c r="O1471" s="5" t="s">
        <v>250</v>
      </c>
      <c r="P1471" s="5" t="s">
        <v>310</v>
      </c>
      <c r="Q1471"/>
      <c r="R1471"/>
      <c r="S1471"/>
      <c r="T1471"/>
      <c r="U1471"/>
      <c r="V1471"/>
      <c r="W1471"/>
      <c r="X1471"/>
      <c r="Y1471"/>
      <c r="Z1471"/>
      <c r="AA1471"/>
      <c r="AB1471"/>
      <c r="AC1471"/>
    </row>
    <row r="1472" spans="1:29" s="2" customFormat="1" hidden="1" x14ac:dyDescent="0.2">
      <c r="A1472" s="5" t="s">
        <v>308</v>
      </c>
      <c r="B1472" s="5" t="s">
        <v>309</v>
      </c>
      <c r="C1472" s="6">
        <v>44195</v>
      </c>
      <c r="D1472" s="5">
        <v>26850</v>
      </c>
      <c r="E1472" s="5">
        <v>26850</v>
      </c>
      <c r="G1472" s="5"/>
      <c r="H1472" s="5">
        <v>10149</v>
      </c>
      <c r="I1472" s="5">
        <v>11011</v>
      </c>
      <c r="J1472" s="5">
        <v>0.26</v>
      </c>
      <c r="K1472" s="5">
        <v>0.26</v>
      </c>
      <c r="L1472" s="5"/>
      <c r="M1472" s="5">
        <v>1080</v>
      </c>
      <c r="N1472" s="5" t="s">
        <v>71</v>
      </c>
      <c r="O1472" s="5" t="s">
        <v>250</v>
      </c>
      <c r="P1472" s="5" t="s">
        <v>310</v>
      </c>
      <c r="Q1472"/>
      <c r="R1472"/>
      <c r="S1472"/>
      <c r="T1472"/>
      <c r="U1472"/>
      <c r="V1472"/>
      <c r="W1472"/>
      <c r="X1472"/>
      <c r="Y1472"/>
      <c r="Z1472"/>
      <c r="AA1472"/>
      <c r="AB1472"/>
      <c r="AC1472"/>
    </row>
    <row r="1473" spans="1:29" s="2" customFormat="1" hidden="1" x14ac:dyDescent="0.2">
      <c r="A1473" s="5" t="s">
        <v>308</v>
      </c>
      <c r="B1473" s="5" t="s">
        <v>309</v>
      </c>
      <c r="C1473" s="6">
        <v>44196</v>
      </c>
      <c r="D1473" s="5"/>
      <c r="E1473" s="5"/>
      <c r="G1473" s="5"/>
      <c r="H1473" s="5"/>
      <c r="I1473" s="5">
        <v>7770</v>
      </c>
      <c r="J1473" s="5"/>
      <c r="K1473" s="5"/>
      <c r="L1473" s="5"/>
      <c r="M1473" s="5">
        <v>762</v>
      </c>
      <c r="N1473" s="5" t="s">
        <v>71</v>
      </c>
      <c r="O1473" s="5" t="s">
        <v>250</v>
      </c>
      <c r="P1473" s="5" t="s">
        <v>310</v>
      </c>
      <c r="Q1473"/>
      <c r="R1473"/>
      <c r="S1473"/>
      <c r="T1473"/>
      <c r="U1473"/>
      <c r="V1473"/>
      <c r="W1473"/>
      <c r="X1473"/>
      <c r="Y1473"/>
      <c r="Z1473"/>
      <c r="AA1473"/>
      <c r="AB1473"/>
      <c r="AC1473"/>
    </row>
    <row r="1474" spans="1:29" s="2" customFormat="1" hidden="1" x14ac:dyDescent="0.2">
      <c r="A1474" s="5" t="s">
        <v>308</v>
      </c>
      <c r="B1474" s="5" t="s">
        <v>309</v>
      </c>
      <c r="C1474" s="6">
        <v>44197</v>
      </c>
      <c r="D1474" s="5"/>
      <c r="E1474" s="5"/>
      <c r="G1474" s="5"/>
      <c r="H1474" s="5"/>
      <c r="I1474" s="5">
        <v>6149</v>
      </c>
      <c r="J1474" s="5"/>
      <c r="K1474" s="5"/>
      <c r="L1474" s="5"/>
      <c r="M1474" s="5">
        <v>603</v>
      </c>
      <c r="N1474" s="5" t="s">
        <v>71</v>
      </c>
      <c r="O1474" s="5" t="s">
        <v>250</v>
      </c>
      <c r="P1474" s="5" t="s">
        <v>310</v>
      </c>
      <c r="Q1474"/>
      <c r="R1474"/>
      <c r="S1474"/>
      <c r="T1474"/>
      <c r="U1474"/>
      <c r="V1474"/>
      <c r="W1474"/>
      <c r="X1474"/>
      <c r="Y1474"/>
      <c r="Z1474"/>
      <c r="AA1474"/>
      <c r="AB1474"/>
      <c r="AC1474"/>
    </row>
    <row r="1475" spans="1:29" s="2" customFormat="1" hidden="1" x14ac:dyDescent="0.2">
      <c r="A1475" s="5" t="s">
        <v>308</v>
      </c>
      <c r="B1475" s="5" t="s">
        <v>309</v>
      </c>
      <c r="C1475" s="6">
        <v>44198</v>
      </c>
      <c r="D1475" s="5"/>
      <c r="E1475" s="5"/>
      <c r="G1475" s="5"/>
      <c r="H1475" s="5"/>
      <c r="I1475" s="5">
        <v>5177</v>
      </c>
      <c r="J1475" s="5"/>
      <c r="K1475" s="5"/>
      <c r="L1475" s="5"/>
      <c r="M1475" s="5">
        <v>508</v>
      </c>
      <c r="N1475" s="5" t="s">
        <v>71</v>
      </c>
      <c r="O1475" s="5" t="s">
        <v>250</v>
      </c>
      <c r="P1475" s="5" t="s">
        <v>310</v>
      </c>
      <c r="Q1475"/>
      <c r="R1475"/>
      <c r="S1475"/>
      <c r="T1475"/>
      <c r="U1475"/>
      <c r="V1475"/>
      <c r="W1475"/>
      <c r="X1475"/>
      <c r="Y1475"/>
      <c r="Z1475"/>
      <c r="AA1475"/>
      <c r="AB1475"/>
      <c r="AC1475"/>
    </row>
    <row r="1476" spans="1:29" s="2" customFormat="1" hidden="1" x14ac:dyDescent="0.2">
      <c r="A1476" s="5" t="s">
        <v>308</v>
      </c>
      <c r="B1476" s="5" t="s">
        <v>309</v>
      </c>
      <c r="C1476" s="6">
        <v>44199</v>
      </c>
      <c r="D1476" s="5">
        <v>32000</v>
      </c>
      <c r="E1476" s="5">
        <v>32000</v>
      </c>
      <c r="G1476" s="5"/>
      <c r="H1476" s="5"/>
      <c r="I1476" s="5">
        <v>4529</v>
      </c>
      <c r="J1476" s="5">
        <v>0.31</v>
      </c>
      <c r="K1476" s="5">
        <v>0.31</v>
      </c>
      <c r="L1476" s="5"/>
      <c r="M1476" s="5">
        <v>444</v>
      </c>
      <c r="N1476" s="5" t="s">
        <v>71</v>
      </c>
      <c r="O1476" s="5" t="s">
        <v>250</v>
      </c>
      <c r="P1476" s="5" t="s">
        <v>310</v>
      </c>
      <c r="Q1476"/>
      <c r="R1476"/>
      <c r="S1476"/>
      <c r="T1476"/>
      <c r="U1476"/>
      <c r="V1476"/>
      <c r="W1476"/>
      <c r="X1476"/>
      <c r="Y1476"/>
      <c r="Z1476"/>
      <c r="AA1476"/>
      <c r="AB1476"/>
      <c r="AC1476"/>
    </row>
    <row r="1477" spans="1:29" s="2" customFormat="1" hidden="1" x14ac:dyDescent="0.2">
      <c r="A1477" s="5" t="s">
        <v>308</v>
      </c>
      <c r="B1477" s="5" t="s">
        <v>309</v>
      </c>
      <c r="C1477" s="6">
        <v>44200</v>
      </c>
      <c r="D1477" s="5"/>
      <c r="E1477" s="5"/>
      <c r="G1477" s="5"/>
      <c r="H1477" s="5"/>
      <c r="I1477" s="5">
        <v>4360</v>
      </c>
      <c r="J1477" s="5"/>
      <c r="K1477" s="5"/>
      <c r="L1477" s="5"/>
      <c r="M1477" s="5">
        <v>428</v>
      </c>
      <c r="N1477" s="5" t="s">
        <v>71</v>
      </c>
      <c r="O1477" s="5" t="s">
        <v>250</v>
      </c>
      <c r="P1477" s="5" t="s">
        <v>310</v>
      </c>
      <c r="Q1477"/>
      <c r="R1477"/>
      <c r="S1477"/>
      <c r="T1477"/>
      <c r="U1477"/>
      <c r="V1477"/>
      <c r="W1477"/>
      <c r="X1477"/>
      <c r="Y1477"/>
      <c r="Z1477"/>
      <c r="AA1477"/>
      <c r="AB1477"/>
      <c r="AC1477"/>
    </row>
    <row r="1478" spans="1:29" s="2" customFormat="1" hidden="1" x14ac:dyDescent="0.2">
      <c r="A1478" s="5" t="s">
        <v>308</v>
      </c>
      <c r="B1478" s="5" t="s">
        <v>309</v>
      </c>
      <c r="C1478" s="6">
        <v>44201</v>
      </c>
      <c r="D1478" s="5"/>
      <c r="E1478" s="5"/>
      <c r="G1478" s="5"/>
      <c r="H1478" s="5"/>
      <c r="I1478" s="5">
        <v>3141</v>
      </c>
      <c r="J1478" s="5"/>
      <c r="K1478" s="5"/>
      <c r="L1478" s="5"/>
      <c r="M1478" s="5">
        <v>308</v>
      </c>
      <c r="N1478" s="5" t="s">
        <v>71</v>
      </c>
      <c r="O1478" s="5" t="s">
        <v>250</v>
      </c>
      <c r="P1478" s="5" t="s">
        <v>310</v>
      </c>
      <c r="Q1478"/>
      <c r="R1478"/>
      <c r="S1478"/>
      <c r="T1478"/>
      <c r="U1478"/>
      <c r="V1478"/>
      <c r="W1478"/>
      <c r="X1478"/>
      <c r="Y1478"/>
      <c r="Z1478"/>
      <c r="AA1478"/>
      <c r="AB1478"/>
      <c r="AC1478"/>
    </row>
    <row r="1479" spans="1:29" s="2" customFormat="1" hidden="1" x14ac:dyDescent="0.2">
      <c r="A1479" s="5" t="s">
        <v>308</v>
      </c>
      <c r="B1479" s="5" t="s">
        <v>309</v>
      </c>
      <c r="C1479" s="6">
        <v>44202</v>
      </c>
      <c r="D1479" s="5">
        <v>42035</v>
      </c>
      <c r="E1479" s="5">
        <v>42035</v>
      </c>
      <c r="G1479" s="5"/>
      <c r="H1479" s="5"/>
      <c r="I1479" s="5">
        <v>2169</v>
      </c>
      <c r="J1479" s="5">
        <v>0.41</v>
      </c>
      <c r="K1479" s="5">
        <v>0.41</v>
      </c>
      <c r="L1479" s="5"/>
      <c r="M1479" s="5">
        <v>213</v>
      </c>
      <c r="N1479" s="5" t="s">
        <v>71</v>
      </c>
      <c r="O1479" s="5" t="s">
        <v>250</v>
      </c>
      <c r="P1479" s="5" t="s">
        <v>310</v>
      </c>
      <c r="Q1479"/>
      <c r="R1479"/>
      <c r="S1479"/>
      <c r="T1479"/>
      <c r="U1479"/>
      <c r="V1479"/>
      <c r="W1479"/>
      <c r="X1479"/>
      <c r="Y1479"/>
      <c r="Z1479"/>
      <c r="AA1479"/>
      <c r="AB1479"/>
      <c r="AC1479"/>
    </row>
    <row r="1480" spans="1:29" s="2" customFormat="1" hidden="1" x14ac:dyDescent="0.2">
      <c r="A1480" s="5" t="s">
        <v>308</v>
      </c>
      <c r="B1480" s="5" t="s">
        <v>309</v>
      </c>
      <c r="C1480" s="6">
        <v>44203</v>
      </c>
      <c r="D1480" s="5"/>
      <c r="E1480" s="5"/>
      <c r="G1480" s="5"/>
      <c r="H1480" s="5"/>
      <c r="I1480" s="5">
        <v>3983</v>
      </c>
      <c r="J1480" s="5"/>
      <c r="K1480" s="5"/>
      <c r="L1480" s="5"/>
      <c r="M1480" s="5">
        <v>391</v>
      </c>
      <c r="N1480" s="5" t="s">
        <v>71</v>
      </c>
      <c r="O1480" s="5" t="s">
        <v>250</v>
      </c>
      <c r="P1480" s="5" t="s">
        <v>310</v>
      </c>
      <c r="Q1480"/>
      <c r="R1480"/>
      <c r="S1480"/>
      <c r="T1480"/>
      <c r="U1480"/>
      <c r="V1480"/>
      <c r="W1480"/>
      <c r="X1480"/>
      <c r="Y1480"/>
      <c r="Z1480"/>
      <c r="AA1480"/>
      <c r="AB1480"/>
      <c r="AC1480"/>
    </row>
    <row r="1481" spans="1:29" s="2" customFormat="1" hidden="1" x14ac:dyDescent="0.2">
      <c r="A1481" s="5" t="s">
        <v>308</v>
      </c>
      <c r="B1481" s="5" t="s">
        <v>309</v>
      </c>
      <c r="C1481" s="6">
        <v>44204</v>
      </c>
      <c r="D1481" s="5">
        <v>70000</v>
      </c>
      <c r="E1481" s="5">
        <v>70000</v>
      </c>
      <c r="G1481" s="5"/>
      <c r="H1481" s="5"/>
      <c r="I1481" s="5">
        <v>5796</v>
      </c>
      <c r="J1481" s="5">
        <v>0.69</v>
      </c>
      <c r="K1481" s="5">
        <v>0.69</v>
      </c>
      <c r="L1481" s="5"/>
      <c r="M1481" s="5">
        <v>568</v>
      </c>
      <c r="N1481" s="5" t="s">
        <v>71</v>
      </c>
      <c r="O1481" s="5" t="s">
        <v>250</v>
      </c>
      <c r="P1481" s="5" t="s">
        <v>310</v>
      </c>
      <c r="Q1481"/>
      <c r="R1481"/>
      <c r="S1481"/>
      <c r="T1481"/>
      <c r="U1481"/>
      <c r="V1481"/>
      <c r="W1481"/>
      <c r="X1481"/>
      <c r="Y1481"/>
      <c r="Z1481"/>
      <c r="AA1481"/>
      <c r="AB1481"/>
      <c r="AC1481"/>
    </row>
    <row r="1482" spans="1:29" s="2" customFormat="1" hidden="1" x14ac:dyDescent="0.2">
      <c r="A1482" s="5" t="s">
        <v>308</v>
      </c>
      <c r="B1482" s="5" t="s">
        <v>309</v>
      </c>
      <c r="C1482" s="6">
        <v>44205</v>
      </c>
      <c r="D1482" s="5"/>
      <c r="E1482" s="5"/>
      <c r="G1482" s="5"/>
      <c r="H1482" s="5"/>
      <c r="I1482" s="5">
        <v>6347</v>
      </c>
      <c r="J1482" s="5"/>
      <c r="K1482" s="5"/>
      <c r="L1482" s="5"/>
      <c r="M1482" s="5">
        <v>622</v>
      </c>
      <c r="N1482" s="5" t="s">
        <v>71</v>
      </c>
      <c r="O1482" s="5" t="s">
        <v>250</v>
      </c>
      <c r="P1482" s="5" t="s">
        <v>310</v>
      </c>
      <c r="Q1482"/>
      <c r="R1482"/>
      <c r="S1482"/>
      <c r="T1482"/>
      <c r="U1482"/>
      <c r="V1482"/>
      <c r="W1482"/>
      <c r="X1482"/>
      <c r="Y1482"/>
      <c r="Z1482"/>
      <c r="AA1482"/>
      <c r="AB1482"/>
      <c r="AC1482"/>
    </row>
    <row r="1483" spans="1:29" s="2" customFormat="1" hidden="1" x14ac:dyDescent="0.2">
      <c r="A1483" s="5" t="s">
        <v>308</v>
      </c>
      <c r="B1483" s="5" t="s">
        <v>309</v>
      </c>
      <c r="C1483" s="6">
        <v>44206</v>
      </c>
      <c r="D1483" s="5"/>
      <c r="E1483" s="5"/>
      <c r="G1483" s="5"/>
      <c r="H1483" s="5"/>
      <c r="I1483" s="5">
        <v>6898</v>
      </c>
      <c r="J1483" s="5"/>
      <c r="K1483" s="5"/>
      <c r="L1483" s="5"/>
      <c r="M1483" s="5">
        <v>676</v>
      </c>
      <c r="N1483" s="5" t="s">
        <v>71</v>
      </c>
      <c r="O1483" s="5" t="s">
        <v>250</v>
      </c>
      <c r="P1483" s="5" t="s">
        <v>310</v>
      </c>
      <c r="Q1483"/>
      <c r="R1483"/>
      <c r="S1483"/>
      <c r="T1483"/>
      <c r="U1483"/>
      <c r="V1483"/>
      <c r="W1483"/>
      <c r="X1483"/>
      <c r="Y1483"/>
      <c r="Z1483"/>
      <c r="AA1483"/>
      <c r="AB1483"/>
      <c r="AC1483"/>
    </row>
    <row r="1484" spans="1:29" s="2" customFormat="1" hidden="1" x14ac:dyDescent="0.2">
      <c r="A1484" s="5" t="s">
        <v>308</v>
      </c>
      <c r="B1484" s="5" t="s">
        <v>309</v>
      </c>
      <c r="C1484" s="6">
        <v>44207</v>
      </c>
      <c r="D1484" s="5"/>
      <c r="E1484" s="5"/>
      <c r="G1484" s="5"/>
      <c r="H1484" s="5"/>
      <c r="I1484" s="5">
        <v>7155</v>
      </c>
      <c r="J1484" s="5"/>
      <c r="K1484" s="5"/>
      <c r="L1484" s="5"/>
      <c r="M1484" s="5">
        <v>702</v>
      </c>
      <c r="N1484" s="5" t="s">
        <v>71</v>
      </c>
      <c r="O1484" s="5" t="s">
        <v>250</v>
      </c>
      <c r="P1484" s="5" t="s">
        <v>310</v>
      </c>
      <c r="Q1484"/>
      <c r="R1484"/>
      <c r="S1484"/>
      <c r="T1484"/>
      <c r="U1484"/>
      <c r="V1484"/>
      <c r="W1484"/>
      <c r="X1484"/>
      <c r="Y1484"/>
      <c r="Z1484"/>
      <c r="AA1484"/>
      <c r="AB1484"/>
      <c r="AC1484"/>
    </row>
    <row r="1485" spans="1:29" s="2" customFormat="1" hidden="1" x14ac:dyDescent="0.2">
      <c r="A1485" s="5" t="s">
        <v>308</v>
      </c>
      <c r="B1485" s="5" t="s">
        <v>309</v>
      </c>
      <c r="C1485" s="6">
        <v>44208</v>
      </c>
      <c r="D1485" s="5"/>
      <c r="E1485" s="5"/>
      <c r="G1485" s="5"/>
      <c r="H1485" s="5"/>
      <c r="I1485" s="5">
        <v>7412</v>
      </c>
      <c r="J1485" s="5"/>
      <c r="K1485" s="5"/>
      <c r="L1485" s="5"/>
      <c r="M1485" s="5">
        <v>727</v>
      </c>
      <c r="N1485" s="5" t="s">
        <v>71</v>
      </c>
      <c r="O1485" s="5" t="s">
        <v>250</v>
      </c>
      <c r="P1485" s="5" t="s">
        <v>310</v>
      </c>
      <c r="Q1485"/>
      <c r="R1485"/>
      <c r="S1485"/>
      <c r="T1485"/>
      <c r="U1485"/>
      <c r="V1485"/>
      <c r="W1485"/>
      <c r="X1485"/>
      <c r="Y1485"/>
      <c r="Z1485"/>
      <c r="AA1485"/>
      <c r="AB1485"/>
      <c r="AC1485"/>
    </row>
    <row r="1486" spans="1:29" s="2" customFormat="1" hidden="1" x14ac:dyDescent="0.2">
      <c r="A1486" s="5" t="s">
        <v>308</v>
      </c>
      <c r="B1486" s="5" t="s">
        <v>309</v>
      </c>
      <c r="C1486" s="6">
        <v>44209</v>
      </c>
      <c r="D1486" s="5"/>
      <c r="E1486" s="5"/>
      <c r="G1486" s="5"/>
      <c r="H1486" s="5"/>
      <c r="I1486" s="5">
        <v>7668</v>
      </c>
      <c r="J1486" s="5"/>
      <c r="K1486" s="5"/>
      <c r="L1486" s="5"/>
      <c r="M1486" s="5">
        <v>752</v>
      </c>
      <c r="N1486" s="5" t="s">
        <v>71</v>
      </c>
      <c r="O1486" s="5" t="s">
        <v>250</v>
      </c>
      <c r="P1486" s="5" t="s">
        <v>310</v>
      </c>
      <c r="Q1486"/>
      <c r="R1486"/>
      <c r="S1486"/>
      <c r="T1486"/>
      <c r="U1486"/>
      <c r="V1486"/>
      <c r="W1486"/>
      <c r="X1486"/>
      <c r="Y1486"/>
      <c r="Z1486"/>
      <c r="AA1486"/>
      <c r="AB1486"/>
      <c r="AC1486"/>
    </row>
    <row r="1487" spans="1:29" s="2" customFormat="1" hidden="1" x14ac:dyDescent="0.2">
      <c r="A1487" s="5" t="s">
        <v>308</v>
      </c>
      <c r="B1487" s="5" t="s">
        <v>309</v>
      </c>
      <c r="C1487" s="6">
        <v>44210</v>
      </c>
      <c r="D1487" s="5"/>
      <c r="E1487" s="5"/>
      <c r="G1487" s="5"/>
      <c r="H1487" s="5"/>
      <c r="I1487" s="5">
        <v>6406</v>
      </c>
      <c r="J1487" s="5"/>
      <c r="K1487" s="5"/>
      <c r="L1487" s="5"/>
      <c r="M1487" s="5">
        <v>628</v>
      </c>
      <c r="N1487" s="5" t="s">
        <v>71</v>
      </c>
      <c r="O1487" s="5" t="s">
        <v>250</v>
      </c>
      <c r="P1487" s="5" t="s">
        <v>310</v>
      </c>
      <c r="Q1487"/>
      <c r="R1487"/>
      <c r="S1487"/>
      <c r="T1487"/>
      <c r="U1487"/>
      <c r="V1487"/>
      <c r="W1487"/>
      <c r="X1487"/>
      <c r="Y1487"/>
      <c r="Z1487"/>
      <c r="AA1487"/>
      <c r="AB1487"/>
      <c r="AC1487"/>
    </row>
    <row r="1488" spans="1:29" s="2" customFormat="1" hidden="1" x14ac:dyDescent="0.2">
      <c r="A1488" s="5" t="s">
        <v>308</v>
      </c>
      <c r="B1488" s="5" t="s">
        <v>309</v>
      </c>
      <c r="C1488" s="6">
        <v>44211</v>
      </c>
      <c r="D1488" s="5">
        <v>106000</v>
      </c>
      <c r="E1488" s="5">
        <v>106000</v>
      </c>
      <c r="G1488" s="5"/>
      <c r="H1488" s="5"/>
      <c r="I1488" s="5">
        <v>5143</v>
      </c>
      <c r="J1488" s="5">
        <v>1.04</v>
      </c>
      <c r="K1488" s="5">
        <v>1.04</v>
      </c>
      <c r="L1488" s="5"/>
      <c r="M1488" s="5">
        <v>504</v>
      </c>
      <c r="N1488" s="5" t="s">
        <v>71</v>
      </c>
      <c r="O1488" s="5" t="s">
        <v>250</v>
      </c>
      <c r="P1488" s="5" t="s">
        <v>310</v>
      </c>
      <c r="Q1488"/>
      <c r="R1488"/>
      <c r="S1488"/>
      <c r="T1488"/>
      <c r="U1488"/>
      <c r="V1488"/>
      <c r="W1488"/>
      <c r="X1488"/>
      <c r="Y1488"/>
      <c r="Z1488"/>
      <c r="AA1488"/>
      <c r="AB1488"/>
      <c r="AC1488"/>
    </row>
    <row r="1489" spans="1:29" s="2" customFormat="1" hidden="1" x14ac:dyDescent="0.2">
      <c r="A1489" s="5" t="s">
        <v>308</v>
      </c>
      <c r="B1489" s="5" t="s">
        <v>309</v>
      </c>
      <c r="C1489" s="6">
        <v>44212</v>
      </c>
      <c r="D1489" s="5"/>
      <c r="E1489" s="5"/>
      <c r="G1489" s="5"/>
      <c r="H1489" s="5"/>
      <c r="I1489" s="5">
        <v>6571</v>
      </c>
      <c r="J1489" s="5"/>
      <c r="K1489" s="5"/>
      <c r="L1489" s="5"/>
      <c r="M1489" s="5">
        <v>644</v>
      </c>
      <c r="N1489" s="5" t="s">
        <v>71</v>
      </c>
      <c r="O1489" s="5" t="s">
        <v>250</v>
      </c>
      <c r="P1489" s="5" t="s">
        <v>310</v>
      </c>
      <c r="Q1489"/>
      <c r="R1489"/>
      <c r="S1489"/>
      <c r="T1489"/>
      <c r="U1489"/>
      <c r="V1489"/>
      <c r="W1489"/>
      <c r="X1489"/>
      <c r="Y1489"/>
      <c r="Z1489"/>
      <c r="AA1489"/>
      <c r="AB1489"/>
      <c r="AC1489"/>
    </row>
    <row r="1490" spans="1:29" s="2" customFormat="1" hidden="1" x14ac:dyDescent="0.2">
      <c r="A1490" s="5" t="s">
        <v>308</v>
      </c>
      <c r="B1490" s="5" t="s">
        <v>309</v>
      </c>
      <c r="C1490" s="6">
        <v>44213</v>
      </c>
      <c r="D1490" s="5"/>
      <c r="E1490" s="5"/>
      <c r="G1490" s="5"/>
      <c r="H1490" s="5"/>
      <c r="I1490" s="5">
        <v>8000</v>
      </c>
      <c r="J1490" s="5"/>
      <c r="K1490" s="5"/>
      <c r="L1490" s="5"/>
      <c r="M1490" s="5">
        <v>785</v>
      </c>
      <c r="N1490" s="5" t="s">
        <v>71</v>
      </c>
      <c r="O1490" s="5" t="s">
        <v>250</v>
      </c>
      <c r="P1490" s="5" t="s">
        <v>310</v>
      </c>
      <c r="Q1490"/>
      <c r="R1490"/>
      <c r="S1490"/>
      <c r="T1490"/>
      <c r="U1490"/>
      <c r="V1490"/>
      <c r="W1490"/>
      <c r="X1490"/>
      <c r="Y1490"/>
      <c r="Z1490"/>
      <c r="AA1490"/>
      <c r="AB1490"/>
      <c r="AC1490"/>
    </row>
    <row r="1491" spans="1:29" s="2" customFormat="1" hidden="1" x14ac:dyDescent="0.2">
      <c r="A1491" s="5" t="s">
        <v>308</v>
      </c>
      <c r="B1491" s="5" t="s">
        <v>309</v>
      </c>
      <c r="C1491" s="6">
        <v>44214</v>
      </c>
      <c r="D1491" s="5"/>
      <c r="E1491" s="5"/>
      <c r="G1491" s="5"/>
      <c r="H1491" s="5"/>
      <c r="I1491" s="5">
        <v>9429</v>
      </c>
      <c r="J1491" s="5"/>
      <c r="K1491" s="5"/>
      <c r="L1491" s="5"/>
      <c r="M1491" s="5">
        <v>925</v>
      </c>
      <c r="N1491" s="5" t="s">
        <v>71</v>
      </c>
      <c r="O1491" s="5" t="s">
        <v>250</v>
      </c>
      <c r="P1491" s="5" t="s">
        <v>310</v>
      </c>
      <c r="Q1491"/>
      <c r="R1491"/>
      <c r="S1491"/>
      <c r="T1491"/>
      <c r="U1491"/>
      <c r="V1491"/>
      <c r="W1491"/>
      <c r="X1491"/>
      <c r="Y1491"/>
      <c r="Z1491"/>
      <c r="AA1491"/>
      <c r="AB1491"/>
      <c r="AC1491"/>
    </row>
    <row r="1492" spans="1:29" s="2" customFormat="1" hidden="1" x14ac:dyDescent="0.2">
      <c r="A1492" s="5" t="s">
        <v>308</v>
      </c>
      <c r="B1492" s="5" t="s">
        <v>309</v>
      </c>
      <c r="C1492" s="6">
        <v>44215</v>
      </c>
      <c r="D1492" s="5"/>
      <c r="E1492" s="5"/>
      <c r="G1492" s="5"/>
      <c r="H1492" s="5"/>
      <c r="I1492" s="5">
        <v>10857</v>
      </c>
      <c r="J1492" s="5"/>
      <c r="K1492" s="5"/>
      <c r="L1492" s="5"/>
      <c r="M1492" s="5">
        <v>1065</v>
      </c>
      <c r="N1492" s="5" t="s">
        <v>71</v>
      </c>
      <c r="O1492" s="5" t="s">
        <v>250</v>
      </c>
      <c r="P1492" s="5" t="s">
        <v>310</v>
      </c>
      <c r="Q1492"/>
      <c r="R1492"/>
      <c r="S1492"/>
      <c r="T1492"/>
      <c r="U1492"/>
      <c r="V1492"/>
      <c r="W1492"/>
      <c r="X1492"/>
      <c r="Y1492"/>
      <c r="Z1492"/>
      <c r="AA1492"/>
      <c r="AB1492"/>
      <c r="AC1492"/>
    </row>
    <row r="1493" spans="1:29" s="2" customFormat="1" hidden="1" x14ac:dyDescent="0.2">
      <c r="A1493" s="5" t="s">
        <v>308</v>
      </c>
      <c r="B1493" s="5" t="s">
        <v>309</v>
      </c>
      <c r="C1493" s="6">
        <v>44216</v>
      </c>
      <c r="D1493" s="5"/>
      <c r="E1493" s="5"/>
      <c r="G1493" s="5"/>
      <c r="H1493" s="5"/>
      <c r="I1493" s="5">
        <v>12286</v>
      </c>
      <c r="J1493" s="5"/>
      <c r="K1493" s="5"/>
      <c r="L1493" s="5"/>
      <c r="M1493" s="5">
        <v>1205</v>
      </c>
      <c r="N1493" s="5" t="s">
        <v>71</v>
      </c>
      <c r="O1493" s="5" t="s">
        <v>250</v>
      </c>
      <c r="P1493" s="5" t="s">
        <v>310</v>
      </c>
      <c r="Q1493"/>
      <c r="R1493"/>
      <c r="S1493"/>
      <c r="T1493"/>
      <c r="U1493"/>
      <c r="V1493"/>
      <c r="W1493"/>
      <c r="X1493"/>
      <c r="Y1493"/>
      <c r="Z1493"/>
      <c r="AA1493"/>
      <c r="AB1493"/>
      <c r="AC1493"/>
    </row>
    <row r="1494" spans="1:29" s="2" customFormat="1" hidden="1" x14ac:dyDescent="0.2">
      <c r="A1494" s="5" t="s">
        <v>308</v>
      </c>
      <c r="B1494" s="5" t="s">
        <v>309</v>
      </c>
      <c r="C1494" s="6">
        <v>44217</v>
      </c>
      <c r="D1494" s="5"/>
      <c r="E1494" s="5"/>
      <c r="G1494" s="5"/>
      <c r="H1494" s="5"/>
      <c r="I1494" s="5">
        <v>13714</v>
      </c>
      <c r="J1494" s="5"/>
      <c r="K1494" s="5"/>
      <c r="L1494" s="5"/>
      <c r="M1494" s="5">
        <v>1345</v>
      </c>
      <c r="N1494" s="5" t="s">
        <v>71</v>
      </c>
      <c r="O1494" s="5" t="s">
        <v>250</v>
      </c>
      <c r="P1494" s="5" t="s">
        <v>310</v>
      </c>
      <c r="Q1494"/>
      <c r="R1494"/>
      <c r="S1494"/>
      <c r="T1494"/>
      <c r="U1494"/>
      <c r="V1494"/>
      <c r="W1494"/>
      <c r="X1494"/>
      <c r="Y1494"/>
      <c r="Z1494"/>
      <c r="AA1494"/>
      <c r="AB1494"/>
      <c r="AC1494"/>
    </row>
    <row r="1495" spans="1:29" s="2" customFormat="1" hidden="1" x14ac:dyDescent="0.2">
      <c r="A1495" s="5" t="s">
        <v>308</v>
      </c>
      <c r="B1495" s="5" t="s">
        <v>309</v>
      </c>
      <c r="C1495" s="6">
        <v>44218</v>
      </c>
      <c r="D1495" s="5"/>
      <c r="E1495" s="5">
        <v>212000</v>
      </c>
      <c r="G1495" s="5"/>
      <c r="H1495" s="5"/>
      <c r="I1495" s="5">
        <v>15143</v>
      </c>
      <c r="J1495" s="5">
        <v>2.08</v>
      </c>
      <c r="K1495" s="5"/>
      <c r="L1495" s="5"/>
      <c r="M1495" s="5">
        <v>1485</v>
      </c>
      <c r="N1495" s="5" t="s">
        <v>71</v>
      </c>
      <c r="O1495" s="5" t="s">
        <v>250</v>
      </c>
      <c r="P1495" s="5" t="s">
        <v>310</v>
      </c>
      <c r="Q1495"/>
      <c r="R1495"/>
      <c r="S1495"/>
      <c r="T1495"/>
      <c r="U1495"/>
      <c r="V1495"/>
      <c r="W1495"/>
      <c r="X1495"/>
      <c r="Y1495"/>
      <c r="Z1495"/>
      <c r="AA1495"/>
      <c r="AB1495"/>
      <c r="AC1495"/>
    </row>
    <row r="1496" spans="1:29" s="2" customFormat="1" hidden="1" x14ac:dyDescent="0.2">
      <c r="A1496" s="5" t="s">
        <v>308</v>
      </c>
      <c r="B1496" s="5" t="s">
        <v>309</v>
      </c>
      <c r="C1496" s="6">
        <v>44219</v>
      </c>
      <c r="D1496" s="5"/>
      <c r="E1496" s="5">
        <v>232725</v>
      </c>
      <c r="G1496" s="5"/>
      <c r="H1496" s="5">
        <v>20725</v>
      </c>
      <c r="I1496" s="5">
        <v>15940</v>
      </c>
      <c r="J1496" s="5">
        <v>2.2799999999999998</v>
      </c>
      <c r="K1496" s="5"/>
      <c r="L1496" s="5"/>
      <c r="M1496" s="5">
        <v>1563</v>
      </c>
      <c r="N1496" s="5" t="s">
        <v>71</v>
      </c>
      <c r="O1496" s="5" t="s">
        <v>250</v>
      </c>
      <c r="P1496" s="5" t="s">
        <v>310</v>
      </c>
      <c r="Q1496"/>
      <c r="R1496"/>
      <c r="S1496"/>
      <c r="T1496"/>
      <c r="U1496"/>
      <c r="V1496"/>
      <c r="W1496"/>
      <c r="X1496"/>
      <c r="Y1496"/>
      <c r="Z1496"/>
      <c r="AA1496"/>
      <c r="AB1496"/>
      <c r="AC1496"/>
    </row>
    <row r="1497" spans="1:29" s="2" customFormat="1" hidden="1" x14ac:dyDescent="0.2">
      <c r="A1497" s="5" t="s">
        <v>308</v>
      </c>
      <c r="B1497" s="5" t="s">
        <v>309</v>
      </c>
      <c r="C1497" s="6">
        <v>44220</v>
      </c>
      <c r="D1497" s="5"/>
      <c r="E1497" s="5"/>
      <c r="G1497" s="5"/>
      <c r="H1497" s="5"/>
      <c r="I1497" s="5">
        <v>15242</v>
      </c>
      <c r="J1497" s="5"/>
      <c r="K1497" s="5"/>
      <c r="L1497" s="5"/>
      <c r="M1497" s="5">
        <v>1495</v>
      </c>
      <c r="N1497" s="5" t="s">
        <v>71</v>
      </c>
      <c r="O1497" s="5" t="s">
        <v>250</v>
      </c>
      <c r="P1497" s="5" t="s">
        <v>310</v>
      </c>
      <c r="Q1497"/>
      <c r="R1497"/>
      <c r="S1497"/>
      <c r="T1497"/>
      <c r="U1497"/>
      <c r="V1497"/>
      <c r="W1497"/>
      <c r="X1497"/>
      <c r="Y1497"/>
      <c r="Z1497"/>
      <c r="AA1497"/>
      <c r="AB1497"/>
      <c r="AC1497"/>
    </row>
    <row r="1498" spans="1:29" s="2" customFormat="1" hidden="1" x14ac:dyDescent="0.2">
      <c r="A1498" s="5" t="s">
        <v>308</v>
      </c>
      <c r="B1498" s="5" t="s">
        <v>309</v>
      </c>
      <c r="C1498" s="6">
        <v>44221</v>
      </c>
      <c r="D1498" s="5"/>
      <c r="E1498" s="5"/>
      <c r="G1498" s="5"/>
      <c r="H1498" s="5"/>
      <c r="I1498" s="5">
        <v>14545</v>
      </c>
      <c r="J1498" s="5"/>
      <c r="K1498" s="5"/>
      <c r="L1498" s="5"/>
      <c r="M1498" s="5">
        <v>1426</v>
      </c>
      <c r="N1498" s="5" t="s">
        <v>71</v>
      </c>
      <c r="O1498" s="5" t="s">
        <v>250</v>
      </c>
      <c r="P1498" s="5" t="s">
        <v>310</v>
      </c>
      <c r="Q1498"/>
      <c r="R1498"/>
      <c r="S1498"/>
      <c r="T1498"/>
      <c r="U1498"/>
      <c r="V1498"/>
      <c r="W1498"/>
      <c r="X1498"/>
      <c r="Y1498"/>
      <c r="Z1498"/>
      <c r="AA1498"/>
      <c r="AB1498"/>
      <c r="AC1498"/>
    </row>
    <row r="1499" spans="1:29" s="2" customFormat="1" hidden="1" x14ac:dyDescent="0.2">
      <c r="A1499" s="5" t="s">
        <v>308</v>
      </c>
      <c r="B1499" s="5" t="s">
        <v>309</v>
      </c>
      <c r="C1499" s="6">
        <v>44222</v>
      </c>
      <c r="D1499" s="5">
        <v>225499</v>
      </c>
      <c r="E1499" s="5">
        <v>263499</v>
      </c>
      <c r="G1499" s="5">
        <v>38000</v>
      </c>
      <c r="H1499" s="5"/>
      <c r="I1499" s="5">
        <v>13847</v>
      </c>
      <c r="J1499" s="5">
        <v>2.58</v>
      </c>
      <c r="K1499" s="5">
        <v>2.21</v>
      </c>
      <c r="L1499" s="5">
        <v>0.37</v>
      </c>
      <c r="M1499" s="5">
        <v>1358</v>
      </c>
      <c r="N1499" s="5" t="s">
        <v>71</v>
      </c>
      <c r="O1499" s="5" t="s">
        <v>250</v>
      </c>
      <c r="P1499" s="5" t="s">
        <v>310</v>
      </c>
      <c r="Q1499"/>
      <c r="R1499"/>
      <c r="S1499"/>
      <c r="T1499"/>
      <c r="U1499"/>
      <c r="V1499"/>
      <c r="W1499"/>
      <c r="X1499"/>
      <c r="Y1499"/>
      <c r="Z1499"/>
      <c r="AA1499"/>
      <c r="AB1499"/>
      <c r="AC1499"/>
    </row>
    <row r="1500" spans="1:29" s="2" customFormat="1" hidden="1" x14ac:dyDescent="0.2">
      <c r="A1500" s="5" t="s">
        <v>308</v>
      </c>
      <c r="B1500" s="5" t="s">
        <v>309</v>
      </c>
      <c r="C1500" s="6">
        <v>44223</v>
      </c>
      <c r="D1500" s="5"/>
      <c r="E1500" s="5">
        <v>278413</v>
      </c>
      <c r="G1500" s="5"/>
      <c r="H1500" s="5">
        <v>14914</v>
      </c>
      <c r="I1500" s="5">
        <v>13814</v>
      </c>
      <c r="J1500" s="5">
        <v>2.73</v>
      </c>
      <c r="K1500" s="5"/>
      <c r="L1500" s="5"/>
      <c r="M1500" s="5">
        <v>1355</v>
      </c>
      <c r="N1500" s="5" t="s">
        <v>71</v>
      </c>
      <c r="O1500" s="5" t="s">
        <v>250</v>
      </c>
      <c r="P1500" s="5" t="s">
        <v>310</v>
      </c>
      <c r="Q1500"/>
      <c r="R1500"/>
      <c r="S1500"/>
      <c r="T1500"/>
      <c r="U1500"/>
      <c r="V1500"/>
      <c r="W1500"/>
      <c r="X1500"/>
      <c r="Y1500"/>
      <c r="Z1500"/>
      <c r="AA1500"/>
      <c r="AB1500"/>
      <c r="AC1500"/>
    </row>
    <row r="1501" spans="1:29" s="2" customFormat="1" hidden="1" x14ac:dyDescent="0.2">
      <c r="A1501" s="5" t="s">
        <v>308</v>
      </c>
      <c r="B1501" s="5" t="s">
        <v>309</v>
      </c>
      <c r="C1501" s="6">
        <v>44224</v>
      </c>
      <c r="D1501" s="5"/>
      <c r="E1501" s="5">
        <v>296004</v>
      </c>
      <c r="G1501" s="5"/>
      <c r="H1501" s="5">
        <v>17591</v>
      </c>
      <c r="I1501" s="5">
        <v>14164</v>
      </c>
      <c r="J1501" s="5">
        <v>2.9</v>
      </c>
      <c r="K1501" s="5"/>
      <c r="L1501" s="5"/>
      <c r="M1501" s="5">
        <v>1389</v>
      </c>
      <c r="N1501" s="5" t="s">
        <v>71</v>
      </c>
      <c r="O1501" s="5" t="s">
        <v>250</v>
      </c>
      <c r="P1501" s="5" t="s">
        <v>310</v>
      </c>
      <c r="Q1501"/>
      <c r="R1501"/>
      <c r="S1501"/>
      <c r="T1501"/>
      <c r="U1501"/>
      <c r="V1501"/>
      <c r="W1501"/>
      <c r="X1501"/>
      <c r="Y1501"/>
      <c r="Z1501"/>
      <c r="AA1501"/>
      <c r="AB1501"/>
      <c r="AC1501"/>
    </row>
    <row r="1502" spans="1:29" s="2" customFormat="1" hidden="1" x14ac:dyDescent="0.2">
      <c r="A1502" s="5" t="s">
        <v>308</v>
      </c>
      <c r="B1502" s="5" t="s">
        <v>309</v>
      </c>
      <c r="C1502" s="6">
        <v>44225</v>
      </c>
      <c r="D1502" s="5"/>
      <c r="E1502" s="5">
        <v>315737</v>
      </c>
      <c r="G1502" s="5"/>
      <c r="H1502" s="5">
        <v>19733</v>
      </c>
      <c r="I1502" s="5">
        <v>14820</v>
      </c>
      <c r="J1502" s="5">
        <v>3.1</v>
      </c>
      <c r="K1502" s="5"/>
      <c r="L1502" s="5"/>
      <c r="M1502" s="5">
        <v>1453</v>
      </c>
      <c r="N1502" s="5" t="s">
        <v>71</v>
      </c>
      <c r="O1502" s="5" t="s">
        <v>250</v>
      </c>
      <c r="P1502" s="5" t="s">
        <v>310</v>
      </c>
      <c r="Q1502"/>
      <c r="R1502"/>
      <c r="S1502"/>
      <c r="T1502"/>
      <c r="U1502"/>
      <c r="V1502"/>
      <c r="W1502"/>
      <c r="X1502"/>
      <c r="Y1502"/>
      <c r="Z1502"/>
      <c r="AA1502"/>
      <c r="AB1502"/>
      <c r="AC1502"/>
    </row>
    <row r="1503" spans="1:29" s="2" customFormat="1" hidden="1" x14ac:dyDescent="0.2">
      <c r="A1503" s="5" t="s">
        <v>308</v>
      </c>
      <c r="B1503" s="5" t="s">
        <v>309</v>
      </c>
      <c r="C1503" s="6">
        <v>44226</v>
      </c>
      <c r="D1503" s="5"/>
      <c r="E1503" s="5">
        <v>330233</v>
      </c>
      <c r="G1503" s="5"/>
      <c r="H1503" s="5">
        <v>14496</v>
      </c>
      <c r="I1503" s="5">
        <v>13930</v>
      </c>
      <c r="J1503" s="5">
        <v>3.24</v>
      </c>
      <c r="K1503" s="5"/>
      <c r="L1503" s="5"/>
      <c r="M1503" s="5">
        <v>1366</v>
      </c>
      <c r="N1503" s="5" t="s">
        <v>71</v>
      </c>
      <c r="O1503" s="5" t="s">
        <v>250</v>
      </c>
      <c r="P1503" s="5" t="s">
        <v>310</v>
      </c>
      <c r="Q1503"/>
      <c r="R1503"/>
      <c r="S1503"/>
      <c r="T1503"/>
      <c r="U1503"/>
      <c r="V1503"/>
      <c r="W1503"/>
      <c r="X1503"/>
      <c r="Y1503"/>
      <c r="Z1503"/>
      <c r="AA1503"/>
      <c r="AB1503"/>
      <c r="AC1503"/>
    </row>
    <row r="1504" spans="1:29" s="2" customFormat="1" hidden="1" x14ac:dyDescent="0.2">
      <c r="A1504" s="5" t="s">
        <v>308</v>
      </c>
      <c r="B1504" s="5" t="s">
        <v>309</v>
      </c>
      <c r="C1504" s="6">
        <v>44227</v>
      </c>
      <c r="D1504" s="5">
        <v>268386</v>
      </c>
      <c r="E1504" s="5">
        <v>336771</v>
      </c>
      <c r="G1504" s="5">
        <v>68385</v>
      </c>
      <c r="H1504" s="5">
        <v>6538</v>
      </c>
      <c r="I1504" s="5">
        <v>13398</v>
      </c>
      <c r="J1504" s="5">
        <v>3.3</v>
      </c>
      <c r="K1504" s="5">
        <v>2.63</v>
      </c>
      <c r="L1504" s="5">
        <v>0.67</v>
      </c>
      <c r="M1504" s="5">
        <v>1314</v>
      </c>
      <c r="N1504" s="5" t="s">
        <v>71</v>
      </c>
      <c r="O1504" s="5" t="s">
        <v>250</v>
      </c>
      <c r="P1504" s="5" t="s">
        <v>310</v>
      </c>
      <c r="Q1504"/>
      <c r="R1504"/>
      <c r="S1504"/>
      <c r="T1504"/>
      <c r="U1504"/>
      <c r="V1504"/>
      <c r="W1504"/>
      <c r="X1504"/>
      <c r="Y1504"/>
      <c r="Z1504"/>
      <c r="AA1504"/>
      <c r="AB1504"/>
      <c r="AC1504"/>
    </row>
    <row r="1505" spans="1:29" s="2" customFormat="1" hidden="1" x14ac:dyDescent="0.2">
      <c r="A1505" s="5" t="s">
        <v>308</v>
      </c>
      <c r="B1505" s="5" t="s">
        <v>309</v>
      </c>
      <c r="C1505" s="6">
        <v>44228</v>
      </c>
      <c r="D1505" s="5">
        <v>269814</v>
      </c>
      <c r="E1505" s="5">
        <v>338566</v>
      </c>
      <c r="G1505" s="5">
        <v>68755</v>
      </c>
      <c r="H1505" s="5">
        <v>1795</v>
      </c>
      <c r="I1505" s="5">
        <v>12189</v>
      </c>
      <c r="J1505" s="5">
        <v>3.32</v>
      </c>
      <c r="K1505" s="5">
        <v>2.65</v>
      </c>
      <c r="L1505" s="5">
        <v>0.67</v>
      </c>
      <c r="M1505" s="5">
        <v>1195</v>
      </c>
      <c r="N1505" s="5" t="s">
        <v>71</v>
      </c>
      <c r="O1505" s="5" t="s">
        <v>250</v>
      </c>
      <c r="P1505" s="5" t="s">
        <v>310</v>
      </c>
      <c r="Q1505"/>
      <c r="R1505"/>
      <c r="S1505"/>
      <c r="T1505"/>
      <c r="U1505"/>
      <c r="V1505"/>
      <c r="W1505"/>
      <c r="X1505"/>
      <c r="Y1505"/>
      <c r="Z1505"/>
      <c r="AA1505"/>
      <c r="AB1505"/>
      <c r="AC1505"/>
    </row>
    <row r="1506" spans="1:29" s="2" customFormat="1" hidden="1" x14ac:dyDescent="0.2">
      <c r="A1506" s="5" t="s">
        <v>308</v>
      </c>
      <c r="B1506" s="5" t="s">
        <v>309</v>
      </c>
      <c r="C1506" s="6">
        <v>44229</v>
      </c>
      <c r="D1506" s="5"/>
      <c r="E1506" s="5"/>
      <c r="G1506" s="5"/>
      <c r="H1506" s="5"/>
      <c r="I1506" s="5">
        <v>11608</v>
      </c>
      <c r="J1506" s="5"/>
      <c r="K1506" s="5"/>
      <c r="L1506" s="5"/>
      <c r="M1506" s="5">
        <v>1138</v>
      </c>
      <c r="N1506" s="5" t="s">
        <v>71</v>
      </c>
      <c r="O1506" s="5" t="s">
        <v>250</v>
      </c>
      <c r="P1506" s="5" t="s">
        <v>310</v>
      </c>
      <c r="Q1506"/>
      <c r="R1506"/>
      <c r="S1506"/>
      <c r="T1506"/>
      <c r="U1506"/>
      <c r="V1506"/>
      <c r="W1506"/>
      <c r="X1506"/>
      <c r="Y1506"/>
      <c r="Z1506"/>
      <c r="AA1506"/>
      <c r="AB1506"/>
      <c r="AC1506"/>
    </row>
    <row r="1507" spans="1:29" s="2" customFormat="1" hidden="1" x14ac:dyDescent="0.2">
      <c r="A1507" s="5" t="s">
        <v>308</v>
      </c>
      <c r="B1507" s="5" t="s">
        <v>309</v>
      </c>
      <c r="C1507" s="6">
        <v>44230</v>
      </c>
      <c r="D1507" s="5">
        <v>275093</v>
      </c>
      <c r="E1507" s="5">
        <v>350945</v>
      </c>
      <c r="G1507" s="5">
        <v>75852</v>
      </c>
      <c r="H1507" s="5"/>
      <c r="I1507" s="5">
        <v>10362</v>
      </c>
      <c r="J1507" s="5">
        <v>3.44</v>
      </c>
      <c r="K1507" s="5">
        <v>2.7</v>
      </c>
      <c r="L1507" s="5">
        <v>0.74</v>
      </c>
      <c r="M1507" s="5">
        <v>1016</v>
      </c>
      <c r="N1507" s="5" t="s">
        <v>71</v>
      </c>
      <c r="O1507" s="5" t="s">
        <v>250</v>
      </c>
      <c r="P1507" s="5" t="s">
        <v>310</v>
      </c>
      <c r="Q1507"/>
      <c r="R1507"/>
      <c r="S1507"/>
      <c r="T1507"/>
      <c r="U1507"/>
      <c r="V1507"/>
      <c r="W1507"/>
      <c r="X1507"/>
      <c r="Y1507"/>
      <c r="Z1507"/>
      <c r="AA1507"/>
      <c r="AB1507"/>
      <c r="AC1507"/>
    </row>
    <row r="1508" spans="1:29" s="2" customFormat="1" hidden="1" x14ac:dyDescent="0.2">
      <c r="A1508" s="5" t="s">
        <v>308</v>
      </c>
      <c r="B1508" s="5" t="s">
        <v>309</v>
      </c>
      <c r="C1508" s="6">
        <v>44231</v>
      </c>
      <c r="D1508" s="5">
        <v>279236</v>
      </c>
      <c r="E1508" s="5">
        <v>364211</v>
      </c>
      <c r="G1508" s="5">
        <v>84975</v>
      </c>
      <c r="H1508" s="5">
        <v>13266</v>
      </c>
      <c r="I1508" s="5">
        <v>9744</v>
      </c>
      <c r="J1508" s="5">
        <v>3.57</v>
      </c>
      <c r="K1508" s="5">
        <v>2.74</v>
      </c>
      <c r="L1508" s="5">
        <v>0.83</v>
      </c>
      <c r="M1508" s="5">
        <v>956</v>
      </c>
      <c r="N1508" s="5" t="s">
        <v>71</v>
      </c>
      <c r="O1508" s="5" t="s">
        <v>250</v>
      </c>
      <c r="P1508" s="5" t="s">
        <v>310</v>
      </c>
      <c r="Q1508"/>
      <c r="R1508"/>
      <c r="S1508"/>
      <c r="T1508"/>
      <c r="U1508"/>
      <c r="V1508"/>
      <c r="W1508"/>
      <c r="X1508"/>
      <c r="Y1508"/>
      <c r="Z1508"/>
      <c r="AA1508"/>
      <c r="AB1508"/>
      <c r="AC1508"/>
    </row>
    <row r="1509" spans="1:29" s="2" customFormat="1" hidden="1" x14ac:dyDescent="0.2">
      <c r="A1509" s="5" t="s">
        <v>308</v>
      </c>
      <c r="B1509" s="5" t="s">
        <v>309</v>
      </c>
      <c r="C1509" s="6">
        <v>44232</v>
      </c>
      <c r="D1509" s="5"/>
      <c r="E1509" s="5"/>
      <c r="G1509" s="5"/>
      <c r="H1509" s="5"/>
      <c r="I1509" s="5">
        <v>8008</v>
      </c>
      <c r="J1509" s="5"/>
      <c r="K1509" s="5"/>
      <c r="L1509" s="5"/>
      <c r="M1509" s="5">
        <v>785</v>
      </c>
      <c r="N1509" s="5" t="s">
        <v>71</v>
      </c>
      <c r="O1509" s="5" t="s">
        <v>250</v>
      </c>
      <c r="P1509" s="5" t="s">
        <v>310</v>
      </c>
      <c r="Q1509"/>
      <c r="R1509"/>
      <c r="S1509"/>
      <c r="T1509"/>
      <c r="U1509"/>
      <c r="V1509"/>
      <c r="W1509"/>
      <c r="X1509"/>
      <c r="Y1509"/>
      <c r="Z1509"/>
      <c r="AA1509"/>
      <c r="AB1509"/>
      <c r="AC1509"/>
    </row>
    <row r="1510" spans="1:29" s="2" customFormat="1" hidden="1" x14ac:dyDescent="0.2">
      <c r="A1510" s="5" t="s">
        <v>308</v>
      </c>
      <c r="B1510" s="5" t="s">
        <v>309</v>
      </c>
      <c r="C1510" s="6">
        <v>44233</v>
      </c>
      <c r="D1510" s="5">
        <v>284462</v>
      </c>
      <c r="E1510" s="5">
        <v>379378</v>
      </c>
      <c r="G1510" s="5">
        <v>94916</v>
      </c>
      <c r="H1510" s="5"/>
      <c r="I1510" s="5">
        <v>7021</v>
      </c>
      <c r="J1510" s="5">
        <v>3.72</v>
      </c>
      <c r="K1510" s="5">
        <v>2.79</v>
      </c>
      <c r="L1510" s="5">
        <v>0.93</v>
      </c>
      <c r="M1510" s="5">
        <v>689</v>
      </c>
      <c r="N1510" s="5" t="s">
        <v>71</v>
      </c>
      <c r="O1510" s="5" t="s">
        <v>250</v>
      </c>
      <c r="P1510" s="5" t="s">
        <v>310</v>
      </c>
      <c r="Q1510"/>
      <c r="R1510"/>
      <c r="S1510"/>
      <c r="T1510"/>
      <c r="U1510"/>
      <c r="V1510"/>
      <c r="W1510"/>
      <c r="X1510"/>
      <c r="Y1510"/>
      <c r="Z1510"/>
      <c r="AA1510"/>
      <c r="AB1510"/>
      <c r="AC1510"/>
    </row>
    <row r="1511" spans="1:29" s="2" customFormat="1" hidden="1" x14ac:dyDescent="0.2">
      <c r="A1511" s="5" t="s">
        <v>311</v>
      </c>
      <c r="B1511" s="5" t="s">
        <v>312</v>
      </c>
      <c r="C1511" s="6">
        <v>44193</v>
      </c>
      <c r="D1511" s="5">
        <v>2066</v>
      </c>
      <c r="E1511" s="5">
        <v>2066</v>
      </c>
      <c r="G1511" s="5"/>
      <c r="H1511" s="5"/>
      <c r="I1511" s="5"/>
      <c r="J1511" s="5">
        <v>0.01</v>
      </c>
      <c r="K1511" s="5">
        <v>0.01</v>
      </c>
      <c r="L1511" s="5"/>
      <c r="M1511" s="5"/>
      <c r="N1511" s="5" t="s">
        <v>71</v>
      </c>
      <c r="O1511" s="5" t="s">
        <v>313</v>
      </c>
      <c r="P1511" s="5" t="s">
        <v>314</v>
      </c>
      <c r="Q1511"/>
      <c r="R1511"/>
      <c r="S1511"/>
      <c r="T1511"/>
      <c r="U1511"/>
      <c r="V1511"/>
      <c r="W1511"/>
      <c r="X1511"/>
      <c r="Y1511"/>
      <c r="Z1511"/>
      <c r="AA1511"/>
      <c r="AB1511"/>
      <c r="AC1511"/>
    </row>
    <row r="1512" spans="1:29" s="2" customFormat="1" hidden="1" x14ac:dyDescent="0.2">
      <c r="A1512" s="5" t="s">
        <v>311</v>
      </c>
      <c r="B1512" s="5" t="s">
        <v>312</v>
      </c>
      <c r="C1512" s="6">
        <v>44194</v>
      </c>
      <c r="D1512" s="5">
        <v>2778</v>
      </c>
      <c r="E1512" s="5">
        <v>2778</v>
      </c>
      <c r="G1512" s="5"/>
      <c r="H1512" s="5">
        <v>712</v>
      </c>
      <c r="I1512" s="5">
        <v>712</v>
      </c>
      <c r="J1512" s="5">
        <v>0.01</v>
      </c>
      <c r="K1512" s="5">
        <v>0.01</v>
      </c>
      <c r="L1512" s="5"/>
      <c r="M1512" s="5">
        <v>37</v>
      </c>
      <c r="N1512" s="5" t="s">
        <v>71</v>
      </c>
      <c r="O1512" s="5" t="s">
        <v>313</v>
      </c>
      <c r="P1512" s="5" t="s">
        <v>314</v>
      </c>
      <c r="Q1512"/>
      <c r="R1512"/>
      <c r="S1512"/>
      <c r="T1512"/>
      <c r="U1512"/>
      <c r="V1512"/>
      <c r="W1512"/>
      <c r="X1512"/>
      <c r="Y1512"/>
      <c r="Z1512"/>
      <c r="AA1512"/>
      <c r="AB1512"/>
      <c r="AC1512"/>
    </row>
    <row r="1513" spans="1:29" s="2" customFormat="1" hidden="1" x14ac:dyDescent="0.2">
      <c r="A1513" s="5" t="s">
        <v>311</v>
      </c>
      <c r="B1513" s="5" t="s">
        <v>312</v>
      </c>
      <c r="C1513" s="6">
        <v>44195</v>
      </c>
      <c r="D1513" s="5">
        <v>5666</v>
      </c>
      <c r="E1513" s="5">
        <v>5666</v>
      </c>
      <c r="G1513" s="5"/>
      <c r="H1513" s="5">
        <v>2888</v>
      </c>
      <c r="I1513" s="5">
        <v>1800</v>
      </c>
      <c r="J1513" s="5">
        <v>0.03</v>
      </c>
      <c r="K1513" s="5">
        <v>0.03</v>
      </c>
      <c r="L1513" s="5"/>
      <c r="M1513" s="5">
        <v>94</v>
      </c>
      <c r="N1513" s="5" t="s">
        <v>71</v>
      </c>
      <c r="O1513" s="5" t="s">
        <v>313</v>
      </c>
      <c r="P1513" s="5" t="s">
        <v>314</v>
      </c>
      <c r="Q1513"/>
      <c r="R1513"/>
      <c r="S1513"/>
      <c r="T1513"/>
      <c r="U1513"/>
      <c r="V1513"/>
      <c r="W1513"/>
      <c r="X1513"/>
      <c r="Y1513"/>
      <c r="Z1513"/>
      <c r="AA1513"/>
      <c r="AB1513"/>
      <c r="AC1513"/>
    </row>
    <row r="1514" spans="1:29" s="2" customFormat="1" hidden="1" x14ac:dyDescent="0.2">
      <c r="A1514" s="5" t="s">
        <v>311</v>
      </c>
      <c r="B1514" s="5" t="s">
        <v>312</v>
      </c>
      <c r="C1514" s="6">
        <v>44196</v>
      </c>
      <c r="D1514" s="5">
        <v>10289</v>
      </c>
      <c r="E1514" s="5">
        <v>10289</v>
      </c>
      <c r="G1514" s="5"/>
      <c r="H1514" s="5">
        <v>4623</v>
      </c>
      <c r="I1514" s="5">
        <v>2741</v>
      </c>
      <c r="J1514" s="5">
        <v>0.05</v>
      </c>
      <c r="K1514" s="5">
        <v>0.05</v>
      </c>
      <c r="L1514" s="5"/>
      <c r="M1514" s="5">
        <v>142</v>
      </c>
      <c r="N1514" s="5" t="s">
        <v>71</v>
      </c>
      <c r="O1514" s="5" t="s">
        <v>313</v>
      </c>
      <c r="P1514" s="5" t="s">
        <v>314</v>
      </c>
      <c r="Q1514"/>
      <c r="R1514"/>
      <c r="S1514"/>
      <c r="T1514"/>
      <c r="U1514"/>
      <c r="V1514"/>
      <c r="W1514"/>
      <c r="X1514"/>
      <c r="Y1514"/>
      <c r="Z1514"/>
      <c r="AA1514"/>
      <c r="AB1514"/>
      <c r="AC1514"/>
    </row>
    <row r="1515" spans="1:29" s="2" customFormat="1" hidden="1" x14ac:dyDescent="0.2">
      <c r="A1515" s="5" t="s">
        <v>311</v>
      </c>
      <c r="B1515" s="5" t="s">
        <v>312</v>
      </c>
      <c r="C1515" s="6">
        <v>44197</v>
      </c>
      <c r="D1515" s="5">
        <v>11656</v>
      </c>
      <c r="E1515" s="5">
        <v>11656</v>
      </c>
      <c r="G1515" s="5"/>
      <c r="H1515" s="5">
        <v>1367</v>
      </c>
      <c r="I1515" s="5">
        <v>2398</v>
      </c>
      <c r="J1515" s="5">
        <v>0.06</v>
      </c>
      <c r="K1515" s="5">
        <v>0.06</v>
      </c>
      <c r="L1515" s="5"/>
      <c r="M1515" s="5">
        <v>125</v>
      </c>
      <c r="N1515" s="5" t="s">
        <v>71</v>
      </c>
      <c r="O1515" s="5" t="s">
        <v>313</v>
      </c>
      <c r="P1515" s="5" t="s">
        <v>314</v>
      </c>
      <c r="Q1515"/>
      <c r="R1515"/>
      <c r="S1515"/>
      <c r="T1515"/>
      <c r="U1515"/>
      <c r="V1515"/>
      <c r="W1515"/>
      <c r="X1515"/>
      <c r="Y1515"/>
      <c r="Z1515"/>
      <c r="AA1515"/>
      <c r="AB1515"/>
      <c r="AC1515"/>
    </row>
    <row r="1516" spans="1:29" s="2" customFormat="1" hidden="1" x14ac:dyDescent="0.2">
      <c r="A1516" s="5" t="s">
        <v>311</v>
      </c>
      <c r="B1516" s="5" t="s">
        <v>312</v>
      </c>
      <c r="C1516" s="6">
        <v>44198</v>
      </c>
      <c r="D1516" s="5">
        <v>13242</v>
      </c>
      <c r="E1516" s="5">
        <v>13242</v>
      </c>
      <c r="G1516" s="5"/>
      <c r="H1516" s="5">
        <v>1586</v>
      </c>
      <c r="I1516" s="5">
        <v>2235</v>
      </c>
      <c r="J1516" s="5">
        <v>7.0000000000000007E-2</v>
      </c>
      <c r="K1516" s="5">
        <v>7.0000000000000007E-2</v>
      </c>
      <c r="L1516" s="5"/>
      <c r="M1516" s="5">
        <v>116</v>
      </c>
      <c r="N1516" s="5" t="s">
        <v>71</v>
      </c>
      <c r="O1516" s="5" t="s">
        <v>313</v>
      </c>
      <c r="P1516" s="5" t="s">
        <v>314</v>
      </c>
      <c r="Q1516"/>
      <c r="R1516"/>
      <c r="S1516"/>
      <c r="T1516"/>
      <c r="U1516"/>
      <c r="V1516"/>
      <c r="W1516"/>
      <c r="X1516"/>
      <c r="Y1516"/>
      <c r="Z1516"/>
      <c r="AA1516"/>
      <c r="AB1516"/>
      <c r="AC1516"/>
    </row>
    <row r="1517" spans="1:29" s="2" customFormat="1" hidden="1" x14ac:dyDescent="0.2">
      <c r="A1517" s="5" t="s">
        <v>311</v>
      </c>
      <c r="B1517" s="5" t="s">
        <v>312</v>
      </c>
      <c r="C1517" s="6">
        <v>44199</v>
      </c>
      <c r="D1517" s="5">
        <v>13596</v>
      </c>
      <c r="E1517" s="5">
        <v>13596</v>
      </c>
      <c r="G1517" s="5"/>
      <c r="H1517" s="5">
        <v>354</v>
      </c>
      <c r="I1517" s="5">
        <v>1922</v>
      </c>
      <c r="J1517" s="5">
        <v>7.0000000000000007E-2</v>
      </c>
      <c r="K1517" s="5">
        <v>7.0000000000000007E-2</v>
      </c>
      <c r="L1517" s="5"/>
      <c r="M1517" s="5">
        <v>100</v>
      </c>
      <c r="N1517" s="5" t="s">
        <v>71</v>
      </c>
      <c r="O1517" s="5" t="s">
        <v>313</v>
      </c>
      <c r="P1517" s="5" t="s">
        <v>314</v>
      </c>
      <c r="Q1517"/>
      <c r="R1517"/>
      <c r="S1517"/>
      <c r="T1517"/>
      <c r="U1517"/>
      <c r="V1517"/>
      <c r="W1517"/>
      <c r="X1517"/>
      <c r="Y1517"/>
      <c r="Z1517"/>
      <c r="AA1517"/>
      <c r="AB1517"/>
      <c r="AC1517"/>
    </row>
    <row r="1518" spans="1:29" s="2" customFormat="1" hidden="1" x14ac:dyDescent="0.2">
      <c r="A1518" s="5" t="s">
        <v>311</v>
      </c>
      <c r="B1518" s="5" t="s">
        <v>312</v>
      </c>
      <c r="C1518" s="6">
        <v>44200</v>
      </c>
      <c r="D1518" s="5">
        <v>25508</v>
      </c>
      <c r="E1518" s="5">
        <v>25508</v>
      </c>
      <c r="G1518" s="5"/>
      <c r="H1518" s="5">
        <v>11912</v>
      </c>
      <c r="I1518" s="5">
        <v>3349</v>
      </c>
      <c r="J1518" s="5">
        <v>0.13</v>
      </c>
      <c r="K1518" s="5">
        <v>0.13</v>
      </c>
      <c r="L1518" s="5"/>
      <c r="M1518" s="5">
        <v>174</v>
      </c>
      <c r="N1518" s="5" t="s">
        <v>71</v>
      </c>
      <c r="O1518" s="5" t="s">
        <v>313</v>
      </c>
      <c r="P1518" s="5" t="s">
        <v>314</v>
      </c>
      <c r="Q1518"/>
      <c r="R1518"/>
      <c r="S1518"/>
      <c r="T1518"/>
      <c r="U1518"/>
      <c r="V1518"/>
      <c r="W1518"/>
      <c r="X1518"/>
      <c r="Y1518"/>
      <c r="Z1518"/>
      <c r="AA1518"/>
      <c r="AB1518"/>
      <c r="AC1518"/>
    </row>
    <row r="1519" spans="1:29" s="2" customFormat="1" hidden="1" x14ac:dyDescent="0.2">
      <c r="A1519" s="5" t="s">
        <v>311</v>
      </c>
      <c r="B1519" s="5" t="s">
        <v>312</v>
      </c>
      <c r="C1519" s="6">
        <v>44201</v>
      </c>
      <c r="D1519" s="5">
        <v>41609</v>
      </c>
      <c r="E1519" s="5">
        <v>41609</v>
      </c>
      <c r="G1519" s="5"/>
      <c r="H1519" s="5">
        <v>16101</v>
      </c>
      <c r="I1519" s="5">
        <v>5547</v>
      </c>
      <c r="J1519" s="5">
        <v>0.22</v>
      </c>
      <c r="K1519" s="5">
        <v>0.22</v>
      </c>
      <c r="L1519" s="5"/>
      <c r="M1519" s="5">
        <v>288</v>
      </c>
      <c r="N1519" s="5" t="s">
        <v>71</v>
      </c>
      <c r="O1519" s="5" t="s">
        <v>313</v>
      </c>
      <c r="P1519" s="5" t="s">
        <v>314</v>
      </c>
      <c r="Q1519"/>
      <c r="R1519"/>
      <c r="S1519"/>
      <c r="T1519"/>
      <c r="U1519"/>
      <c r="V1519"/>
      <c r="W1519"/>
      <c r="X1519"/>
      <c r="Y1519"/>
      <c r="Z1519"/>
      <c r="AA1519"/>
      <c r="AB1519"/>
      <c r="AC1519"/>
    </row>
    <row r="1520" spans="1:29" s="2" customFormat="1" hidden="1" x14ac:dyDescent="0.2">
      <c r="A1520" s="5" t="s">
        <v>311</v>
      </c>
      <c r="B1520" s="5" t="s">
        <v>312</v>
      </c>
      <c r="C1520" s="6">
        <v>44202</v>
      </c>
      <c r="D1520" s="5">
        <v>58554</v>
      </c>
      <c r="E1520" s="5">
        <v>58554</v>
      </c>
      <c r="G1520" s="5"/>
      <c r="H1520" s="5">
        <v>16945</v>
      </c>
      <c r="I1520" s="5">
        <v>7555</v>
      </c>
      <c r="J1520" s="5">
        <v>0.3</v>
      </c>
      <c r="K1520" s="5">
        <v>0.3</v>
      </c>
      <c r="L1520" s="5"/>
      <c r="M1520" s="5">
        <v>393</v>
      </c>
      <c r="N1520" s="5" t="s">
        <v>71</v>
      </c>
      <c r="O1520" s="5" t="s">
        <v>313</v>
      </c>
      <c r="P1520" s="5" t="s">
        <v>314</v>
      </c>
      <c r="Q1520"/>
      <c r="R1520"/>
      <c r="S1520"/>
      <c r="T1520"/>
      <c r="U1520"/>
      <c r="V1520"/>
      <c r="W1520"/>
      <c r="X1520"/>
      <c r="Y1520"/>
      <c r="Z1520"/>
      <c r="AA1520"/>
      <c r="AB1520"/>
      <c r="AC1520"/>
    </row>
    <row r="1521" spans="1:29" s="2" customFormat="1" hidden="1" x14ac:dyDescent="0.2">
      <c r="A1521" s="5" t="s">
        <v>311</v>
      </c>
      <c r="B1521" s="5" t="s">
        <v>312</v>
      </c>
      <c r="C1521" s="6">
        <v>44203</v>
      </c>
      <c r="D1521" s="5">
        <v>76400</v>
      </c>
      <c r="E1521" s="5">
        <v>76400</v>
      </c>
      <c r="G1521" s="5"/>
      <c r="H1521" s="5">
        <v>17846</v>
      </c>
      <c r="I1521" s="5">
        <v>9444</v>
      </c>
      <c r="J1521" s="5">
        <v>0.4</v>
      </c>
      <c r="K1521" s="5">
        <v>0.4</v>
      </c>
      <c r="L1521" s="5"/>
      <c r="M1521" s="5">
        <v>491</v>
      </c>
      <c r="N1521" s="5" t="s">
        <v>71</v>
      </c>
      <c r="O1521" s="5" t="s">
        <v>313</v>
      </c>
      <c r="P1521" s="5" t="s">
        <v>314</v>
      </c>
      <c r="Q1521"/>
      <c r="R1521"/>
      <c r="S1521"/>
      <c r="T1521"/>
      <c r="U1521"/>
      <c r="V1521"/>
      <c r="W1521"/>
      <c r="X1521"/>
      <c r="Y1521"/>
      <c r="Z1521"/>
      <c r="AA1521"/>
      <c r="AB1521"/>
      <c r="AC1521"/>
    </row>
    <row r="1522" spans="1:29" s="2" customFormat="1" hidden="1" x14ac:dyDescent="0.2">
      <c r="A1522" s="5" t="s">
        <v>311</v>
      </c>
      <c r="B1522" s="5" t="s">
        <v>312</v>
      </c>
      <c r="C1522" s="6">
        <v>44204</v>
      </c>
      <c r="D1522" s="5">
        <v>92706</v>
      </c>
      <c r="E1522" s="5">
        <v>92706</v>
      </c>
      <c r="G1522" s="5"/>
      <c r="H1522" s="5">
        <v>16306</v>
      </c>
      <c r="I1522" s="5">
        <v>11579</v>
      </c>
      <c r="J1522" s="5">
        <v>0.48</v>
      </c>
      <c r="K1522" s="5">
        <v>0.48</v>
      </c>
      <c r="L1522" s="5"/>
      <c r="M1522" s="5">
        <v>602</v>
      </c>
      <c r="N1522" s="5" t="s">
        <v>71</v>
      </c>
      <c r="O1522" s="5" t="s">
        <v>313</v>
      </c>
      <c r="P1522" s="5" t="s">
        <v>314</v>
      </c>
      <c r="Q1522"/>
      <c r="R1522"/>
      <c r="S1522"/>
      <c r="T1522"/>
      <c r="U1522"/>
      <c r="V1522"/>
      <c r="W1522"/>
      <c r="X1522"/>
      <c r="Y1522"/>
      <c r="Z1522"/>
      <c r="AA1522"/>
      <c r="AB1522"/>
      <c r="AC1522"/>
    </row>
    <row r="1523" spans="1:29" s="2" customFormat="1" hidden="1" x14ac:dyDescent="0.2">
      <c r="A1523" s="5" t="s">
        <v>311</v>
      </c>
      <c r="B1523" s="5" t="s">
        <v>312</v>
      </c>
      <c r="C1523" s="6">
        <v>44205</v>
      </c>
      <c r="D1523" s="5">
        <v>102301</v>
      </c>
      <c r="E1523" s="5">
        <v>102301</v>
      </c>
      <c r="G1523" s="5"/>
      <c r="H1523" s="5">
        <v>9595</v>
      </c>
      <c r="I1523" s="5">
        <v>12723</v>
      </c>
      <c r="J1523" s="5">
        <v>0.53</v>
      </c>
      <c r="K1523" s="5">
        <v>0.53</v>
      </c>
      <c r="L1523" s="5"/>
      <c r="M1523" s="5">
        <v>661</v>
      </c>
      <c r="N1523" s="5" t="s">
        <v>71</v>
      </c>
      <c r="O1523" s="5" t="s">
        <v>313</v>
      </c>
      <c r="P1523" s="5" t="s">
        <v>314</v>
      </c>
      <c r="Q1523"/>
      <c r="R1523"/>
      <c r="S1523"/>
      <c r="T1523"/>
      <c r="U1523"/>
      <c r="V1523"/>
      <c r="W1523"/>
      <c r="X1523"/>
      <c r="Y1523"/>
      <c r="Z1523"/>
      <c r="AA1523"/>
      <c r="AB1523"/>
      <c r="AC1523"/>
    </row>
    <row r="1524" spans="1:29" s="2" customFormat="1" hidden="1" x14ac:dyDescent="0.2">
      <c r="A1524" s="5" t="s">
        <v>311</v>
      </c>
      <c r="B1524" s="5" t="s">
        <v>312</v>
      </c>
      <c r="C1524" s="6">
        <v>44206</v>
      </c>
      <c r="D1524" s="5">
        <v>108294</v>
      </c>
      <c r="E1524" s="5">
        <v>108294</v>
      </c>
      <c r="G1524" s="5"/>
      <c r="H1524" s="5">
        <v>5993</v>
      </c>
      <c r="I1524" s="5">
        <v>13528</v>
      </c>
      <c r="J1524" s="5">
        <v>0.56000000000000005</v>
      </c>
      <c r="K1524" s="5">
        <v>0.56000000000000005</v>
      </c>
      <c r="L1524" s="5"/>
      <c r="M1524" s="5">
        <v>703</v>
      </c>
      <c r="N1524" s="5" t="s">
        <v>71</v>
      </c>
      <c r="O1524" s="5" t="s">
        <v>313</v>
      </c>
      <c r="P1524" s="5" t="s">
        <v>314</v>
      </c>
      <c r="Q1524"/>
      <c r="R1524"/>
      <c r="S1524"/>
      <c r="T1524"/>
      <c r="U1524"/>
      <c r="V1524"/>
      <c r="W1524"/>
      <c r="X1524"/>
      <c r="Y1524"/>
      <c r="Z1524"/>
      <c r="AA1524"/>
      <c r="AB1524"/>
      <c r="AC1524"/>
    </row>
    <row r="1525" spans="1:29" s="2" customFormat="1" hidden="1" x14ac:dyDescent="0.2">
      <c r="A1525" s="5" t="s">
        <v>311</v>
      </c>
      <c r="B1525" s="5" t="s">
        <v>312</v>
      </c>
      <c r="C1525" s="6">
        <v>44207</v>
      </c>
      <c r="D1525" s="5">
        <v>125190</v>
      </c>
      <c r="E1525" s="5">
        <v>125190</v>
      </c>
      <c r="G1525" s="5"/>
      <c r="H1525" s="5">
        <v>16896</v>
      </c>
      <c r="I1525" s="5">
        <v>14240</v>
      </c>
      <c r="J1525" s="5">
        <v>0.65</v>
      </c>
      <c r="K1525" s="5">
        <v>0.65</v>
      </c>
      <c r="L1525" s="5"/>
      <c r="M1525" s="5">
        <v>740</v>
      </c>
      <c r="N1525" s="5" t="s">
        <v>71</v>
      </c>
      <c r="O1525" s="5" t="s">
        <v>313</v>
      </c>
      <c r="P1525" s="5" t="s">
        <v>314</v>
      </c>
      <c r="Q1525"/>
      <c r="R1525"/>
      <c r="S1525"/>
      <c r="T1525"/>
      <c r="U1525"/>
      <c r="V1525"/>
      <c r="W1525"/>
      <c r="X1525"/>
      <c r="Y1525"/>
      <c r="Z1525"/>
      <c r="AA1525"/>
      <c r="AB1525"/>
      <c r="AC1525"/>
    </row>
    <row r="1526" spans="1:29" s="2" customFormat="1" hidden="1" x14ac:dyDescent="0.2">
      <c r="A1526" s="5" t="s">
        <v>311</v>
      </c>
      <c r="B1526" s="5" t="s">
        <v>312</v>
      </c>
      <c r="C1526" s="6">
        <v>44208</v>
      </c>
      <c r="D1526" s="5">
        <v>140447</v>
      </c>
      <c r="E1526" s="5">
        <v>140447</v>
      </c>
      <c r="G1526" s="5"/>
      <c r="H1526" s="5">
        <v>15257</v>
      </c>
      <c r="I1526" s="5">
        <v>14120</v>
      </c>
      <c r="J1526" s="5">
        <v>0.73</v>
      </c>
      <c r="K1526" s="5">
        <v>0.73</v>
      </c>
      <c r="L1526" s="5"/>
      <c r="M1526" s="5">
        <v>734</v>
      </c>
      <c r="N1526" s="5" t="s">
        <v>71</v>
      </c>
      <c r="O1526" s="5" t="s">
        <v>313</v>
      </c>
      <c r="P1526" s="5" t="s">
        <v>314</v>
      </c>
      <c r="Q1526"/>
      <c r="R1526"/>
      <c r="S1526"/>
      <c r="T1526"/>
      <c r="U1526"/>
      <c r="V1526"/>
      <c r="W1526"/>
      <c r="X1526"/>
      <c r="Y1526"/>
      <c r="Z1526"/>
      <c r="AA1526"/>
      <c r="AB1526"/>
      <c r="AC1526"/>
    </row>
    <row r="1527" spans="1:29" s="2" customFormat="1" hidden="1" x14ac:dyDescent="0.2">
      <c r="A1527" s="5" t="s">
        <v>311</v>
      </c>
      <c r="B1527" s="5" t="s">
        <v>312</v>
      </c>
      <c r="C1527" s="6">
        <v>44209</v>
      </c>
      <c r="D1527" s="5">
        <v>154268</v>
      </c>
      <c r="E1527" s="5">
        <v>154268</v>
      </c>
      <c r="G1527" s="5"/>
      <c r="H1527" s="5">
        <v>13821</v>
      </c>
      <c r="I1527" s="5">
        <v>13673</v>
      </c>
      <c r="J1527" s="5">
        <v>0.8</v>
      </c>
      <c r="K1527" s="5">
        <v>0.8</v>
      </c>
      <c r="L1527" s="5"/>
      <c r="M1527" s="5">
        <v>711</v>
      </c>
      <c r="N1527" s="5" t="s">
        <v>71</v>
      </c>
      <c r="O1527" s="5" t="s">
        <v>313</v>
      </c>
      <c r="P1527" s="5" t="s">
        <v>314</v>
      </c>
      <c r="Q1527"/>
      <c r="R1527"/>
      <c r="S1527"/>
      <c r="T1527"/>
      <c r="U1527"/>
      <c r="V1527"/>
      <c r="W1527"/>
      <c r="X1527"/>
      <c r="Y1527"/>
      <c r="Z1527"/>
      <c r="AA1527"/>
      <c r="AB1527"/>
      <c r="AC1527"/>
    </row>
    <row r="1528" spans="1:29" s="2" customFormat="1" hidden="1" x14ac:dyDescent="0.2">
      <c r="A1528" s="5" t="s">
        <v>311</v>
      </c>
      <c r="B1528" s="5" t="s">
        <v>312</v>
      </c>
      <c r="C1528" s="6">
        <v>44210</v>
      </c>
      <c r="D1528" s="5">
        <v>167612</v>
      </c>
      <c r="E1528" s="5">
        <v>167612</v>
      </c>
      <c r="G1528" s="5"/>
      <c r="H1528" s="5">
        <v>13344</v>
      </c>
      <c r="I1528" s="5">
        <v>13030</v>
      </c>
      <c r="J1528" s="5">
        <v>0.87</v>
      </c>
      <c r="K1528" s="5">
        <v>0.87</v>
      </c>
      <c r="L1528" s="5"/>
      <c r="M1528" s="5">
        <v>677</v>
      </c>
      <c r="N1528" s="5" t="s">
        <v>71</v>
      </c>
      <c r="O1528" s="5" t="s">
        <v>313</v>
      </c>
      <c r="P1528" s="5" t="s">
        <v>314</v>
      </c>
      <c r="Q1528"/>
      <c r="R1528"/>
      <c r="S1528"/>
      <c r="T1528"/>
      <c r="U1528"/>
      <c r="V1528"/>
      <c r="W1528"/>
      <c r="X1528"/>
      <c r="Y1528"/>
      <c r="Z1528"/>
      <c r="AA1528"/>
      <c r="AB1528"/>
      <c r="AC1528"/>
    </row>
    <row r="1529" spans="1:29" s="2" customFormat="1" hidden="1" x14ac:dyDescent="0.2">
      <c r="A1529" s="5" t="s">
        <v>311</v>
      </c>
      <c r="B1529" s="5" t="s">
        <v>312</v>
      </c>
      <c r="C1529" s="6">
        <v>44211</v>
      </c>
      <c r="D1529" s="5">
        <v>183669</v>
      </c>
      <c r="E1529" s="5">
        <v>183669</v>
      </c>
      <c r="G1529" s="5"/>
      <c r="H1529" s="5">
        <v>16057</v>
      </c>
      <c r="I1529" s="5">
        <v>12995</v>
      </c>
      <c r="J1529" s="5">
        <v>0.95</v>
      </c>
      <c r="K1529" s="5">
        <v>0.95</v>
      </c>
      <c r="L1529" s="5"/>
      <c r="M1529" s="5">
        <v>675</v>
      </c>
      <c r="N1529" s="5" t="s">
        <v>71</v>
      </c>
      <c r="O1529" s="5" t="s">
        <v>313</v>
      </c>
      <c r="P1529" s="5" t="s">
        <v>314</v>
      </c>
      <c r="Q1529"/>
      <c r="R1529"/>
      <c r="S1529"/>
      <c r="T1529"/>
      <c r="U1529"/>
      <c r="V1529"/>
      <c r="W1529"/>
      <c r="X1529"/>
      <c r="Y1529"/>
      <c r="Z1529"/>
      <c r="AA1529"/>
      <c r="AB1529"/>
      <c r="AC1529"/>
    </row>
    <row r="1530" spans="1:29" s="2" customFormat="1" hidden="1" x14ac:dyDescent="0.2">
      <c r="A1530" s="5" t="s">
        <v>311</v>
      </c>
      <c r="B1530" s="5" t="s">
        <v>312</v>
      </c>
      <c r="C1530" s="6">
        <v>44212</v>
      </c>
      <c r="D1530" s="5">
        <v>196090</v>
      </c>
      <c r="E1530" s="5">
        <v>196090</v>
      </c>
      <c r="G1530" s="5"/>
      <c r="H1530" s="5">
        <v>12421</v>
      </c>
      <c r="I1530" s="5">
        <v>13398</v>
      </c>
      <c r="J1530" s="5">
        <v>1.02</v>
      </c>
      <c r="K1530" s="5">
        <v>1.02</v>
      </c>
      <c r="L1530" s="5"/>
      <c r="M1530" s="5">
        <v>696</v>
      </c>
      <c r="N1530" s="5" t="s">
        <v>71</v>
      </c>
      <c r="O1530" s="5" t="s">
        <v>313</v>
      </c>
      <c r="P1530" s="5" t="s">
        <v>314</v>
      </c>
      <c r="Q1530"/>
      <c r="R1530"/>
      <c r="S1530"/>
      <c r="T1530"/>
      <c r="U1530"/>
      <c r="V1530"/>
      <c r="W1530"/>
      <c r="X1530"/>
      <c r="Y1530"/>
      <c r="Z1530"/>
      <c r="AA1530"/>
      <c r="AB1530"/>
      <c r="AC1530"/>
    </row>
    <row r="1531" spans="1:29" s="2" customFormat="1" hidden="1" x14ac:dyDescent="0.2">
      <c r="A1531" s="5" t="s">
        <v>311</v>
      </c>
      <c r="B1531" s="5" t="s">
        <v>312</v>
      </c>
      <c r="C1531" s="6">
        <v>44213</v>
      </c>
      <c r="D1531" s="5">
        <v>204185</v>
      </c>
      <c r="E1531" s="5">
        <v>205060</v>
      </c>
      <c r="G1531" s="5">
        <v>875</v>
      </c>
      <c r="H1531" s="5">
        <v>8970</v>
      </c>
      <c r="I1531" s="5">
        <v>13824</v>
      </c>
      <c r="J1531" s="5">
        <v>1.07</v>
      </c>
      <c r="K1531" s="5">
        <v>1.06</v>
      </c>
      <c r="L1531" s="5">
        <v>0</v>
      </c>
      <c r="M1531" s="5">
        <v>719</v>
      </c>
      <c r="N1531" s="5" t="s">
        <v>71</v>
      </c>
      <c r="O1531" s="5" t="s">
        <v>313</v>
      </c>
      <c r="P1531" s="5" t="s">
        <v>314</v>
      </c>
      <c r="Q1531"/>
      <c r="R1531"/>
      <c r="S1531"/>
      <c r="T1531"/>
      <c r="U1531"/>
      <c r="V1531"/>
      <c r="W1531"/>
      <c r="X1531"/>
      <c r="Y1531"/>
      <c r="Z1531"/>
      <c r="AA1531"/>
      <c r="AB1531"/>
      <c r="AC1531"/>
    </row>
    <row r="1532" spans="1:29" s="2" customFormat="1" hidden="1" x14ac:dyDescent="0.2">
      <c r="A1532" s="5" t="s">
        <v>311</v>
      </c>
      <c r="B1532" s="5" t="s">
        <v>312</v>
      </c>
      <c r="C1532" s="6">
        <v>44214</v>
      </c>
      <c r="D1532" s="5">
        <v>233288</v>
      </c>
      <c r="E1532" s="5">
        <v>235239</v>
      </c>
      <c r="G1532" s="5">
        <v>1951</v>
      </c>
      <c r="H1532" s="5">
        <v>30179</v>
      </c>
      <c r="I1532" s="5">
        <v>15721</v>
      </c>
      <c r="J1532" s="5">
        <v>1.22</v>
      </c>
      <c r="K1532" s="5">
        <v>1.21</v>
      </c>
      <c r="L1532" s="5">
        <v>0.01</v>
      </c>
      <c r="M1532" s="5">
        <v>817</v>
      </c>
      <c r="N1532" s="5" t="s">
        <v>71</v>
      </c>
      <c r="O1532" s="5" t="s">
        <v>313</v>
      </c>
      <c r="P1532" s="5" t="s">
        <v>314</v>
      </c>
      <c r="Q1532"/>
      <c r="R1532"/>
      <c r="S1532"/>
      <c r="T1532"/>
      <c r="U1532"/>
      <c r="V1532"/>
      <c r="W1532"/>
      <c r="X1532"/>
      <c r="Y1532"/>
      <c r="Z1532"/>
      <c r="AA1532"/>
      <c r="AB1532"/>
      <c r="AC1532"/>
    </row>
    <row r="1533" spans="1:29" s="2" customFormat="1" hidden="1" x14ac:dyDescent="0.2">
      <c r="A1533" s="5" t="s">
        <v>311</v>
      </c>
      <c r="B1533" s="5" t="s">
        <v>312</v>
      </c>
      <c r="C1533" s="6">
        <v>44215</v>
      </c>
      <c r="D1533" s="5">
        <v>267424</v>
      </c>
      <c r="E1533" s="5">
        <v>270046</v>
      </c>
      <c r="G1533" s="5">
        <v>2622</v>
      </c>
      <c r="H1533" s="5">
        <v>34807</v>
      </c>
      <c r="I1533" s="5">
        <v>18514</v>
      </c>
      <c r="J1533" s="5">
        <v>1.4</v>
      </c>
      <c r="K1533" s="5">
        <v>1.39</v>
      </c>
      <c r="L1533" s="5">
        <v>0.01</v>
      </c>
      <c r="M1533" s="5">
        <v>962</v>
      </c>
      <c r="N1533" s="5" t="s">
        <v>71</v>
      </c>
      <c r="O1533" s="5" t="s">
        <v>313</v>
      </c>
      <c r="P1533" s="5" t="s">
        <v>314</v>
      </c>
      <c r="Q1533"/>
      <c r="R1533"/>
      <c r="S1533"/>
      <c r="T1533"/>
      <c r="U1533"/>
      <c r="V1533"/>
      <c r="W1533"/>
      <c r="X1533"/>
      <c r="Y1533"/>
      <c r="Z1533"/>
      <c r="AA1533"/>
      <c r="AB1533"/>
      <c r="AC1533"/>
    </row>
    <row r="1534" spans="1:29" s="2" customFormat="1" hidden="1" x14ac:dyDescent="0.2">
      <c r="A1534" s="5" t="s">
        <v>311</v>
      </c>
      <c r="B1534" s="5" t="s">
        <v>312</v>
      </c>
      <c r="C1534" s="6">
        <v>44216</v>
      </c>
      <c r="D1534" s="5">
        <v>302570</v>
      </c>
      <c r="E1534" s="5">
        <v>308384</v>
      </c>
      <c r="G1534" s="5">
        <v>5814</v>
      </c>
      <c r="H1534" s="5">
        <v>38338</v>
      </c>
      <c r="I1534" s="5">
        <v>22017</v>
      </c>
      <c r="J1534" s="5">
        <v>1.6</v>
      </c>
      <c r="K1534" s="5">
        <v>1.57</v>
      </c>
      <c r="L1534" s="5">
        <v>0.03</v>
      </c>
      <c r="M1534" s="5">
        <v>1144</v>
      </c>
      <c r="N1534" s="5" t="s">
        <v>71</v>
      </c>
      <c r="O1534" s="5" t="s">
        <v>313</v>
      </c>
      <c r="P1534" s="5" t="s">
        <v>314</v>
      </c>
      <c r="Q1534"/>
      <c r="R1534"/>
      <c r="S1534"/>
      <c r="T1534"/>
      <c r="U1534"/>
      <c r="V1534"/>
      <c r="W1534"/>
      <c r="X1534"/>
      <c r="Y1534"/>
      <c r="Z1534"/>
      <c r="AA1534"/>
      <c r="AB1534"/>
      <c r="AC1534"/>
    </row>
    <row r="1535" spans="1:29" s="2" customFormat="1" hidden="1" x14ac:dyDescent="0.2">
      <c r="A1535" s="5" t="s">
        <v>311</v>
      </c>
      <c r="B1535" s="5" t="s">
        <v>312</v>
      </c>
      <c r="C1535" s="6">
        <v>44217</v>
      </c>
      <c r="D1535" s="5">
        <v>338252</v>
      </c>
      <c r="E1535" s="5">
        <v>348096</v>
      </c>
      <c r="G1535" s="5">
        <v>9844</v>
      </c>
      <c r="H1535" s="5">
        <v>39712</v>
      </c>
      <c r="I1535" s="5">
        <v>25783</v>
      </c>
      <c r="J1535" s="5">
        <v>1.81</v>
      </c>
      <c r="K1535" s="5">
        <v>1.76</v>
      </c>
      <c r="L1535" s="5">
        <v>0.05</v>
      </c>
      <c r="M1535" s="5">
        <v>1340</v>
      </c>
      <c r="N1535" s="5" t="s">
        <v>71</v>
      </c>
      <c r="O1535" s="5" t="s">
        <v>313</v>
      </c>
      <c r="P1535" s="5" t="s">
        <v>314</v>
      </c>
      <c r="Q1535"/>
      <c r="R1535"/>
      <c r="S1535"/>
      <c r="T1535"/>
      <c r="U1535"/>
      <c r="V1535"/>
      <c r="W1535"/>
      <c r="X1535"/>
      <c r="Y1535"/>
      <c r="Z1535"/>
      <c r="AA1535"/>
      <c r="AB1535"/>
      <c r="AC1535"/>
    </row>
    <row r="1536" spans="1:29" s="2" customFormat="1" hidden="1" x14ac:dyDescent="0.2">
      <c r="A1536" s="5" t="s">
        <v>311</v>
      </c>
      <c r="B1536" s="5" t="s">
        <v>312</v>
      </c>
      <c r="C1536" s="6">
        <v>44218</v>
      </c>
      <c r="D1536" s="5">
        <v>374681</v>
      </c>
      <c r="E1536" s="5">
        <v>385936</v>
      </c>
      <c r="G1536" s="5">
        <v>11255</v>
      </c>
      <c r="H1536" s="5">
        <v>37840</v>
      </c>
      <c r="I1536" s="5">
        <v>28895</v>
      </c>
      <c r="J1536" s="5">
        <v>2.0099999999999998</v>
      </c>
      <c r="K1536" s="5">
        <v>1.95</v>
      </c>
      <c r="L1536" s="5">
        <v>0.06</v>
      </c>
      <c r="M1536" s="5">
        <v>1502</v>
      </c>
      <c r="N1536" s="5" t="s">
        <v>71</v>
      </c>
      <c r="O1536" s="5" t="s">
        <v>313</v>
      </c>
      <c r="P1536" s="5" t="s">
        <v>314</v>
      </c>
      <c r="Q1536"/>
      <c r="R1536"/>
      <c r="S1536"/>
      <c r="T1536"/>
      <c r="U1536"/>
      <c r="V1536"/>
      <c r="W1536"/>
      <c r="X1536"/>
      <c r="Y1536"/>
      <c r="Z1536"/>
      <c r="AA1536"/>
      <c r="AB1536"/>
      <c r="AC1536"/>
    </row>
    <row r="1537" spans="1:29" s="2" customFormat="1" hidden="1" x14ac:dyDescent="0.2">
      <c r="A1537" s="5" t="s">
        <v>311</v>
      </c>
      <c r="B1537" s="5" t="s">
        <v>312</v>
      </c>
      <c r="C1537" s="6">
        <v>44219</v>
      </c>
      <c r="D1537" s="5">
        <v>406006</v>
      </c>
      <c r="E1537" s="5">
        <v>418885</v>
      </c>
      <c r="G1537" s="5">
        <v>12879</v>
      </c>
      <c r="H1537" s="5">
        <v>32949</v>
      </c>
      <c r="I1537" s="5">
        <v>31828</v>
      </c>
      <c r="J1537" s="5">
        <v>2.1800000000000002</v>
      </c>
      <c r="K1537" s="5">
        <v>2.11</v>
      </c>
      <c r="L1537" s="5">
        <v>7.0000000000000007E-2</v>
      </c>
      <c r="M1537" s="5">
        <v>1654</v>
      </c>
      <c r="N1537" s="5" t="s">
        <v>71</v>
      </c>
      <c r="O1537" s="5" t="s">
        <v>313</v>
      </c>
      <c r="P1537" s="5" t="s">
        <v>314</v>
      </c>
      <c r="Q1537"/>
      <c r="R1537"/>
      <c r="S1537"/>
      <c r="T1537"/>
      <c r="U1537"/>
      <c r="V1537"/>
      <c r="W1537"/>
      <c r="X1537"/>
      <c r="Y1537"/>
      <c r="Z1537"/>
      <c r="AA1537"/>
      <c r="AB1537"/>
      <c r="AC1537"/>
    </row>
    <row r="1538" spans="1:29" s="2" customFormat="1" hidden="1" x14ac:dyDescent="0.2">
      <c r="A1538" s="5" t="s">
        <v>311</v>
      </c>
      <c r="B1538" s="5" t="s">
        <v>312</v>
      </c>
      <c r="C1538" s="6">
        <v>44220</v>
      </c>
      <c r="D1538" s="5">
        <v>433129</v>
      </c>
      <c r="E1538" s="5">
        <v>446285</v>
      </c>
      <c r="G1538" s="5">
        <v>13156</v>
      </c>
      <c r="H1538" s="5">
        <v>27400</v>
      </c>
      <c r="I1538" s="5">
        <v>34461</v>
      </c>
      <c r="J1538" s="5">
        <v>2.3199999999999998</v>
      </c>
      <c r="K1538" s="5">
        <v>2.25</v>
      </c>
      <c r="L1538" s="5">
        <v>7.0000000000000007E-2</v>
      </c>
      <c r="M1538" s="5">
        <v>1791</v>
      </c>
      <c r="N1538" s="5" t="s">
        <v>71</v>
      </c>
      <c r="O1538" s="5" t="s">
        <v>313</v>
      </c>
      <c r="P1538" s="5" t="s">
        <v>314</v>
      </c>
      <c r="Q1538"/>
      <c r="R1538"/>
      <c r="S1538"/>
      <c r="T1538"/>
      <c r="U1538"/>
      <c r="V1538"/>
      <c r="W1538"/>
      <c r="X1538"/>
      <c r="Y1538"/>
      <c r="Z1538"/>
      <c r="AA1538"/>
      <c r="AB1538"/>
      <c r="AC1538"/>
    </row>
    <row r="1539" spans="1:29" s="2" customFormat="1" hidden="1" x14ac:dyDescent="0.2">
      <c r="A1539" s="5" t="s">
        <v>311</v>
      </c>
      <c r="B1539" s="5" t="s">
        <v>312</v>
      </c>
      <c r="C1539" s="6">
        <v>44221</v>
      </c>
      <c r="D1539" s="5">
        <v>459567</v>
      </c>
      <c r="E1539" s="5">
        <v>484631</v>
      </c>
      <c r="G1539" s="5">
        <v>25064</v>
      </c>
      <c r="H1539" s="5">
        <v>38346</v>
      </c>
      <c r="I1539" s="5">
        <v>35627</v>
      </c>
      <c r="J1539" s="5">
        <v>2.52</v>
      </c>
      <c r="K1539" s="5">
        <v>2.39</v>
      </c>
      <c r="L1539" s="5">
        <v>0.13</v>
      </c>
      <c r="M1539" s="5">
        <v>1852</v>
      </c>
      <c r="N1539" s="5" t="s">
        <v>71</v>
      </c>
      <c r="O1539" s="5" t="s">
        <v>313</v>
      </c>
      <c r="P1539" s="5" t="s">
        <v>314</v>
      </c>
      <c r="Q1539"/>
      <c r="R1539"/>
      <c r="S1539"/>
      <c r="T1539"/>
      <c r="U1539"/>
      <c r="V1539"/>
      <c r="W1539"/>
      <c r="X1539"/>
      <c r="Y1539"/>
      <c r="Z1539"/>
      <c r="AA1539"/>
      <c r="AB1539"/>
      <c r="AC1539"/>
    </row>
    <row r="1540" spans="1:29" s="2" customFormat="1" hidden="1" x14ac:dyDescent="0.2">
      <c r="A1540" s="5" t="s">
        <v>311</v>
      </c>
      <c r="B1540" s="5" t="s">
        <v>312</v>
      </c>
      <c r="C1540" s="6">
        <v>44222</v>
      </c>
      <c r="D1540" s="5">
        <v>487711</v>
      </c>
      <c r="E1540" s="5">
        <v>528378</v>
      </c>
      <c r="G1540" s="5">
        <v>40667</v>
      </c>
      <c r="H1540" s="5">
        <v>43747</v>
      </c>
      <c r="I1540" s="5">
        <v>36905</v>
      </c>
      <c r="J1540" s="5">
        <v>2.75</v>
      </c>
      <c r="K1540" s="5">
        <v>2.54</v>
      </c>
      <c r="L1540" s="5">
        <v>0.21</v>
      </c>
      <c r="M1540" s="5">
        <v>1918</v>
      </c>
      <c r="N1540" s="5" t="s">
        <v>71</v>
      </c>
      <c r="O1540" s="5" t="s">
        <v>313</v>
      </c>
      <c r="P1540" s="5" t="s">
        <v>314</v>
      </c>
      <c r="Q1540"/>
      <c r="R1540"/>
      <c r="S1540"/>
      <c r="T1540"/>
      <c r="U1540"/>
      <c r="V1540"/>
      <c r="W1540"/>
      <c r="X1540"/>
      <c r="Y1540"/>
      <c r="Z1540"/>
      <c r="AA1540"/>
      <c r="AB1540"/>
      <c r="AC1540"/>
    </row>
    <row r="1541" spans="1:29" s="2" customFormat="1" hidden="1" x14ac:dyDescent="0.2">
      <c r="A1541" s="5" t="s">
        <v>311</v>
      </c>
      <c r="B1541" s="5" t="s">
        <v>312</v>
      </c>
      <c r="C1541" s="6">
        <v>44223</v>
      </c>
      <c r="D1541" s="5">
        <v>513429</v>
      </c>
      <c r="E1541" s="5">
        <v>570704</v>
      </c>
      <c r="G1541" s="5">
        <v>57275</v>
      </c>
      <c r="H1541" s="5">
        <v>42326</v>
      </c>
      <c r="I1541" s="5">
        <v>37474</v>
      </c>
      <c r="J1541" s="5">
        <v>2.97</v>
      </c>
      <c r="K1541" s="5">
        <v>2.67</v>
      </c>
      <c r="L1541" s="5">
        <v>0.3</v>
      </c>
      <c r="M1541" s="5">
        <v>1948</v>
      </c>
      <c r="N1541" s="5" t="s">
        <v>71</v>
      </c>
      <c r="O1541" s="5" t="s">
        <v>313</v>
      </c>
      <c r="P1541" s="5" t="s">
        <v>314</v>
      </c>
      <c r="Q1541"/>
      <c r="R1541"/>
      <c r="S1541"/>
      <c r="T1541"/>
      <c r="U1541"/>
      <c r="V1541"/>
      <c r="W1541"/>
      <c r="X1541"/>
      <c r="Y1541"/>
      <c r="Z1541"/>
      <c r="AA1541"/>
      <c r="AB1541"/>
      <c r="AC1541"/>
    </row>
    <row r="1542" spans="1:29" s="2" customFormat="1" hidden="1" x14ac:dyDescent="0.2">
      <c r="A1542" s="5" t="s">
        <v>311</v>
      </c>
      <c r="B1542" s="5" t="s">
        <v>312</v>
      </c>
      <c r="C1542" s="6">
        <v>44224</v>
      </c>
      <c r="D1542" s="5">
        <v>534346</v>
      </c>
      <c r="E1542" s="5">
        <v>609396</v>
      </c>
      <c r="G1542" s="5">
        <v>75050</v>
      </c>
      <c r="H1542" s="5">
        <v>38692</v>
      </c>
      <c r="I1542" s="5">
        <v>37329</v>
      </c>
      <c r="J1542" s="5">
        <v>3.17</v>
      </c>
      <c r="K1542" s="5">
        <v>2.78</v>
      </c>
      <c r="L1542" s="5">
        <v>0.39</v>
      </c>
      <c r="M1542" s="5">
        <v>1940</v>
      </c>
      <c r="N1542" s="5" t="s">
        <v>71</v>
      </c>
      <c r="O1542" s="5" t="s">
        <v>313</v>
      </c>
      <c r="P1542" s="5" t="s">
        <v>314</v>
      </c>
      <c r="Q1542"/>
      <c r="R1542"/>
      <c r="S1542"/>
      <c r="T1542"/>
      <c r="U1542"/>
      <c r="V1542"/>
      <c r="W1542"/>
      <c r="X1542"/>
      <c r="Y1542"/>
      <c r="Z1542"/>
      <c r="AA1542"/>
      <c r="AB1542"/>
      <c r="AC1542"/>
    </row>
    <row r="1543" spans="1:29" s="2" customFormat="1" hidden="1" x14ac:dyDescent="0.2">
      <c r="A1543" s="5" t="s">
        <v>311</v>
      </c>
      <c r="B1543" s="5" t="s">
        <v>312</v>
      </c>
      <c r="C1543" s="6">
        <v>44225</v>
      </c>
      <c r="D1543" s="5">
        <v>554924</v>
      </c>
      <c r="E1543" s="5">
        <v>647000</v>
      </c>
      <c r="G1543" s="5">
        <v>92076</v>
      </c>
      <c r="H1543" s="5">
        <v>37604</v>
      </c>
      <c r="I1543" s="5">
        <v>37295</v>
      </c>
      <c r="J1543" s="5">
        <v>3.36</v>
      </c>
      <c r="K1543" s="5">
        <v>2.88</v>
      </c>
      <c r="L1543" s="5">
        <v>0.48</v>
      </c>
      <c r="M1543" s="5">
        <v>1939</v>
      </c>
      <c r="N1543" s="5" t="s">
        <v>71</v>
      </c>
      <c r="O1543" s="5" t="s">
        <v>313</v>
      </c>
      <c r="P1543" s="5" t="s">
        <v>314</v>
      </c>
      <c r="Q1543"/>
      <c r="R1543"/>
      <c r="S1543"/>
      <c r="T1543"/>
      <c r="U1543"/>
      <c r="V1543"/>
      <c r="W1543"/>
      <c r="X1543"/>
      <c r="Y1543"/>
      <c r="Z1543"/>
      <c r="AA1543"/>
      <c r="AB1543"/>
      <c r="AC1543"/>
    </row>
    <row r="1544" spans="1:29" s="2" customFormat="1" hidden="1" x14ac:dyDescent="0.2">
      <c r="A1544" s="5" t="s">
        <v>311</v>
      </c>
      <c r="B1544" s="5" t="s">
        <v>312</v>
      </c>
      <c r="C1544" s="6">
        <v>44226</v>
      </c>
      <c r="D1544" s="5">
        <v>571091</v>
      </c>
      <c r="E1544" s="5">
        <v>672396</v>
      </c>
      <c r="G1544" s="5">
        <v>101305</v>
      </c>
      <c r="H1544" s="5">
        <v>25396</v>
      </c>
      <c r="I1544" s="5">
        <v>36216</v>
      </c>
      <c r="J1544" s="5">
        <v>3.5</v>
      </c>
      <c r="K1544" s="5">
        <v>2.97</v>
      </c>
      <c r="L1544" s="5">
        <v>0.53</v>
      </c>
      <c r="M1544" s="5">
        <v>1883</v>
      </c>
      <c r="N1544" s="5" t="s">
        <v>71</v>
      </c>
      <c r="O1544" s="5" t="s">
        <v>313</v>
      </c>
      <c r="P1544" s="5" t="s">
        <v>314</v>
      </c>
      <c r="Q1544"/>
      <c r="R1544"/>
      <c r="S1544"/>
      <c r="T1544"/>
      <c r="U1544"/>
      <c r="V1544"/>
      <c r="W1544"/>
      <c r="X1544"/>
      <c r="Y1544"/>
      <c r="Z1544"/>
      <c r="AA1544"/>
      <c r="AB1544"/>
      <c r="AC1544"/>
    </row>
    <row r="1545" spans="1:29" s="2" customFormat="1" hidden="1" x14ac:dyDescent="0.2">
      <c r="A1545" s="5" t="s">
        <v>311</v>
      </c>
      <c r="B1545" s="5" t="s">
        <v>312</v>
      </c>
      <c r="C1545" s="6">
        <v>44227</v>
      </c>
      <c r="D1545" s="5">
        <v>585218</v>
      </c>
      <c r="E1545" s="5">
        <v>691415</v>
      </c>
      <c r="G1545" s="5">
        <v>106197</v>
      </c>
      <c r="H1545" s="5">
        <v>19019</v>
      </c>
      <c r="I1545" s="5">
        <v>35019</v>
      </c>
      <c r="J1545" s="5">
        <v>3.59</v>
      </c>
      <c r="K1545" s="5">
        <v>3.04</v>
      </c>
      <c r="L1545" s="5">
        <v>0.55000000000000004</v>
      </c>
      <c r="M1545" s="5">
        <v>1820</v>
      </c>
      <c r="N1545" s="5" t="s">
        <v>71</v>
      </c>
      <c r="O1545" s="5" t="s">
        <v>313</v>
      </c>
      <c r="P1545" s="5" t="s">
        <v>314</v>
      </c>
      <c r="Q1545"/>
      <c r="R1545"/>
      <c r="S1545"/>
      <c r="T1545"/>
      <c r="U1545"/>
      <c r="V1545"/>
      <c r="W1545"/>
      <c r="X1545"/>
      <c r="Y1545"/>
      <c r="Z1545"/>
      <c r="AA1545"/>
      <c r="AB1545"/>
      <c r="AC1545"/>
    </row>
    <row r="1546" spans="1:29" s="2" customFormat="1" hidden="1" x14ac:dyDescent="0.2">
      <c r="A1546" s="5" t="s">
        <v>311</v>
      </c>
      <c r="B1546" s="5" t="s">
        <v>312</v>
      </c>
      <c r="C1546" s="6">
        <v>44228</v>
      </c>
      <c r="D1546" s="5">
        <v>598135</v>
      </c>
      <c r="E1546" s="5">
        <v>721184</v>
      </c>
      <c r="G1546" s="5">
        <v>123049</v>
      </c>
      <c r="H1546" s="5">
        <v>29769</v>
      </c>
      <c r="I1546" s="5">
        <v>33793</v>
      </c>
      <c r="J1546" s="5">
        <v>3.75</v>
      </c>
      <c r="K1546" s="5">
        <v>3.11</v>
      </c>
      <c r="L1546" s="5">
        <v>0.64</v>
      </c>
      <c r="M1546" s="5">
        <v>1757</v>
      </c>
      <c r="N1546" s="5" t="s">
        <v>71</v>
      </c>
      <c r="O1546" s="5" t="s">
        <v>313</v>
      </c>
      <c r="P1546" s="5" t="s">
        <v>314</v>
      </c>
      <c r="Q1546"/>
      <c r="R1546"/>
      <c r="S1546"/>
      <c r="T1546"/>
      <c r="U1546"/>
      <c r="V1546"/>
      <c r="W1546"/>
      <c r="X1546"/>
      <c r="Y1546"/>
      <c r="Z1546"/>
      <c r="AA1546"/>
      <c r="AB1546"/>
      <c r="AC1546"/>
    </row>
    <row r="1547" spans="1:29" s="2" customFormat="1" hidden="1" x14ac:dyDescent="0.2">
      <c r="A1547" s="5" t="s">
        <v>311</v>
      </c>
      <c r="B1547" s="5" t="s">
        <v>312</v>
      </c>
      <c r="C1547" s="6">
        <v>44229</v>
      </c>
      <c r="D1547" s="5">
        <v>610383</v>
      </c>
      <c r="E1547" s="5">
        <v>748732</v>
      </c>
      <c r="G1547" s="5">
        <v>138349</v>
      </c>
      <c r="H1547" s="5">
        <v>27548</v>
      </c>
      <c r="I1547" s="5">
        <v>31479</v>
      </c>
      <c r="J1547" s="5">
        <v>3.89</v>
      </c>
      <c r="K1547" s="5">
        <v>3.17</v>
      </c>
      <c r="L1547" s="5">
        <v>0.72</v>
      </c>
      <c r="M1547" s="5">
        <v>1636</v>
      </c>
      <c r="N1547" s="5" t="s">
        <v>71</v>
      </c>
      <c r="O1547" s="5" t="s">
        <v>313</v>
      </c>
      <c r="P1547" s="5" t="s">
        <v>314</v>
      </c>
      <c r="Q1547"/>
      <c r="R1547"/>
      <c r="S1547"/>
      <c r="T1547"/>
      <c r="U1547"/>
      <c r="V1547"/>
      <c r="W1547"/>
      <c r="X1547"/>
      <c r="Y1547"/>
      <c r="Z1547"/>
      <c r="AA1547"/>
      <c r="AB1547"/>
      <c r="AC1547"/>
    </row>
    <row r="1548" spans="1:29" s="2" customFormat="1" hidden="1" x14ac:dyDescent="0.2">
      <c r="A1548" s="5" t="s">
        <v>311</v>
      </c>
      <c r="B1548" s="5" t="s">
        <v>312</v>
      </c>
      <c r="C1548" s="6">
        <v>44230</v>
      </c>
      <c r="D1548" s="5">
        <v>620176</v>
      </c>
      <c r="E1548" s="5">
        <v>772202</v>
      </c>
      <c r="G1548" s="5">
        <v>152026</v>
      </c>
      <c r="H1548" s="5">
        <v>23470</v>
      </c>
      <c r="I1548" s="5">
        <v>28785</v>
      </c>
      <c r="J1548" s="5">
        <v>4.01</v>
      </c>
      <c r="K1548" s="5">
        <v>3.22</v>
      </c>
      <c r="L1548" s="5">
        <v>0.79</v>
      </c>
      <c r="M1548" s="5">
        <v>1496</v>
      </c>
      <c r="N1548" s="5" t="s">
        <v>71</v>
      </c>
      <c r="O1548" s="5" t="s">
        <v>313</v>
      </c>
      <c r="P1548" s="5" t="s">
        <v>314</v>
      </c>
      <c r="Q1548"/>
      <c r="R1548"/>
      <c r="S1548"/>
      <c r="T1548"/>
      <c r="U1548"/>
      <c r="V1548"/>
      <c r="W1548"/>
      <c r="X1548"/>
      <c r="Y1548"/>
      <c r="Z1548"/>
      <c r="AA1548"/>
      <c r="AB1548"/>
      <c r="AC1548"/>
    </row>
    <row r="1549" spans="1:29" s="2" customFormat="1" hidden="1" x14ac:dyDescent="0.2">
      <c r="A1549" s="5" t="s">
        <v>311</v>
      </c>
      <c r="B1549" s="5" t="s">
        <v>312</v>
      </c>
      <c r="C1549" s="6">
        <v>44231</v>
      </c>
      <c r="D1549" s="5">
        <v>629279</v>
      </c>
      <c r="E1549" s="5">
        <v>794795</v>
      </c>
      <c r="G1549" s="5">
        <v>165516</v>
      </c>
      <c r="H1549" s="5">
        <v>22593</v>
      </c>
      <c r="I1549" s="5">
        <v>26486</v>
      </c>
      <c r="J1549" s="5">
        <v>4.13</v>
      </c>
      <c r="K1549" s="5">
        <v>3.27</v>
      </c>
      <c r="L1549" s="5">
        <v>0.86</v>
      </c>
      <c r="M1549" s="5">
        <v>1377</v>
      </c>
      <c r="N1549" s="5" t="s">
        <v>71</v>
      </c>
      <c r="O1549" s="5" t="s">
        <v>313</v>
      </c>
      <c r="P1549" s="5" t="s">
        <v>314</v>
      </c>
      <c r="Q1549"/>
      <c r="R1549"/>
      <c r="S1549"/>
      <c r="T1549"/>
      <c r="U1549"/>
      <c r="V1549"/>
      <c r="W1549"/>
      <c r="X1549"/>
      <c r="Y1549"/>
      <c r="Z1549"/>
      <c r="AA1549"/>
      <c r="AB1549"/>
      <c r="AC1549"/>
    </row>
    <row r="1550" spans="1:29" s="2" customFormat="1" hidden="1" x14ac:dyDescent="0.2">
      <c r="A1550" s="5" t="s">
        <v>311</v>
      </c>
      <c r="B1550" s="5" t="s">
        <v>312</v>
      </c>
      <c r="C1550" s="6">
        <v>44232</v>
      </c>
      <c r="D1550" s="5">
        <v>638886</v>
      </c>
      <c r="E1550" s="5">
        <v>821552</v>
      </c>
      <c r="G1550" s="5">
        <v>182666</v>
      </c>
      <c r="H1550" s="5">
        <v>26757</v>
      </c>
      <c r="I1550" s="5">
        <v>24936</v>
      </c>
      <c r="J1550" s="5">
        <v>4.2699999999999996</v>
      </c>
      <c r="K1550" s="5">
        <v>3.32</v>
      </c>
      <c r="L1550" s="5">
        <v>0.95</v>
      </c>
      <c r="M1550" s="5">
        <v>1296</v>
      </c>
      <c r="N1550" s="5" t="s">
        <v>71</v>
      </c>
      <c r="O1550" s="5" t="s">
        <v>313</v>
      </c>
      <c r="P1550" s="5" t="s">
        <v>314</v>
      </c>
      <c r="Q1550"/>
      <c r="R1550"/>
      <c r="S1550"/>
      <c r="T1550"/>
      <c r="U1550"/>
      <c r="V1550"/>
      <c r="W1550"/>
      <c r="X1550"/>
      <c r="Y1550"/>
      <c r="Z1550"/>
      <c r="AA1550"/>
      <c r="AB1550"/>
      <c r="AC1550"/>
    </row>
    <row r="1551" spans="1:29" s="2" customFormat="1" hidden="1" x14ac:dyDescent="0.2">
      <c r="A1551" s="5" t="s">
        <v>311</v>
      </c>
      <c r="B1551" s="5" t="s">
        <v>312</v>
      </c>
      <c r="C1551" s="6">
        <v>44233</v>
      </c>
      <c r="D1551" s="5">
        <v>647690</v>
      </c>
      <c r="E1551" s="5">
        <v>840812</v>
      </c>
      <c r="G1551" s="5">
        <v>193122</v>
      </c>
      <c r="H1551" s="5">
        <v>19260</v>
      </c>
      <c r="I1551" s="5">
        <v>24059</v>
      </c>
      <c r="J1551" s="5">
        <v>4.37</v>
      </c>
      <c r="K1551" s="5">
        <v>3.37</v>
      </c>
      <c r="L1551" s="5">
        <v>1</v>
      </c>
      <c r="M1551" s="5">
        <v>1251</v>
      </c>
      <c r="N1551" s="5" t="s">
        <v>71</v>
      </c>
      <c r="O1551" s="5" t="s">
        <v>313</v>
      </c>
      <c r="P1551" s="5" t="s">
        <v>314</v>
      </c>
      <c r="Q1551"/>
      <c r="R1551"/>
      <c r="S1551"/>
      <c r="T1551"/>
      <c r="U1551"/>
      <c r="V1551"/>
      <c r="W1551"/>
      <c r="X1551"/>
      <c r="Y1551"/>
      <c r="Z1551"/>
      <c r="AA1551"/>
      <c r="AB1551"/>
      <c r="AC1551"/>
    </row>
    <row r="1552" spans="1:29" s="2" customFormat="1" hidden="1" x14ac:dyDescent="0.2">
      <c r="A1552" s="5" t="s">
        <v>315</v>
      </c>
      <c r="B1552" s="5" t="s">
        <v>316</v>
      </c>
      <c r="C1552" s="6">
        <v>44180</v>
      </c>
      <c r="D1552" s="5"/>
      <c r="E1552" s="5">
        <v>28500</v>
      </c>
      <c r="G1552" s="5"/>
      <c r="H1552" s="5"/>
      <c r="I1552" s="5"/>
      <c r="J1552" s="5">
        <v>0.02</v>
      </c>
      <c r="K1552" s="5"/>
      <c r="L1552" s="5"/>
      <c r="M1552" s="5"/>
      <c r="N1552" s="5" t="s">
        <v>64</v>
      </c>
      <c r="O1552" s="5" t="s">
        <v>317</v>
      </c>
      <c r="P1552" s="5" t="s">
        <v>318</v>
      </c>
      <c r="Q1552"/>
      <c r="R1552"/>
      <c r="S1552"/>
      <c r="T1552"/>
      <c r="U1552"/>
      <c r="V1552"/>
      <c r="W1552"/>
      <c r="X1552"/>
      <c r="Y1552"/>
      <c r="Z1552"/>
      <c r="AA1552"/>
      <c r="AB1552"/>
      <c r="AC1552"/>
    </row>
    <row r="1553" spans="1:29" s="2" customFormat="1" hidden="1" x14ac:dyDescent="0.2">
      <c r="A1553" s="5" t="s">
        <v>315</v>
      </c>
      <c r="B1553" s="5" t="s">
        <v>316</v>
      </c>
      <c r="C1553" s="6">
        <v>44181</v>
      </c>
      <c r="D1553" s="5"/>
      <c r="E1553" s="5"/>
      <c r="G1553" s="5"/>
      <c r="H1553" s="5"/>
      <c r="I1553" s="5">
        <v>3357</v>
      </c>
      <c r="J1553" s="5"/>
      <c r="K1553" s="5"/>
      <c r="L1553" s="5"/>
      <c r="M1553" s="5">
        <v>23</v>
      </c>
      <c r="N1553" s="5" t="s">
        <v>64</v>
      </c>
      <c r="O1553" s="5" t="s">
        <v>317</v>
      </c>
      <c r="P1553" s="5" t="s">
        <v>318</v>
      </c>
      <c r="Q1553"/>
      <c r="R1553"/>
      <c r="S1553"/>
      <c r="T1553"/>
      <c r="U1553"/>
      <c r="V1553"/>
      <c r="W1553"/>
      <c r="X1553"/>
      <c r="Y1553"/>
      <c r="Z1553"/>
      <c r="AA1553"/>
      <c r="AB1553"/>
      <c r="AC1553"/>
    </row>
    <row r="1554" spans="1:29" s="2" customFormat="1" hidden="1" x14ac:dyDescent="0.2">
      <c r="A1554" s="5" t="s">
        <v>315</v>
      </c>
      <c r="B1554" s="5" t="s">
        <v>316</v>
      </c>
      <c r="C1554" s="6">
        <v>44182</v>
      </c>
      <c r="D1554" s="5"/>
      <c r="E1554" s="5"/>
      <c r="G1554" s="5"/>
      <c r="H1554" s="5"/>
      <c r="I1554" s="5">
        <v>3357</v>
      </c>
      <c r="J1554" s="5"/>
      <c r="K1554" s="5"/>
      <c r="L1554" s="5"/>
      <c r="M1554" s="5">
        <v>23</v>
      </c>
      <c r="N1554" s="5" t="s">
        <v>64</v>
      </c>
      <c r="O1554" s="5" t="s">
        <v>317</v>
      </c>
      <c r="P1554" s="5" t="s">
        <v>318</v>
      </c>
      <c r="Q1554"/>
      <c r="R1554"/>
      <c r="S1554"/>
      <c r="T1554"/>
      <c r="U1554"/>
      <c r="V1554"/>
      <c r="W1554"/>
      <c r="X1554"/>
      <c r="Y1554"/>
      <c r="Z1554"/>
      <c r="AA1554"/>
      <c r="AB1554"/>
      <c r="AC1554"/>
    </row>
    <row r="1555" spans="1:29" s="2" customFormat="1" hidden="1" x14ac:dyDescent="0.2">
      <c r="A1555" s="5" t="s">
        <v>315</v>
      </c>
      <c r="B1555" s="5" t="s">
        <v>316</v>
      </c>
      <c r="C1555" s="6">
        <v>44183</v>
      </c>
      <c r="D1555" s="5"/>
      <c r="E1555" s="5"/>
      <c r="G1555" s="5"/>
      <c r="H1555" s="5"/>
      <c r="I1555" s="5">
        <v>3357</v>
      </c>
      <c r="J1555" s="5"/>
      <c r="K1555" s="5"/>
      <c r="L1555" s="5"/>
      <c r="M1555" s="5">
        <v>23</v>
      </c>
      <c r="N1555" s="5" t="s">
        <v>64</v>
      </c>
      <c r="O1555" s="5" t="s">
        <v>317</v>
      </c>
      <c r="P1555" s="5" t="s">
        <v>318</v>
      </c>
      <c r="Q1555"/>
      <c r="R1555"/>
      <c r="S1555"/>
      <c r="T1555"/>
      <c r="U1555"/>
      <c r="V1555"/>
      <c r="W1555"/>
      <c r="X1555"/>
      <c r="Y1555"/>
      <c r="Z1555"/>
      <c r="AA1555"/>
      <c r="AB1555"/>
      <c r="AC1555"/>
    </row>
    <row r="1556" spans="1:29" s="2" customFormat="1" hidden="1" x14ac:dyDescent="0.2">
      <c r="A1556" s="5" t="s">
        <v>315</v>
      </c>
      <c r="B1556" s="5" t="s">
        <v>316</v>
      </c>
      <c r="C1556" s="6">
        <v>44184</v>
      </c>
      <c r="D1556" s="5"/>
      <c r="E1556" s="5"/>
      <c r="G1556" s="5"/>
      <c r="H1556" s="5"/>
      <c r="I1556" s="5">
        <v>3357</v>
      </c>
      <c r="J1556" s="5"/>
      <c r="K1556" s="5"/>
      <c r="L1556" s="5"/>
      <c r="M1556" s="5">
        <v>23</v>
      </c>
      <c r="N1556" s="5" t="s">
        <v>64</v>
      </c>
      <c r="O1556" s="5" t="s">
        <v>317</v>
      </c>
      <c r="P1556" s="5" t="s">
        <v>318</v>
      </c>
      <c r="Q1556"/>
      <c r="R1556"/>
      <c r="S1556"/>
      <c r="T1556"/>
      <c r="U1556"/>
      <c r="V1556"/>
      <c r="W1556"/>
      <c r="X1556"/>
      <c r="Y1556"/>
      <c r="Z1556"/>
      <c r="AA1556"/>
      <c r="AB1556"/>
      <c r="AC1556"/>
    </row>
    <row r="1557" spans="1:29" s="2" customFormat="1" hidden="1" x14ac:dyDescent="0.2">
      <c r="A1557" s="5" t="s">
        <v>315</v>
      </c>
      <c r="B1557" s="5" t="s">
        <v>316</v>
      </c>
      <c r="C1557" s="6">
        <v>44185</v>
      </c>
      <c r="D1557" s="5"/>
      <c r="E1557" s="5"/>
      <c r="G1557" s="5"/>
      <c r="H1557" s="5"/>
      <c r="I1557" s="5">
        <v>3357</v>
      </c>
      <c r="J1557" s="5"/>
      <c r="K1557" s="5"/>
      <c r="L1557" s="5"/>
      <c r="M1557" s="5">
        <v>23</v>
      </c>
      <c r="N1557" s="5" t="s">
        <v>64</v>
      </c>
      <c r="O1557" s="5" t="s">
        <v>317</v>
      </c>
      <c r="P1557" s="5" t="s">
        <v>318</v>
      </c>
      <c r="Q1557"/>
      <c r="R1557"/>
      <c r="S1557"/>
      <c r="T1557"/>
      <c r="U1557"/>
      <c r="V1557"/>
      <c r="W1557"/>
      <c r="X1557"/>
      <c r="Y1557"/>
      <c r="Z1557"/>
      <c r="AA1557"/>
      <c r="AB1557"/>
      <c r="AC1557"/>
    </row>
    <row r="1558" spans="1:29" s="2" customFormat="1" hidden="1" x14ac:dyDescent="0.2">
      <c r="A1558" s="5" t="s">
        <v>315</v>
      </c>
      <c r="B1558" s="5" t="s">
        <v>316</v>
      </c>
      <c r="C1558" s="6">
        <v>44186</v>
      </c>
      <c r="D1558" s="5"/>
      <c r="E1558" s="5"/>
      <c r="G1558" s="5"/>
      <c r="H1558" s="5"/>
      <c r="I1558" s="5">
        <v>3357</v>
      </c>
      <c r="J1558" s="5"/>
      <c r="K1558" s="5"/>
      <c r="L1558" s="5"/>
      <c r="M1558" s="5">
        <v>23</v>
      </c>
      <c r="N1558" s="5" t="s">
        <v>64</v>
      </c>
      <c r="O1558" s="5" t="s">
        <v>317</v>
      </c>
      <c r="P1558" s="5" t="s">
        <v>318</v>
      </c>
      <c r="Q1558"/>
      <c r="R1558"/>
      <c r="S1558"/>
      <c r="T1558"/>
      <c r="U1558"/>
      <c r="V1558"/>
      <c r="W1558"/>
      <c r="X1558"/>
      <c r="Y1558"/>
      <c r="Z1558"/>
      <c r="AA1558"/>
      <c r="AB1558"/>
      <c r="AC1558"/>
    </row>
    <row r="1559" spans="1:29" s="2" customFormat="1" hidden="1" x14ac:dyDescent="0.2">
      <c r="A1559" s="5" t="s">
        <v>315</v>
      </c>
      <c r="B1559" s="5" t="s">
        <v>316</v>
      </c>
      <c r="C1559" s="6">
        <v>44187</v>
      </c>
      <c r="D1559" s="5"/>
      <c r="E1559" s="5">
        <v>52000</v>
      </c>
      <c r="G1559" s="5"/>
      <c r="H1559" s="5"/>
      <c r="I1559" s="5">
        <v>3357</v>
      </c>
      <c r="J1559" s="5">
        <v>0.04</v>
      </c>
      <c r="K1559" s="5"/>
      <c r="L1559" s="5"/>
      <c r="M1559" s="5">
        <v>23</v>
      </c>
      <c r="N1559" s="5" t="s">
        <v>64</v>
      </c>
      <c r="O1559" s="5" t="s">
        <v>317</v>
      </c>
      <c r="P1559" s="5" t="s">
        <v>318</v>
      </c>
      <c r="Q1559"/>
      <c r="R1559"/>
      <c r="S1559"/>
      <c r="T1559"/>
      <c r="U1559"/>
      <c r="V1559"/>
      <c r="W1559"/>
      <c r="X1559"/>
      <c r="Y1559"/>
      <c r="Z1559"/>
      <c r="AA1559"/>
      <c r="AB1559"/>
      <c r="AC1559"/>
    </row>
    <row r="1560" spans="1:29" s="2" customFormat="1" hidden="1" x14ac:dyDescent="0.2">
      <c r="A1560" s="5" t="s">
        <v>315</v>
      </c>
      <c r="B1560" s="5" t="s">
        <v>316</v>
      </c>
      <c r="C1560" s="6">
        <v>44188</v>
      </c>
      <c r="D1560" s="5"/>
      <c r="E1560" s="5"/>
      <c r="G1560" s="5"/>
      <c r="H1560" s="5"/>
      <c r="I1560" s="5">
        <v>12592</v>
      </c>
      <c r="J1560" s="5"/>
      <c r="K1560" s="5"/>
      <c r="L1560" s="5"/>
      <c r="M1560" s="5">
        <v>86</v>
      </c>
      <c r="N1560" s="5" t="s">
        <v>64</v>
      </c>
      <c r="O1560" s="5" t="s">
        <v>317</v>
      </c>
      <c r="P1560" s="5" t="s">
        <v>318</v>
      </c>
      <c r="Q1560"/>
      <c r="R1560"/>
      <c r="S1560"/>
      <c r="T1560"/>
      <c r="U1560"/>
      <c r="V1560"/>
      <c r="W1560"/>
      <c r="X1560"/>
      <c r="Y1560"/>
      <c r="Z1560"/>
      <c r="AA1560"/>
      <c r="AB1560"/>
      <c r="AC1560"/>
    </row>
    <row r="1561" spans="1:29" s="2" customFormat="1" hidden="1" x14ac:dyDescent="0.2">
      <c r="A1561" s="5" t="s">
        <v>315</v>
      </c>
      <c r="B1561" s="5" t="s">
        <v>316</v>
      </c>
      <c r="C1561" s="6">
        <v>44189</v>
      </c>
      <c r="D1561" s="5"/>
      <c r="E1561" s="5"/>
      <c r="G1561" s="5"/>
      <c r="H1561" s="5"/>
      <c r="I1561" s="5">
        <v>21827</v>
      </c>
      <c r="J1561" s="5"/>
      <c r="K1561" s="5"/>
      <c r="L1561" s="5"/>
      <c r="M1561" s="5">
        <v>150</v>
      </c>
      <c r="N1561" s="5" t="s">
        <v>64</v>
      </c>
      <c r="O1561" s="5" t="s">
        <v>317</v>
      </c>
      <c r="P1561" s="5" t="s">
        <v>318</v>
      </c>
      <c r="Q1561"/>
      <c r="R1561"/>
      <c r="S1561"/>
      <c r="T1561"/>
      <c r="U1561"/>
      <c r="V1561"/>
      <c r="W1561"/>
      <c r="X1561"/>
      <c r="Y1561"/>
      <c r="Z1561"/>
      <c r="AA1561"/>
      <c r="AB1561"/>
      <c r="AC1561"/>
    </row>
    <row r="1562" spans="1:29" s="2" customFormat="1" hidden="1" x14ac:dyDescent="0.2">
      <c r="A1562" s="5" t="s">
        <v>315</v>
      </c>
      <c r="B1562" s="5" t="s">
        <v>316</v>
      </c>
      <c r="C1562" s="6">
        <v>44190</v>
      </c>
      <c r="D1562" s="5"/>
      <c r="E1562" s="5"/>
      <c r="G1562" s="5"/>
      <c r="H1562" s="5"/>
      <c r="I1562" s="5">
        <v>31061</v>
      </c>
      <c r="J1562" s="5"/>
      <c r="K1562" s="5"/>
      <c r="L1562" s="5"/>
      <c r="M1562" s="5">
        <v>213</v>
      </c>
      <c r="N1562" s="5" t="s">
        <v>64</v>
      </c>
      <c r="O1562" s="5" t="s">
        <v>317</v>
      </c>
      <c r="P1562" s="5" t="s">
        <v>318</v>
      </c>
      <c r="Q1562"/>
      <c r="R1562"/>
      <c r="S1562"/>
      <c r="T1562"/>
      <c r="U1562"/>
      <c r="V1562"/>
      <c r="W1562"/>
      <c r="X1562"/>
      <c r="Y1562"/>
      <c r="Z1562"/>
      <c r="AA1562"/>
      <c r="AB1562"/>
      <c r="AC1562"/>
    </row>
    <row r="1563" spans="1:29" s="2" customFormat="1" hidden="1" x14ac:dyDescent="0.2">
      <c r="A1563" s="5" t="s">
        <v>315</v>
      </c>
      <c r="B1563" s="5" t="s">
        <v>316</v>
      </c>
      <c r="C1563" s="6">
        <v>44191</v>
      </c>
      <c r="D1563" s="5"/>
      <c r="E1563" s="5"/>
      <c r="G1563" s="5"/>
      <c r="H1563" s="5"/>
      <c r="I1563" s="5">
        <v>40296</v>
      </c>
      <c r="J1563" s="5"/>
      <c r="K1563" s="5"/>
      <c r="L1563" s="5"/>
      <c r="M1563" s="5">
        <v>276</v>
      </c>
      <c r="N1563" s="5" t="s">
        <v>64</v>
      </c>
      <c r="O1563" s="5" t="s">
        <v>317</v>
      </c>
      <c r="P1563" s="5" t="s">
        <v>318</v>
      </c>
      <c r="Q1563"/>
      <c r="R1563"/>
      <c r="S1563"/>
      <c r="T1563"/>
      <c r="U1563"/>
      <c r="V1563"/>
      <c r="W1563"/>
      <c r="X1563"/>
      <c r="Y1563"/>
      <c r="Z1563"/>
      <c r="AA1563"/>
      <c r="AB1563"/>
      <c r="AC1563"/>
    </row>
    <row r="1564" spans="1:29" s="2" customFormat="1" hidden="1" x14ac:dyDescent="0.2">
      <c r="A1564" s="5" t="s">
        <v>315</v>
      </c>
      <c r="B1564" s="5" t="s">
        <v>316</v>
      </c>
      <c r="C1564" s="6">
        <v>44192</v>
      </c>
      <c r="D1564" s="5"/>
      <c r="E1564" s="5"/>
      <c r="G1564" s="5"/>
      <c r="H1564" s="5"/>
      <c r="I1564" s="5">
        <v>49531</v>
      </c>
      <c r="J1564" s="5"/>
      <c r="K1564" s="5"/>
      <c r="L1564" s="5"/>
      <c r="M1564" s="5">
        <v>339</v>
      </c>
      <c r="N1564" s="5" t="s">
        <v>64</v>
      </c>
      <c r="O1564" s="5" t="s">
        <v>317</v>
      </c>
      <c r="P1564" s="5" t="s">
        <v>318</v>
      </c>
      <c r="Q1564"/>
      <c r="R1564"/>
      <c r="S1564"/>
      <c r="T1564"/>
      <c r="U1564"/>
      <c r="V1564"/>
      <c r="W1564"/>
      <c r="X1564"/>
      <c r="Y1564"/>
      <c r="Z1564"/>
      <c r="AA1564"/>
      <c r="AB1564"/>
      <c r="AC1564"/>
    </row>
    <row r="1565" spans="1:29" s="2" customFormat="1" hidden="1" x14ac:dyDescent="0.2">
      <c r="A1565" s="5" t="s">
        <v>315</v>
      </c>
      <c r="B1565" s="5" t="s">
        <v>316</v>
      </c>
      <c r="C1565" s="6">
        <v>44193</v>
      </c>
      <c r="D1565" s="5"/>
      <c r="E1565" s="5"/>
      <c r="G1565" s="5"/>
      <c r="H1565" s="5"/>
      <c r="I1565" s="5">
        <v>58765</v>
      </c>
      <c r="J1565" s="5"/>
      <c r="K1565" s="5"/>
      <c r="L1565" s="5"/>
      <c r="M1565" s="5">
        <v>403</v>
      </c>
      <c r="N1565" s="5" t="s">
        <v>64</v>
      </c>
      <c r="O1565" s="5" t="s">
        <v>317</v>
      </c>
      <c r="P1565" s="5" t="s">
        <v>318</v>
      </c>
      <c r="Q1565"/>
      <c r="R1565"/>
      <c r="S1565"/>
      <c r="T1565"/>
      <c r="U1565"/>
      <c r="V1565"/>
      <c r="W1565"/>
      <c r="X1565"/>
      <c r="Y1565"/>
      <c r="Z1565"/>
      <c r="AA1565"/>
      <c r="AB1565"/>
      <c r="AC1565"/>
    </row>
    <row r="1566" spans="1:29" s="2" customFormat="1" hidden="1" x14ac:dyDescent="0.2">
      <c r="A1566" s="5" t="s">
        <v>315</v>
      </c>
      <c r="B1566" s="5" t="s">
        <v>316</v>
      </c>
      <c r="C1566" s="6">
        <v>44194</v>
      </c>
      <c r="D1566" s="5"/>
      <c r="E1566" s="5"/>
      <c r="G1566" s="5"/>
      <c r="H1566" s="5"/>
      <c r="I1566" s="5">
        <v>68000</v>
      </c>
      <c r="J1566" s="5"/>
      <c r="K1566" s="5"/>
      <c r="L1566" s="5"/>
      <c r="M1566" s="5">
        <v>466</v>
      </c>
      <c r="N1566" s="5" t="s">
        <v>64</v>
      </c>
      <c r="O1566" s="5" t="s">
        <v>317</v>
      </c>
      <c r="P1566" s="5" t="s">
        <v>318</v>
      </c>
      <c r="Q1566"/>
      <c r="R1566"/>
      <c r="S1566"/>
      <c r="T1566"/>
      <c r="U1566"/>
      <c r="V1566"/>
      <c r="W1566"/>
      <c r="X1566"/>
      <c r="Y1566"/>
      <c r="Z1566"/>
      <c r="AA1566"/>
      <c r="AB1566"/>
      <c r="AC1566"/>
    </row>
    <row r="1567" spans="1:29" s="2" customFormat="1" hidden="1" x14ac:dyDescent="0.2">
      <c r="A1567" s="5" t="s">
        <v>315</v>
      </c>
      <c r="B1567" s="5" t="s">
        <v>316</v>
      </c>
      <c r="C1567" s="6">
        <v>44195</v>
      </c>
      <c r="D1567" s="5"/>
      <c r="E1567" s="5"/>
      <c r="G1567" s="5"/>
      <c r="H1567" s="5"/>
      <c r="I1567" s="5">
        <v>68000</v>
      </c>
      <c r="J1567" s="5"/>
      <c r="K1567" s="5"/>
      <c r="L1567" s="5"/>
      <c r="M1567" s="5">
        <v>466</v>
      </c>
      <c r="N1567" s="5" t="s">
        <v>64</v>
      </c>
      <c r="O1567" s="5" t="s">
        <v>317</v>
      </c>
      <c r="P1567" s="5" t="s">
        <v>318</v>
      </c>
      <c r="Q1567"/>
      <c r="R1567"/>
      <c r="S1567"/>
      <c r="T1567"/>
      <c r="U1567"/>
      <c r="V1567"/>
      <c r="W1567"/>
      <c r="X1567"/>
      <c r="Y1567"/>
      <c r="Z1567"/>
      <c r="AA1567"/>
      <c r="AB1567"/>
      <c r="AC1567"/>
    </row>
    <row r="1568" spans="1:29" s="2" customFormat="1" hidden="1" x14ac:dyDescent="0.2">
      <c r="A1568" s="5" t="s">
        <v>315</v>
      </c>
      <c r="B1568" s="5" t="s">
        <v>316</v>
      </c>
      <c r="C1568" s="6">
        <v>44196</v>
      </c>
      <c r="D1568" s="5"/>
      <c r="E1568" s="5"/>
      <c r="G1568" s="5"/>
      <c r="H1568" s="5"/>
      <c r="I1568" s="5">
        <v>68000</v>
      </c>
      <c r="J1568" s="5"/>
      <c r="K1568" s="5"/>
      <c r="L1568" s="5"/>
      <c r="M1568" s="5">
        <v>466</v>
      </c>
      <c r="N1568" s="5" t="s">
        <v>64</v>
      </c>
      <c r="O1568" s="5" t="s">
        <v>317</v>
      </c>
      <c r="P1568" s="5" t="s">
        <v>318</v>
      </c>
      <c r="Q1568"/>
      <c r="R1568"/>
      <c r="S1568"/>
      <c r="T1568"/>
      <c r="U1568"/>
      <c r="V1568"/>
      <c r="W1568"/>
      <c r="X1568"/>
      <c r="Y1568"/>
      <c r="Z1568"/>
      <c r="AA1568"/>
      <c r="AB1568"/>
      <c r="AC1568"/>
    </row>
    <row r="1569" spans="1:29" s="2" customFormat="1" hidden="1" x14ac:dyDescent="0.2">
      <c r="A1569" s="5" t="s">
        <v>315</v>
      </c>
      <c r="B1569" s="5" t="s">
        <v>316</v>
      </c>
      <c r="C1569" s="6">
        <v>44197</v>
      </c>
      <c r="D1569" s="5"/>
      <c r="E1569" s="5"/>
      <c r="G1569" s="5"/>
      <c r="H1569" s="5"/>
      <c r="I1569" s="5">
        <v>68000</v>
      </c>
      <c r="J1569" s="5"/>
      <c r="K1569" s="5"/>
      <c r="L1569" s="5"/>
      <c r="M1569" s="5">
        <v>466</v>
      </c>
      <c r="N1569" s="5" t="s">
        <v>64</v>
      </c>
      <c r="O1569" s="5" t="s">
        <v>317</v>
      </c>
      <c r="P1569" s="5" t="s">
        <v>318</v>
      </c>
      <c r="Q1569"/>
      <c r="R1569"/>
      <c r="S1569"/>
      <c r="T1569"/>
      <c r="U1569"/>
      <c r="V1569"/>
      <c r="W1569"/>
      <c r="X1569"/>
      <c r="Y1569"/>
      <c r="Z1569"/>
      <c r="AA1569"/>
      <c r="AB1569"/>
      <c r="AC1569"/>
    </row>
    <row r="1570" spans="1:29" s="2" customFormat="1" hidden="1" x14ac:dyDescent="0.2">
      <c r="A1570" s="5" t="s">
        <v>315</v>
      </c>
      <c r="B1570" s="5" t="s">
        <v>316</v>
      </c>
      <c r="C1570" s="6">
        <v>44198</v>
      </c>
      <c r="D1570" s="5"/>
      <c r="E1570" s="5">
        <v>800000</v>
      </c>
      <c r="G1570" s="5"/>
      <c r="H1570" s="5"/>
      <c r="I1570" s="5">
        <v>68000</v>
      </c>
      <c r="J1570" s="5">
        <v>0.55000000000000004</v>
      </c>
      <c r="K1570" s="5"/>
      <c r="L1570" s="5"/>
      <c r="M1570" s="5">
        <v>466</v>
      </c>
      <c r="N1570" s="5" t="s">
        <v>64</v>
      </c>
      <c r="O1570" s="5" t="s">
        <v>317</v>
      </c>
      <c r="P1570" s="5" t="s">
        <v>318</v>
      </c>
      <c r="Q1570"/>
      <c r="R1570"/>
      <c r="S1570"/>
      <c r="T1570"/>
      <c r="U1570"/>
      <c r="V1570"/>
      <c r="W1570"/>
      <c r="X1570"/>
      <c r="Y1570"/>
      <c r="Z1570"/>
      <c r="AA1570"/>
      <c r="AB1570"/>
      <c r="AC1570"/>
    </row>
    <row r="1571" spans="1:29" s="2" customFormat="1" hidden="1" x14ac:dyDescent="0.2">
      <c r="A1571" s="5" t="s">
        <v>315</v>
      </c>
      <c r="B1571" s="5" t="s">
        <v>316</v>
      </c>
      <c r="C1571" s="6">
        <v>44199</v>
      </c>
      <c r="D1571" s="5"/>
      <c r="E1571" s="5"/>
      <c r="G1571" s="5"/>
      <c r="H1571" s="5"/>
      <c r="I1571" s="5">
        <v>60883</v>
      </c>
      <c r="J1571" s="5"/>
      <c r="K1571" s="5"/>
      <c r="L1571" s="5"/>
      <c r="M1571" s="5">
        <v>417</v>
      </c>
      <c r="N1571" s="5" t="s">
        <v>64</v>
      </c>
      <c r="O1571" s="5" t="s">
        <v>317</v>
      </c>
      <c r="P1571" s="5" t="s">
        <v>318</v>
      </c>
      <c r="Q1571"/>
      <c r="R1571"/>
      <c r="S1571"/>
      <c r="T1571"/>
      <c r="U1571"/>
      <c r="V1571"/>
      <c r="W1571"/>
      <c r="X1571"/>
      <c r="Y1571"/>
      <c r="Z1571"/>
      <c r="AA1571"/>
      <c r="AB1571"/>
      <c r="AC1571"/>
    </row>
    <row r="1572" spans="1:29" s="2" customFormat="1" hidden="1" x14ac:dyDescent="0.2">
      <c r="A1572" s="5" t="s">
        <v>315</v>
      </c>
      <c r="B1572" s="5" t="s">
        <v>316</v>
      </c>
      <c r="C1572" s="6">
        <v>44200</v>
      </c>
      <c r="D1572" s="5"/>
      <c r="E1572" s="5"/>
      <c r="G1572" s="5"/>
      <c r="H1572" s="5"/>
      <c r="I1572" s="5">
        <v>53766</v>
      </c>
      <c r="J1572" s="5"/>
      <c r="K1572" s="5"/>
      <c r="L1572" s="5"/>
      <c r="M1572" s="5">
        <v>368</v>
      </c>
      <c r="N1572" s="5" t="s">
        <v>64</v>
      </c>
      <c r="O1572" s="5" t="s">
        <v>317</v>
      </c>
      <c r="P1572" s="5" t="s">
        <v>318</v>
      </c>
      <c r="Q1572"/>
      <c r="R1572"/>
      <c r="S1572"/>
      <c r="T1572"/>
      <c r="U1572"/>
      <c r="V1572"/>
      <c r="W1572"/>
      <c r="X1572"/>
      <c r="Y1572"/>
      <c r="Z1572"/>
      <c r="AA1572"/>
      <c r="AB1572"/>
      <c r="AC1572"/>
    </row>
    <row r="1573" spans="1:29" s="2" customFormat="1" hidden="1" x14ac:dyDescent="0.2">
      <c r="A1573" s="5" t="s">
        <v>315</v>
      </c>
      <c r="B1573" s="5" t="s">
        <v>316</v>
      </c>
      <c r="C1573" s="6">
        <v>44201</v>
      </c>
      <c r="D1573" s="5"/>
      <c r="E1573" s="5"/>
      <c r="G1573" s="5"/>
      <c r="H1573" s="5"/>
      <c r="I1573" s="5">
        <v>46649</v>
      </c>
      <c r="J1573" s="5"/>
      <c r="K1573" s="5"/>
      <c r="L1573" s="5"/>
      <c r="M1573" s="5">
        <v>320</v>
      </c>
      <c r="N1573" s="5" t="s">
        <v>64</v>
      </c>
      <c r="O1573" s="5" t="s">
        <v>317</v>
      </c>
      <c r="P1573" s="5" t="s">
        <v>318</v>
      </c>
      <c r="Q1573"/>
      <c r="R1573"/>
      <c r="S1573"/>
      <c r="T1573"/>
      <c r="U1573"/>
      <c r="V1573"/>
      <c r="W1573"/>
      <c r="X1573"/>
      <c r="Y1573"/>
      <c r="Z1573"/>
      <c r="AA1573"/>
      <c r="AB1573"/>
      <c r="AC1573"/>
    </row>
    <row r="1574" spans="1:29" s="2" customFormat="1" hidden="1" x14ac:dyDescent="0.2">
      <c r="A1574" s="5" t="s">
        <v>315</v>
      </c>
      <c r="B1574" s="5" t="s">
        <v>316</v>
      </c>
      <c r="C1574" s="6">
        <v>44202</v>
      </c>
      <c r="D1574" s="5"/>
      <c r="E1574" s="5"/>
      <c r="G1574" s="5"/>
      <c r="H1574" s="5"/>
      <c r="I1574" s="5">
        <v>39532</v>
      </c>
      <c r="J1574" s="5"/>
      <c r="K1574" s="5"/>
      <c r="L1574" s="5"/>
      <c r="M1574" s="5">
        <v>271</v>
      </c>
      <c r="N1574" s="5" t="s">
        <v>64</v>
      </c>
      <c r="O1574" s="5" t="s">
        <v>317</v>
      </c>
      <c r="P1574" s="5" t="s">
        <v>318</v>
      </c>
      <c r="Q1574"/>
      <c r="R1574"/>
      <c r="S1574"/>
      <c r="T1574"/>
      <c r="U1574"/>
      <c r="V1574"/>
      <c r="W1574"/>
      <c r="X1574"/>
      <c r="Y1574"/>
      <c r="Z1574"/>
      <c r="AA1574"/>
      <c r="AB1574"/>
      <c r="AC1574"/>
    </row>
    <row r="1575" spans="1:29" s="2" customFormat="1" hidden="1" x14ac:dyDescent="0.2">
      <c r="A1575" s="5" t="s">
        <v>315</v>
      </c>
      <c r="B1575" s="5" t="s">
        <v>316</v>
      </c>
      <c r="C1575" s="6">
        <v>44203</v>
      </c>
      <c r="D1575" s="5"/>
      <c r="E1575" s="5"/>
      <c r="G1575" s="5"/>
      <c r="H1575" s="5"/>
      <c r="I1575" s="5">
        <v>32416</v>
      </c>
      <c r="J1575" s="5"/>
      <c r="K1575" s="5"/>
      <c r="L1575" s="5"/>
      <c r="M1575" s="5">
        <v>222</v>
      </c>
      <c r="N1575" s="5" t="s">
        <v>64</v>
      </c>
      <c r="O1575" s="5" t="s">
        <v>317</v>
      </c>
      <c r="P1575" s="5" t="s">
        <v>318</v>
      </c>
      <c r="Q1575"/>
      <c r="R1575"/>
      <c r="S1575"/>
      <c r="T1575"/>
      <c r="U1575"/>
      <c r="V1575"/>
      <c r="W1575"/>
      <c r="X1575"/>
      <c r="Y1575"/>
      <c r="Z1575"/>
      <c r="AA1575"/>
      <c r="AB1575"/>
      <c r="AC1575"/>
    </row>
    <row r="1576" spans="1:29" s="2" customFormat="1" hidden="1" x14ac:dyDescent="0.2">
      <c r="A1576" s="5" t="s">
        <v>315</v>
      </c>
      <c r="B1576" s="5" t="s">
        <v>316</v>
      </c>
      <c r="C1576" s="6">
        <v>44204</v>
      </c>
      <c r="D1576" s="5"/>
      <c r="E1576" s="5"/>
      <c r="G1576" s="5"/>
      <c r="H1576" s="5"/>
      <c r="I1576" s="5">
        <v>25299</v>
      </c>
      <c r="J1576" s="5"/>
      <c r="K1576" s="5"/>
      <c r="L1576" s="5"/>
      <c r="M1576" s="5">
        <v>173</v>
      </c>
      <c r="N1576" s="5" t="s">
        <v>64</v>
      </c>
      <c r="O1576" s="5" t="s">
        <v>317</v>
      </c>
      <c r="P1576" s="5" t="s">
        <v>318</v>
      </c>
      <c r="Q1576"/>
      <c r="R1576"/>
      <c r="S1576"/>
      <c r="T1576"/>
      <c r="U1576"/>
      <c r="V1576"/>
      <c r="W1576"/>
      <c r="X1576"/>
      <c r="Y1576"/>
      <c r="Z1576"/>
      <c r="AA1576"/>
      <c r="AB1576"/>
      <c r="AC1576"/>
    </row>
    <row r="1577" spans="1:29" s="2" customFormat="1" hidden="1" x14ac:dyDescent="0.2">
      <c r="A1577" s="5" t="s">
        <v>315</v>
      </c>
      <c r="B1577" s="5" t="s">
        <v>316</v>
      </c>
      <c r="C1577" s="6">
        <v>44205</v>
      </c>
      <c r="D1577" s="5"/>
      <c r="E1577" s="5"/>
      <c r="G1577" s="5"/>
      <c r="H1577" s="5"/>
      <c r="I1577" s="5">
        <v>18182</v>
      </c>
      <c r="J1577" s="5"/>
      <c r="K1577" s="5"/>
      <c r="L1577" s="5"/>
      <c r="M1577" s="5">
        <v>125</v>
      </c>
      <c r="N1577" s="5" t="s">
        <v>64</v>
      </c>
      <c r="O1577" s="5" t="s">
        <v>317</v>
      </c>
      <c r="P1577" s="5" t="s">
        <v>318</v>
      </c>
      <c r="Q1577"/>
      <c r="R1577"/>
      <c r="S1577"/>
      <c r="T1577"/>
      <c r="U1577"/>
      <c r="V1577"/>
      <c r="W1577"/>
      <c r="X1577"/>
      <c r="Y1577"/>
      <c r="Z1577"/>
      <c r="AA1577"/>
      <c r="AB1577"/>
      <c r="AC1577"/>
    </row>
    <row r="1578" spans="1:29" s="2" customFormat="1" hidden="1" x14ac:dyDescent="0.2">
      <c r="A1578" s="5" t="s">
        <v>315</v>
      </c>
      <c r="B1578" s="5" t="s">
        <v>316</v>
      </c>
      <c r="C1578" s="6">
        <v>44206</v>
      </c>
      <c r="D1578" s="5"/>
      <c r="E1578" s="5"/>
      <c r="G1578" s="5"/>
      <c r="H1578" s="5"/>
      <c r="I1578" s="5">
        <v>18182</v>
      </c>
      <c r="J1578" s="5"/>
      <c r="K1578" s="5"/>
      <c r="L1578" s="5"/>
      <c r="M1578" s="5">
        <v>125</v>
      </c>
      <c r="N1578" s="5" t="s">
        <v>64</v>
      </c>
      <c r="O1578" s="5" t="s">
        <v>317</v>
      </c>
      <c r="P1578" s="5" t="s">
        <v>318</v>
      </c>
      <c r="Q1578"/>
      <c r="R1578"/>
      <c r="S1578"/>
      <c r="T1578"/>
      <c r="U1578"/>
      <c r="V1578"/>
      <c r="W1578"/>
      <c r="X1578"/>
      <c r="Y1578"/>
      <c r="Z1578"/>
      <c r="AA1578"/>
      <c r="AB1578"/>
      <c r="AC1578"/>
    </row>
    <row r="1579" spans="1:29" s="2" customFormat="1" hidden="1" x14ac:dyDescent="0.2">
      <c r="A1579" s="5" t="s">
        <v>315</v>
      </c>
      <c r="B1579" s="5" t="s">
        <v>316</v>
      </c>
      <c r="C1579" s="6">
        <v>44207</v>
      </c>
      <c r="D1579" s="5"/>
      <c r="E1579" s="5"/>
      <c r="G1579" s="5"/>
      <c r="H1579" s="5"/>
      <c r="I1579" s="5">
        <v>18182</v>
      </c>
      <c r="J1579" s="5"/>
      <c r="K1579" s="5"/>
      <c r="L1579" s="5"/>
      <c r="M1579" s="5">
        <v>125</v>
      </c>
      <c r="N1579" s="5" t="s">
        <v>64</v>
      </c>
      <c r="O1579" s="5" t="s">
        <v>317</v>
      </c>
      <c r="P1579" s="5" t="s">
        <v>318</v>
      </c>
      <c r="Q1579"/>
      <c r="R1579"/>
      <c r="S1579"/>
      <c r="T1579"/>
      <c r="U1579"/>
      <c r="V1579"/>
      <c r="W1579"/>
      <c r="X1579"/>
      <c r="Y1579"/>
      <c r="Z1579"/>
      <c r="AA1579"/>
      <c r="AB1579"/>
      <c r="AC1579"/>
    </row>
    <row r="1580" spans="1:29" s="2" customFormat="1" hidden="1" x14ac:dyDescent="0.2">
      <c r="A1580" s="5" t="s">
        <v>315</v>
      </c>
      <c r="B1580" s="5" t="s">
        <v>316</v>
      </c>
      <c r="C1580" s="6">
        <v>44208</v>
      </c>
      <c r="D1580" s="5"/>
      <c r="E1580" s="5"/>
      <c r="G1580" s="5"/>
      <c r="H1580" s="5"/>
      <c r="I1580" s="5">
        <v>18182</v>
      </c>
      <c r="J1580" s="5"/>
      <c r="K1580" s="5"/>
      <c r="L1580" s="5"/>
      <c r="M1580" s="5">
        <v>125</v>
      </c>
      <c r="N1580" s="5" t="s">
        <v>64</v>
      </c>
      <c r="O1580" s="5" t="s">
        <v>317</v>
      </c>
      <c r="P1580" s="5" t="s">
        <v>318</v>
      </c>
      <c r="Q1580"/>
      <c r="R1580"/>
      <c r="S1580"/>
      <c r="T1580"/>
      <c r="U1580"/>
      <c r="V1580"/>
      <c r="W1580"/>
      <c r="X1580"/>
      <c r="Y1580"/>
      <c r="Z1580"/>
      <c r="AA1580"/>
      <c r="AB1580"/>
      <c r="AC1580"/>
    </row>
    <row r="1581" spans="1:29" s="2" customFormat="1" hidden="1" x14ac:dyDescent="0.2">
      <c r="A1581" s="5" t="s">
        <v>315</v>
      </c>
      <c r="B1581" s="5" t="s">
        <v>316</v>
      </c>
      <c r="C1581" s="6">
        <v>44209</v>
      </c>
      <c r="D1581" s="5"/>
      <c r="E1581" s="5">
        <v>1000000</v>
      </c>
      <c r="G1581" s="5"/>
      <c r="H1581" s="5"/>
      <c r="I1581" s="5">
        <v>18182</v>
      </c>
      <c r="J1581" s="5">
        <v>0.69</v>
      </c>
      <c r="K1581" s="5"/>
      <c r="L1581" s="5"/>
      <c r="M1581" s="5">
        <v>125</v>
      </c>
      <c r="N1581" s="5" t="s">
        <v>64</v>
      </c>
      <c r="O1581" s="5" t="s">
        <v>317</v>
      </c>
      <c r="P1581" s="5" t="s">
        <v>318</v>
      </c>
      <c r="Q1581"/>
      <c r="R1581"/>
      <c r="S1581"/>
      <c r="T1581"/>
      <c r="U1581"/>
      <c r="V1581"/>
      <c r="W1581"/>
      <c r="X1581"/>
      <c r="Y1581"/>
      <c r="Z1581"/>
      <c r="AA1581"/>
      <c r="AB1581"/>
      <c r="AC1581"/>
    </row>
    <row r="1582" spans="1:29" s="2" customFormat="1" hidden="1" x14ac:dyDescent="0.2">
      <c r="A1582" s="5" t="s">
        <v>319</v>
      </c>
      <c r="B1582" s="5" t="s">
        <v>320</v>
      </c>
      <c r="C1582" s="6">
        <v>44230</v>
      </c>
      <c r="D1582" s="5"/>
      <c r="E1582" s="5">
        <v>107</v>
      </c>
      <c r="G1582" s="5"/>
      <c r="H1582" s="5"/>
      <c r="I1582" s="5"/>
      <c r="J1582" s="5">
        <v>1.76</v>
      </c>
      <c r="K1582" s="5"/>
      <c r="L1582" s="5"/>
      <c r="M1582" s="5"/>
      <c r="N1582" s="5" t="s">
        <v>75</v>
      </c>
      <c r="O1582" s="5" t="s">
        <v>321</v>
      </c>
      <c r="P1582" s="5" t="s">
        <v>322</v>
      </c>
      <c r="Q1582"/>
      <c r="R1582"/>
      <c r="S1582"/>
      <c r="T1582"/>
      <c r="U1582"/>
      <c r="V1582"/>
      <c r="W1582"/>
      <c r="X1582"/>
      <c r="Y1582"/>
      <c r="Z1582"/>
      <c r="AA1582"/>
      <c r="AB1582"/>
      <c r="AC1582"/>
    </row>
    <row r="1583" spans="1:29" s="2" customFormat="1" hidden="1" x14ac:dyDescent="0.2">
      <c r="A1583" s="5" t="s">
        <v>323</v>
      </c>
      <c r="B1583" s="5" t="s">
        <v>324</v>
      </c>
      <c r="C1583" s="6">
        <v>44202</v>
      </c>
      <c r="D1583" s="5"/>
      <c r="E1583" s="5">
        <v>100000</v>
      </c>
      <c r="G1583" s="5"/>
      <c r="H1583" s="5"/>
      <c r="I1583" s="5"/>
      <c r="J1583" s="5">
        <v>0.28999999999999998</v>
      </c>
      <c r="K1583" s="5"/>
      <c r="L1583" s="5"/>
      <c r="M1583" s="5"/>
      <c r="N1583" s="5" t="s">
        <v>71</v>
      </c>
      <c r="O1583" s="5" t="s">
        <v>325</v>
      </c>
      <c r="P1583" s="5" t="s">
        <v>326</v>
      </c>
      <c r="Q1583"/>
      <c r="R1583"/>
      <c r="S1583"/>
      <c r="T1583"/>
      <c r="U1583"/>
      <c r="V1583"/>
      <c r="W1583"/>
      <c r="X1583"/>
      <c r="Y1583"/>
      <c r="Z1583"/>
      <c r="AA1583"/>
      <c r="AB1583"/>
      <c r="AC1583"/>
    </row>
    <row r="1584" spans="1:29" s="2" customFormat="1" hidden="1" x14ac:dyDescent="0.2">
      <c r="A1584" s="5" t="s">
        <v>323</v>
      </c>
      <c r="B1584" s="5" t="s">
        <v>324</v>
      </c>
      <c r="C1584" s="6">
        <v>44203</v>
      </c>
      <c r="D1584" s="5"/>
      <c r="E1584" s="5">
        <v>137862</v>
      </c>
      <c r="G1584" s="5"/>
      <c r="H1584" s="5">
        <v>37862</v>
      </c>
      <c r="I1584" s="5">
        <v>37862</v>
      </c>
      <c r="J1584" s="5">
        <v>0.4</v>
      </c>
      <c r="K1584" s="5"/>
      <c r="L1584" s="5"/>
      <c r="M1584" s="5">
        <v>1088</v>
      </c>
      <c r="N1584" s="5" t="s">
        <v>71</v>
      </c>
      <c r="O1584" s="5" t="s">
        <v>325</v>
      </c>
      <c r="P1584" s="5" t="s">
        <v>326</v>
      </c>
      <c r="Q1584"/>
      <c r="R1584"/>
      <c r="S1584"/>
      <c r="T1584"/>
      <c r="U1584"/>
      <c r="V1584"/>
      <c r="W1584"/>
      <c r="X1584"/>
      <c r="Y1584"/>
      <c r="Z1584"/>
      <c r="AA1584"/>
      <c r="AB1584"/>
      <c r="AC1584"/>
    </row>
    <row r="1585" spans="1:29" s="2" customFormat="1" hidden="1" x14ac:dyDescent="0.2">
      <c r="A1585" s="5" t="s">
        <v>323</v>
      </c>
      <c r="B1585" s="5" t="s">
        <v>324</v>
      </c>
      <c r="C1585" s="6">
        <v>44204</v>
      </c>
      <c r="D1585" s="5"/>
      <c r="E1585" s="5"/>
      <c r="G1585" s="5"/>
      <c r="H1585" s="5"/>
      <c r="I1585" s="5">
        <v>23990</v>
      </c>
      <c r="J1585" s="5"/>
      <c r="K1585" s="5"/>
      <c r="L1585" s="5"/>
      <c r="M1585" s="5">
        <v>689</v>
      </c>
      <c r="N1585" s="5" t="s">
        <v>71</v>
      </c>
      <c r="O1585" s="5" t="s">
        <v>325</v>
      </c>
      <c r="P1585" s="5" t="s">
        <v>326</v>
      </c>
      <c r="Q1585"/>
      <c r="R1585"/>
      <c r="S1585"/>
      <c r="T1585"/>
      <c r="U1585"/>
      <c r="V1585"/>
      <c r="W1585"/>
      <c r="X1585"/>
      <c r="Y1585"/>
      <c r="Z1585"/>
      <c r="AA1585"/>
      <c r="AB1585"/>
      <c r="AC1585"/>
    </row>
    <row r="1586" spans="1:29" s="2" customFormat="1" hidden="1" x14ac:dyDescent="0.2">
      <c r="A1586" s="5" t="s">
        <v>323</v>
      </c>
      <c r="B1586" s="5" t="s">
        <v>324</v>
      </c>
      <c r="C1586" s="6">
        <v>44205</v>
      </c>
      <c r="D1586" s="5"/>
      <c r="E1586" s="5"/>
      <c r="G1586" s="5"/>
      <c r="H1586" s="5"/>
      <c r="I1586" s="5">
        <v>19366</v>
      </c>
      <c r="J1586" s="5"/>
      <c r="K1586" s="5"/>
      <c r="L1586" s="5"/>
      <c r="M1586" s="5">
        <v>556</v>
      </c>
      <c r="N1586" s="5" t="s">
        <v>71</v>
      </c>
      <c r="O1586" s="5" t="s">
        <v>325</v>
      </c>
      <c r="P1586" s="5" t="s">
        <v>326</v>
      </c>
      <c r="Q1586"/>
      <c r="R1586"/>
      <c r="S1586"/>
      <c r="T1586"/>
      <c r="U1586"/>
      <c r="V1586"/>
      <c r="W1586"/>
      <c r="X1586"/>
      <c r="Y1586"/>
      <c r="Z1586"/>
      <c r="AA1586"/>
      <c r="AB1586"/>
      <c r="AC1586"/>
    </row>
    <row r="1587" spans="1:29" s="2" customFormat="1" hidden="1" x14ac:dyDescent="0.2">
      <c r="A1587" s="5" t="s">
        <v>323</v>
      </c>
      <c r="B1587" s="5" t="s">
        <v>324</v>
      </c>
      <c r="C1587" s="6">
        <v>44206</v>
      </c>
      <c r="D1587" s="5"/>
      <c r="E1587" s="5"/>
      <c r="G1587" s="5"/>
      <c r="H1587" s="5"/>
      <c r="I1587" s="5">
        <v>17055</v>
      </c>
      <c r="J1587" s="5"/>
      <c r="K1587" s="5"/>
      <c r="L1587" s="5"/>
      <c r="M1587" s="5">
        <v>490</v>
      </c>
      <c r="N1587" s="5" t="s">
        <v>71</v>
      </c>
      <c r="O1587" s="5" t="s">
        <v>325</v>
      </c>
      <c r="P1587" s="5" t="s">
        <v>326</v>
      </c>
      <c r="Q1587"/>
      <c r="R1587"/>
      <c r="S1587"/>
      <c r="T1587"/>
      <c r="U1587"/>
      <c r="V1587"/>
      <c r="W1587"/>
      <c r="X1587"/>
      <c r="Y1587"/>
      <c r="Z1587"/>
      <c r="AA1587"/>
      <c r="AB1587"/>
      <c r="AC1587"/>
    </row>
    <row r="1588" spans="1:29" s="2" customFormat="1" hidden="1" x14ac:dyDescent="0.2">
      <c r="A1588" s="5" t="s">
        <v>323</v>
      </c>
      <c r="B1588" s="5" t="s">
        <v>324</v>
      </c>
      <c r="C1588" s="6">
        <v>44207</v>
      </c>
      <c r="D1588" s="5"/>
      <c r="E1588" s="5">
        <v>178337</v>
      </c>
      <c r="G1588" s="5"/>
      <c r="H1588" s="5"/>
      <c r="I1588" s="5">
        <v>15667</v>
      </c>
      <c r="J1588" s="5">
        <v>0.51</v>
      </c>
      <c r="K1588" s="5"/>
      <c r="L1588" s="5"/>
      <c r="M1588" s="5">
        <v>450</v>
      </c>
      <c r="N1588" s="5" t="s">
        <v>71</v>
      </c>
      <c r="O1588" s="5" t="s">
        <v>325</v>
      </c>
      <c r="P1588" s="5" t="s">
        <v>326</v>
      </c>
      <c r="Q1588"/>
      <c r="R1588"/>
      <c r="S1588"/>
      <c r="T1588"/>
      <c r="U1588"/>
      <c r="V1588"/>
      <c r="W1588"/>
      <c r="X1588"/>
      <c r="Y1588"/>
      <c r="Z1588"/>
      <c r="AA1588"/>
      <c r="AB1588"/>
      <c r="AC1588"/>
    </row>
    <row r="1589" spans="1:29" s="2" customFormat="1" hidden="1" x14ac:dyDescent="0.2">
      <c r="A1589" s="5" t="s">
        <v>323</v>
      </c>
      <c r="B1589" s="5" t="s">
        <v>324</v>
      </c>
      <c r="C1589" s="6">
        <v>44208</v>
      </c>
      <c r="D1589" s="5"/>
      <c r="E1589" s="5"/>
      <c r="G1589" s="5"/>
      <c r="H1589" s="5"/>
      <c r="I1589" s="5">
        <v>16312</v>
      </c>
      <c r="J1589" s="5"/>
      <c r="K1589" s="5"/>
      <c r="L1589" s="5"/>
      <c r="M1589" s="5">
        <v>469</v>
      </c>
      <c r="N1589" s="5" t="s">
        <v>71</v>
      </c>
      <c r="O1589" s="5" t="s">
        <v>325</v>
      </c>
      <c r="P1589" s="5" t="s">
        <v>326</v>
      </c>
      <c r="Q1589"/>
      <c r="R1589"/>
      <c r="S1589"/>
      <c r="T1589"/>
      <c r="U1589"/>
      <c r="V1589"/>
      <c r="W1589"/>
      <c r="X1589"/>
      <c r="Y1589"/>
      <c r="Z1589"/>
      <c r="AA1589"/>
      <c r="AB1589"/>
      <c r="AC1589"/>
    </row>
    <row r="1590" spans="1:29" s="2" customFormat="1" hidden="1" x14ac:dyDescent="0.2">
      <c r="A1590" s="5" t="s">
        <v>323</v>
      </c>
      <c r="B1590" s="5" t="s">
        <v>324</v>
      </c>
      <c r="C1590" s="6">
        <v>44209</v>
      </c>
      <c r="D1590" s="5"/>
      <c r="E1590" s="5"/>
      <c r="G1590" s="5"/>
      <c r="H1590" s="5"/>
      <c r="I1590" s="5">
        <v>16772</v>
      </c>
      <c r="J1590" s="5"/>
      <c r="K1590" s="5"/>
      <c r="L1590" s="5"/>
      <c r="M1590" s="5">
        <v>482</v>
      </c>
      <c r="N1590" s="5" t="s">
        <v>71</v>
      </c>
      <c r="O1590" s="5" t="s">
        <v>325</v>
      </c>
      <c r="P1590" s="5" t="s">
        <v>326</v>
      </c>
      <c r="Q1590"/>
      <c r="R1590"/>
      <c r="S1590"/>
      <c r="T1590"/>
      <c r="U1590"/>
      <c r="V1590"/>
      <c r="W1590"/>
      <c r="X1590"/>
      <c r="Y1590"/>
      <c r="Z1590"/>
      <c r="AA1590"/>
      <c r="AB1590"/>
      <c r="AC1590"/>
    </row>
    <row r="1591" spans="1:29" s="2" customFormat="1" hidden="1" x14ac:dyDescent="0.2">
      <c r="A1591" s="5" t="s">
        <v>323</v>
      </c>
      <c r="B1591" s="5" t="s">
        <v>324</v>
      </c>
      <c r="C1591" s="6">
        <v>44210</v>
      </c>
      <c r="D1591" s="5"/>
      <c r="E1591" s="5"/>
      <c r="G1591" s="5"/>
      <c r="H1591" s="5"/>
      <c r="I1591" s="5">
        <v>14153</v>
      </c>
      <c r="J1591" s="5"/>
      <c r="K1591" s="5"/>
      <c r="L1591" s="5"/>
      <c r="M1591" s="5">
        <v>407</v>
      </c>
      <c r="N1591" s="5" t="s">
        <v>71</v>
      </c>
      <c r="O1591" s="5" t="s">
        <v>325</v>
      </c>
      <c r="P1591" s="5" t="s">
        <v>326</v>
      </c>
      <c r="Q1591"/>
      <c r="R1591"/>
      <c r="S1591"/>
      <c r="T1591"/>
      <c r="U1591"/>
      <c r="V1591"/>
      <c r="W1591"/>
      <c r="X1591"/>
      <c r="Y1591"/>
      <c r="Z1591"/>
      <c r="AA1591"/>
      <c r="AB1591"/>
      <c r="AC1591"/>
    </row>
    <row r="1592" spans="1:29" s="2" customFormat="1" hidden="1" x14ac:dyDescent="0.2">
      <c r="A1592" s="5" t="s">
        <v>323</v>
      </c>
      <c r="B1592" s="5" t="s">
        <v>324</v>
      </c>
      <c r="C1592" s="6">
        <v>44211</v>
      </c>
      <c r="D1592" s="5"/>
      <c r="E1592" s="5"/>
      <c r="G1592" s="5"/>
      <c r="H1592" s="5"/>
      <c r="I1592" s="5">
        <v>15498</v>
      </c>
      <c r="J1592" s="5"/>
      <c r="K1592" s="5"/>
      <c r="L1592" s="5"/>
      <c r="M1592" s="5">
        <v>445</v>
      </c>
      <c r="N1592" s="5" t="s">
        <v>71</v>
      </c>
      <c r="O1592" s="5" t="s">
        <v>325</v>
      </c>
      <c r="P1592" s="5" t="s">
        <v>326</v>
      </c>
      <c r="Q1592"/>
      <c r="R1592"/>
      <c r="S1592"/>
      <c r="T1592"/>
      <c r="U1592"/>
      <c r="V1592"/>
      <c r="W1592"/>
      <c r="X1592"/>
      <c r="Y1592"/>
      <c r="Z1592"/>
      <c r="AA1592"/>
      <c r="AB1592"/>
      <c r="AC1592"/>
    </row>
    <row r="1593" spans="1:29" s="2" customFormat="1" hidden="1" x14ac:dyDescent="0.2">
      <c r="A1593" s="5" t="s">
        <v>323</v>
      </c>
      <c r="B1593" s="5" t="s">
        <v>324</v>
      </c>
      <c r="C1593" s="6">
        <v>44212</v>
      </c>
      <c r="D1593" s="5"/>
      <c r="E1593" s="5"/>
      <c r="G1593" s="5"/>
      <c r="H1593" s="5"/>
      <c r="I1593" s="5">
        <v>16843</v>
      </c>
      <c r="J1593" s="5"/>
      <c r="K1593" s="5"/>
      <c r="L1593" s="5"/>
      <c r="M1593" s="5">
        <v>484</v>
      </c>
      <c r="N1593" s="5" t="s">
        <v>71</v>
      </c>
      <c r="O1593" s="5" t="s">
        <v>325</v>
      </c>
      <c r="P1593" s="5" t="s">
        <v>326</v>
      </c>
      <c r="Q1593"/>
      <c r="R1593"/>
      <c r="S1593"/>
      <c r="T1593"/>
      <c r="U1593"/>
      <c r="V1593"/>
      <c r="W1593"/>
      <c r="X1593"/>
      <c r="Y1593"/>
      <c r="Z1593"/>
      <c r="AA1593"/>
      <c r="AB1593"/>
      <c r="AC1593"/>
    </row>
    <row r="1594" spans="1:29" s="2" customFormat="1" hidden="1" x14ac:dyDescent="0.2">
      <c r="A1594" s="5" t="s">
        <v>323</v>
      </c>
      <c r="B1594" s="5" t="s">
        <v>324</v>
      </c>
      <c r="C1594" s="6">
        <v>44213</v>
      </c>
      <c r="D1594" s="5"/>
      <c r="E1594" s="5">
        <v>295530</v>
      </c>
      <c r="G1594" s="5"/>
      <c r="H1594" s="5"/>
      <c r="I1594" s="5">
        <v>18187</v>
      </c>
      <c r="J1594" s="5">
        <v>0.85</v>
      </c>
      <c r="K1594" s="5"/>
      <c r="L1594" s="5"/>
      <c r="M1594" s="5">
        <v>522</v>
      </c>
      <c r="N1594" s="5" t="s">
        <v>71</v>
      </c>
      <c r="O1594" s="5" t="s">
        <v>325</v>
      </c>
      <c r="P1594" s="5" t="s">
        <v>326</v>
      </c>
      <c r="Q1594"/>
      <c r="R1594"/>
      <c r="S1594"/>
      <c r="T1594"/>
      <c r="U1594"/>
      <c r="V1594"/>
      <c r="W1594"/>
      <c r="X1594"/>
      <c r="Y1594"/>
      <c r="Z1594"/>
      <c r="AA1594"/>
      <c r="AB1594"/>
      <c r="AC1594"/>
    </row>
    <row r="1595" spans="1:29" s="2" customFormat="1" hidden="1" x14ac:dyDescent="0.2">
      <c r="A1595" s="5" t="s">
        <v>323</v>
      </c>
      <c r="B1595" s="5" t="s">
        <v>324</v>
      </c>
      <c r="C1595" s="6">
        <v>44214</v>
      </c>
      <c r="D1595" s="5"/>
      <c r="E1595" s="5"/>
      <c r="G1595" s="5"/>
      <c r="H1595" s="5"/>
      <c r="I1595" s="5">
        <v>17886</v>
      </c>
      <c r="J1595" s="5"/>
      <c r="K1595" s="5"/>
      <c r="L1595" s="5"/>
      <c r="M1595" s="5">
        <v>514</v>
      </c>
      <c r="N1595" s="5" t="s">
        <v>71</v>
      </c>
      <c r="O1595" s="5" t="s">
        <v>325</v>
      </c>
      <c r="P1595" s="5" t="s">
        <v>326</v>
      </c>
      <c r="Q1595"/>
      <c r="R1595"/>
      <c r="S1595"/>
      <c r="T1595"/>
      <c r="U1595"/>
      <c r="V1595"/>
      <c r="W1595"/>
      <c r="X1595"/>
      <c r="Y1595"/>
      <c r="Z1595"/>
      <c r="AA1595"/>
      <c r="AB1595"/>
      <c r="AC1595"/>
    </row>
    <row r="1596" spans="1:29" s="2" customFormat="1" hidden="1" x14ac:dyDescent="0.2">
      <c r="A1596" s="5" t="s">
        <v>323</v>
      </c>
      <c r="B1596" s="5" t="s">
        <v>324</v>
      </c>
      <c r="C1596" s="6">
        <v>44215</v>
      </c>
      <c r="D1596" s="5"/>
      <c r="E1596" s="5"/>
      <c r="G1596" s="5"/>
      <c r="H1596" s="5"/>
      <c r="I1596" s="5">
        <v>16240</v>
      </c>
      <c r="J1596" s="5"/>
      <c r="K1596" s="5"/>
      <c r="L1596" s="5"/>
      <c r="M1596" s="5">
        <v>466</v>
      </c>
      <c r="N1596" s="5" t="s">
        <v>71</v>
      </c>
      <c r="O1596" s="5" t="s">
        <v>325</v>
      </c>
      <c r="P1596" s="5" t="s">
        <v>326</v>
      </c>
      <c r="Q1596"/>
      <c r="R1596"/>
      <c r="S1596"/>
      <c r="T1596"/>
      <c r="U1596"/>
      <c r="V1596"/>
      <c r="W1596"/>
      <c r="X1596"/>
      <c r="Y1596"/>
      <c r="Z1596"/>
      <c r="AA1596"/>
      <c r="AB1596"/>
      <c r="AC1596"/>
    </row>
    <row r="1597" spans="1:29" s="2" customFormat="1" hidden="1" x14ac:dyDescent="0.2">
      <c r="A1597" s="5" t="s">
        <v>323</v>
      </c>
      <c r="B1597" s="5" t="s">
        <v>324</v>
      </c>
      <c r="C1597" s="6">
        <v>44216</v>
      </c>
      <c r="D1597" s="5"/>
      <c r="E1597" s="5"/>
      <c r="G1597" s="5"/>
      <c r="H1597" s="5"/>
      <c r="I1597" s="5">
        <v>14594</v>
      </c>
      <c r="J1597" s="5"/>
      <c r="K1597" s="5"/>
      <c r="L1597" s="5"/>
      <c r="M1597" s="5">
        <v>419</v>
      </c>
      <c r="N1597" s="5" t="s">
        <v>71</v>
      </c>
      <c r="O1597" s="5" t="s">
        <v>325</v>
      </c>
      <c r="P1597" s="5" t="s">
        <v>326</v>
      </c>
      <c r="Q1597"/>
      <c r="R1597"/>
      <c r="S1597"/>
      <c r="T1597"/>
      <c r="U1597"/>
      <c r="V1597"/>
      <c r="W1597"/>
      <c r="X1597"/>
      <c r="Y1597"/>
      <c r="Z1597"/>
      <c r="AA1597"/>
      <c r="AB1597"/>
      <c r="AC1597"/>
    </row>
    <row r="1598" spans="1:29" s="2" customFormat="1" hidden="1" x14ac:dyDescent="0.2">
      <c r="A1598" s="5" t="s">
        <v>323</v>
      </c>
      <c r="B1598" s="5" t="s">
        <v>324</v>
      </c>
      <c r="C1598" s="6">
        <v>44217</v>
      </c>
      <c r="D1598" s="5"/>
      <c r="E1598" s="5"/>
      <c r="G1598" s="5"/>
      <c r="H1598" s="5"/>
      <c r="I1598" s="5">
        <v>12948</v>
      </c>
      <c r="J1598" s="5"/>
      <c r="K1598" s="5"/>
      <c r="L1598" s="5"/>
      <c r="M1598" s="5">
        <v>372</v>
      </c>
      <c r="N1598" s="5" t="s">
        <v>71</v>
      </c>
      <c r="O1598" s="5" t="s">
        <v>325</v>
      </c>
      <c r="P1598" s="5" t="s">
        <v>326</v>
      </c>
      <c r="Q1598"/>
      <c r="R1598"/>
      <c r="S1598"/>
      <c r="T1598"/>
      <c r="U1598"/>
      <c r="V1598"/>
      <c r="W1598"/>
      <c r="X1598"/>
      <c r="Y1598"/>
      <c r="Z1598"/>
      <c r="AA1598"/>
      <c r="AB1598"/>
      <c r="AC1598"/>
    </row>
    <row r="1599" spans="1:29" s="2" customFormat="1" hidden="1" x14ac:dyDescent="0.2">
      <c r="A1599" s="5" t="s">
        <v>323</v>
      </c>
      <c r="B1599" s="5" t="s">
        <v>324</v>
      </c>
      <c r="C1599" s="6">
        <v>44218</v>
      </c>
      <c r="D1599" s="5"/>
      <c r="E1599" s="5"/>
      <c r="G1599" s="5"/>
      <c r="H1599" s="5"/>
      <c r="I1599" s="5">
        <v>11302</v>
      </c>
      <c r="J1599" s="5"/>
      <c r="K1599" s="5"/>
      <c r="L1599" s="5"/>
      <c r="M1599" s="5">
        <v>325</v>
      </c>
      <c r="N1599" s="5" t="s">
        <v>71</v>
      </c>
      <c r="O1599" s="5" t="s">
        <v>325</v>
      </c>
      <c r="P1599" s="5" t="s">
        <v>326</v>
      </c>
      <c r="Q1599"/>
      <c r="R1599"/>
      <c r="S1599"/>
      <c r="T1599"/>
      <c r="U1599"/>
      <c r="V1599"/>
      <c r="W1599"/>
      <c r="X1599"/>
      <c r="Y1599"/>
      <c r="Z1599"/>
      <c r="AA1599"/>
      <c r="AB1599"/>
      <c r="AC1599"/>
    </row>
    <row r="1600" spans="1:29" s="2" customFormat="1" hidden="1" x14ac:dyDescent="0.2">
      <c r="A1600" s="5" t="s">
        <v>323</v>
      </c>
      <c r="B1600" s="5" t="s">
        <v>324</v>
      </c>
      <c r="C1600" s="6">
        <v>44219</v>
      </c>
      <c r="D1600" s="5"/>
      <c r="E1600" s="5"/>
      <c r="G1600" s="5"/>
      <c r="H1600" s="5"/>
      <c r="I1600" s="5">
        <v>9656</v>
      </c>
      <c r="J1600" s="5"/>
      <c r="K1600" s="5"/>
      <c r="L1600" s="5"/>
      <c r="M1600" s="5">
        <v>277</v>
      </c>
      <c r="N1600" s="5" t="s">
        <v>71</v>
      </c>
      <c r="O1600" s="5" t="s">
        <v>325</v>
      </c>
      <c r="P1600" s="5" t="s">
        <v>326</v>
      </c>
      <c r="Q1600"/>
      <c r="R1600"/>
      <c r="S1600"/>
      <c r="T1600"/>
      <c r="U1600"/>
      <c r="V1600"/>
      <c r="W1600"/>
      <c r="X1600"/>
      <c r="Y1600"/>
      <c r="Z1600"/>
      <c r="AA1600"/>
      <c r="AB1600"/>
      <c r="AC1600"/>
    </row>
    <row r="1601" spans="1:29" s="2" customFormat="1" hidden="1" x14ac:dyDescent="0.2">
      <c r="A1601" s="5" t="s">
        <v>323</v>
      </c>
      <c r="B1601" s="5" t="s">
        <v>324</v>
      </c>
      <c r="C1601" s="6">
        <v>44220</v>
      </c>
      <c r="D1601" s="5"/>
      <c r="E1601" s="5"/>
      <c r="G1601" s="5"/>
      <c r="H1601" s="5"/>
      <c r="I1601" s="5">
        <v>8009</v>
      </c>
      <c r="J1601" s="5"/>
      <c r="K1601" s="5"/>
      <c r="L1601" s="5"/>
      <c r="M1601" s="5">
        <v>230</v>
      </c>
      <c r="N1601" s="5" t="s">
        <v>71</v>
      </c>
      <c r="O1601" s="5" t="s">
        <v>325</v>
      </c>
      <c r="P1601" s="5" t="s">
        <v>326</v>
      </c>
      <c r="Q1601"/>
      <c r="R1601"/>
      <c r="S1601"/>
      <c r="T1601"/>
      <c r="U1601"/>
      <c r="V1601"/>
      <c r="W1601"/>
      <c r="X1601"/>
      <c r="Y1601"/>
      <c r="Z1601"/>
      <c r="AA1601"/>
      <c r="AB1601"/>
      <c r="AC1601"/>
    </row>
    <row r="1602" spans="1:29" s="2" customFormat="1" hidden="1" x14ac:dyDescent="0.2">
      <c r="A1602" s="5" t="s">
        <v>323</v>
      </c>
      <c r="B1602" s="5" t="s">
        <v>324</v>
      </c>
      <c r="C1602" s="6">
        <v>44221</v>
      </c>
      <c r="D1602" s="5"/>
      <c r="E1602" s="5"/>
      <c r="G1602" s="5"/>
      <c r="H1602" s="5"/>
      <c r="I1602" s="5">
        <v>8009</v>
      </c>
      <c r="J1602" s="5"/>
      <c r="K1602" s="5"/>
      <c r="L1602" s="5"/>
      <c r="M1602" s="5">
        <v>230</v>
      </c>
      <c r="N1602" s="5" t="s">
        <v>71</v>
      </c>
      <c r="O1602" s="5" t="s">
        <v>325</v>
      </c>
      <c r="P1602" s="5" t="s">
        <v>326</v>
      </c>
      <c r="Q1602"/>
      <c r="R1602"/>
      <c r="S1602"/>
      <c r="T1602"/>
      <c r="U1602"/>
      <c r="V1602"/>
      <c r="W1602"/>
      <c r="X1602"/>
      <c r="Y1602"/>
      <c r="Z1602"/>
      <c r="AA1602"/>
      <c r="AB1602"/>
      <c r="AC1602"/>
    </row>
    <row r="1603" spans="1:29" s="2" customFormat="1" hidden="1" x14ac:dyDescent="0.2">
      <c r="A1603" s="5" t="s">
        <v>323</v>
      </c>
      <c r="B1603" s="5" t="s">
        <v>324</v>
      </c>
      <c r="C1603" s="6">
        <v>44222</v>
      </c>
      <c r="D1603" s="5"/>
      <c r="E1603" s="5"/>
      <c r="G1603" s="5"/>
      <c r="H1603" s="5"/>
      <c r="I1603" s="5">
        <v>8009</v>
      </c>
      <c r="J1603" s="5"/>
      <c r="K1603" s="5"/>
      <c r="L1603" s="5"/>
      <c r="M1603" s="5">
        <v>230</v>
      </c>
      <c r="N1603" s="5" t="s">
        <v>71</v>
      </c>
      <c r="O1603" s="5" t="s">
        <v>325</v>
      </c>
      <c r="P1603" s="5" t="s">
        <v>326</v>
      </c>
      <c r="Q1603"/>
      <c r="R1603"/>
      <c r="S1603"/>
      <c r="T1603"/>
      <c r="U1603"/>
      <c r="V1603"/>
      <c r="W1603"/>
      <c r="X1603"/>
      <c r="Y1603"/>
      <c r="Z1603"/>
      <c r="AA1603"/>
      <c r="AB1603"/>
      <c r="AC1603"/>
    </row>
    <row r="1604" spans="1:29" s="2" customFormat="1" hidden="1" x14ac:dyDescent="0.2">
      <c r="A1604" s="5" t="s">
        <v>323</v>
      </c>
      <c r="B1604" s="5" t="s">
        <v>324</v>
      </c>
      <c r="C1604" s="6">
        <v>44223</v>
      </c>
      <c r="D1604" s="5"/>
      <c r="E1604" s="5"/>
      <c r="G1604" s="5"/>
      <c r="H1604" s="5"/>
      <c r="I1604" s="5">
        <v>8009</v>
      </c>
      <c r="J1604" s="5"/>
      <c r="K1604" s="5"/>
      <c r="L1604" s="5"/>
      <c r="M1604" s="5">
        <v>230</v>
      </c>
      <c r="N1604" s="5" t="s">
        <v>71</v>
      </c>
      <c r="O1604" s="5" t="s">
        <v>325</v>
      </c>
      <c r="P1604" s="5" t="s">
        <v>326</v>
      </c>
      <c r="Q1604"/>
      <c r="R1604"/>
      <c r="S1604"/>
      <c r="T1604"/>
      <c r="U1604"/>
      <c r="V1604"/>
      <c r="W1604"/>
      <c r="X1604"/>
      <c r="Y1604"/>
      <c r="Z1604"/>
      <c r="AA1604"/>
      <c r="AB1604"/>
      <c r="AC1604"/>
    </row>
    <row r="1605" spans="1:29" s="2" customFormat="1" hidden="1" x14ac:dyDescent="0.2">
      <c r="A1605" s="5" t="s">
        <v>323</v>
      </c>
      <c r="B1605" s="5" t="s">
        <v>324</v>
      </c>
      <c r="C1605" s="6">
        <v>44224</v>
      </c>
      <c r="D1605" s="5"/>
      <c r="E1605" s="5"/>
      <c r="G1605" s="5"/>
      <c r="H1605" s="5"/>
      <c r="I1605" s="5">
        <v>8009</v>
      </c>
      <c r="J1605" s="5"/>
      <c r="K1605" s="5"/>
      <c r="L1605" s="5"/>
      <c r="M1605" s="5">
        <v>230</v>
      </c>
      <c r="N1605" s="5" t="s">
        <v>71</v>
      </c>
      <c r="O1605" s="5" t="s">
        <v>325</v>
      </c>
      <c r="P1605" s="5" t="s">
        <v>326</v>
      </c>
      <c r="Q1605"/>
      <c r="R1605"/>
      <c r="S1605"/>
      <c r="T1605"/>
      <c r="U1605"/>
      <c r="V1605"/>
      <c r="W1605"/>
      <c r="X1605"/>
      <c r="Y1605"/>
      <c r="Z1605"/>
      <c r="AA1605"/>
      <c r="AB1605"/>
      <c r="AC1605"/>
    </row>
    <row r="1606" spans="1:29" s="2" customFormat="1" hidden="1" x14ac:dyDescent="0.2">
      <c r="A1606" s="5" t="s">
        <v>323</v>
      </c>
      <c r="B1606" s="5" t="s">
        <v>324</v>
      </c>
      <c r="C1606" s="6">
        <v>44225</v>
      </c>
      <c r="D1606" s="5"/>
      <c r="E1606" s="5">
        <v>391643</v>
      </c>
      <c r="G1606" s="5"/>
      <c r="H1606" s="5"/>
      <c r="I1606" s="5">
        <v>8009</v>
      </c>
      <c r="J1606" s="5">
        <v>1.1200000000000001</v>
      </c>
      <c r="K1606" s="5"/>
      <c r="L1606" s="5"/>
      <c r="M1606" s="5">
        <v>230</v>
      </c>
      <c r="N1606" s="5" t="s">
        <v>71</v>
      </c>
      <c r="O1606" s="5" t="s">
        <v>325</v>
      </c>
      <c r="P1606" s="5" t="s">
        <v>326</v>
      </c>
      <c r="Q1606"/>
      <c r="R1606"/>
      <c r="S1606"/>
      <c r="T1606"/>
      <c r="U1606"/>
      <c r="V1606"/>
      <c r="W1606"/>
      <c r="X1606"/>
      <c r="Y1606"/>
      <c r="Z1606"/>
      <c r="AA1606"/>
      <c r="AB1606"/>
      <c r="AC1606"/>
    </row>
    <row r="1607" spans="1:29" s="2" customFormat="1" hidden="1" x14ac:dyDescent="0.2">
      <c r="A1607" s="5" t="s">
        <v>323</v>
      </c>
      <c r="B1607" s="5" t="s">
        <v>324</v>
      </c>
      <c r="C1607" s="6">
        <v>44226</v>
      </c>
      <c r="D1607" s="5"/>
      <c r="E1607" s="5"/>
      <c r="G1607" s="5"/>
      <c r="H1607" s="5"/>
      <c r="I1607" s="5">
        <v>9197</v>
      </c>
      <c r="J1607" s="5"/>
      <c r="K1607" s="5"/>
      <c r="L1607" s="5"/>
      <c r="M1607" s="5">
        <v>264</v>
      </c>
      <c r="N1607" s="5" t="s">
        <v>71</v>
      </c>
      <c r="O1607" s="5" t="s">
        <v>325</v>
      </c>
      <c r="P1607" s="5" t="s">
        <v>326</v>
      </c>
      <c r="Q1607"/>
      <c r="R1607"/>
      <c r="S1607"/>
      <c r="T1607"/>
      <c r="U1607"/>
      <c r="V1607"/>
      <c r="W1607"/>
      <c r="X1607"/>
      <c r="Y1607"/>
      <c r="Z1607"/>
      <c r="AA1607"/>
      <c r="AB1607"/>
      <c r="AC1607"/>
    </row>
    <row r="1608" spans="1:29" s="2" customFormat="1" hidden="1" x14ac:dyDescent="0.2">
      <c r="A1608" s="5" t="s">
        <v>323</v>
      </c>
      <c r="B1608" s="5" t="s">
        <v>324</v>
      </c>
      <c r="C1608" s="6">
        <v>44227</v>
      </c>
      <c r="D1608" s="5"/>
      <c r="E1608" s="5"/>
      <c r="G1608" s="5"/>
      <c r="H1608" s="5"/>
      <c r="I1608" s="5">
        <v>10385</v>
      </c>
      <c r="J1608" s="5"/>
      <c r="K1608" s="5"/>
      <c r="L1608" s="5"/>
      <c r="M1608" s="5">
        <v>298</v>
      </c>
      <c r="N1608" s="5" t="s">
        <v>71</v>
      </c>
      <c r="O1608" s="5" t="s">
        <v>325</v>
      </c>
      <c r="P1608" s="5" t="s">
        <v>326</v>
      </c>
      <c r="Q1608"/>
      <c r="R1608"/>
      <c r="S1608"/>
      <c r="T1608"/>
      <c r="U1608"/>
      <c r="V1608"/>
      <c r="W1608"/>
      <c r="X1608"/>
      <c r="Y1608"/>
      <c r="Z1608"/>
      <c r="AA1608"/>
      <c r="AB1608"/>
      <c r="AC1608"/>
    </row>
    <row r="1609" spans="1:29" s="2" customFormat="1" hidden="1" x14ac:dyDescent="0.2">
      <c r="A1609" s="5" t="s">
        <v>323</v>
      </c>
      <c r="B1609" s="5" t="s">
        <v>324</v>
      </c>
      <c r="C1609" s="6">
        <v>44228</v>
      </c>
      <c r="D1609" s="5"/>
      <c r="E1609" s="5">
        <v>440618</v>
      </c>
      <c r="G1609" s="5"/>
      <c r="H1609" s="5"/>
      <c r="I1609" s="5">
        <v>11573</v>
      </c>
      <c r="J1609" s="5">
        <v>1.27</v>
      </c>
      <c r="K1609" s="5"/>
      <c r="L1609" s="5"/>
      <c r="M1609" s="5">
        <v>332</v>
      </c>
      <c r="N1609" s="5" t="s">
        <v>71</v>
      </c>
      <c r="O1609" s="5" t="s">
        <v>325</v>
      </c>
      <c r="P1609" s="5" t="s">
        <v>326</v>
      </c>
      <c r="Q1609"/>
      <c r="R1609"/>
      <c r="S1609"/>
      <c r="T1609"/>
      <c r="U1609"/>
      <c r="V1609"/>
      <c r="W1609"/>
      <c r="X1609"/>
      <c r="Y1609"/>
      <c r="Z1609"/>
      <c r="AA1609"/>
      <c r="AB1609"/>
      <c r="AC1609"/>
    </row>
    <row r="1610" spans="1:29" s="2" customFormat="1" hidden="1" x14ac:dyDescent="0.2">
      <c r="A1610" s="5" t="s">
        <v>327</v>
      </c>
      <c r="B1610" s="5"/>
      <c r="C1610" s="6">
        <v>44178</v>
      </c>
      <c r="D1610" s="5">
        <v>18996</v>
      </c>
      <c r="E1610" s="5">
        <v>18996</v>
      </c>
      <c r="G1610" s="5"/>
      <c r="H1610" s="5"/>
      <c r="I1610" s="5"/>
      <c r="J1610" s="5">
        <v>0.35</v>
      </c>
      <c r="K1610" s="5">
        <v>0.35</v>
      </c>
      <c r="L1610" s="5"/>
      <c r="M1610" s="5"/>
      <c r="N1610" s="5" t="s">
        <v>74</v>
      </c>
      <c r="O1610" s="5" t="s">
        <v>78</v>
      </c>
      <c r="P1610" s="5" t="s">
        <v>175</v>
      </c>
      <c r="Q1610"/>
      <c r="R1610"/>
      <c r="S1610"/>
      <c r="T1610"/>
      <c r="U1610"/>
      <c r="V1610"/>
      <c r="W1610"/>
      <c r="X1610"/>
      <c r="Y1610"/>
      <c r="Z1610"/>
      <c r="AA1610"/>
      <c r="AB1610"/>
      <c r="AC1610"/>
    </row>
    <row r="1611" spans="1:29" s="2" customFormat="1" hidden="1" x14ac:dyDescent="0.2">
      <c r="A1611" s="5" t="s">
        <v>327</v>
      </c>
      <c r="B1611" s="5"/>
      <c r="C1611" s="6">
        <v>44179</v>
      </c>
      <c r="D1611" s="5"/>
      <c r="E1611" s="5"/>
      <c r="G1611" s="5"/>
      <c r="H1611" s="5"/>
      <c r="I1611" s="5">
        <v>5871</v>
      </c>
      <c r="J1611" s="5"/>
      <c r="K1611" s="5"/>
      <c r="L1611" s="5"/>
      <c r="M1611" s="5">
        <v>1075</v>
      </c>
      <c r="N1611" s="5" t="s">
        <v>74</v>
      </c>
      <c r="O1611" s="5" t="s">
        <v>78</v>
      </c>
      <c r="P1611" s="5" t="s">
        <v>175</v>
      </c>
      <c r="Q1611"/>
      <c r="R1611"/>
      <c r="S1611"/>
      <c r="T1611"/>
      <c r="U1611"/>
      <c r="V1611"/>
      <c r="W1611"/>
      <c r="X1611"/>
      <c r="Y1611"/>
      <c r="Z1611"/>
      <c r="AA1611"/>
      <c r="AB1611"/>
      <c r="AC1611"/>
    </row>
    <row r="1612" spans="1:29" s="2" customFormat="1" hidden="1" x14ac:dyDescent="0.2">
      <c r="A1612" s="5" t="s">
        <v>327</v>
      </c>
      <c r="B1612" s="5"/>
      <c r="C1612" s="6">
        <v>44180</v>
      </c>
      <c r="D1612" s="5"/>
      <c r="E1612" s="5"/>
      <c r="G1612" s="5"/>
      <c r="H1612" s="5"/>
      <c r="I1612" s="5">
        <v>5871</v>
      </c>
      <c r="J1612" s="5"/>
      <c r="K1612" s="5"/>
      <c r="L1612" s="5"/>
      <c r="M1612" s="5">
        <v>1075</v>
      </c>
      <c r="N1612" s="5" t="s">
        <v>74</v>
      </c>
      <c r="O1612" s="5" t="s">
        <v>78</v>
      </c>
      <c r="P1612" s="5" t="s">
        <v>175</v>
      </c>
      <c r="Q1612"/>
      <c r="R1612"/>
      <c r="S1612"/>
      <c r="T1612"/>
      <c r="U1612"/>
      <c r="V1612"/>
      <c r="W1612"/>
      <c r="X1612"/>
      <c r="Y1612"/>
      <c r="Z1612"/>
      <c r="AA1612"/>
      <c r="AB1612"/>
      <c r="AC1612"/>
    </row>
    <row r="1613" spans="1:29" s="2" customFormat="1" hidden="1" x14ac:dyDescent="0.2">
      <c r="A1613" s="5" t="s">
        <v>327</v>
      </c>
      <c r="B1613" s="5"/>
      <c r="C1613" s="6">
        <v>44181</v>
      </c>
      <c r="D1613" s="5"/>
      <c r="E1613" s="5"/>
      <c r="G1613" s="5"/>
      <c r="H1613" s="5"/>
      <c r="I1613" s="5">
        <v>5871</v>
      </c>
      <c r="J1613" s="5"/>
      <c r="K1613" s="5"/>
      <c r="L1613" s="5"/>
      <c r="M1613" s="5">
        <v>1075</v>
      </c>
      <c r="N1613" s="5" t="s">
        <v>74</v>
      </c>
      <c r="O1613" s="5" t="s">
        <v>78</v>
      </c>
      <c r="P1613" s="5" t="s">
        <v>175</v>
      </c>
      <c r="Q1613"/>
      <c r="R1613"/>
      <c r="S1613"/>
      <c r="T1613"/>
      <c r="U1613"/>
      <c r="V1613"/>
      <c r="W1613"/>
      <c r="X1613"/>
      <c r="Y1613"/>
      <c r="Z1613"/>
      <c r="AA1613"/>
      <c r="AB1613"/>
      <c r="AC1613"/>
    </row>
    <row r="1614" spans="1:29" s="2" customFormat="1" hidden="1" x14ac:dyDescent="0.2">
      <c r="A1614" s="5" t="s">
        <v>327</v>
      </c>
      <c r="B1614" s="5"/>
      <c r="C1614" s="6">
        <v>44182</v>
      </c>
      <c r="D1614" s="5"/>
      <c r="E1614" s="5"/>
      <c r="G1614" s="5"/>
      <c r="H1614" s="5"/>
      <c r="I1614" s="5">
        <v>5871</v>
      </c>
      <c r="J1614" s="5"/>
      <c r="K1614" s="5"/>
      <c r="L1614" s="5"/>
      <c r="M1614" s="5">
        <v>1075</v>
      </c>
      <c r="N1614" s="5" t="s">
        <v>74</v>
      </c>
      <c r="O1614" s="5" t="s">
        <v>78</v>
      </c>
      <c r="P1614" s="5" t="s">
        <v>175</v>
      </c>
      <c r="Q1614"/>
      <c r="R1614"/>
      <c r="S1614"/>
      <c r="T1614"/>
      <c r="U1614"/>
      <c r="V1614"/>
      <c r="W1614"/>
      <c r="X1614"/>
      <c r="Y1614"/>
      <c r="Z1614"/>
      <c r="AA1614"/>
      <c r="AB1614"/>
      <c r="AC1614"/>
    </row>
    <row r="1615" spans="1:29" s="2" customFormat="1" hidden="1" x14ac:dyDescent="0.2">
      <c r="A1615" s="5" t="s">
        <v>327</v>
      </c>
      <c r="B1615" s="5"/>
      <c r="C1615" s="6">
        <v>44183</v>
      </c>
      <c r="D1615" s="5"/>
      <c r="E1615" s="5"/>
      <c r="G1615" s="5"/>
      <c r="H1615" s="5"/>
      <c r="I1615" s="5">
        <v>5871</v>
      </c>
      <c r="J1615" s="5"/>
      <c r="K1615" s="5"/>
      <c r="L1615" s="5"/>
      <c r="M1615" s="5">
        <v>1075</v>
      </c>
      <c r="N1615" s="5" t="s">
        <v>74</v>
      </c>
      <c r="O1615" s="5" t="s">
        <v>78</v>
      </c>
      <c r="P1615" s="5" t="s">
        <v>175</v>
      </c>
      <c r="Q1615"/>
      <c r="R1615"/>
      <c r="S1615"/>
      <c r="T1615"/>
      <c r="U1615"/>
      <c r="V1615"/>
      <c r="W1615"/>
      <c r="X1615"/>
      <c r="Y1615"/>
      <c r="Z1615"/>
      <c r="AA1615"/>
      <c r="AB1615"/>
      <c r="AC1615"/>
    </row>
    <row r="1616" spans="1:29" s="2" customFormat="1" hidden="1" x14ac:dyDescent="0.2">
      <c r="A1616" s="5" t="s">
        <v>327</v>
      </c>
      <c r="B1616" s="5"/>
      <c r="C1616" s="6">
        <v>44184</v>
      </c>
      <c r="D1616" s="5"/>
      <c r="E1616" s="5"/>
      <c r="G1616" s="5"/>
      <c r="H1616" s="5"/>
      <c r="I1616" s="5">
        <v>5871</v>
      </c>
      <c r="J1616" s="5"/>
      <c r="K1616" s="5"/>
      <c r="L1616" s="5"/>
      <c r="M1616" s="5">
        <v>1075</v>
      </c>
      <c r="N1616" s="5" t="s">
        <v>74</v>
      </c>
      <c r="O1616" s="5" t="s">
        <v>78</v>
      </c>
      <c r="P1616" s="5" t="s">
        <v>175</v>
      </c>
      <c r="Q1616"/>
      <c r="R1616"/>
      <c r="S1616"/>
      <c r="T1616"/>
      <c r="U1616"/>
      <c r="V1616"/>
      <c r="W1616"/>
      <c r="X1616"/>
      <c r="Y1616"/>
      <c r="Z1616"/>
      <c r="AA1616"/>
      <c r="AB1616"/>
      <c r="AC1616"/>
    </row>
    <row r="1617" spans="1:29" s="2" customFormat="1" hidden="1" x14ac:dyDescent="0.2">
      <c r="A1617" s="5" t="s">
        <v>327</v>
      </c>
      <c r="B1617" s="5"/>
      <c r="C1617" s="6">
        <v>44185</v>
      </c>
      <c r="D1617" s="5">
        <v>60096</v>
      </c>
      <c r="E1617" s="5">
        <v>60096</v>
      </c>
      <c r="G1617" s="5"/>
      <c r="H1617" s="5"/>
      <c r="I1617" s="5">
        <v>5871</v>
      </c>
      <c r="J1617" s="5">
        <v>1.1000000000000001</v>
      </c>
      <c r="K1617" s="5">
        <v>1.1000000000000001</v>
      </c>
      <c r="L1617" s="5"/>
      <c r="M1617" s="5">
        <v>1075</v>
      </c>
      <c r="N1617" s="5" t="s">
        <v>74</v>
      </c>
      <c r="O1617" s="5" t="s">
        <v>78</v>
      </c>
      <c r="P1617" s="5" t="s">
        <v>175</v>
      </c>
      <c r="Q1617"/>
      <c r="R1617"/>
      <c r="S1617"/>
      <c r="T1617"/>
      <c r="U1617"/>
      <c r="V1617"/>
      <c r="W1617"/>
      <c r="X1617"/>
      <c r="Y1617"/>
      <c r="Z1617"/>
      <c r="AA1617"/>
      <c r="AB1617"/>
      <c r="AC1617"/>
    </row>
    <row r="1618" spans="1:29" s="2" customFormat="1" hidden="1" x14ac:dyDescent="0.2">
      <c r="A1618" s="5" t="s">
        <v>327</v>
      </c>
      <c r="B1618" s="5"/>
      <c r="C1618" s="6">
        <v>44186</v>
      </c>
      <c r="D1618" s="5"/>
      <c r="E1618" s="5"/>
      <c r="G1618" s="5"/>
      <c r="H1618" s="5"/>
      <c r="I1618" s="5">
        <v>5734</v>
      </c>
      <c r="J1618" s="5"/>
      <c r="K1618" s="5"/>
      <c r="L1618" s="5"/>
      <c r="M1618" s="5">
        <v>1050</v>
      </c>
      <c r="N1618" s="5" t="s">
        <v>74</v>
      </c>
      <c r="O1618" s="5" t="s">
        <v>78</v>
      </c>
      <c r="P1618" s="5" t="s">
        <v>175</v>
      </c>
      <c r="Q1618"/>
      <c r="R1618"/>
      <c r="S1618"/>
      <c r="T1618"/>
      <c r="U1618"/>
      <c r="V1618"/>
      <c r="W1618"/>
      <c r="X1618"/>
      <c r="Y1618"/>
      <c r="Z1618"/>
      <c r="AA1618"/>
      <c r="AB1618"/>
      <c r="AC1618"/>
    </row>
    <row r="1619" spans="1:29" s="2" customFormat="1" hidden="1" x14ac:dyDescent="0.2">
      <c r="A1619" s="5" t="s">
        <v>327</v>
      </c>
      <c r="B1619" s="5"/>
      <c r="C1619" s="6">
        <v>44187</v>
      </c>
      <c r="D1619" s="5"/>
      <c r="E1619" s="5"/>
      <c r="G1619" s="5"/>
      <c r="H1619" s="5"/>
      <c r="I1619" s="5">
        <v>5596</v>
      </c>
      <c r="J1619" s="5"/>
      <c r="K1619" s="5"/>
      <c r="L1619" s="5"/>
      <c r="M1619" s="5">
        <v>1024</v>
      </c>
      <c r="N1619" s="5" t="s">
        <v>74</v>
      </c>
      <c r="O1619" s="5" t="s">
        <v>78</v>
      </c>
      <c r="P1619" s="5" t="s">
        <v>175</v>
      </c>
      <c r="Q1619"/>
      <c r="R1619"/>
      <c r="S1619"/>
      <c r="T1619"/>
      <c r="U1619"/>
      <c r="V1619"/>
      <c r="W1619"/>
      <c r="X1619"/>
      <c r="Y1619"/>
      <c r="Z1619"/>
      <c r="AA1619"/>
      <c r="AB1619"/>
      <c r="AC1619"/>
    </row>
    <row r="1620" spans="1:29" s="2" customFormat="1" hidden="1" x14ac:dyDescent="0.2">
      <c r="A1620" s="5" t="s">
        <v>327</v>
      </c>
      <c r="B1620" s="5"/>
      <c r="C1620" s="6">
        <v>44188</v>
      </c>
      <c r="D1620" s="5"/>
      <c r="E1620" s="5"/>
      <c r="G1620" s="5"/>
      <c r="H1620" s="5"/>
      <c r="I1620" s="5">
        <v>5459</v>
      </c>
      <c r="J1620" s="5"/>
      <c r="K1620" s="5"/>
      <c r="L1620" s="5"/>
      <c r="M1620" s="5">
        <v>999</v>
      </c>
      <c r="N1620" s="5" t="s">
        <v>74</v>
      </c>
      <c r="O1620" s="5" t="s">
        <v>78</v>
      </c>
      <c r="P1620" s="5" t="s">
        <v>175</v>
      </c>
      <c r="Q1620"/>
      <c r="R1620"/>
      <c r="S1620"/>
      <c r="T1620"/>
      <c r="U1620"/>
      <c r="V1620"/>
      <c r="W1620"/>
      <c r="X1620"/>
      <c r="Y1620"/>
      <c r="Z1620"/>
      <c r="AA1620"/>
      <c r="AB1620"/>
      <c r="AC1620"/>
    </row>
    <row r="1621" spans="1:29" s="2" customFormat="1" hidden="1" x14ac:dyDescent="0.2">
      <c r="A1621" s="5" t="s">
        <v>327</v>
      </c>
      <c r="B1621" s="5"/>
      <c r="C1621" s="6">
        <v>44189</v>
      </c>
      <c r="D1621" s="5"/>
      <c r="E1621" s="5"/>
      <c r="G1621" s="5"/>
      <c r="H1621" s="5"/>
      <c r="I1621" s="5">
        <v>5321</v>
      </c>
      <c r="J1621" s="5"/>
      <c r="K1621" s="5"/>
      <c r="L1621" s="5"/>
      <c r="M1621" s="5">
        <v>974</v>
      </c>
      <c r="N1621" s="5" t="s">
        <v>74</v>
      </c>
      <c r="O1621" s="5" t="s">
        <v>78</v>
      </c>
      <c r="P1621" s="5" t="s">
        <v>175</v>
      </c>
      <c r="Q1621"/>
      <c r="R1621"/>
      <c r="S1621"/>
      <c r="T1621"/>
      <c r="U1621"/>
      <c r="V1621"/>
      <c r="W1621"/>
      <c r="X1621"/>
      <c r="Y1621"/>
      <c r="Z1621"/>
      <c r="AA1621"/>
      <c r="AB1621"/>
      <c r="AC1621"/>
    </row>
    <row r="1622" spans="1:29" s="2" customFormat="1" hidden="1" x14ac:dyDescent="0.2">
      <c r="A1622" s="5" t="s">
        <v>327</v>
      </c>
      <c r="B1622" s="5"/>
      <c r="C1622" s="6">
        <v>44190</v>
      </c>
      <c r="D1622" s="5"/>
      <c r="E1622" s="5"/>
      <c r="G1622" s="5"/>
      <c r="H1622" s="5"/>
      <c r="I1622" s="5">
        <v>5184</v>
      </c>
      <c r="J1622" s="5"/>
      <c r="K1622" s="5"/>
      <c r="L1622" s="5"/>
      <c r="M1622" s="5">
        <v>949</v>
      </c>
      <c r="N1622" s="5" t="s">
        <v>74</v>
      </c>
      <c r="O1622" s="5" t="s">
        <v>78</v>
      </c>
      <c r="P1622" s="5" t="s">
        <v>175</v>
      </c>
      <c r="Q1622"/>
      <c r="R1622"/>
      <c r="S1622"/>
      <c r="T1622"/>
      <c r="U1622"/>
      <c r="V1622"/>
      <c r="W1622"/>
      <c r="X1622"/>
      <c r="Y1622"/>
      <c r="Z1622"/>
      <c r="AA1622"/>
      <c r="AB1622"/>
      <c r="AC1622"/>
    </row>
    <row r="1623" spans="1:29" s="2" customFormat="1" hidden="1" x14ac:dyDescent="0.2">
      <c r="A1623" s="5" t="s">
        <v>327</v>
      </c>
      <c r="B1623" s="5"/>
      <c r="C1623" s="6">
        <v>44191</v>
      </c>
      <c r="D1623" s="5"/>
      <c r="E1623" s="5"/>
      <c r="G1623" s="5"/>
      <c r="H1623" s="5"/>
      <c r="I1623" s="5">
        <v>5046</v>
      </c>
      <c r="J1623" s="5"/>
      <c r="K1623" s="5"/>
      <c r="L1623" s="5"/>
      <c r="M1623" s="5">
        <v>924</v>
      </c>
      <c r="N1623" s="5" t="s">
        <v>74</v>
      </c>
      <c r="O1623" s="5" t="s">
        <v>78</v>
      </c>
      <c r="P1623" s="5" t="s">
        <v>175</v>
      </c>
      <c r="Q1623"/>
      <c r="R1623"/>
      <c r="S1623"/>
      <c r="T1623"/>
      <c r="U1623"/>
      <c r="V1623"/>
      <c r="W1623"/>
      <c r="X1623"/>
      <c r="Y1623"/>
      <c r="Z1623"/>
      <c r="AA1623"/>
      <c r="AB1623"/>
      <c r="AC1623"/>
    </row>
    <row r="1624" spans="1:29" s="2" customFormat="1" hidden="1" x14ac:dyDescent="0.2">
      <c r="A1624" s="5" t="s">
        <v>327</v>
      </c>
      <c r="B1624" s="5"/>
      <c r="C1624" s="6">
        <v>44192</v>
      </c>
      <c r="D1624" s="5">
        <v>94458</v>
      </c>
      <c r="E1624" s="5">
        <v>94458</v>
      </c>
      <c r="G1624" s="5"/>
      <c r="H1624" s="5"/>
      <c r="I1624" s="5">
        <v>4909</v>
      </c>
      <c r="J1624" s="5">
        <v>1.73</v>
      </c>
      <c r="K1624" s="5">
        <v>1.73</v>
      </c>
      <c r="L1624" s="5"/>
      <c r="M1624" s="5">
        <v>899</v>
      </c>
      <c r="N1624" s="5" t="s">
        <v>74</v>
      </c>
      <c r="O1624" s="5" t="s">
        <v>78</v>
      </c>
      <c r="P1624" s="5" t="s">
        <v>175</v>
      </c>
      <c r="Q1624"/>
      <c r="R1624"/>
      <c r="S1624"/>
      <c r="T1624"/>
      <c r="U1624"/>
      <c r="V1624"/>
      <c r="W1624"/>
      <c r="X1624"/>
      <c r="Y1624"/>
      <c r="Z1624"/>
      <c r="AA1624"/>
      <c r="AB1624"/>
      <c r="AC1624"/>
    </row>
    <row r="1625" spans="1:29" s="2" customFormat="1" hidden="1" x14ac:dyDescent="0.2">
      <c r="A1625" s="5" t="s">
        <v>327</v>
      </c>
      <c r="B1625" s="5"/>
      <c r="C1625" s="6">
        <v>44193</v>
      </c>
      <c r="D1625" s="5"/>
      <c r="E1625" s="5"/>
      <c r="G1625" s="5"/>
      <c r="H1625" s="5"/>
      <c r="I1625" s="5">
        <v>4643</v>
      </c>
      <c r="J1625" s="5"/>
      <c r="K1625" s="5"/>
      <c r="L1625" s="5"/>
      <c r="M1625" s="5">
        <v>850</v>
      </c>
      <c r="N1625" s="5" t="s">
        <v>74</v>
      </c>
      <c r="O1625" s="5" t="s">
        <v>78</v>
      </c>
      <c r="P1625" s="5" t="s">
        <v>175</v>
      </c>
      <c r="Q1625"/>
      <c r="R1625"/>
      <c r="S1625"/>
      <c r="T1625"/>
      <c r="U1625"/>
      <c r="V1625"/>
      <c r="W1625"/>
      <c r="X1625"/>
      <c r="Y1625"/>
      <c r="Z1625"/>
      <c r="AA1625"/>
      <c r="AB1625"/>
      <c r="AC1625"/>
    </row>
    <row r="1626" spans="1:29" s="2" customFormat="1" hidden="1" x14ac:dyDescent="0.2">
      <c r="A1626" s="5" t="s">
        <v>327</v>
      </c>
      <c r="B1626" s="5"/>
      <c r="C1626" s="6">
        <v>44194</v>
      </c>
      <c r="D1626" s="5"/>
      <c r="E1626" s="5"/>
      <c r="G1626" s="5"/>
      <c r="H1626" s="5"/>
      <c r="I1626" s="5">
        <v>4378</v>
      </c>
      <c r="J1626" s="5"/>
      <c r="K1626" s="5"/>
      <c r="L1626" s="5"/>
      <c r="M1626" s="5">
        <v>801</v>
      </c>
      <c r="N1626" s="5" t="s">
        <v>74</v>
      </c>
      <c r="O1626" s="5" t="s">
        <v>78</v>
      </c>
      <c r="P1626" s="5" t="s">
        <v>175</v>
      </c>
      <c r="Q1626"/>
      <c r="R1626"/>
      <c r="S1626"/>
      <c r="T1626"/>
      <c r="U1626"/>
      <c r="V1626"/>
      <c r="W1626"/>
      <c r="X1626"/>
      <c r="Y1626"/>
      <c r="Z1626"/>
      <c r="AA1626"/>
      <c r="AB1626"/>
      <c r="AC1626"/>
    </row>
    <row r="1627" spans="1:29" s="2" customFormat="1" hidden="1" x14ac:dyDescent="0.2">
      <c r="A1627" s="5" t="s">
        <v>327</v>
      </c>
      <c r="B1627" s="5"/>
      <c r="C1627" s="6">
        <v>44195</v>
      </c>
      <c r="D1627" s="5"/>
      <c r="E1627" s="5"/>
      <c r="G1627" s="5"/>
      <c r="H1627" s="5"/>
      <c r="I1627" s="5">
        <v>4113</v>
      </c>
      <c r="J1627" s="5"/>
      <c r="K1627" s="5"/>
      <c r="L1627" s="5"/>
      <c r="M1627" s="5">
        <v>753</v>
      </c>
      <c r="N1627" s="5" t="s">
        <v>74</v>
      </c>
      <c r="O1627" s="5" t="s">
        <v>78</v>
      </c>
      <c r="P1627" s="5" t="s">
        <v>175</v>
      </c>
      <c r="Q1627"/>
      <c r="R1627"/>
      <c r="S1627"/>
      <c r="T1627"/>
      <c r="U1627"/>
      <c r="V1627"/>
      <c r="W1627"/>
      <c r="X1627"/>
      <c r="Y1627"/>
      <c r="Z1627"/>
      <c r="AA1627"/>
      <c r="AB1627"/>
      <c r="AC1627"/>
    </row>
    <row r="1628" spans="1:29" s="2" customFormat="1" hidden="1" x14ac:dyDescent="0.2">
      <c r="A1628" s="5" t="s">
        <v>327</v>
      </c>
      <c r="B1628" s="5"/>
      <c r="C1628" s="6">
        <v>44196</v>
      </c>
      <c r="D1628" s="5"/>
      <c r="E1628" s="5"/>
      <c r="G1628" s="5"/>
      <c r="H1628" s="5"/>
      <c r="I1628" s="5">
        <v>3847</v>
      </c>
      <c r="J1628" s="5"/>
      <c r="K1628" s="5"/>
      <c r="L1628" s="5"/>
      <c r="M1628" s="5">
        <v>704</v>
      </c>
      <c r="N1628" s="5" t="s">
        <v>74</v>
      </c>
      <c r="O1628" s="5" t="s">
        <v>78</v>
      </c>
      <c r="P1628" s="5" t="s">
        <v>175</v>
      </c>
      <c r="Q1628"/>
      <c r="R1628"/>
      <c r="S1628"/>
      <c r="T1628"/>
      <c r="U1628"/>
      <c r="V1628"/>
      <c r="W1628"/>
      <c r="X1628"/>
      <c r="Y1628"/>
      <c r="Z1628"/>
      <c r="AA1628"/>
      <c r="AB1628"/>
      <c r="AC1628"/>
    </row>
    <row r="1629" spans="1:29" s="2" customFormat="1" hidden="1" x14ac:dyDescent="0.2">
      <c r="A1629" s="5" t="s">
        <v>327</v>
      </c>
      <c r="B1629" s="5"/>
      <c r="C1629" s="6">
        <v>44197</v>
      </c>
      <c r="D1629" s="5"/>
      <c r="E1629" s="5"/>
      <c r="G1629" s="5"/>
      <c r="H1629" s="5"/>
      <c r="I1629" s="5">
        <v>3582</v>
      </c>
      <c r="J1629" s="5"/>
      <c r="K1629" s="5"/>
      <c r="L1629" s="5"/>
      <c r="M1629" s="5">
        <v>656</v>
      </c>
      <c r="N1629" s="5" t="s">
        <v>74</v>
      </c>
      <c r="O1629" s="5" t="s">
        <v>78</v>
      </c>
      <c r="P1629" s="5" t="s">
        <v>175</v>
      </c>
      <c r="Q1629"/>
      <c r="R1629"/>
      <c r="S1629"/>
      <c r="T1629"/>
      <c r="U1629"/>
      <c r="V1629"/>
      <c r="W1629"/>
      <c r="X1629"/>
      <c r="Y1629"/>
      <c r="Z1629"/>
      <c r="AA1629"/>
      <c r="AB1629"/>
      <c r="AC1629"/>
    </row>
    <row r="1630" spans="1:29" s="2" customFormat="1" hidden="1" x14ac:dyDescent="0.2">
      <c r="A1630" s="5" t="s">
        <v>327</v>
      </c>
      <c r="B1630" s="5"/>
      <c r="C1630" s="6">
        <v>44198</v>
      </c>
      <c r="D1630" s="5"/>
      <c r="E1630" s="5"/>
      <c r="G1630" s="5"/>
      <c r="H1630" s="5"/>
      <c r="I1630" s="5">
        <v>3316</v>
      </c>
      <c r="J1630" s="5"/>
      <c r="K1630" s="5"/>
      <c r="L1630" s="5"/>
      <c r="M1630" s="5">
        <v>607</v>
      </c>
      <c r="N1630" s="5" t="s">
        <v>74</v>
      </c>
      <c r="O1630" s="5" t="s">
        <v>78</v>
      </c>
      <c r="P1630" s="5" t="s">
        <v>175</v>
      </c>
      <c r="Q1630"/>
      <c r="R1630"/>
      <c r="S1630"/>
      <c r="T1630"/>
      <c r="U1630"/>
      <c r="V1630"/>
      <c r="W1630"/>
      <c r="X1630"/>
      <c r="Y1630"/>
      <c r="Z1630"/>
      <c r="AA1630"/>
      <c r="AB1630"/>
      <c r="AC1630"/>
    </row>
    <row r="1631" spans="1:29" s="2" customFormat="1" hidden="1" x14ac:dyDescent="0.2">
      <c r="A1631" s="5" t="s">
        <v>327</v>
      </c>
      <c r="B1631" s="5"/>
      <c r="C1631" s="6">
        <v>44199</v>
      </c>
      <c r="D1631" s="5">
        <v>115773</v>
      </c>
      <c r="E1631" s="5">
        <v>115815</v>
      </c>
      <c r="G1631" s="5">
        <v>42</v>
      </c>
      <c r="H1631" s="5"/>
      <c r="I1631" s="5">
        <v>3051</v>
      </c>
      <c r="J1631" s="5">
        <v>2.12</v>
      </c>
      <c r="K1631" s="5">
        <v>2.12</v>
      </c>
      <c r="L1631" s="5">
        <v>0</v>
      </c>
      <c r="M1631" s="5">
        <v>558</v>
      </c>
      <c r="N1631" s="5" t="s">
        <v>74</v>
      </c>
      <c r="O1631" s="5" t="s">
        <v>78</v>
      </c>
      <c r="P1631" s="5" t="s">
        <v>175</v>
      </c>
      <c r="Q1631"/>
      <c r="R1631"/>
      <c r="S1631"/>
      <c r="T1631"/>
      <c r="U1631"/>
      <c r="V1631"/>
      <c r="W1631"/>
      <c r="X1631"/>
      <c r="Y1631"/>
      <c r="Z1631"/>
      <c r="AA1631"/>
      <c r="AB1631"/>
      <c r="AC1631"/>
    </row>
    <row r="1632" spans="1:29" s="2" customFormat="1" hidden="1" x14ac:dyDescent="0.2">
      <c r="A1632" s="5" t="s">
        <v>327</v>
      </c>
      <c r="B1632" s="5"/>
      <c r="C1632" s="6">
        <v>44200</v>
      </c>
      <c r="D1632" s="5"/>
      <c r="E1632" s="5"/>
      <c r="G1632" s="5"/>
      <c r="H1632" s="5"/>
      <c r="I1632" s="5">
        <v>3642</v>
      </c>
      <c r="J1632" s="5"/>
      <c r="K1632" s="5"/>
      <c r="L1632" s="5"/>
      <c r="M1632" s="5">
        <v>667</v>
      </c>
      <c r="N1632" s="5" t="s">
        <v>74</v>
      </c>
      <c r="O1632" s="5" t="s">
        <v>78</v>
      </c>
      <c r="P1632" s="5" t="s">
        <v>175</v>
      </c>
      <c r="Q1632"/>
      <c r="R1632"/>
      <c r="S1632"/>
      <c r="T1632"/>
      <c r="U1632"/>
      <c r="V1632"/>
      <c r="W1632"/>
      <c r="X1632"/>
      <c r="Y1632"/>
      <c r="Z1632"/>
      <c r="AA1632"/>
      <c r="AB1632"/>
      <c r="AC1632"/>
    </row>
    <row r="1633" spans="1:29" s="2" customFormat="1" hidden="1" x14ac:dyDescent="0.2">
      <c r="A1633" s="5" t="s">
        <v>327</v>
      </c>
      <c r="B1633" s="5"/>
      <c r="C1633" s="6">
        <v>44201</v>
      </c>
      <c r="D1633" s="5"/>
      <c r="E1633" s="5"/>
      <c r="G1633" s="5"/>
      <c r="H1633" s="5"/>
      <c r="I1633" s="5">
        <v>4233</v>
      </c>
      <c r="J1633" s="5"/>
      <c r="K1633" s="5"/>
      <c r="L1633" s="5"/>
      <c r="M1633" s="5">
        <v>775</v>
      </c>
      <c r="N1633" s="5" t="s">
        <v>74</v>
      </c>
      <c r="O1633" s="5" t="s">
        <v>78</v>
      </c>
      <c r="P1633" s="5" t="s">
        <v>175</v>
      </c>
      <c r="Q1633"/>
      <c r="R1633"/>
      <c r="S1633"/>
      <c r="T1633"/>
      <c r="U1633"/>
      <c r="V1633"/>
      <c r="W1633"/>
      <c r="X1633"/>
      <c r="Y1633"/>
      <c r="Z1633"/>
      <c r="AA1633"/>
      <c r="AB1633"/>
      <c r="AC1633"/>
    </row>
    <row r="1634" spans="1:29" s="2" customFormat="1" hidden="1" x14ac:dyDescent="0.2">
      <c r="A1634" s="5" t="s">
        <v>327</v>
      </c>
      <c r="B1634" s="5"/>
      <c r="C1634" s="6">
        <v>44202</v>
      </c>
      <c r="D1634" s="5"/>
      <c r="E1634" s="5"/>
      <c r="G1634" s="5"/>
      <c r="H1634" s="5"/>
      <c r="I1634" s="5">
        <v>4824</v>
      </c>
      <c r="J1634" s="5"/>
      <c r="K1634" s="5"/>
      <c r="L1634" s="5"/>
      <c r="M1634" s="5">
        <v>883</v>
      </c>
      <c r="N1634" s="5" t="s">
        <v>74</v>
      </c>
      <c r="O1634" s="5" t="s">
        <v>78</v>
      </c>
      <c r="P1634" s="5" t="s">
        <v>175</v>
      </c>
      <c r="Q1634"/>
      <c r="R1634"/>
      <c r="S1634"/>
      <c r="T1634"/>
      <c r="U1634"/>
      <c r="V1634"/>
      <c r="W1634"/>
      <c r="X1634"/>
      <c r="Y1634"/>
      <c r="Z1634"/>
      <c r="AA1634"/>
      <c r="AB1634"/>
      <c r="AC1634"/>
    </row>
    <row r="1635" spans="1:29" s="2" customFormat="1" hidden="1" x14ac:dyDescent="0.2">
      <c r="A1635" s="5" t="s">
        <v>327</v>
      </c>
      <c r="B1635" s="5"/>
      <c r="C1635" s="6">
        <v>44203</v>
      </c>
      <c r="D1635" s="5"/>
      <c r="E1635" s="5"/>
      <c r="G1635" s="5"/>
      <c r="H1635" s="5"/>
      <c r="I1635" s="5">
        <v>5415</v>
      </c>
      <c r="J1635" s="5"/>
      <c r="K1635" s="5"/>
      <c r="L1635" s="5"/>
      <c r="M1635" s="5">
        <v>991</v>
      </c>
      <c r="N1635" s="5" t="s">
        <v>74</v>
      </c>
      <c r="O1635" s="5" t="s">
        <v>78</v>
      </c>
      <c r="P1635" s="5" t="s">
        <v>175</v>
      </c>
      <c r="Q1635"/>
      <c r="R1635"/>
      <c r="S1635"/>
      <c r="T1635"/>
      <c r="U1635"/>
      <c r="V1635"/>
      <c r="W1635"/>
      <c r="X1635"/>
      <c r="Y1635"/>
      <c r="Z1635"/>
      <c r="AA1635"/>
      <c r="AB1635"/>
      <c r="AC1635"/>
    </row>
    <row r="1636" spans="1:29" s="2" customFormat="1" hidden="1" x14ac:dyDescent="0.2">
      <c r="A1636" s="5" t="s">
        <v>327</v>
      </c>
      <c r="B1636" s="5"/>
      <c r="C1636" s="6">
        <v>44204</v>
      </c>
      <c r="D1636" s="5"/>
      <c r="E1636" s="5"/>
      <c r="G1636" s="5"/>
      <c r="H1636" s="5"/>
      <c r="I1636" s="5">
        <v>6006</v>
      </c>
      <c r="J1636" s="5"/>
      <c r="K1636" s="5"/>
      <c r="L1636" s="5"/>
      <c r="M1636" s="5">
        <v>1099</v>
      </c>
      <c r="N1636" s="5" t="s">
        <v>74</v>
      </c>
      <c r="O1636" s="5" t="s">
        <v>78</v>
      </c>
      <c r="P1636" s="5" t="s">
        <v>175</v>
      </c>
      <c r="Q1636"/>
      <c r="R1636"/>
      <c r="S1636"/>
      <c r="T1636"/>
      <c r="U1636"/>
      <c r="V1636"/>
      <c r="W1636"/>
      <c r="X1636"/>
      <c r="Y1636"/>
      <c r="Z1636"/>
      <c r="AA1636"/>
      <c r="AB1636"/>
      <c r="AC1636"/>
    </row>
    <row r="1637" spans="1:29" s="2" customFormat="1" hidden="1" x14ac:dyDescent="0.2">
      <c r="A1637" s="5" t="s">
        <v>327</v>
      </c>
      <c r="B1637" s="5"/>
      <c r="C1637" s="6">
        <v>44205</v>
      </c>
      <c r="D1637" s="5"/>
      <c r="E1637" s="5"/>
      <c r="G1637" s="5"/>
      <c r="H1637" s="5"/>
      <c r="I1637" s="5">
        <v>6597</v>
      </c>
      <c r="J1637" s="5"/>
      <c r="K1637" s="5"/>
      <c r="L1637" s="5"/>
      <c r="M1637" s="5">
        <v>1208</v>
      </c>
      <c r="N1637" s="5" t="s">
        <v>74</v>
      </c>
      <c r="O1637" s="5" t="s">
        <v>78</v>
      </c>
      <c r="P1637" s="5" t="s">
        <v>175</v>
      </c>
      <c r="Q1637"/>
      <c r="R1637"/>
      <c r="S1637"/>
      <c r="T1637"/>
      <c r="U1637"/>
      <c r="V1637"/>
      <c r="W1637"/>
      <c r="X1637"/>
      <c r="Y1637"/>
      <c r="Z1637"/>
      <c r="AA1637"/>
      <c r="AB1637"/>
      <c r="AC1637"/>
    </row>
    <row r="1638" spans="1:29" s="2" customFormat="1" hidden="1" x14ac:dyDescent="0.2">
      <c r="A1638" s="5" t="s">
        <v>327</v>
      </c>
      <c r="B1638" s="5"/>
      <c r="C1638" s="6">
        <v>44206</v>
      </c>
      <c r="D1638" s="5">
        <v>163377</v>
      </c>
      <c r="E1638" s="5">
        <v>166135</v>
      </c>
      <c r="G1638" s="5">
        <v>2758</v>
      </c>
      <c r="H1638" s="5"/>
      <c r="I1638" s="5">
        <v>7189</v>
      </c>
      <c r="J1638" s="5">
        <v>3.04</v>
      </c>
      <c r="K1638" s="5">
        <v>2.99</v>
      </c>
      <c r="L1638" s="5">
        <v>0.05</v>
      </c>
      <c r="M1638" s="5">
        <v>1316</v>
      </c>
      <c r="N1638" s="5" t="s">
        <v>74</v>
      </c>
      <c r="O1638" s="5" t="s">
        <v>78</v>
      </c>
      <c r="P1638" s="5" t="s">
        <v>175</v>
      </c>
      <c r="Q1638"/>
      <c r="R1638"/>
      <c r="S1638"/>
      <c r="T1638"/>
      <c r="U1638"/>
      <c r="V1638"/>
      <c r="W1638"/>
      <c r="X1638"/>
      <c r="Y1638"/>
      <c r="Z1638"/>
      <c r="AA1638"/>
      <c r="AB1638"/>
      <c r="AC1638"/>
    </row>
    <row r="1639" spans="1:29" s="2" customFormat="1" hidden="1" x14ac:dyDescent="0.2">
      <c r="A1639" s="5" t="s">
        <v>327</v>
      </c>
      <c r="B1639" s="5"/>
      <c r="C1639" s="6">
        <v>44207</v>
      </c>
      <c r="D1639" s="5">
        <v>175942</v>
      </c>
      <c r="E1639" s="5">
        <v>178799</v>
      </c>
      <c r="G1639" s="5">
        <v>2857</v>
      </c>
      <c r="H1639" s="5">
        <v>12664</v>
      </c>
      <c r="I1639" s="5">
        <v>7971</v>
      </c>
      <c r="J1639" s="5">
        <v>3.27</v>
      </c>
      <c r="K1639" s="5">
        <v>3.22</v>
      </c>
      <c r="L1639" s="5">
        <v>0.05</v>
      </c>
      <c r="M1639" s="5">
        <v>1459</v>
      </c>
      <c r="N1639" s="5" t="s">
        <v>74</v>
      </c>
      <c r="O1639" s="5" t="s">
        <v>78</v>
      </c>
      <c r="P1639" s="5" t="s">
        <v>175</v>
      </c>
      <c r="Q1639"/>
      <c r="R1639"/>
      <c r="S1639"/>
      <c r="T1639"/>
      <c r="U1639"/>
      <c r="V1639"/>
      <c r="W1639"/>
      <c r="X1639"/>
      <c r="Y1639"/>
      <c r="Z1639"/>
      <c r="AA1639"/>
      <c r="AB1639"/>
      <c r="AC1639"/>
    </row>
    <row r="1640" spans="1:29" s="2" customFormat="1" hidden="1" x14ac:dyDescent="0.2">
      <c r="A1640" s="5" t="s">
        <v>327</v>
      </c>
      <c r="B1640" s="5"/>
      <c r="C1640" s="6">
        <v>44208</v>
      </c>
      <c r="D1640" s="5">
        <v>191965</v>
      </c>
      <c r="E1640" s="5">
        <v>194955</v>
      </c>
      <c r="G1640" s="5">
        <v>2990</v>
      </c>
      <c r="H1640" s="5">
        <v>16156</v>
      </c>
      <c r="I1640" s="5">
        <v>9252</v>
      </c>
      <c r="J1640" s="5">
        <v>3.57</v>
      </c>
      <c r="K1640" s="5">
        <v>3.51</v>
      </c>
      <c r="L1640" s="5">
        <v>0.05</v>
      </c>
      <c r="M1640" s="5">
        <v>1693</v>
      </c>
      <c r="N1640" s="5" t="s">
        <v>74</v>
      </c>
      <c r="O1640" s="5" t="s">
        <v>78</v>
      </c>
      <c r="P1640" s="5" t="s">
        <v>175</v>
      </c>
      <c r="Q1640"/>
      <c r="R1640"/>
      <c r="S1640"/>
      <c r="T1640"/>
      <c r="U1640"/>
      <c r="V1640"/>
      <c r="W1640"/>
      <c r="X1640"/>
      <c r="Y1640"/>
      <c r="Z1640"/>
      <c r="AA1640"/>
      <c r="AB1640"/>
      <c r="AC1640"/>
    </row>
    <row r="1641" spans="1:29" s="2" customFormat="1" hidden="1" x14ac:dyDescent="0.2">
      <c r="A1641" s="5" t="s">
        <v>327</v>
      </c>
      <c r="B1641" s="5"/>
      <c r="C1641" s="6">
        <v>44209</v>
      </c>
      <c r="D1641" s="5">
        <v>208207</v>
      </c>
      <c r="E1641" s="5">
        <v>211397</v>
      </c>
      <c r="G1641" s="5">
        <v>3190</v>
      </c>
      <c r="H1641" s="5">
        <v>16442</v>
      </c>
      <c r="I1641" s="5">
        <v>10574</v>
      </c>
      <c r="J1641" s="5">
        <v>3.87</v>
      </c>
      <c r="K1641" s="5">
        <v>3.81</v>
      </c>
      <c r="L1641" s="5">
        <v>0.06</v>
      </c>
      <c r="M1641" s="5">
        <v>1935</v>
      </c>
      <c r="N1641" s="5" t="s">
        <v>74</v>
      </c>
      <c r="O1641" s="5" t="s">
        <v>78</v>
      </c>
      <c r="P1641" s="5" t="s">
        <v>175</v>
      </c>
      <c r="Q1641"/>
      <c r="R1641"/>
      <c r="S1641"/>
      <c r="T1641"/>
      <c r="U1641"/>
      <c r="V1641"/>
      <c r="W1641"/>
      <c r="X1641"/>
      <c r="Y1641"/>
      <c r="Z1641"/>
      <c r="AA1641"/>
      <c r="AB1641"/>
      <c r="AC1641"/>
    </row>
    <row r="1642" spans="1:29" s="2" customFormat="1" hidden="1" x14ac:dyDescent="0.2">
      <c r="A1642" s="5" t="s">
        <v>327</v>
      </c>
      <c r="B1642" s="5"/>
      <c r="C1642" s="6">
        <v>44210</v>
      </c>
      <c r="D1642" s="5">
        <v>224840</v>
      </c>
      <c r="E1642" s="5">
        <v>228171</v>
      </c>
      <c r="G1642" s="5">
        <v>3331</v>
      </c>
      <c r="H1642" s="5">
        <v>16774</v>
      </c>
      <c r="I1642" s="5">
        <v>11943</v>
      </c>
      <c r="J1642" s="5">
        <v>4.18</v>
      </c>
      <c r="K1642" s="5">
        <v>4.12</v>
      </c>
      <c r="L1642" s="5">
        <v>0.06</v>
      </c>
      <c r="M1642" s="5">
        <v>2186</v>
      </c>
      <c r="N1642" s="5" t="s">
        <v>74</v>
      </c>
      <c r="O1642" s="5" t="s">
        <v>78</v>
      </c>
      <c r="P1642" s="5" t="s">
        <v>175</v>
      </c>
      <c r="Q1642"/>
      <c r="R1642"/>
      <c r="S1642"/>
      <c r="T1642"/>
      <c r="U1642"/>
      <c r="V1642"/>
      <c r="W1642"/>
      <c r="X1642"/>
      <c r="Y1642"/>
      <c r="Z1642"/>
      <c r="AA1642"/>
      <c r="AB1642"/>
      <c r="AC1642"/>
    </row>
    <row r="1643" spans="1:29" s="2" customFormat="1" hidden="1" x14ac:dyDescent="0.2">
      <c r="A1643" s="5" t="s">
        <v>327</v>
      </c>
      <c r="B1643" s="5"/>
      <c r="C1643" s="6">
        <v>44211</v>
      </c>
      <c r="D1643" s="5"/>
      <c r="E1643" s="5"/>
      <c r="G1643" s="5"/>
      <c r="H1643" s="5"/>
      <c r="I1643" s="5">
        <v>12846</v>
      </c>
      <c r="J1643" s="5"/>
      <c r="K1643" s="5"/>
      <c r="L1643" s="5"/>
      <c r="M1643" s="5">
        <v>2351</v>
      </c>
      <c r="N1643" s="5" t="s">
        <v>74</v>
      </c>
      <c r="O1643" s="5" t="s">
        <v>78</v>
      </c>
      <c r="P1643" s="5" t="s">
        <v>175</v>
      </c>
      <c r="Q1643"/>
      <c r="R1643"/>
      <c r="S1643"/>
      <c r="T1643"/>
      <c r="U1643"/>
      <c r="V1643"/>
      <c r="W1643"/>
      <c r="X1643"/>
      <c r="Y1643"/>
      <c r="Z1643"/>
      <c r="AA1643"/>
      <c r="AB1643"/>
      <c r="AC1643"/>
    </row>
    <row r="1644" spans="1:29" s="2" customFormat="1" hidden="1" x14ac:dyDescent="0.2">
      <c r="A1644" s="5" t="s">
        <v>327</v>
      </c>
      <c r="B1644" s="5"/>
      <c r="C1644" s="6">
        <v>44212</v>
      </c>
      <c r="D1644" s="5"/>
      <c r="E1644" s="5"/>
      <c r="G1644" s="5"/>
      <c r="H1644" s="5"/>
      <c r="I1644" s="5">
        <v>13748</v>
      </c>
      <c r="J1644" s="5"/>
      <c r="K1644" s="5"/>
      <c r="L1644" s="5"/>
      <c r="M1644" s="5">
        <v>2516</v>
      </c>
      <c r="N1644" s="5" t="s">
        <v>74</v>
      </c>
      <c r="O1644" s="5" t="s">
        <v>78</v>
      </c>
      <c r="P1644" s="5" t="s">
        <v>175</v>
      </c>
      <c r="Q1644"/>
      <c r="R1644"/>
      <c r="S1644"/>
      <c r="T1644"/>
      <c r="U1644"/>
      <c r="V1644"/>
      <c r="W1644"/>
      <c r="X1644"/>
      <c r="Y1644"/>
      <c r="Z1644"/>
      <c r="AA1644"/>
      <c r="AB1644"/>
      <c r="AC1644"/>
    </row>
    <row r="1645" spans="1:29" s="2" customFormat="1" hidden="1" x14ac:dyDescent="0.2">
      <c r="A1645" s="5" t="s">
        <v>327</v>
      </c>
      <c r="B1645" s="5"/>
      <c r="C1645" s="6">
        <v>44213</v>
      </c>
      <c r="D1645" s="5">
        <v>264991</v>
      </c>
      <c r="E1645" s="5">
        <v>268689</v>
      </c>
      <c r="G1645" s="5">
        <v>3698</v>
      </c>
      <c r="H1645" s="5"/>
      <c r="I1645" s="5">
        <v>14651</v>
      </c>
      <c r="J1645" s="5">
        <v>4.92</v>
      </c>
      <c r="K1645" s="5">
        <v>4.8499999999999996</v>
      </c>
      <c r="L1645" s="5">
        <v>7.0000000000000007E-2</v>
      </c>
      <c r="M1645" s="5">
        <v>2682</v>
      </c>
      <c r="N1645" s="5" t="s">
        <v>74</v>
      </c>
      <c r="O1645" s="5" t="s">
        <v>78</v>
      </c>
      <c r="P1645" s="5" t="s">
        <v>175</v>
      </c>
      <c r="Q1645"/>
      <c r="R1645"/>
      <c r="S1645"/>
      <c r="T1645"/>
      <c r="U1645"/>
      <c r="V1645"/>
      <c r="W1645"/>
      <c r="X1645"/>
      <c r="Y1645"/>
      <c r="Z1645"/>
      <c r="AA1645"/>
      <c r="AB1645"/>
      <c r="AC1645"/>
    </row>
    <row r="1646" spans="1:29" s="2" customFormat="1" hidden="1" x14ac:dyDescent="0.2">
      <c r="A1646" s="5" t="s">
        <v>327</v>
      </c>
      <c r="B1646" s="5"/>
      <c r="C1646" s="6">
        <v>44214</v>
      </c>
      <c r="D1646" s="5">
        <v>284582</v>
      </c>
      <c r="E1646" s="5">
        <v>288468</v>
      </c>
      <c r="G1646" s="5">
        <v>3886</v>
      </c>
      <c r="H1646" s="5">
        <v>19779</v>
      </c>
      <c r="I1646" s="5">
        <v>15667</v>
      </c>
      <c r="J1646" s="5">
        <v>5.28</v>
      </c>
      <c r="K1646" s="5">
        <v>5.21</v>
      </c>
      <c r="L1646" s="5">
        <v>7.0000000000000007E-2</v>
      </c>
      <c r="M1646" s="5">
        <v>2868</v>
      </c>
      <c r="N1646" s="5" t="s">
        <v>74</v>
      </c>
      <c r="O1646" s="5" t="s">
        <v>78</v>
      </c>
      <c r="P1646" s="5" t="s">
        <v>175</v>
      </c>
      <c r="Q1646"/>
      <c r="R1646"/>
      <c r="S1646"/>
      <c r="T1646"/>
      <c r="U1646"/>
      <c r="V1646"/>
      <c r="W1646"/>
      <c r="X1646"/>
      <c r="Y1646"/>
      <c r="Z1646"/>
      <c r="AA1646"/>
      <c r="AB1646"/>
      <c r="AC1646"/>
    </row>
    <row r="1647" spans="1:29" s="2" customFormat="1" hidden="1" x14ac:dyDescent="0.2">
      <c r="A1647" s="5" t="s">
        <v>327</v>
      </c>
      <c r="B1647" s="5"/>
      <c r="C1647" s="6">
        <v>44215</v>
      </c>
      <c r="D1647" s="5">
        <v>309909</v>
      </c>
      <c r="E1647" s="5">
        <v>314079</v>
      </c>
      <c r="G1647" s="5">
        <v>4170</v>
      </c>
      <c r="H1647" s="5">
        <v>25611</v>
      </c>
      <c r="I1647" s="5">
        <v>17018</v>
      </c>
      <c r="J1647" s="5">
        <v>5.75</v>
      </c>
      <c r="K1647" s="5">
        <v>5.67</v>
      </c>
      <c r="L1647" s="5">
        <v>0.08</v>
      </c>
      <c r="M1647" s="5">
        <v>3115</v>
      </c>
      <c r="N1647" s="5" t="s">
        <v>74</v>
      </c>
      <c r="O1647" s="5" t="s">
        <v>78</v>
      </c>
      <c r="P1647" s="5" t="s">
        <v>175</v>
      </c>
      <c r="Q1647"/>
      <c r="R1647"/>
      <c r="S1647"/>
      <c r="T1647"/>
      <c r="U1647"/>
      <c r="V1647"/>
      <c r="W1647"/>
      <c r="X1647"/>
      <c r="Y1647"/>
      <c r="Z1647"/>
      <c r="AA1647"/>
      <c r="AB1647"/>
      <c r="AC1647"/>
    </row>
    <row r="1648" spans="1:29" s="2" customFormat="1" hidden="1" x14ac:dyDescent="0.2">
      <c r="A1648" s="5" t="s">
        <v>327</v>
      </c>
      <c r="B1648" s="5"/>
      <c r="C1648" s="6">
        <v>44216</v>
      </c>
      <c r="D1648" s="5">
        <v>334871</v>
      </c>
      <c r="E1648" s="5">
        <v>339337</v>
      </c>
      <c r="G1648" s="5">
        <v>4466</v>
      </c>
      <c r="H1648" s="5">
        <v>25258</v>
      </c>
      <c r="I1648" s="5">
        <v>18277</v>
      </c>
      <c r="J1648" s="5">
        <v>6.21</v>
      </c>
      <c r="K1648" s="5">
        <v>6.13</v>
      </c>
      <c r="L1648" s="5">
        <v>0.08</v>
      </c>
      <c r="M1648" s="5">
        <v>3345</v>
      </c>
      <c r="N1648" s="5" t="s">
        <v>74</v>
      </c>
      <c r="O1648" s="5" t="s">
        <v>78</v>
      </c>
      <c r="P1648" s="5" t="s">
        <v>175</v>
      </c>
      <c r="Q1648"/>
      <c r="R1648"/>
      <c r="S1648"/>
      <c r="T1648"/>
      <c r="U1648"/>
      <c r="V1648"/>
      <c r="W1648"/>
      <c r="X1648"/>
      <c r="Y1648"/>
      <c r="Z1648"/>
      <c r="AA1648"/>
      <c r="AB1648"/>
      <c r="AC1648"/>
    </row>
    <row r="1649" spans="1:29" s="2" customFormat="1" hidden="1" x14ac:dyDescent="0.2">
      <c r="A1649" s="5" t="s">
        <v>327</v>
      </c>
      <c r="B1649" s="5"/>
      <c r="C1649" s="6">
        <v>44217</v>
      </c>
      <c r="D1649" s="5">
        <v>358454</v>
      </c>
      <c r="E1649" s="5">
        <v>363143</v>
      </c>
      <c r="G1649" s="5">
        <v>4689</v>
      </c>
      <c r="H1649" s="5">
        <v>23806</v>
      </c>
      <c r="I1649" s="5">
        <v>19282</v>
      </c>
      <c r="J1649" s="5">
        <v>6.65</v>
      </c>
      <c r="K1649" s="5">
        <v>6.56</v>
      </c>
      <c r="L1649" s="5">
        <v>0.09</v>
      </c>
      <c r="M1649" s="5">
        <v>3529</v>
      </c>
      <c r="N1649" s="5" t="s">
        <v>74</v>
      </c>
      <c r="O1649" s="5" t="s">
        <v>78</v>
      </c>
      <c r="P1649" s="5" t="s">
        <v>175</v>
      </c>
      <c r="Q1649"/>
      <c r="R1649"/>
      <c r="S1649"/>
      <c r="T1649"/>
      <c r="U1649"/>
      <c r="V1649"/>
      <c r="W1649"/>
      <c r="X1649"/>
      <c r="Y1649"/>
      <c r="Z1649"/>
      <c r="AA1649"/>
      <c r="AB1649"/>
      <c r="AC1649"/>
    </row>
    <row r="1650" spans="1:29" s="2" customFormat="1" hidden="1" x14ac:dyDescent="0.2">
      <c r="A1650" s="5" t="s">
        <v>327</v>
      </c>
      <c r="B1650" s="5"/>
      <c r="C1650" s="6">
        <v>44218</v>
      </c>
      <c r="D1650" s="5">
        <v>380667</v>
      </c>
      <c r="E1650" s="5">
        <v>385855</v>
      </c>
      <c r="G1650" s="5">
        <v>5188</v>
      </c>
      <c r="H1650" s="5">
        <v>22712</v>
      </c>
      <c r="I1650" s="5">
        <v>20597</v>
      </c>
      <c r="J1650" s="5">
        <v>7.06</v>
      </c>
      <c r="K1650" s="5">
        <v>6.97</v>
      </c>
      <c r="L1650" s="5">
        <v>0.09</v>
      </c>
      <c r="M1650" s="5">
        <v>3770</v>
      </c>
      <c r="N1650" s="5" t="s">
        <v>74</v>
      </c>
      <c r="O1650" s="5" t="s">
        <v>78</v>
      </c>
      <c r="P1650" s="5" t="s">
        <v>175</v>
      </c>
      <c r="Q1650"/>
      <c r="R1650"/>
      <c r="S1650"/>
      <c r="T1650"/>
      <c r="U1650"/>
      <c r="V1650"/>
      <c r="W1650"/>
      <c r="X1650"/>
      <c r="Y1650"/>
      <c r="Z1650"/>
      <c r="AA1650"/>
      <c r="AB1650"/>
      <c r="AC1650"/>
    </row>
    <row r="1651" spans="1:29" s="2" customFormat="1" hidden="1" x14ac:dyDescent="0.2">
      <c r="A1651" s="5" t="s">
        <v>327</v>
      </c>
      <c r="B1651" s="5"/>
      <c r="C1651" s="6">
        <v>44219</v>
      </c>
      <c r="D1651" s="5">
        <v>404038</v>
      </c>
      <c r="E1651" s="5">
        <v>409421</v>
      </c>
      <c r="G1651" s="5">
        <v>5383</v>
      </c>
      <c r="H1651" s="5">
        <v>23566</v>
      </c>
      <c r="I1651" s="5">
        <v>22034</v>
      </c>
      <c r="J1651" s="5">
        <v>7.49</v>
      </c>
      <c r="K1651" s="5">
        <v>7.4</v>
      </c>
      <c r="L1651" s="5">
        <v>0.1</v>
      </c>
      <c r="M1651" s="5">
        <v>4033</v>
      </c>
      <c r="N1651" s="5" t="s">
        <v>74</v>
      </c>
      <c r="O1651" s="5" t="s">
        <v>78</v>
      </c>
      <c r="P1651" s="5" t="s">
        <v>175</v>
      </c>
      <c r="Q1651"/>
      <c r="R1651"/>
      <c r="S1651"/>
      <c r="T1651"/>
      <c r="U1651"/>
      <c r="V1651"/>
      <c r="W1651"/>
      <c r="X1651"/>
      <c r="Y1651"/>
      <c r="Z1651"/>
      <c r="AA1651"/>
      <c r="AB1651"/>
      <c r="AC1651"/>
    </row>
    <row r="1652" spans="1:29" s="2" customFormat="1" hidden="1" x14ac:dyDescent="0.2">
      <c r="A1652" s="5" t="s">
        <v>327</v>
      </c>
      <c r="B1652" s="5"/>
      <c r="C1652" s="6">
        <v>44220</v>
      </c>
      <c r="D1652" s="5">
        <v>415402</v>
      </c>
      <c r="E1652" s="5">
        <v>420940</v>
      </c>
      <c r="G1652" s="5">
        <v>5538</v>
      </c>
      <c r="H1652" s="5">
        <v>11519</v>
      </c>
      <c r="I1652" s="5">
        <v>21750</v>
      </c>
      <c r="J1652" s="5">
        <v>7.7</v>
      </c>
      <c r="K1652" s="5">
        <v>7.6</v>
      </c>
      <c r="L1652" s="5">
        <v>0.1</v>
      </c>
      <c r="M1652" s="5">
        <v>3981</v>
      </c>
      <c r="N1652" s="5" t="s">
        <v>74</v>
      </c>
      <c r="O1652" s="5" t="s">
        <v>78</v>
      </c>
      <c r="P1652" s="5" t="s">
        <v>175</v>
      </c>
      <c r="Q1652"/>
      <c r="R1652"/>
      <c r="S1652"/>
      <c r="T1652"/>
      <c r="U1652"/>
      <c r="V1652"/>
      <c r="W1652"/>
      <c r="X1652"/>
      <c r="Y1652"/>
      <c r="Z1652"/>
      <c r="AA1652"/>
      <c r="AB1652"/>
      <c r="AC1652"/>
    </row>
    <row r="1653" spans="1:29" s="2" customFormat="1" hidden="1" x14ac:dyDescent="0.2">
      <c r="A1653" s="5" t="s">
        <v>327</v>
      </c>
      <c r="B1653" s="5"/>
      <c r="C1653" s="6">
        <v>44221</v>
      </c>
      <c r="D1653" s="5">
        <v>437900</v>
      </c>
      <c r="E1653" s="5">
        <v>443960</v>
      </c>
      <c r="G1653" s="5">
        <v>6060</v>
      </c>
      <c r="H1653" s="5">
        <v>23020</v>
      </c>
      <c r="I1653" s="5">
        <v>22213</v>
      </c>
      <c r="J1653" s="5">
        <v>8.1300000000000008</v>
      </c>
      <c r="K1653" s="5">
        <v>8.02</v>
      </c>
      <c r="L1653" s="5">
        <v>0.11</v>
      </c>
      <c r="M1653" s="5">
        <v>4066</v>
      </c>
      <c r="N1653" s="5" t="s">
        <v>74</v>
      </c>
      <c r="O1653" s="5" t="s">
        <v>78</v>
      </c>
      <c r="P1653" s="5" t="s">
        <v>175</v>
      </c>
      <c r="Q1653"/>
      <c r="R1653"/>
      <c r="S1653"/>
      <c r="T1653"/>
      <c r="U1653"/>
      <c r="V1653"/>
      <c r="W1653"/>
      <c r="X1653"/>
      <c r="Y1653"/>
      <c r="Z1653"/>
      <c r="AA1653"/>
      <c r="AB1653"/>
      <c r="AC1653"/>
    </row>
    <row r="1654" spans="1:29" s="2" customFormat="1" hidden="1" x14ac:dyDescent="0.2">
      <c r="A1654" s="5" t="s">
        <v>327</v>
      </c>
      <c r="B1654" s="5"/>
      <c r="C1654" s="6">
        <v>44222</v>
      </c>
      <c r="D1654" s="5">
        <v>462092</v>
      </c>
      <c r="E1654" s="5">
        <v>468688</v>
      </c>
      <c r="G1654" s="5">
        <v>6596</v>
      </c>
      <c r="H1654" s="5">
        <v>24728</v>
      </c>
      <c r="I1654" s="5">
        <v>22087</v>
      </c>
      <c r="J1654" s="5">
        <v>8.58</v>
      </c>
      <c r="K1654" s="5">
        <v>8.4600000000000009</v>
      </c>
      <c r="L1654" s="5">
        <v>0.12</v>
      </c>
      <c r="M1654" s="5">
        <v>4043</v>
      </c>
      <c r="N1654" s="5" t="s">
        <v>74</v>
      </c>
      <c r="O1654" s="5" t="s">
        <v>78</v>
      </c>
      <c r="P1654" s="5" t="s">
        <v>175</v>
      </c>
      <c r="Q1654"/>
      <c r="R1654"/>
      <c r="S1654"/>
      <c r="T1654"/>
      <c r="U1654"/>
      <c r="V1654"/>
      <c r="W1654"/>
      <c r="X1654"/>
      <c r="Y1654"/>
      <c r="Z1654"/>
      <c r="AA1654"/>
      <c r="AB1654"/>
      <c r="AC1654"/>
    </row>
    <row r="1655" spans="1:29" s="2" customFormat="1" hidden="1" x14ac:dyDescent="0.2">
      <c r="A1655" s="5" t="s">
        <v>327</v>
      </c>
      <c r="B1655" s="5"/>
      <c r="C1655" s="6">
        <v>44223</v>
      </c>
      <c r="D1655" s="5">
        <v>491658</v>
      </c>
      <c r="E1655" s="5">
        <v>498441</v>
      </c>
      <c r="G1655" s="5">
        <v>6783</v>
      </c>
      <c r="H1655" s="5">
        <v>29753</v>
      </c>
      <c r="I1655" s="5">
        <v>22729</v>
      </c>
      <c r="J1655" s="5">
        <v>9.1199999999999992</v>
      </c>
      <c r="K1655" s="5">
        <v>9</v>
      </c>
      <c r="L1655" s="5">
        <v>0.12</v>
      </c>
      <c r="M1655" s="5">
        <v>4160</v>
      </c>
      <c r="N1655" s="5" t="s">
        <v>74</v>
      </c>
      <c r="O1655" s="5" t="s">
        <v>78</v>
      </c>
      <c r="P1655" s="5" t="s">
        <v>175</v>
      </c>
      <c r="Q1655"/>
      <c r="R1655"/>
      <c r="S1655"/>
      <c r="T1655"/>
      <c r="U1655"/>
      <c r="V1655"/>
      <c r="W1655"/>
      <c r="X1655"/>
      <c r="Y1655"/>
      <c r="Z1655"/>
      <c r="AA1655"/>
      <c r="AB1655"/>
      <c r="AC1655"/>
    </row>
    <row r="1656" spans="1:29" s="2" customFormat="1" hidden="1" x14ac:dyDescent="0.2">
      <c r="A1656" s="5" t="s">
        <v>327</v>
      </c>
      <c r="B1656" s="5"/>
      <c r="C1656" s="6">
        <v>44224</v>
      </c>
      <c r="D1656" s="5">
        <v>515855</v>
      </c>
      <c r="E1656" s="5">
        <v>522950</v>
      </c>
      <c r="G1656" s="5">
        <v>7095</v>
      </c>
      <c r="H1656" s="5">
        <v>24509</v>
      </c>
      <c r="I1656" s="5">
        <v>22830</v>
      </c>
      <c r="J1656" s="5">
        <v>9.57</v>
      </c>
      <c r="K1656" s="5">
        <v>9.44</v>
      </c>
      <c r="L1656" s="5">
        <v>0.13</v>
      </c>
      <c r="M1656" s="5">
        <v>4179</v>
      </c>
      <c r="N1656" s="5" t="s">
        <v>74</v>
      </c>
      <c r="O1656" s="5" t="s">
        <v>78</v>
      </c>
      <c r="P1656" s="5" t="s">
        <v>175</v>
      </c>
      <c r="Q1656"/>
      <c r="R1656"/>
      <c r="S1656"/>
      <c r="T1656"/>
      <c r="U1656"/>
      <c r="V1656"/>
      <c r="W1656"/>
      <c r="X1656"/>
      <c r="Y1656"/>
      <c r="Z1656"/>
      <c r="AA1656"/>
      <c r="AB1656"/>
      <c r="AC1656"/>
    </row>
    <row r="1657" spans="1:29" s="2" customFormat="1" hidden="1" x14ac:dyDescent="0.2">
      <c r="A1657" s="5" t="s">
        <v>327</v>
      </c>
      <c r="B1657" s="5"/>
      <c r="C1657" s="6">
        <v>44225</v>
      </c>
      <c r="D1657" s="5">
        <v>543370</v>
      </c>
      <c r="E1657" s="5">
        <v>551008</v>
      </c>
      <c r="G1657" s="5">
        <v>7638</v>
      </c>
      <c r="H1657" s="5">
        <v>28058</v>
      </c>
      <c r="I1657" s="5">
        <v>23593</v>
      </c>
      <c r="J1657" s="5">
        <v>10.09</v>
      </c>
      <c r="K1657" s="5">
        <v>9.9499999999999993</v>
      </c>
      <c r="L1657" s="5">
        <v>0.14000000000000001</v>
      </c>
      <c r="M1657" s="5">
        <v>4318</v>
      </c>
      <c r="N1657" s="5" t="s">
        <v>74</v>
      </c>
      <c r="O1657" s="5" t="s">
        <v>78</v>
      </c>
      <c r="P1657" s="5" t="s">
        <v>175</v>
      </c>
      <c r="Q1657"/>
      <c r="R1657"/>
      <c r="S1657"/>
      <c r="T1657"/>
      <c r="U1657"/>
      <c r="V1657"/>
      <c r="W1657"/>
      <c r="X1657"/>
      <c r="Y1657"/>
      <c r="Z1657"/>
      <c r="AA1657"/>
      <c r="AB1657"/>
      <c r="AC1657"/>
    </row>
    <row r="1658" spans="1:29" s="2" customFormat="1" hidden="1" x14ac:dyDescent="0.2">
      <c r="A1658" s="5" t="s">
        <v>327</v>
      </c>
      <c r="B1658" s="5"/>
      <c r="C1658" s="6">
        <v>44226</v>
      </c>
      <c r="D1658" s="5">
        <v>566269</v>
      </c>
      <c r="E1658" s="5">
        <v>574063</v>
      </c>
      <c r="G1658" s="5">
        <v>7794</v>
      </c>
      <c r="H1658" s="5">
        <v>23055</v>
      </c>
      <c r="I1658" s="5">
        <v>23520</v>
      </c>
      <c r="J1658" s="5">
        <v>10.51</v>
      </c>
      <c r="K1658" s="5">
        <v>10.36</v>
      </c>
      <c r="L1658" s="5">
        <v>0.14000000000000001</v>
      </c>
      <c r="M1658" s="5">
        <v>4305</v>
      </c>
      <c r="N1658" s="5" t="s">
        <v>74</v>
      </c>
      <c r="O1658" s="5" t="s">
        <v>78</v>
      </c>
      <c r="P1658" s="5" t="s">
        <v>175</v>
      </c>
      <c r="Q1658"/>
      <c r="R1658"/>
      <c r="S1658"/>
      <c r="T1658"/>
      <c r="U1658"/>
      <c r="V1658"/>
      <c r="W1658"/>
      <c r="X1658"/>
      <c r="Y1658"/>
      <c r="Z1658"/>
      <c r="AA1658"/>
      <c r="AB1658"/>
      <c r="AC1658"/>
    </row>
    <row r="1659" spans="1:29" s="2" customFormat="1" hidden="1" x14ac:dyDescent="0.2">
      <c r="A1659" s="5" t="s">
        <v>327</v>
      </c>
      <c r="B1659" s="5"/>
      <c r="C1659" s="6">
        <v>44227</v>
      </c>
      <c r="D1659" s="5">
        <v>575897</v>
      </c>
      <c r="E1659" s="5">
        <v>583746</v>
      </c>
      <c r="G1659" s="5">
        <v>7849</v>
      </c>
      <c r="H1659" s="5">
        <v>9683</v>
      </c>
      <c r="I1659" s="5">
        <v>23258</v>
      </c>
      <c r="J1659" s="5">
        <v>10.68</v>
      </c>
      <c r="K1659" s="5">
        <v>10.54</v>
      </c>
      <c r="L1659" s="5">
        <v>0.14000000000000001</v>
      </c>
      <c r="M1659" s="5">
        <v>4257</v>
      </c>
      <c r="N1659" s="5" t="s">
        <v>74</v>
      </c>
      <c r="O1659" s="5" t="s">
        <v>78</v>
      </c>
      <c r="P1659" s="5" t="s">
        <v>175</v>
      </c>
      <c r="Q1659"/>
      <c r="R1659"/>
      <c r="S1659"/>
      <c r="T1659"/>
      <c r="U1659"/>
      <c r="V1659"/>
      <c r="W1659"/>
      <c r="X1659"/>
      <c r="Y1659"/>
      <c r="Z1659"/>
      <c r="AA1659"/>
      <c r="AB1659"/>
      <c r="AC1659"/>
    </row>
    <row r="1660" spans="1:29" s="2" customFormat="1" hidden="1" x14ac:dyDescent="0.2">
      <c r="A1660" s="5" t="s">
        <v>327</v>
      </c>
      <c r="B1660" s="5"/>
      <c r="C1660" s="6">
        <v>44228</v>
      </c>
      <c r="D1660" s="5">
        <v>610778</v>
      </c>
      <c r="E1660" s="5">
        <v>619123</v>
      </c>
      <c r="G1660" s="5">
        <v>8345</v>
      </c>
      <c r="H1660" s="5">
        <v>35377</v>
      </c>
      <c r="I1660" s="5">
        <v>25023</v>
      </c>
      <c r="J1660" s="5">
        <v>11.33</v>
      </c>
      <c r="K1660" s="5">
        <v>11.18</v>
      </c>
      <c r="L1660" s="5">
        <v>0.15</v>
      </c>
      <c r="M1660" s="5">
        <v>4580</v>
      </c>
      <c r="N1660" s="5" t="s">
        <v>74</v>
      </c>
      <c r="O1660" s="5" t="s">
        <v>78</v>
      </c>
      <c r="P1660" s="5" t="s">
        <v>175</v>
      </c>
      <c r="Q1660"/>
      <c r="R1660"/>
      <c r="S1660"/>
      <c r="T1660"/>
      <c r="U1660"/>
      <c r="V1660"/>
      <c r="W1660"/>
      <c r="X1660"/>
      <c r="Y1660"/>
      <c r="Z1660"/>
      <c r="AA1660"/>
      <c r="AB1660"/>
      <c r="AC1660"/>
    </row>
    <row r="1661" spans="1:29" s="2" customFormat="1" hidden="1" x14ac:dyDescent="0.2">
      <c r="A1661" s="5" t="s">
        <v>327</v>
      </c>
      <c r="B1661" s="5"/>
      <c r="C1661" s="6">
        <v>44229</v>
      </c>
      <c r="D1661" s="5">
        <v>649262</v>
      </c>
      <c r="E1661" s="5">
        <v>658020</v>
      </c>
      <c r="G1661" s="5">
        <v>8758</v>
      </c>
      <c r="H1661" s="5">
        <v>38897</v>
      </c>
      <c r="I1661" s="5">
        <v>27047</v>
      </c>
      <c r="J1661" s="5">
        <v>12.04</v>
      </c>
      <c r="K1661" s="5">
        <v>11.88</v>
      </c>
      <c r="L1661" s="5">
        <v>0.16</v>
      </c>
      <c r="M1661" s="5">
        <v>4951</v>
      </c>
      <c r="N1661" s="5" t="s">
        <v>74</v>
      </c>
      <c r="O1661" s="5" t="s">
        <v>78</v>
      </c>
      <c r="P1661" s="5" t="s">
        <v>175</v>
      </c>
      <c r="Q1661"/>
      <c r="R1661"/>
      <c r="S1661"/>
      <c r="T1661"/>
      <c r="U1661"/>
      <c r="V1661"/>
      <c r="W1661"/>
      <c r="X1661"/>
      <c r="Y1661"/>
      <c r="Z1661"/>
      <c r="AA1661"/>
      <c r="AB1661"/>
      <c r="AC1661"/>
    </row>
    <row r="1662" spans="1:29" s="2" customFormat="1" hidden="1" x14ac:dyDescent="0.2">
      <c r="A1662" s="5" t="s">
        <v>327</v>
      </c>
      <c r="B1662" s="5"/>
      <c r="C1662" s="6">
        <v>44230</v>
      </c>
      <c r="D1662" s="5">
        <v>694347</v>
      </c>
      <c r="E1662" s="5">
        <v>703378</v>
      </c>
      <c r="G1662" s="5">
        <v>9031</v>
      </c>
      <c r="H1662" s="5">
        <v>45358</v>
      </c>
      <c r="I1662" s="5">
        <v>29277</v>
      </c>
      <c r="J1662" s="5">
        <v>12.87</v>
      </c>
      <c r="K1662" s="5">
        <v>12.71</v>
      </c>
      <c r="L1662" s="5">
        <v>0.17</v>
      </c>
      <c r="M1662" s="5">
        <v>5359</v>
      </c>
      <c r="N1662" s="5" t="s">
        <v>74</v>
      </c>
      <c r="O1662" s="5" t="s">
        <v>78</v>
      </c>
      <c r="P1662" s="5" t="s">
        <v>175</v>
      </c>
      <c r="Q1662"/>
      <c r="R1662"/>
      <c r="S1662"/>
      <c r="T1662"/>
      <c r="U1662"/>
      <c r="V1662"/>
      <c r="W1662"/>
      <c r="X1662"/>
      <c r="Y1662"/>
      <c r="Z1662"/>
      <c r="AA1662"/>
      <c r="AB1662"/>
      <c r="AC1662"/>
    </row>
    <row r="1663" spans="1:29" s="2" customFormat="1" hidden="1" x14ac:dyDescent="0.2">
      <c r="A1663" s="5" t="s">
        <v>327</v>
      </c>
      <c r="B1663" s="5"/>
      <c r="C1663" s="6">
        <v>44231</v>
      </c>
      <c r="D1663" s="5">
        <v>742512</v>
      </c>
      <c r="E1663" s="5">
        <v>752041</v>
      </c>
      <c r="G1663" s="5">
        <v>9529</v>
      </c>
      <c r="H1663" s="5">
        <v>48663</v>
      </c>
      <c r="I1663" s="5">
        <v>32727</v>
      </c>
      <c r="J1663" s="5">
        <v>13.77</v>
      </c>
      <c r="K1663" s="5">
        <v>13.59</v>
      </c>
      <c r="L1663" s="5">
        <v>0.17</v>
      </c>
      <c r="M1663" s="5">
        <v>5990</v>
      </c>
      <c r="N1663" s="5" t="s">
        <v>74</v>
      </c>
      <c r="O1663" s="5" t="s">
        <v>78</v>
      </c>
      <c r="P1663" s="5" t="s">
        <v>175</v>
      </c>
      <c r="Q1663"/>
      <c r="R1663"/>
      <c r="S1663"/>
      <c r="T1663"/>
      <c r="U1663"/>
      <c r="V1663"/>
      <c r="W1663"/>
      <c r="X1663"/>
      <c r="Y1663"/>
      <c r="Z1663"/>
      <c r="AA1663"/>
      <c r="AB1663"/>
      <c r="AC1663"/>
    </row>
    <row r="1664" spans="1:29" s="2" customFormat="1" hidden="1" x14ac:dyDescent="0.2">
      <c r="A1664" s="5" t="s">
        <v>327</v>
      </c>
      <c r="B1664" s="5"/>
      <c r="C1664" s="6">
        <v>44232</v>
      </c>
      <c r="D1664" s="5">
        <v>786427</v>
      </c>
      <c r="E1664" s="5">
        <v>796759</v>
      </c>
      <c r="G1664" s="5">
        <v>10332</v>
      </c>
      <c r="H1664" s="5">
        <v>44718</v>
      </c>
      <c r="I1664" s="5">
        <v>35107</v>
      </c>
      <c r="J1664" s="5">
        <v>14.58</v>
      </c>
      <c r="K1664" s="5">
        <v>14.39</v>
      </c>
      <c r="L1664" s="5">
        <v>0.19</v>
      </c>
      <c r="M1664" s="5">
        <v>6426</v>
      </c>
      <c r="N1664" s="5" t="s">
        <v>74</v>
      </c>
      <c r="O1664" s="5" t="s">
        <v>78</v>
      </c>
      <c r="P1664" s="5" t="s">
        <v>175</v>
      </c>
      <c r="Q1664"/>
      <c r="R1664"/>
      <c r="S1664"/>
      <c r="T1664"/>
      <c r="U1664"/>
      <c r="V1664"/>
      <c r="W1664"/>
      <c r="X1664"/>
      <c r="Y1664"/>
      <c r="Z1664"/>
      <c r="AA1664"/>
      <c r="AB1664"/>
      <c r="AC1664"/>
    </row>
    <row r="1665" spans="1:29" s="2" customFormat="1" hidden="1" x14ac:dyDescent="0.2">
      <c r="A1665" s="5" t="s">
        <v>328</v>
      </c>
      <c r="B1665" s="5" t="s">
        <v>329</v>
      </c>
      <c r="C1665" s="6">
        <v>44204</v>
      </c>
      <c r="D1665" s="5"/>
      <c r="E1665" s="5">
        <v>7000</v>
      </c>
      <c r="G1665" s="5"/>
      <c r="H1665" s="5"/>
      <c r="I1665" s="5"/>
      <c r="J1665" s="5">
        <v>0.1</v>
      </c>
      <c r="K1665" s="5"/>
      <c r="L1665" s="5"/>
      <c r="M1665" s="5"/>
      <c r="N1665" s="5" t="s">
        <v>69</v>
      </c>
      <c r="O1665" s="5" t="s">
        <v>330</v>
      </c>
      <c r="P1665" s="5" t="s">
        <v>331</v>
      </c>
      <c r="Q1665"/>
      <c r="R1665"/>
      <c r="S1665"/>
      <c r="T1665"/>
      <c r="U1665"/>
      <c r="V1665"/>
      <c r="W1665"/>
      <c r="X1665"/>
      <c r="Y1665"/>
      <c r="Z1665"/>
      <c r="AA1665"/>
      <c r="AB1665"/>
      <c r="AC1665"/>
    </row>
    <row r="1666" spans="1:29" s="2" customFormat="1" hidden="1" x14ac:dyDescent="0.2">
      <c r="A1666" s="5" t="s">
        <v>328</v>
      </c>
      <c r="B1666" s="5" t="s">
        <v>329</v>
      </c>
      <c r="C1666" s="6">
        <v>44205</v>
      </c>
      <c r="D1666" s="5"/>
      <c r="E1666" s="5"/>
      <c r="G1666" s="5"/>
      <c r="H1666" s="5"/>
      <c r="I1666" s="5">
        <v>1150</v>
      </c>
      <c r="J1666" s="5"/>
      <c r="K1666" s="5"/>
      <c r="L1666" s="5"/>
      <c r="M1666" s="5">
        <v>169</v>
      </c>
      <c r="N1666" s="5" t="s">
        <v>69</v>
      </c>
      <c r="O1666" s="5" t="s">
        <v>330</v>
      </c>
      <c r="P1666" s="5" t="s">
        <v>331</v>
      </c>
      <c r="Q1666"/>
      <c r="R1666"/>
      <c r="S1666"/>
      <c r="T1666"/>
      <c r="U1666"/>
      <c r="V1666"/>
      <c r="W1666"/>
      <c r="X1666"/>
      <c r="Y1666"/>
      <c r="Z1666"/>
      <c r="AA1666"/>
      <c r="AB1666"/>
      <c r="AC1666"/>
    </row>
    <row r="1667" spans="1:29" s="2" customFormat="1" hidden="1" x14ac:dyDescent="0.2">
      <c r="A1667" s="5" t="s">
        <v>328</v>
      </c>
      <c r="B1667" s="5" t="s">
        <v>329</v>
      </c>
      <c r="C1667" s="6">
        <v>44206</v>
      </c>
      <c r="D1667" s="5"/>
      <c r="E1667" s="5">
        <v>9300</v>
      </c>
      <c r="G1667" s="5"/>
      <c r="H1667" s="5"/>
      <c r="I1667" s="5">
        <v>1150</v>
      </c>
      <c r="J1667" s="5">
        <v>0.14000000000000001</v>
      </c>
      <c r="K1667" s="5"/>
      <c r="L1667" s="5"/>
      <c r="M1667" s="5">
        <v>169</v>
      </c>
      <c r="N1667" s="5" t="s">
        <v>69</v>
      </c>
      <c r="O1667" s="5" t="s">
        <v>330</v>
      </c>
      <c r="P1667" s="5" t="s">
        <v>331</v>
      </c>
      <c r="Q1667"/>
      <c r="R1667"/>
      <c r="S1667"/>
      <c r="T1667"/>
      <c r="U1667"/>
      <c r="V1667"/>
      <c r="W1667"/>
      <c r="X1667"/>
      <c r="Y1667"/>
      <c r="Z1667"/>
      <c r="AA1667"/>
      <c r="AB1667"/>
      <c r="AC1667"/>
    </row>
    <row r="1668" spans="1:29" s="2" customFormat="1" hidden="1" x14ac:dyDescent="0.2">
      <c r="A1668" s="5" t="s">
        <v>328</v>
      </c>
      <c r="B1668" s="5" t="s">
        <v>329</v>
      </c>
      <c r="C1668" s="6">
        <v>44207</v>
      </c>
      <c r="D1668" s="5"/>
      <c r="E1668" s="5"/>
      <c r="G1668" s="5"/>
      <c r="H1668" s="5"/>
      <c r="I1668" s="5">
        <v>1503</v>
      </c>
      <c r="J1668" s="5"/>
      <c r="K1668" s="5"/>
      <c r="L1668" s="5"/>
      <c r="M1668" s="5">
        <v>221</v>
      </c>
      <c r="N1668" s="5" t="s">
        <v>69</v>
      </c>
      <c r="O1668" s="5" t="s">
        <v>330</v>
      </c>
      <c r="P1668" s="5" t="s">
        <v>331</v>
      </c>
      <c r="Q1668"/>
      <c r="R1668"/>
      <c r="S1668"/>
      <c r="T1668"/>
      <c r="U1668"/>
      <c r="V1668"/>
      <c r="W1668"/>
      <c r="X1668"/>
      <c r="Y1668"/>
      <c r="Z1668"/>
      <c r="AA1668"/>
      <c r="AB1668"/>
      <c r="AC1668"/>
    </row>
    <row r="1669" spans="1:29" s="2" customFormat="1" hidden="1" x14ac:dyDescent="0.2">
      <c r="A1669" s="5" t="s">
        <v>328</v>
      </c>
      <c r="B1669" s="5" t="s">
        <v>329</v>
      </c>
      <c r="C1669" s="6">
        <v>44208</v>
      </c>
      <c r="D1669" s="5"/>
      <c r="E1669" s="5"/>
      <c r="G1669" s="5"/>
      <c r="H1669" s="5"/>
      <c r="I1669" s="5">
        <v>1680</v>
      </c>
      <c r="J1669" s="5"/>
      <c r="K1669" s="5"/>
      <c r="L1669" s="5"/>
      <c r="M1669" s="5">
        <v>247</v>
      </c>
      <c r="N1669" s="5" t="s">
        <v>69</v>
      </c>
      <c r="O1669" s="5" t="s">
        <v>330</v>
      </c>
      <c r="P1669" s="5" t="s">
        <v>331</v>
      </c>
      <c r="Q1669"/>
      <c r="R1669"/>
      <c r="S1669"/>
      <c r="T1669"/>
      <c r="U1669"/>
      <c r="V1669"/>
      <c r="W1669"/>
      <c r="X1669"/>
      <c r="Y1669"/>
      <c r="Z1669"/>
      <c r="AA1669"/>
      <c r="AB1669"/>
      <c r="AC1669"/>
    </row>
    <row r="1670" spans="1:29" s="2" customFormat="1" hidden="1" x14ac:dyDescent="0.2">
      <c r="A1670" s="5" t="s">
        <v>328</v>
      </c>
      <c r="B1670" s="5" t="s">
        <v>329</v>
      </c>
      <c r="C1670" s="6">
        <v>44209</v>
      </c>
      <c r="D1670" s="5"/>
      <c r="E1670" s="5"/>
      <c r="G1670" s="5"/>
      <c r="H1670" s="5"/>
      <c r="I1670" s="5">
        <v>1785</v>
      </c>
      <c r="J1670" s="5"/>
      <c r="K1670" s="5"/>
      <c r="L1670" s="5"/>
      <c r="M1670" s="5">
        <v>262</v>
      </c>
      <c r="N1670" s="5" t="s">
        <v>69</v>
      </c>
      <c r="O1670" s="5" t="s">
        <v>330</v>
      </c>
      <c r="P1670" s="5" t="s">
        <v>331</v>
      </c>
      <c r="Q1670"/>
      <c r="R1670"/>
      <c r="S1670"/>
      <c r="T1670"/>
      <c r="U1670"/>
      <c r="V1670"/>
      <c r="W1670"/>
      <c r="X1670"/>
      <c r="Y1670"/>
      <c r="Z1670"/>
      <c r="AA1670"/>
      <c r="AB1670"/>
      <c r="AC1670"/>
    </row>
    <row r="1671" spans="1:29" s="2" customFormat="1" hidden="1" x14ac:dyDescent="0.2">
      <c r="A1671" s="5" t="s">
        <v>328</v>
      </c>
      <c r="B1671" s="5" t="s">
        <v>329</v>
      </c>
      <c r="C1671" s="6">
        <v>44210</v>
      </c>
      <c r="D1671" s="5"/>
      <c r="E1671" s="5">
        <v>18136</v>
      </c>
      <c r="G1671" s="5"/>
      <c r="H1671" s="5"/>
      <c r="I1671" s="5">
        <v>1856</v>
      </c>
      <c r="J1671" s="5">
        <v>0.27</v>
      </c>
      <c r="K1671" s="5"/>
      <c r="L1671" s="5"/>
      <c r="M1671" s="5">
        <v>273</v>
      </c>
      <c r="N1671" s="5" t="s">
        <v>69</v>
      </c>
      <c r="O1671" s="5" t="s">
        <v>330</v>
      </c>
      <c r="P1671" s="5" t="s">
        <v>331</v>
      </c>
      <c r="Q1671"/>
      <c r="R1671"/>
      <c r="S1671"/>
      <c r="T1671"/>
      <c r="U1671"/>
      <c r="V1671"/>
      <c r="W1671"/>
      <c r="X1671"/>
      <c r="Y1671"/>
      <c r="Z1671"/>
      <c r="AA1671"/>
      <c r="AB1671"/>
      <c r="AC1671"/>
    </row>
    <row r="1672" spans="1:29" s="2" customFormat="1" hidden="1" x14ac:dyDescent="0.2">
      <c r="A1672" s="5" t="s">
        <v>328</v>
      </c>
      <c r="B1672" s="5" t="s">
        <v>329</v>
      </c>
      <c r="C1672" s="6">
        <v>44211</v>
      </c>
      <c r="D1672" s="5"/>
      <c r="E1672" s="5"/>
      <c r="G1672" s="5"/>
      <c r="H1672" s="5"/>
      <c r="I1672" s="5">
        <v>2221</v>
      </c>
      <c r="J1672" s="5"/>
      <c r="K1672" s="5"/>
      <c r="L1672" s="5"/>
      <c r="M1672" s="5">
        <v>326</v>
      </c>
      <c r="N1672" s="5" t="s">
        <v>69</v>
      </c>
      <c r="O1672" s="5" t="s">
        <v>330</v>
      </c>
      <c r="P1672" s="5" t="s">
        <v>331</v>
      </c>
      <c r="Q1672"/>
      <c r="R1672"/>
      <c r="S1672"/>
      <c r="T1672"/>
      <c r="U1672"/>
      <c r="V1672"/>
      <c r="W1672"/>
      <c r="X1672"/>
      <c r="Y1672"/>
      <c r="Z1672"/>
      <c r="AA1672"/>
      <c r="AB1672"/>
      <c r="AC1672"/>
    </row>
    <row r="1673" spans="1:29" s="2" customFormat="1" hidden="1" x14ac:dyDescent="0.2">
      <c r="A1673" s="5" t="s">
        <v>328</v>
      </c>
      <c r="B1673" s="5" t="s">
        <v>329</v>
      </c>
      <c r="C1673" s="6">
        <v>44212</v>
      </c>
      <c r="D1673" s="5"/>
      <c r="E1673" s="5"/>
      <c r="G1673" s="5"/>
      <c r="H1673" s="5"/>
      <c r="I1673" s="5">
        <v>2687</v>
      </c>
      <c r="J1673" s="5"/>
      <c r="K1673" s="5"/>
      <c r="L1673" s="5"/>
      <c r="M1673" s="5">
        <v>395</v>
      </c>
      <c r="N1673" s="5" t="s">
        <v>69</v>
      </c>
      <c r="O1673" s="5" t="s">
        <v>330</v>
      </c>
      <c r="P1673" s="5" t="s">
        <v>331</v>
      </c>
      <c r="Q1673"/>
      <c r="R1673"/>
      <c r="S1673"/>
      <c r="T1673"/>
      <c r="U1673"/>
      <c r="V1673"/>
      <c r="W1673"/>
      <c r="X1673"/>
      <c r="Y1673"/>
      <c r="Z1673"/>
      <c r="AA1673"/>
      <c r="AB1673"/>
      <c r="AC1673"/>
    </row>
    <row r="1674" spans="1:29" s="2" customFormat="1" hidden="1" x14ac:dyDescent="0.2">
      <c r="A1674" s="5" t="s">
        <v>328</v>
      </c>
      <c r="B1674" s="5" t="s">
        <v>329</v>
      </c>
      <c r="C1674" s="6">
        <v>44213</v>
      </c>
      <c r="D1674" s="5"/>
      <c r="E1674" s="5"/>
      <c r="G1674" s="5"/>
      <c r="H1674" s="5"/>
      <c r="I1674" s="5">
        <v>3153</v>
      </c>
      <c r="J1674" s="5"/>
      <c r="K1674" s="5"/>
      <c r="L1674" s="5"/>
      <c r="M1674" s="5">
        <v>463</v>
      </c>
      <c r="N1674" s="5" t="s">
        <v>69</v>
      </c>
      <c r="O1674" s="5" t="s">
        <v>330</v>
      </c>
      <c r="P1674" s="5" t="s">
        <v>331</v>
      </c>
      <c r="Q1674"/>
      <c r="R1674"/>
      <c r="S1674"/>
      <c r="T1674"/>
      <c r="U1674"/>
      <c r="V1674"/>
      <c r="W1674"/>
      <c r="X1674"/>
      <c r="Y1674"/>
      <c r="Z1674"/>
      <c r="AA1674"/>
      <c r="AB1674"/>
      <c r="AC1674"/>
    </row>
    <row r="1675" spans="1:29" s="2" customFormat="1" hidden="1" x14ac:dyDescent="0.2">
      <c r="A1675" s="5" t="s">
        <v>328</v>
      </c>
      <c r="B1675" s="5" t="s">
        <v>329</v>
      </c>
      <c r="C1675" s="6">
        <v>44214</v>
      </c>
      <c r="D1675" s="5"/>
      <c r="E1675" s="5"/>
      <c r="G1675" s="5"/>
      <c r="H1675" s="5"/>
      <c r="I1675" s="5">
        <v>3468</v>
      </c>
      <c r="J1675" s="5"/>
      <c r="K1675" s="5"/>
      <c r="L1675" s="5"/>
      <c r="M1675" s="5">
        <v>510</v>
      </c>
      <c r="N1675" s="5" t="s">
        <v>69</v>
      </c>
      <c r="O1675" s="5" t="s">
        <v>330</v>
      </c>
      <c r="P1675" s="5" t="s">
        <v>331</v>
      </c>
      <c r="Q1675"/>
      <c r="R1675"/>
      <c r="S1675"/>
      <c r="T1675"/>
      <c r="U1675"/>
      <c r="V1675"/>
      <c r="W1675"/>
      <c r="X1675"/>
      <c r="Y1675"/>
      <c r="Z1675"/>
      <c r="AA1675"/>
      <c r="AB1675"/>
      <c r="AC1675"/>
    </row>
    <row r="1676" spans="1:29" s="2" customFormat="1" hidden="1" x14ac:dyDescent="0.2">
      <c r="A1676" s="5" t="s">
        <v>328</v>
      </c>
      <c r="B1676" s="5" t="s">
        <v>329</v>
      </c>
      <c r="C1676" s="6">
        <v>44215</v>
      </c>
      <c r="D1676" s="5"/>
      <c r="E1676" s="5"/>
      <c r="G1676" s="5"/>
      <c r="H1676" s="5"/>
      <c r="I1676" s="5">
        <v>3783</v>
      </c>
      <c r="J1676" s="5"/>
      <c r="K1676" s="5"/>
      <c r="L1676" s="5"/>
      <c r="M1676" s="5">
        <v>556</v>
      </c>
      <c r="N1676" s="5" t="s">
        <v>69</v>
      </c>
      <c r="O1676" s="5" t="s">
        <v>330</v>
      </c>
      <c r="P1676" s="5" t="s">
        <v>331</v>
      </c>
      <c r="Q1676"/>
      <c r="R1676"/>
      <c r="S1676"/>
      <c r="T1676"/>
      <c r="U1676"/>
      <c r="V1676"/>
      <c r="W1676"/>
      <c r="X1676"/>
      <c r="Y1676"/>
      <c r="Z1676"/>
      <c r="AA1676"/>
      <c r="AB1676"/>
      <c r="AC1676"/>
    </row>
    <row r="1677" spans="1:29" s="2" customFormat="1" hidden="1" x14ac:dyDescent="0.2">
      <c r="A1677" s="5" t="s">
        <v>328</v>
      </c>
      <c r="B1677" s="5" t="s">
        <v>329</v>
      </c>
      <c r="C1677" s="6">
        <v>44216</v>
      </c>
      <c r="D1677" s="5"/>
      <c r="E1677" s="5">
        <v>44611</v>
      </c>
      <c r="G1677" s="5"/>
      <c r="H1677" s="5"/>
      <c r="I1677" s="5">
        <v>4098</v>
      </c>
      <c r="J1677" s="5">
        <v>0.66</v>
      </c>
      <c r="K1677" s="5"/>
      <c r="L1677" s="5"/>
      <c r="M1677" s="5">
        <v>602</v>
      </c>
      <c r="N1677" s="5" t="s">
        <v>69</v>
      </c>
      <c r="O1677" s="5" t="s">
        <v>330</v>
      </c>
      <c r="P1677" s="5" t="s">
        <v>331</v>
      </c>
      <c r="Q1677"/>
      <c r="R1677"/>
      <c r="S1677"/>
      <c r="T1677"/>
      <c r="U1677"/>
      <c r="V1677"/>
      <c r="W1677"/>
      <c r="X1677"/>
      <c r="Y1677"/>
      <c r="Z1677"/>
      <c r="AA1677"/>
      <c r="AB1677"/>
      <c r="AC1677"/>
    </row>
    <row r="1678" spans="1:29" s="2" customFormat="1" hidden="1" x14ac:dyDescent="0.2">
      <c r="A1678" s="5" t="s">
        <v>328</v>
      </c>
      <c r="B1678" s="5" t="s">
        <v>329</v>
      </c>
      <c r="C1678" s="6">
        <v>44217</v>
      </c>
      <c r="D1678" s="5"/>
      <c r="E1678" s="5">
        <v>84832</v>
      </c>
      <c r="G1678" s="5"/>
      <c r="H1678" s="5">
        <v>40221</v>
      </c>
      <c r="I1678" s="5">
        <v>9528</v>
      </c>
      <c r="J1678" s="5">
        <v>1.25</v>
      </c>
      <c r="K1678" s="5"/>
      <c r="L1678" s="5"/>
      <c r="M1678" s="5">
        <v>1400</v>
      </c>
      <c r="N1678" s="5" t="s">
        <v>69</v>
      </c>
      <c r="O1678" s="5" t="s">
        <v>330</v>
      </c>
      <c r="P1678" s="5" t="s">
        <v>331</v>
      </c>
      <c r="Q1678"/>
      <c r="R1678"/>
      <c r="S1678"/>
      <c r="T1678"/>
      <c r="U1678"/>
      <c r="V1678"/>
      <c r="W1678"/>
      <c r="X1678"/>
      <c r="Y1678"/>
      <c r="Z1678"/>
      <c r="AA1678"/>
      <c r="AB1678"/>
      <c r="AC1678"/>
    </row>
    <row r="1679" spans="1:29" s="2" customFormat="1" hidden="1" x14ac:dyDescent="0.2">
      <c r="A1679" s="5" t="s">
        <v>328</v>
      </c>
      <c r="B1679" s="5" t="s">
        <v>329</v>
      </c>
      <c r="C1679" s="6">
        <v>44218</v>
      </c>
      <c r="D1679" s="5"/>
      <c r="E1679" s="5">
        <v>119711</v>
      </c>
      <c r="G1679" s="5"/>
      <c r="H1679" s="5">
        <v>34879</v>
      </c>
      <c r="I1679" s="5">
        <v>13880</v>
      </c>
      <c r="J1679" s="5">
        <v>1.76</v>
      </c>
      <c r="K1679" s="5"/>
      <c r="L1679" s="5"/>
      <c r="M1679" s="5">
        <v>2040</v>
      </c>
      <c r="N1679" s="5" t="s">
        <v>69</v>
      </c>
      <c r="O1679" s="5" t="s">
        <v>330</v>
      </c>
      <c r="P1679" s="5" t="s">
        <v>331</v>
      </c>
      <c r="Q1679"/>
      <c r="R1679"/>
      <c r="S1679"/>
      <c r="T1679"/>
      <c r="U1679"/>
      <c r="V1679"/>
      <c r="W1679"/>
      <c r="X1679"/>
      <c r="Y1679"/>
      <c r="Z1679"/>
      <c r="AA1679"/>
      <c r="AB1679"/>
      <c r="AC1679"/>
    </row>
    <row r="1680" spans="1:29" s="2" customFormat="1" hidden="1" x14ac:dyDescent="0.2">
      <c r="A1680" s="5" t="s">
        <v>328</v>
      </c>
      <c r="B1680" s="5" t="s">
        <v>329</v>
      </c>
      <c r="C1680" s="6">
        <v>44219</v>
      </c>
      <c r="D1680" s="5"/>
      <c r="E1680" s="5">
        <v>163355</v>
      </c>
      <c r="G1680" s="5"/>
      <c r="H1680" s="5">
        <v>43644</v>
      </c>
      <c r="I1680" s="5">
        <v>19485</v>
      </c>
      <c r="J1680" s="5">
        <v>2.4</v>
      </c>
      <c r="K1680" s="5"/>
      <c r="L1680" s="5"/>
      <c r="M1680" s="5">
        <v>2864</v>
      </c>
      <c r="N1680" s="5" t="s">
        <v>69</v>
      </c>
      <c r="O1680" s="5" t="s">
        <v>330</v>
      </c>
      <c r="P1680" s="5" t="s">
        <v>331</v>
      </c>
      <c r="Q1680"/>
      <c r="R1680"/>
      <c r="S1680"/>
      <c r="T1680"/>
      <c r="U1680"/>
      <c r="V1680"/>
      <c r="W1680"/>
      <c r="X1680"/>
      <c r="Y1680"/>
      <c r="Z1680"/>
      <c r="AA1680"/>
      <c r="AB1680"/>
      <c r="AC1680"/>
    </row>
    <row r="1681" spans="1:29" s="2" customFormat="1" hidden="1" x14ac:dyDescent="0.2">
      <c r="A1681" s="5" t="s">
        <v>328</v>
      </c>
      <c r="B1681" s="5" t="s">
        <v>329</v>
      </c>
      <c r="C1681" s="6">
        <v>44220</v>
      </c>
      <c r="D1681" s="5"/>
      <c r="E1681" s="5">
        <v>217800</v>
      </c>
      <c r="G1681" s="5"/>
      <c r="H1681" s="5">
        <v>54445</v>
      </c>
      <c r="I1681" s="5">
        <v>26632</v>
      </c>
      <c r="J1681" s="5">
        <v>3.2</v>
      </c>
      <c r="K1681" s="5"/>
      <c r="L1681" s="5"/>
      <c r="M1681" s="5">
        <v>3914</v>
      </c>
      <c r="N1681" s="5" t="s">
        <v>69</v>
      </c>
      <c r="O1681" s="5" t="s">
        <v>330</v>
      </c>
      <c r="P1681" s="5" t="s">
        <v>331</v>
      </c>
      <c r="Q1681"/>
      <c r="R1681"/>
      <c r="S1681"/>
      <c r="T1681"/>
      <c r="U1681"/>
      <c r="V1681"/>
      <c r="W1681"/>
      <c r="X1681"/>
      <c r="Y1681"/>
      <c r="Z1681"/>
      <c r="AA1681"/>
      <c r="AB1681"/>
      <c r="AC1681"/>
    </row>
    <row r="1682" spans="1:29" s="2" customFormat="1" hidden="1" x14ac:dyDescent="0.2">
      <c r="A1682" s="5" t="s">
        <v>328</v>
      </c>
      <c r="B1682" s="5" t="s">
        <v>329</v>
      </c>
      <c r="C1682" s="6">
        <v>44221</v>
      </c>
      <c r="D1682" s="5"/>
      <c r="E1682" s="5">
        <v>256521</v>
      </c>
      <c r="G1682" s="5"/>
      <c r="H1682" s="5">
        <v>38721</v>
      </c>
      <c r="I1682" s="5">
        <v>31534</v>
      </c>
      <c r="J1682" s="5">
        <v>3.77</v>
      </c>
      <c r="K1682" s="5"/>
      <c r="L1682" s="5"/>
      <c r="M1682" s="5">
        <v>4634</v>
      </c>
      <c r="N1682" s="5" t="s">
        <v>69</v>
      </c>
      <c r="O1682" s="5" t="s">
        <v>330</v>
      </c>
      <c r="P1682" s="5" t="s">
        <v>331</v>
      </c>
      <c r="Q1682"/>
      <c r="R1682"/>
      <c r="S1682"/>
      <c r="T1682"/>
      <c r="U1682"/>
      <c r="V1682"/>
      <c r="W1682"/>
      <c r="X1682"/>
      <c r="Y1682"/>
      <c r="Z1682"/>
      <c r="AA1682"/>
      <c r="AB1682"/>
      <c r="AC1682"/>
    </row>
    <row r="1683" spans="1:29" s="2" customFormat="1" hidden="1" x14ac:dyDescent="0.2">
      <c r="A1683" s="5" t="s">
        <v>328</v>
      </c>
      <c r="B1683" s="5" t="s">
        <v>329</v>
      </c>
      <c r="C1683" s="6">
        <v>44222</v>
      </c>
      <c r="D1683" s="5"/>
      <c r="E1683" s="5">
        <v>319504</v>
      </c>
      <c r="G1683" s="5"/>
      <c r="H1683" s="5">
        <v>62983</v>
      </c>
      <c r="I1683" s="5">
        <v>39901</v>
      </c>
      <c r="J1683" s="5">
        <v>4.7</v>
      </c>
      <c r="K1683" s="5"/>
      <c r="L1683" s="5"/>
      <c r="M1683" s="5">
        <v>5864</v>
      </c>
      <c r="N1683" s="5" t="s">
        <v>69</v>
      </c>
      <c r="O1683" s="5" t="s">
        <v>330</v>
      </c>
      <c r="P1683" s="5" t="s">
        <v>331</v>
      </c>
      <c r="Q1683"/>
      <c r="R1683"/>
      <c r="S1683"/>
      <c r="T1683"/>
      <c r="U1683"/>
      <c r="V1683"/>
      <c r="W1683"/>
      <c r="X1683"/>
      <c r="Y1683"/>
      <c r="Z1683"/>
      <c r="AA1683"/>
      <c r="AB1683"/>
      <c r="AC1683"/>
    </row>
    <row r="1684" spans="1:29" s="2" customFormat="1" hidden="1" x14ac:dyDescent="0.2">
      <c r="A1684" s="5" t="s">
        <v>328</v>
      </c>
      <c r="B1684" s="5" t="s">
        <v>329</v>
      </c>
      <c r="C1684" s="6">
        <v>44223</v>
      </c>
      <c r="D1684" s="5"/>
      <c r="E1684" s="5">
        <v>361830</v>
      </c>
      <c r="G1684" s="5"/>
      <c r="H1684" s="5">
        <v>42326</v>
      </c>
      <c r="I1684" s="5">
        <v>45317</v>
      </c>
      <c r="J1684" s="5">
        <v>5.32</v>
      </c>
      <c r="K1684" s="5"/>
      <c r="L1684" s="5"/>
      <c r="M1684" s="5">
        <v>6660</v>
      </c>
      <c r="N1684" s="5" t="s">
        <v>69</v>
      </c>
      <c r="O1684" s="5" t="s">
        <v>330</v>
      </c>
      <c r="P1684" s="5" t="s">
        <v>331</v>
      </c>
      <c r="Q1684"/>
      <c r="R1684"/>
      <c r="S1684"/>
      <c r="T1684"/>
      <c r="U1684"/>
      <c r="V1684"/>
      <c r="W1684"/>
      <c r="X1684"/>
      <c r="Y1684"/>
      <c r="Z1684"/>
      <c r="AA1684"/>
      <c r="AB1684"/>
      <c r="AC1684"/>
    </row>
    <row r="1685" spans="1:29" s="2" customFormat="1" hidden="1" x14ac:dyDescent="0.2">
      <c r="A1685" s="5" t="s">
        <v>328</v>
      </c>
      <c r="B1685" s="5" t="s">
        <v>329</v>
      </c>
      <c r="C1685" s="6">
        <v>44224</v>
      </c>
      <c r="D1685" s="5"/>
      <c r="E1685" s="5">
        <v>401556</v>
      </c>
      <c r="G1685" s="5"/>
      <c r="H1685" s="5">
        <v>39726</v>
      </c>
      <c r="I1685" s="5">
        <v>45246</v>
      </c>
      <c r="J1685" s="5">
        <v>5.9</v>
      </c>
      <c r="K1685" s="5"/>
      <c r="L1685" s="5"/>
      <c r="M1685" s="5">
        <v>6649</v>
      </c>
      <c r="N1685" s="5" t="s">
        <v>69</v>
      </c>
      <c r="O1685" s="5" t="s">
        <v>330</v>
      </c>
      <c r="P1685" s="5" t="s">
        <v>331</v>
      </c>
      <c r="Q1685"/>
      <c r="R1685"/>
      <c r="S1685"/>
      <c r="T1685"/>
      <c r="U1685"/>
      <c r="V1685"/>
      <c r="W1685"/>
      <c r="X1685"/>
      <c r="Y1685"/>
      <c r="Z1685"/>
      <c r="AA1685"/>
      <c r="AB1685"/>
      <c r="AC1685"/>
    </row>
    <row r="1686" spans="1:29" s="2" customFormat="1" hidden="1" x14ac:dyDescent="0.2">
      <c r="A1686" s="5" t="s">
        <v>328</v>
      </c>
      <c r="B1686" s="5" t="s">
        <v>329</v>
      </c>
      <c r="C1686" s="6">
        <v>44225</v>
      </c>
      <c r="D1686" s="5"/>
      <c r="E1686" s="5">
        <v>430759</v>
      </c>
      <c r="G1686" s="5"/>
      <c r="H1686" s="5">
        <v>29203</v>
      </c>
      <c r="I1686" s="5">
        <v>44435</v>
      </c>
      <c r="J1686" s="5">
        <v>6.33</v>
      </c>
      <c r="K1686" s="5"/>
      <c r="L1686" s="5"/>
      <c r="M1686" s="5">
        <v>6530</v>
      </c>
      <c r="N1686" s="5" t="s">
        <v>69</v>
      </c>
      <c r="O1686" s="5" t="s">
        <v>330</v>
      </c>
      <c r="P1686" s="5" t="s">
        <v>331</v>
      </c>
      <c r="Q1686"/>
      <c r="R1686"/>
      <c r="S1686"/>
      <c r="T1686"/>
      <c r="U1686"/>
      <c r="V1686"/>
      <c r="W1686"/>
      <c r="X1686"/>
      <c r="Y1686"/>
      <c r="Z1686"/>
      <c r="AA1686"/>
      <c r="AB1686"/>
      <c r="AC1686"/>
    </row>
    <row r="1687" spans="1:29" s="2" customFormat="1" hidden="1" x14ac:dyDescent="0.2">
      <c r="A1687" s="5" t="s">
        <v>328</v>
      </c>
      <c r="B1687" s="5" t="s">
        <v>329</v>
      </c>
      <c r="C1687" s="6">
        <v>44226</v>
      </c>
      <c r="D1687" s="5"/>
      <c r="E1687" s="5">
        <v>437380</v>
      </c>
      <c r="G1687" s="5"/>
      <c r="H1687" s="5">
        <v>6621</v>
      </c>
      <c r="I1687" s="5">
        <v>39146</v>
      </c>
      <c r="J1687" s="5">
        <v>6.43</v>
      </c>
      <c r="K1687" s="5"/>
      <c r="L1687" s="5"/>
      <c r="M1687" s="5">
        <v>5753</v>
      </c>
      <c r="N1687" s="5" t="s">
        <v>69</v>
      </c>
      <c r="O1687" s="5" t="s">
        <v>330</v>
      </c>
      <c r="P1687" s="5" t="s">
        <v>331</v>
      </c>
      <c r="Q1687"/>
      <c r="R1687"/>
      <c r="S1687"/>
      <c r="T1687"/>
      <c r="U1687"/>
      <c r="V1687"/>
      <c r="W1687"/>
      <c r="X1687"/>
      <c r="Y1687"/>
      <c r="Z1687"/>
      <c r="AA1687"/>
      <c r="AB1687"/>
      <c r="AC1687"/>
    </row>
    <row r="1688" spans="1:29" s="2" customFormat="1" hidden="1" x14ac:dyDescent="0.2">
      <c r="A1688" s="5" t="s">
        <v>328</v>
      </c>
      <c r="B1688" s="5" t="s">
        <v>329</v>
      </c>
      <c r="C1688" s="6">
        <v>44227</v>
      </c>
      <c r="D1688" s="5"/>
      <c r="E1688" s="5"/>
      <c r="G1688" s="5"/>
      <c r="H1688" s="5"/>
      <c r="I1688" s="5">
        <v>34158</v>
      </c>
      <c r="J1688" s="5"/>
      <c r="K1688" s="5"/>
      <c r="L1688" s="5"/>
      <c r="M1688" s="5">
        <v>5020</v>
      </c>
      <c r="N1688" s="5" t="s">
        <v>69</v>
      </c>
      <c r="O1688" s="5" t="s">
        <v>330</v>
      </c>
      <c r="P1688" s="5" t="s">
        <v>331</v>
      </c>
      <c r="Q1688"/>
      <c r="R1688"/>
      <c r="S1688"/>
      <c r="T1688"/>
      <c r="U1688"/>
      <c r="V1688"/>
      <c r="W1688"/>
      <c r="X1688"/>
      <c r="Y1688"/>
      <c r="Z1688"/>
      <c r="AA1688"/>
      <c r="AB1688"/>
      <c r="AC1688"/>
    </row>
    <row r="1689" spans="1:29" s="2" customFormat="1" hidden="1" x14ac:dyDescent="0.2">
      <c r="A1689" s="5" t="s">
        <v>328</v>
      </c>
      <c r="B1689" s="5" t="s">
        <v>329</v>
      </c>
      <c r="C1689" s="6">
        <v>44228</v>
      </c>
      <c r="D1689" s="5"/>
      <c r="E1689" s="5"/>
      <c r="G1689" s="5"/>
      <c r="H1689" s="5"/>
      <c r="I1689" s="5">
        <v>31416</v>
      </c>
      <c r="J1689" s="5"/>
      <c r="K1689" s="5"/>
      <c r="L1689" s="5"/>
      <c r="M1689" s="5">
        <v>4617</v>
      </c>
      <c r="N1689" s="5" t="s">
        <v>69</v>
      </c>
      <c r="O1689" s="5" t="s">
        <v>330</v>
      </c>
      <c r="P1689" s="5" t="s">
        <v>331</v>
      </c>
      <c r="Q1689"/>
      <c r="R1689"/>
      <c r="S1689"/>
      <c r="T1689"/>
      <c r="U1689"/>
      <c r="V1689"/>
      <c r="W1689"/>
      <c r="X1689"/>
      <c r="Y1689"/>
      <c r="Z1689"/>
      <c r="AA1689"/>
      <c r="AB1689"/>
      <c r="AC1689"/>
    </row>
    <row r="1690" spans="1:29" s="2" customFormat="1" hidden="1" x14ac:dyDescent="0.2">
      <c r="A1690" s="5" t="s">
        <v>328</v>
      </c>
      <c r="B1690" s="5" t="s">
        <v>329</v>
      </c>
      <c r="C1690" s="6">
        <v>44229</v>
      </c>
      <c r="D1690" s="5"/>
      <c r="E1690" s="5">
        <v>495964</v>
      </c>
      <c r="G1690" s="5"/>
      <c r="H1690" s="5"/>
      <c r="I1690" s="5">
        <v>25209</v>
      </c>
      <c r="J1690" s="5">
        <v>7.29</v>
      </c>
      <c r="K1690" s="5"/>
      <c r="L1690" s="5"/>
      <c r="M1690" s="5">
        <v>3705</v>
      </c>
      <c r="N1690" s="5" t="s">
        <v>69</v>
      </c>
      <c r="O1690" s="5" t="s">
        <v>330</v>
      </c>
      <c r="P1690" s="5" t="s">
        <v>331</v>
      </c>
      <c r="Q1690"/>
      <c r="R1690"/>
      <c r="S1690"/>
      <c r="T1690"/>
      <c r="U1690"/>
      <c r="V1690"/>
      <c r="W1690"/>
      <c r="X1690"/>
      <c r="Y1690"/>
      <c r="Z1690"/>
      <c r="AA1690"/>
      <c r="AB1690"/>
      <c r="AC1690"/>
    </row>
    <row r="1691" spans="1:29" s="2" customFormat="1" hidden="1" x14ac:dyDescent="0.2">
      <c r="A1691" s="5" t="s">
        <v>328</v>
      </c>
      <c r="B1691" s="5" t="s">
        <v>329</v>
      </c>
      <c r="C1691" s="6">
        <v>44230</v>
      </c>
      <c r="D1691" s="5"/>
      <c r="E1691" s="5">
        <v>513652</v>
      </c>
      <c r="G1691" s="5"/>
      <c r="H1691" s="5">
        <v>17688</v>
      </c>
      <c r="I1691" s="5">
        <v>21689</v>
      </c>
      <c r="J1691" s="5">
        <v>7.55</v>
      </c>
      <c r="K1691" s="5"/>
      <c r="L1691" s="5"/>
      <c r="M1691" s="5">
        <v>3187</v>
      </c>
      <c r="N1691" s="5" t="s">
        <v>69</v>
      </c>
      <c r="O1691" s="5" t="s">
        <v>330</v>
      </c>
      <c r="P1691" s="5" t="s">
        <v>331</v>
      </c>
      <c r="Q1691"/>
      <c r="R1691"/>
      <c r="S1691"/>
      <c r="T1691"/>
      <c r="U1691"/>
      <c r="V1691"/>
      <c r="W1691"/>
      <c r="X1691"/>
      <c r="Y1691"/>
      <c r="Z1691"/>
      <c r="AA1691"/>
      <c r="AB1691"/>
      <c r="AC1691"/>
    </row>
    <row r="1692" spans="1:29" s="2" customFormat="1" hidden="1" x14ac:dyDescent="0.2">
      <c r="A1692" s="5" t="s">
        <v>328</v>
      </c>
      <c r="B1692" s="5" t="s">
        <v>329</v>
      </c>
      <c r="C1692" s="6">
        <v>44231</v>
      </c>
      <c r="D1692" s="5"/>
      <c r="E1692" s="5">
        <v>526930</v>
      </c>
      <c r="G1692" s="5"/>
      <c r="H1692" s="5">
        <v>13278</v>
      </c>
      <c r="I1692" s="5">
        <v>17911</v>
      </c>
      <c r="J1692" s="5">
        <v>7.74</v>
      </c>
      <c r="K1692" s="5"/>
      <c r="L1692" s="5"/>
      <c r="M1692" s="5">
        <v>2632</v>
      </c>
      <c r="N1692" s="5" t="s">
        <v>69</v>
      </c>
      <c r="O1692" s="5" t="s">
        <v>330</v>
      </c>
      <c r="P1692" s="5" t="s">
        <v>331</v>
      </c>
      <c r="Q1692"/>
      <c r="R1692"/>
      <c r="S1692"/>
      <c r="T1692"/>
      <c r="U1692"/>
      <c r="V1692"/>
      <c r="W1692"/>
      <c r="X1692"/>
      <c r="Y1692"/>
      <c r="Z1692"/>
      <c r="AA1692"/>
      <c r="AB1692"/>
      <c r="AC1692"/>
    </row>
    <row r="1693" spans="1:29" s="2" customFormat="1" hidden="1" x14ac:dyDescent="0.2">
      <c r="A1693" s="5" t="s">
        <v>328</v>
      </c>
      <c r="B1693" s="5" t="s">
        <v>329</v>
      </c>
      <c r="C1693" s="6">
        <v>44232</v>
      </c>
      <c r="D1693" s="5"/>
      <c r="E1693" s="5">
        <v>538373</v>
      </c>
      <c r="G1693" s="5"/>
      <c r="H1693" s="5">
        <v>11443</v>
      </c>
      <c r="I1693" s="5">
        <v>15373</v>
      </c>
      <c r="J1693" s="5">
        <v>7.91</v>
      </c>
      <c r="K1693" s="5"/>
      <c r="L1693" s="5"/>
      <c r="M1693" s="5">
        <v>2259</v>
      </c>
      <c r="N1693" s="5" t="s">
        <v>69</v>
      </c>
      <c r="O1693" s="5" t="s">
        <v>330</v>
      </c>
      <c r="P1693" s="5" t="s">
        <v>331</v>
      </c>
      <c r="Q1693"/>
      <c r="R1693"/>
      <c r="S1693"/>
      <c r="T1693"/>
      <c r="U1693"/>
      <c r="V1693"/>
      <c r="W1693"/>
      <c r="X1693"/>
      <c r="Y1693"/>
      <c r="Z1693"/>
      <c r="AA1693"/>
      <c r="AB1693"/>
      <c r="AC1693"/>
    </row>
    <row r="1694" spans="1:29" s="2" customFormat="1" hidden="1" x14ac:dyDescent="0.2">
      <c r="A1694" s="5" t="s">
        <v>332</v>
      </c>
      <c r="B1694" s="5" t="s">
        <v>333</v>
      </c>
      <c r="C1694" s="6">
        <v>44205</v>
      </c>
      <c r="D1694" s="5">
        <v>0</v>
      </c>
      <c r="E1694" s="5">
        <v>0</v>
      </c>
      <c r="G1694" s="5"/>
      <c r="H1694" s="5"/>
      <c r="I1694" s="5"/>
      <c r="J1694" s="5">
        <v>0</v>
      </c>
      <c r="K1694" s="5">
        <v>0</v>
      </c>
      <c r="L1694" s="5"/>
      <c r="M1694" s="5"/>
      <c r="N1694" s="5" t="s">
        <v>73</v>
      </c>
      <c r="O1694" s="5" t="s">
        <v>334</v>
      </c>
      <c r="P1694" s="5" t="s">
        <v>335</v>
      </c>
      <c r="Q1694"/>
      <c r="R1694"/>
      <c r="S1694"/>
      <c r="T1694"/>
      <c r="U1694"/>
      <c r="V1694"/>
      <c r="W1694"/>
      <c r="X1694"/>
      <c r="Y1694"/>
      <c r="Z1694"/>
      <c r="AA1694"/>
      <c r="AB1694"/>
      <c r="AC1694"/>
    </row>
    <row r="1695" spans="1:29" s="2" customFormat="1" hidden="1" x14ac:dyDescent="0.2">
      <c r="A1695" s="5" t="s">
        <v>332</v>
      </c>
      <c r="B1695" s="5" t="s">
        <v>333</v>
      </c>
      <c r="C1695" s="6">
        <v>44206</v>
      </c>
      <c r="D1695" s="5"/>
      <c r="E1695" s="5"/>
      <c r="G1695" s="5"/>
      <c r="H1695" s="5"/>
      <c r="I1695" s="5">
        <v>500</v>
      </c>
      <c r="J1695" s="5"/>
      <c r="K1695" s="5"/>
      <c r="L1695" s="5"/>
      <c r="M1695" s="5">
        <v>5084</v>
      </c>
      <c r="N1695" s="5" t="s">
        <v>73</v>
      </c>
      <c r="O1695" s="5" t="s">
        <v>334</v>
      </c>
      <c r="P1695" s="5" t="s">
        <v>335</v>
      </c>
      <c r="Q1695"/>
      <c r="R1695"/>
      <c r="S1695"/>
      <c r="T1695"/>
      <c r="U1695"/>
      <c r="V1695"/>
      <c r="W1695"/>
      <c r="X1695"/>
      <c r="Y1695"/>
      <c r="Z1695"/>
      <c r="AA1695"/>
      <c r="AB1695"/>
      <c r="AC1695"/>
    </row>
    <row r="1696" spans="1:29" s="2" customFormat="1" hidden="1" x14ac:dyDescent="0.2">
      <c r="A1696" s="5" t="s">
        <v>332</v>
      </c>
      <c r="B1696" s="5" t="s">
        <v>333</v>
      </c>
      <c r="C1696" s="6">
        <v>44207</v>
      </c>
      <c r="D1696" s="5"/>
      <c r="E1696" s="5"/>
      <c r="G1696" s="5"/>
      <c r="H1696" s="5"/>
      <c r="I1696" s="5">
        <v>500</v>
      </c>
      <c r="J1696" s="5"/>
      <c r="K1696" s="5"/>
      <c r="L1696" s="5"/>
      <c r="M1696" s="5">
        <v>5084</v>
      </c>
      <c r="N1696" s="5" t="s">
        <v>73</v>
      </c>
      <c r="O1696" s="5" t="s">
        <v>334</v>
      </c>
      <c r="P1696" s="5" t="s">
        <v>335</v>
      </c>
      <c r="Q1696"/>
      <c r="R1696"/>
      <c r="S1696"/>
      <c r="T1696"/>
      <c r="U1696"/>
      <c r="V1696"/>
      <c r="W1696"/>
      <c r="X1696"/>
      <c r="Y1696"/>
      <c r="Z1696"/>
      <c r="AA1696"/>
      <c r="AB1696"/>
      <c r="AC1696"/>
    </row>
    <row r="1697" spans="1:29" s="2" customFormat="1" hidden="1" x14ac:dyDescent="0.2">
      <c r="A1697" s="5" t="s">
        <v>332</v>
      </c>
      <c r="B1697" s="5" t="s">
        <v>333</v>
      </c>
      <c r="C1697" s="6">
        <v>44208</v>
      </c>
      <c r="D1697" s="5"/>
      <c r="E1697" s="5"/>
      <c r="G1697" s="5"/>
      <c r="H1697" s="5"/>
      <c r="I1697" s="5">
        <v>500</v>
      </c>
      <c r="J1697" s="5"/>
      <c r="K1697" s="5"/>
      <c r="L1697" s="5"/>
      <c r="M1697" s="5">
        <v>5084</v>
      </c>
      <c r="N1697" s="5" t="s">
        <v>73</v>
      </c>
      <c r="O1697" s="5" t="s">
        <v>334</v>
      </c>
      <c r="P1697" s="5" t="s">
        <v>335</v>
      </c>
      <c r="Q1697"/>
      <c r="R1697"/>
      <c r="S1697"/>
      <c r="T1697"/>
      <c r="U1697"/>
      <c r="V1697"/>
      <c r="W1697"/>
      <c r="X1697"/>
      <c r="Y1697"/>
      <c r="Z1697"/>
      <c r="AA1697"/>
      <c r="AB1697"/>
      <c r="AC1697"/>
    </row>
    <row r="1698" spans="1:29" s="2" customFormat="1" hidden="1" x14ac:dyDescent="0.2">
      <c r="A1698" s="5" t="s">
        <v>332</v>
      </c>
      <c r="B1698" s="5" t="s">
        <v>333</v>
      </c>
      <c r="C1698" s="6">
        <v>44209</v>
      </c>
      <c r="D1698" s="5">
        <v>2000</v>
      </c>
      <c r="E1698" s="5">
        <v>2000</v>
      </c>
      <c r="G1698" s="5"/>
      <c r="H1698" s="5"/>
      <c r="I1698" s="5">
        <v>500</v>
      </c>
      <c r="J1698" s="5">
        <v>2.0299999999999998</v>
      </c>
      <c r="K1698" s="5">
        <v>2.0299999999999998</v>
      </c>
      <c r="L1698" s="5"/>
      <c r="M1698" s="5">
        <v>5084</v>
      </c>
      <c r="N1698" s="5" t="s">
        <v>73</v>
      </c>
      <c r="O1698" s="5" t="s">
        <v>334</v>
      </c>
      <c r="P1698" s="5" t="s">
        <v>335</v>
      </c>
      <c r="Q1698"/>
      <c r="R1698"/>
      <c r="S1698"/>
      <c r="T1698"/>
      <c r="U1698"/>
      <c r="V1698"/>
      <c r="W1698"/>
      <c r="X1698"/>
      <c r="Y1698"/>
      <c r="Z1698"/>
      <c r="AA1698"/>
      <c r="AB1698"/>
      <c r="AC1698"/>
    </row>
    <row r="1699" spans="1:29" s="2" customFormat="1" hidden="1" x14ac:dyDescent="0.2">
      <c r="A1699" s="5" t="s">
        <v>332</v>
      </c>
      <c r="B1699" s="5" t="s">
        <v>333</v>
      </c>
      <c r="C1699" s="6">
        <v>44210</v>
      </c>
      <c r="D1699" s="5"/>
      <c r="E1699" s="5"/>
      <c r="G1699" s="5"/>
      <c r="H1699" s="5"/>
      <c r="I1699" s="5">
        <v>600</v>
      </c>
      <c r="J1699" s="5"/>
      <c r="K1699" s="5"/>
      <c r="L1699" s="5"/>
      <c r="M1699" s="5">
        <v>6101</v>
      </c>
      <c r="N1699" s="5" t="s">
        <v>73</v>
      </c>
      <c r="O1699" s="5" t="s">
        <v>334</v>
      </c>
      <c r="P1699" s="5" t="s">
        <v>335</v>
      </c>
      <c r="Q1699"/>
      <c r="R1699"/>
      <c r="S1699"/>
      <c r="T1699"/>
      <c r="U1699"/>
      <c r="V1699"/>
      <c r="W1699"/>
      <c r="X1699"/>
      <c r="Y1699"/>
      <c r="Z1699"/>
      <c r="AA1699"/>
      <c r="AB1699"/>
      <c r="AC1699"/>
    </row>
    <row r="1700" spans="1:29" s="2" customFormat="1" hidden="1" x14ac:dyDescent="0.2">
      <c r="A1700" s="5" t="s">
        <v>332</v>
      </c>
      <c r="B1700" s="5" t="s">
        <v>333</v>
      </c>
      <c r="C1700" s="6">
        <v>44211</v>
      </c>
      <c r="D1700" s="5">
        <v>4000</v>
      </c>
      <c r="E1700" s="5">
        <v>4000</v>
      </c>
      <c r="G1700" s="5"/>
      <c r="H1700" s="5"/>
      <c r="I1700" s="5">
        <v>667</v>
      </c>
      <c r="J1700" s="5">
        <v>4.07</v>
      </c>
      <c r="K1700" s="5">
        <v>4.07</v>
      </c>
      <c r="L1700" s="5"/>
      <c r="M1700" s="5">
        <v>6783</v>
      </c>
      <c r="N1700" s="5" t="s">
        <v>73</v>
      </c>
      <c r="O1700" s="5" t="s">
        <v>334</v>
      </c>
      <c r="P1700" s="5" t="s">
        <v>335</v>
      </c>
      <c r="Q1700"/>
      <c r="R1700"/>
      <c r="S1700"/>
      <c r="T1700"/>
      <c r="U1700"/>
      <c r="V1700"/>
      <c r="W1700"/>
      <c r="X1700"/>
      <c r="Y1700"/>
      <c r="Z1700"/>
      <c r="AA1700"/>
      <c r="AB1700"/>
      <c r="AC1700"/>
    </row>
    <row r="1701" spans="1:29" s="2" customFormat="1" hidden="1" x14ac:dyDescent="0.2">
      <c r="A1701" s="5" t="s">
        <v>332</v>
      </c>
      <c r="B1701" s="5" t="s">
        <v>333</v>
      </c>
      <c r="C1701" s="6">
        <v>44212</v>
      </c>
      <c r="D1701" s="5">
        <v>7000</v>
      </c>
      <c r="E1701" s="5">
        <v>7000</v>
      </c>
      <c r="G1701" s="5"/>
      <c r="H1701" s="5">
        <v>3000</v>
      </c>
      <c r="I1701" s="5">
        <v>1000</v>
      </c>
      <c r="J1701" s="5">
        <v>7.12</v>
      </c>
      <c r="K1701" s="5">
        <v>7.12</v>
      </c>
      <c r="L1701" s="5"/>
      <c r="M1701" s="5">
        <v>10169</v>
      </c>
      <c r="N1701" s="5" t="s">
        <v>73</v>
      </c>
      <c r="O1701" s="5" t="s">
        <v>334</v>
      </c>
      <c r="P1701" s="5" t="s">
        <v>335</v>
      </c>
      <c r="Q1701"/>
      <c r="R1701"/>
      <c r="S1701"/>
      <c r="T1701"/>
      <c r="U1701"/>
      <c r="V1701"/>
      <c r="W1701"/>
      <c r="X1701"/>
      <c r="Y1701"/>
      <c r="Z1701"/>
      <c r="AA1701"/>
      <c r="AB1701"/>
      <c r="AC1701"/>
    </row>
    <row r="1702" spans="1:29" s="2" customFormat="1" hidden="1" x14ac:dyDescent="0.2">
      <c r="A1702" s="5" t="s">
        <v>332</v>
      </c>
      <c r="B1702" s="5" t="s">
        <v>333</v>
      </c>
      <c r="C1702" s="6">
        <v>44213</v>
      </c>
      <c r="D1702" s="5"/>
      <c r="E1702" s="5"/>
      <c r="G1702" s="5"/>
      <c r="H1702" s="5"/>
      <c r="I1702" s="5">
        <v>1118</v>
      </c>
      <c r="J1702" s="5"/>
      <c r="K1702" s="5"/>
      <c r="L1702" s="5"/>
      <c r="M1702" s="5">
        <v>11369</v>
      </c>
      <c r="N1702" s="5" t="s">
        <v>73</v>
      </c>
      <c r="O1702" s="5" t="s">
        <v>334</v>
      </c>
      <c r="P1702" s="5" t="s">
        <v>335</v>
      </c>
      <c r="Q1702"/>
      <c r="R1702"/>
      <c r="S1702"/>
      <c r="T1702"/>
      <c r="U1702"/>
      <c r="V1702"/>
      <c r="W1702"/>
      <c r="X1702"/>
      <c r="Y1702"/>
      <c r="Z1702"/>
      <c r="AA1702"/>
      <c r="AB1702"/>
      <c r="AC1702"/>
    </row>
    <row r="1703" spans="1:29" s="2" customFormat="1" hidden="1" x14ac:dyDescent="0.2">
      <c r="A1703" s="5" t="s">
        <v>332</v>
      </c>
      <c r="B1703" s="5" t="s">
        <v>333</v>
      </c>
      <c r="C1703" s="6">
        <v>44214</v>
      </c>
      <c r="D1703" s="5"/>
      <c r="E1703" s="5"/>
      <c r="G1703" s="5"/>
      <c r="H1703" s="5"/>
      <c r="I1703" s="5">
        <v>1236</v>
      </c>
      <c r="J1703" s="5"/>
      <c r="K1703" s="5"/>
      <c r="L1703" s="5"/>
      <c r="M1703" s="5">
        <v>12569</v>
      </c>
      <c r="N1703" s="5" t="s">
        <v>73</v>
      </c>
      <c r="O1703" s="5" t="s">
        <v>334</v>
      </c>
      <c r="P1703" s="5" t="s">
        <v>335</v>
      </c>
      <c r="Q1703"/>
      <c r="R1703"/>
      <c r="S1703"/>
      <c r="T1703"/>
      <c r="U1703"/>
      <c r="V1703"/>
      <c r="W1703"/>
      <c r="X1703"/>
      <c r="Y1703"/>
      <c r="Z1703"/>
      <c r="AA1703"/>
      <c r="AB1703"/>
      <c r="AC1703"/>
    </row>
    <row r="1704" spans="1:29" s="2" customFormat="1" hidden="1" x14ac:dyDescent="0.2">
      <c r="A1704" s="5" t="s">
        <v>332</v>
      </c>
      <c r="B1704" s="5" t="s">
        <v>333</v>
      </c>
      <c r="C1704" s="6">
        <v>44215</v>
      </c>
      <c r="D1704" s="5">
        <v>10976</v>
      </c>
      <c r="E1704" s="5">
        <v>10976</v>
      </c>
      <c r="G1704" s="5"/>
      <c r="H1704" s="5"/>
      <c r="I1704" s="5">
        <v>1354</v>
      </c>
      <c r="J1704" s="5">
        <v>11.16</v>
      </c>
      <c r="K1704" s="5">
        <v>11.16</v>
      </c>
      <c r="L1704" s="5"/>
      <c r="M1704" s="5">
        <v>13769</v>
      </c>
      <c r="N1704" s="5" t="s">
        <v>73</v>
      </c>
      <c r="O1704" s="5" t="s">
        <v>334</v>
      </c>
      <c r="P1704" s="5" t="s">
        <v>335</v>
      </c>
      <c r="Q1704"/>
      <c r="R1704"/>
      <c r="S1704"/>
      <c r="T1704"/>
      <c r="U1704"/>
      <c r="V1704"/>
      <c r="W1704"/>
      <c r="X1704"/>
      <c r="Y1704"/>
      <c r="Z1704"/>
      <c r="AA1704"/>
      <c r="AB1704"/>
      <c r="AC1704"/>
    </row>
    <row r="1705" spans="1:29" s="2" customFormat="1" hidden="1" x14ac:dyDescent="0.2">
      <c r="A1705" s="5" t="s">
        <v>332</v>
      </c>
      <c r="B1705" s="5" t="s">
        <v>333</v>
      </c>
      <c r="C1705" s="6">
        <v>44216</v>
      </c>
      <c r="D1705" s="5">
        <v>13163</v>
      </c>
      <c r="E1705" s="5">
        <v>13163</v>
      </c>
      <c r="G1705" s="5"/>
      <c r="H1705" s="5">
        <v>2187</v>
      </c>
      <c r="I1705" s="5">
        <v>1595</v>
      </c>
      <c r="J1705" s="5">
        <v>13.39</v>
      </c>
      <c r="K1705" s="5">
        <v>13.39</v>
      </c>
      <c r="L1705" s="5"/>
      <c r="M1705" s="5">
        <v>16219</v>
      </c>
      <c r="N1705" s="5" t="s">
        <v>73</v>
      </c>
      <c r="O1705" s="5" t="s">
        <v>334</v>
      </c>
      <c r="P1705" s="5" t="s">
        <v>335</v>
      </c>
      <c r="Q1705"/>
      <c r="R1705"/>
      <c r="S1705"/>
      <c r="T1705"/>
      <c r="U1705"/>
      <c r="V1705"/>
      <c r="W1705"/>
      <c r="X1705"/>
      <c r="Y1705"/>
      <c r="Z1705"/>
      <c r="AA1705"/>
      <c r="AB1705"/>
      <c r="AC1705"/>
    </row>
    <row r="1706" spans="1:29" s="2" customFormat="1" hidden="1" x14ac:dyDescent="0.2">
      <c r="A1706" s="5" t="s">
        <v>332</v>
      </c>
      <c r="B1706" s="5" t="s">
        <v>333</v>
      </c>
      <c r="C1706" s="6">
        <v>44217</v>
      </c>
      <c r="D1706" s="5"/>
      <c r="E1706" s="5"/>
      <c r="G1706" s="5"/>
      <c r="H1706" s="5"/>
      <c r="I1706" s="5">
        <v>1718</v>
      </c>
      <c r="J1706" s="5"/>
      <c r="K1706" s="5"/>
      <c r="L1706" s="5"/>
      <c r="M1706" s="5">
        <v>17470</v>
      </c>
      <c r="N1706" s="5" t="s">
        <v>73</v>
      </c>
      <c r="O1706" s="5" t="s">
        <v>334</v>
      </c>
      <c r="P1706" s="5" t="s">
        <v>335</v>
      </c>
      <c r="Q1706"/>
      <c r="R1706"/>
      <c r="S1706"/>
      <c r="T1706"/>
      <c r="U1706"/>
      <c r="V1706"/>
      <c r="W1706"/>
      <c r="X1706"/>
      <c r="Y1706"/>
      <c r="Z1706"/>
      <c r="AA1706"/>
      <c r="AB1706"/>
      <c r="AC1706"/>
    </row>
    <row r="1707" spans="1:29" s="2" customFormat="1" hidden="1" x14ac:dyDescent="0.2">
      <c r="A1707" s="5" t="s">
        <v>332</v>
      </c>
      <c r="B1707" s="5" t="s">
        <v>333</v>
      </c>
      <c r="C1707" s="6">
        <v>44218</v>
      </c>
      <c r="D1707" s="5">
        <v>16890</v>
      </c>
      <c r="E1707" s="5">
        <v>16890</v>
      </c>
      <c r="G1707" s="5"/>
      <c r="H1707" s="5"/>
      <c r="I1707" s="5">
        <v>1841</v>
      </c>
      <c r="J1707" s="5">
        <v>17.18</v>
      </c>
      <c r="K1707" s="5">
        <v>17.18</v>
      </c>
      <c r="L1707" s="5"/>
      <c r="M1707" s="5">
        <v>18721</v>
      </c>
      <c r="N1707" s="5" t="s">
        <v>73</v>
      </c>
      <c r="O1707" s="5" t="s">
        <v>334</v>
      </c>
      <c r="P1707" s="5" t="s">
        <v>335</v>
      </c>
      <c r="Q1707"/>
      <c r="R1707"/>
      <c r="S1707"/>
      <c r="T1707"/>
      <c r="U1707"/>
      <c r="V1707"/>
      <c r="W1707"/>
      <c r="X1707"/>
      <c r="Y1707"/>
      <c r="Z1707"/>
      <c r="AA1707"/>
      <c r="AB1707"/>
      <c r="AC1707"/>
    </row>
    <row r="1708" spans="1:29" s="2" customFormat="1" hidden="1" x14ac:dyDescent="0.2">
      <c r="A1708" s="5" t="s">
        <v>332</v>
      </c>
      <c r="B1708" s="5" t="s">
        <v>333</v>
      </c>
      <c r="C1708" s="6">
        <v>44219</v>
      </c>
      <c r="D1708" s="5">
        <v>18353</v>
      </c>
      <c r="E1708" s="5">
        <v>18353</v>
      </c>
      <c r="G1708" s="5"/>
      <c r="H1708" s="5">
        <v>1463</v>
      </c>
      <c r="I1708" s="5">
        <v>1622</v>
      </c>
      <c r="J1708" s="5">
        <v>18.66</v>
      </c>
      <c r="K1708" s="5">
        <v>18.66</v>
      </c>
      <c r="L1708" s="5"/>
      <c r="M1708" s="5">
        <v>16494</v>
      </c>
      <c r="N1708" s="5" t="s">
        <v>73</v>
      </c>
      <c r="O1708" s="5" t="s">
        <v>334</v>
      </c>
      <c r="P1708" s="5" t="s">
        <v>335</v>
      </c>
      <c r="Q1708"/>
      <c r="R1708"/>
      <c r="S1708"/>
      <c r="T1708"/>
      <c r="U1708"/>
      <c r="V1708"/>
      <c r="W1708"/>
      <c r="X1708"/>
      <c r="Y1708"/>
      <c r="Z1708"/>
      <c r="AA1708"/>
      <c r="AB1708"/>
      <c r="AC1708"/>
    </row>
    <row r="1709" spans="1:29" s="2" customFormat="1" hidden="1" x14ac:dyDescent="0.2">
      <c r="A1709" s="5" t="s">
        <v>332</v>
      </c>
      <c r="B1709" s="5" t="s">
        <v>333</v>
      </c>
      <c r="C1709" s="6">
        <v>44220</v>
      </c>
      <c r="D1709" s="5"/>
      <c r="E1709" s="5"/>
      <c r="G1709" s="5"/>
      <c r="H1709" s="5"/>
      <c r="I1709" s="5">
        <v>1542</v>
      </c>
      <c r="J1709" s="5"/>
      <c r="K1709" s="5"/>
      <c r="L1709" s="5"/>
      <c r="M1709" s="5">
        <v>15680</v>
      </c>
      <c r="N1709" s="5" t="s">
        <v>73</v>
      </c>
      <c r="O1709" s="5" t="s">
        <v>334</v>
      </c>
      <c r="P1709" s="5" t="s">
        <v>335</v>
      </c>
      <c r="Q1709"/>
      <c r="R1709"/>
      <c r="S1709"/>
      <c r="T1709"/>
      <c r="U1709"/>
      <c r="V1709"/>
      <c r="W1709"/>
      <c r="X1709"/>
      <c r="Y1709"/>
      <c r="Z1709"/>
      <c r="AA1709"/>
      <c r="AB1709"/>
      <c r="AC1709"/>
    </row>
    <row r="1710" spans="1:29" s="2" customFormat="1" hidden="1" x14ac:dyDescent="0.2">
      <c r="A1710" s="5" t="s">
        <v>332</v>
      </c>
      <c r="B1710" s="5" t="s">
        <v>333</v>
      </c>
      <c r="C1710" s="6">
        <v>44221</v>
      </c>
      <c r="D1710" s="5">
        <v>19889</v>
      </c>
      <c r="E1710" s="5">
        <v>19889</v>
      </c>
      <c r="G1710" s="5"/>
      <c r="H1710" s="5"/>
      <c r="I1710" s="5">
        <v>1463</v>
      </c>
      <c r="J1710" s="5">
        <v>20.22</v>
      </c>
      <c r="K1710" s="5">
        <v>20.22</v>
      </c>
      <c r="L1710" s="5"/>
      <c r="M1710" s="5">
        <v>14877</v>
      </c>
      <c r="N1710" s="5" t="s">
        <v>73</v>
      </c>
      <c r="O1710" s="5" t="s">
        <v>334</v>
      </c>
      <c r="P1710" s="5" t="s">
        <v>335</v>
      </c>
      <c r="Q1710"/>
      <c r="R1710"/>
      <c r="S1710"/>
      <c r="T1710"/>
      <c r="U1710"/>
      <c r="V1710"/>
      <c r="W1710"/>
      <c r="X1710"/>
      <c r="Y1710"/>
      <c r="Z1710"/>
      <c r="AA1710"/>
      <c r="AB1710"/>
      <c r="AC1710"/>
    </row>
    <row r="1711" spans="1:29" s="2" customFormat="1" hidden="1" x14ac:dyDescent="0.2">
      <c r="A1711" s="5" t="s">
        <v>332</v>
      </c>
      <c r="B1711" s="5" t="s">
        <v>333</v>
      </c>
      <c r="C1711" s="6">
        <v>44222</v>
      </c>
      <c r="D1711" s="5">
        <v>22712</v>
      </c>
      <c r="E1711" s="5">
        <v>22712</v>
      </c>
      <c r="G1711" s="5"/>
      <c r="H1711" s="5">
        <v>2823</v>
      </c>
      <c r="I1711" s="5">
        <v>1677</v>
      </c>
      <c r="J1711" s="5">
        <v>23.1</v>
      </c>
      <c r="K1711" s="5">
        <v>23.1</v>
      </c>
      <c r="L1711" s="5"/>
      <c r="M1711" s="5">
        <v>17053</v>
      </c>
      <c r="N1711" s="5" t="s">
        <v>73</v>
      </c>
      <c r="O1711" s="5" t="s">
        <v>334</v>
      </c>
      <c r="P1711" s="5" t="s">
        <v>335</v>
      </c>
      <c r="Q1711"/>
      <c r="R1711"/>
      <c r="S1711"/>
      <c r="T1711"/>
      <c r="U1711"/>
      <c r="V1711"/>
      <c r="W1711"/>
      <c r="X1711"/>
      <c r="Y1711"/>
      <c r="Z1711"/>
      <c r="AA1711"/>
      <c r="AB1711"/>
      <c r="AC1711"/>
    </row>
    <row r="1712" spans="1:29" s="2" customFormat="1" hidden="1" x14ac:dyDescent="0.2">
      <c r="A1712" s="5" t="s">
        <v>332</v>
      </c>
      <c r="B1712" s="5" t="s">
        <v>333</v>
      </c>
      <c r="C1712" s="6">
        <v>44223</v>
      </c>
      <c r="D1712" s="5">
        <v>25587</v>
      </c>
      <c r="E1712" s="5">
        <v>25587</v>
      </c>
      <c r="G1712" s="5"/>
      <c r="H1712" s="5">
        <v>2875</v>
      </c>
      <c r="I1712" s="5">
        <v>1775</v>
      </c>
      <c r="J1712" s="5">
        <v>26.02</v>
      </c>
      <c r="K1712" s="5">
        <v>26.02</v>
      </c>
      <c r="L1712" s="5"/>
      <c r="M1712" s="5">
        <v>18050</v>
      </c>
      <c r="N1712" s="5" t="s">
        <v>73</v>
      </c>
      <c r="O1712" s="5" t="s">
        <v>334</v>
      </c>
      <c r="P1712" s="5" t="s">
        <v>335</v>
      </c>
      <c r="Q1712"/>
      <c r="R1712"/>
      <c r="S1712"/>
      <c r="T1712"/>
      <c r="U1712"/>
      <c r="V1712"/>
      <c r="W1712"/>
      <c r="X1712"/>
      <c r="Y1712"/>
      <c r="Z1712"/>
      <c r="AA1712"/>
      <c r="AB1712"/>
      <c r="AC1712"/>
    </row>
    <row r="1713" spans="1:29" s="2" customFormat="1" hidden="1" x14ac:dyDescent="0.2">
      <c r="A1713" s="5" t="s">
        <v>332</v>
      </c>
      <c r="B1713" s="5" t="s">
        <v>333</v>
      </c>
      <c r="C1713" s="6">
        <v>44224</v>
      </c>
      <c r="D1713" s="5">
        <v>28779</v>
      </c>
      <c r="E1713" s="5">
        <v>28779</v>
      </c>
      <c r="G1713" s="5"/>
      <c r="H1713" s="5">
        <v>3192</v>
      </c>
      <c r="I1713" s="5">
        <v>1965</v>
      </c>
      <c r="J1713" s="5">
        <v>29.26</v>
      </c>
      <c r="K1713" s="5">
        <v>29.26</v>
      </c>
      <c r="L1713" s="5"/>
      <c r="M1713" s="5">
        <v>19982</v>
      </c>
      <c r="N1713" s="5" t="s">
        <v>73</v>
      </c>
      <c r="O1713" s="5" t="s">
        <v>334</v>
      </c>
      <c r="P1713" s="5" t="s">
        <v>335</v>
      </c>
      <c r="Q1713"/>
      <c r="R1713"/>
      <c r="S1713"/>
      <c r="T1713"/>
      <c r="U1713"/>
      <c r="V1713"/>
      <c r="W1713"/>
      <c r="X1713"/>
      <c r="Y1713"/>
      <c r="Z1713"/>
      <c r="AA1713"/>
      <c r="AB1713"/>
      <c r="AC1713"/>
    </row>
    <row r="1714" spans="1:29" s="2" customFormat="1" hidden="1" x14ac:dyDescent="0.2">
      <c r="A1714" s="5" t="s">
        <v>332</v>
      </c>
      <c r="B1714" s="5" t="s">
        <v>333</v>
      </c>
      <c r="C1714" s="6">
        <v>44225</v>
      </c>
      <c r="D1714" s="5">
        <v>30861</v>
      </c>
      <c r="E1714" s="5">
        <v>30861</v>
      </c>
      <c r="G1714" s="5"/>
      <c r="H1714" s="5">
        <v>2082</v>
      </c>
      <c r="I1714" s="5">
        <v>1996</v>
      </c>
      <c r="J1714" s="5">
        <v>31.38</v>
      </c>
      <c r="K1714" s="5">
        <v>31.38</v>
      </c>
      <c r="L1714" s="5"/>
      <c r="M1714" s="5">
        <v>20297</v>
      </c>
      <c r="N1714" s="5" t="s">
        <v>73</v>
      </c>
      <c r="O1714" s="5" t="s">
        <v>334</v>
      </c>
      <c r="P1714" s="5" t="s">
        <v>335</v>
      </c>
      <c r="Q1714"/>
      <c r="R1714"/>
      <c r="S1714"/>
      <c r="T1714"/>
      <c r="U1714"/>
      <c r="V1714"/>
      <c r="W1714"/>
      <c r="X1714"/>
      <c r="Y1714"/>
      <c r="Z1714"/>
      <c r="AA1714"/>
      <c r="AB1714"/>
      <c r="AC1714"/>
    </row>
    <row r="1715" spans="1:29" s="2" customFormat="1" hidden="1" x14ac:dyDescent="0.2">
      <c r="A1715" s="5" t="s">
        <v>332</v>
      </c>
      <c r="B1715" s="5" t="s">
        <v>333</v>
      </c>
      <c r="C1715" s="6">
        <v>44226</v>
      </c>
      <c r="D1715" s="5"/>
      <c r="E1715" s="5"/>
      <c r="G1715" s="5"/>
      <c r="H1715" s="5"/>
      <c r="I1715" s="5">
        <v>1988</v>
      </c>
      <c r="J1715" s="5"/>
      <c r="K1715" s="5"/>
      <c r="L1715" s="5"/>
      <c r="M1715" s="5">
        <v>20216</v>
      </c>
      <c r="N1715" s="5" t="s">
        <v>73</v>
      </c>
      <c r="O1715" s="5" t="s">
        <v>334</v>
      </c>
      <c r="P1715" s="5" t="s">
        <v>335</v>
      </c>
      <c r="Q1715"/>
      <c r="R1715"/>
      <c r="S1715"/>
      <c r="T1715"/>
      <c r="U1715"/>
      <c r="V1715"/>
      <c r="W1715"/>
      <c r="X1715"/>
      <c r="Y1715"/>
      <c r="Z1715"/>
      <c r="AA1715"/>
      <c r="AB1715"/>
      <c r="AC1715"/>
    </row>
    <row r="1716" spans="1:29" s="2" customFormat="1" hidden="1" x14ac:dyDescent="0.2">
      <c r="A1716" s="5" t="s">
        <v>332</v>
      </c>
      <c r="B1716" s="5" t="s">
        <v>333</v>
      </c>
      <c r="C1716" s="6">
        <v>44227</v>
      </c>
      <c r="D1716" s="5"/>
      <c r="E1716" s="5"/>
      <c r="G1716" s="5"/>
      <c r="H1716" s="5"/>
      <c r="I1716" s="5">
        <v>2079</v>
      </c>
      <c r="J1716" s="5"/>
      <c r="K1716" s="5"/>
      <c r="L1716" s="5"/>
      <c r="M1716" s="5">
        <v>21141</v>
      </c>
      <c r="N1716" s="5" t="s">
        <v>73</v>
      </c>
      <c r="O1716" s="5" t="s">
        <v>334</v>
      </c>
      <c r="P1716" s="5" t="s">
        <v>335</v>
      </c>
      <c r="Q1716"/>
      <c r="R1716"/>
      <c r="S1716"/>
      <c r="T1716"/>
      <c r="U1716"/>
      <c r="V1716"/>
      <c r="W1716"/>
      <c r="X1716"/>
      <c r="Y1716"/>
      <c r="Z1716"/>
      <c r="AA1716"/>
      <c r="AB1716"/>
      <c r="AC1716"/>
    </row>
    <row r="1717" spans="1:29" s="2" customFormat="1" hidden="1" x14ac:dyDescent="0.2">
      <c r="A1717" s="5" t="s">
        <v>332</v>
      </c>
      <c r="B1717" s="5" t="s">
        <v>333</v>
      </c>
      <c r="C1717" s="6">
        <v>44228</v>
      </c>
      <c r="D1717" s="5">
        <v>35079</v>
      </c>
      <c r="E1717" s="5">
        <v>35079</v>
      </c>
      <c r="G1717" s="5"/>
      <c r="H1717" s="5"/>
      <c r="I1717" s="5">
        <v>2170</v>
      </c>
      <c r="J1717" s="5">
        <v>35.67</v>
      </c>
      <c r="K1717" s="5">
        <v>35.67</v>
      </c>
      <c r="L1717" s="5"/>
      <c r="M1717" s="5">
        <v>22066</v>
      </c>
      <c r="N1717" s="5" t="s">
        <v>73</v>
      </c>
      <c r="O1717" s="5" t="s">
        <v>334</v>
      </c>
      <c r="P1717" s="5" t="s">
        <v>335</v>
      </c>
      <c r="Q1717"/>
      <c r="R1717"/>
      <c r="S1717"/>
      <c r="T1717"/>
      <c r="U1717"/>
      <c r="V1717"/>
      <c r="W1717"/>
      <c r="X1717"/>
      <c r="Y1717"/>
      <c r="Z1717"/>
      <c r="AA1717"/>
      <c r="AB1717"/>
      <c r="AC1717"/>
    </row>
    <row r="1718" spans="1:29" s="2" customFormat="1" hidden="1" x14ac:dyDescent="0.2">
      <c r="A1718" s="5" t="s">
        <v>332</v>
      </c>
      <c r="B1718" s="5" t="s">
        <v>333</v>
      </c>
      <c r="C1718" s="6">
        <v>44229</v>
      </c>
      <c r="D1718" s="5">
        <v>36284</v>
      </c>
      <c r="E1718" s="5">
        <v>36284</v>
      </c>
      <c r="G1718" s="5"/>
      <c r="H1718" s="5">
        <v>1205</v>
      </c>
      <c r="I1718" s="5">
        <v>1939</v>
      </c>
      <c r="J1718" s="5">
        <v>36.9</v>
      </c>
      <c r="K1718" s="5">
        <v>36.9</v>
      </c>
      <c r="L1718" s="5"/>
      <c r="M1718" s="5">
        <v>19717</v>
      </c>
      <c r="N1718" s="5" t="s">
        <v>73</v>
      </c>
      <c r="O1718" s="5" t="s">
        <v>334</v>
      </c>
      <c r="P1718" s="5" t="s">
        <v>335</v>
      </c>
      <c r="Q1718"/>
      <c r="R1718"/>
      <c r="S1718"/>
      <c r="T1718"/>
      <c r="U1718"/>
      <c r="V1718"/>
      <c r="W1718"/>
      <c r="X1718"/>
      <c r="Y1718"/>
      <c r="Z1718"/>
      <c r="AA1718"/>
      <c r="AB1718"/>
      <c r="AC1718"/>
    </row>
    <row r="1719" spans="1:29" s="2" customFormat="1" hidden="1" x14ac:dyDescent="0.2">
      <c r="A1719" s="5" t="s">
        <v>332</v>
      </c>
      <c r="B1719" s="5" t="s">
        <v>333</v>
      </c>
      <c r="C1719" s="6">
        <v>44230</v>
      </c>
      <c r="D1719" s="5">
        <v>37087</v>
      </c>
      <c r="E1719" s="5">
        <v>37092</v>
      </c>
      <c r="G1719" s="5">
        <v>5</v>
      </c>
      <c r="H1719" s="5">
        <v>808</v>
      </c>
      <c r="I1719" s="5">
        <v>1644</v>
      </c>
      <c r="J1719" s="5">
        <v>37.72</v>
      </c>
      <c r="K1719" s="5">
        <v>37.71</v>
      </c>
      <c r="L1719" s="5">
        <v>0.01</v>
      </c>
      <c r="M1719" s="5">
        <v>16718</v>
      </c>
      <c r="N1719" s="5" t="s">
        <v>73</v>
      </c>
      <c r="O1719" s="5" t="s">
        <v>334</v>
      </c>
      <c r="P1719" s="5" t="s">
        <v>335</v>
      </c>
      <c r="Q1719"/>
      <c r="R1719"/>
      <c r="S1719"/>
      <c r="T1719"/>
      <c r="U1719"/>
      <c r="V1719"/>
      <c r="W1719"/>
      <c r="X1719"/>
      <c r="Y1719"/>
      <c r="Z1719"/>
      <c r="AA1719"/>
      <c r="AB1719"/>
      <c r="AC1719"/>
    </row>
    <row r="1720" spans="1:29" s="2" customFormat="1" hidden="1" x14ac:dyDescent="0.2">
      <c r="A1720" s="5" t="s">
        <v>336</v>
      </c>
      <c r="B1720" s="5" t="s">
        <v>337</v>
      </c>
      <c r="C1720" s="6">
        <v>44207</v>
      </c>
      <c r="D1720" s="5">
        <v>3400</v>
      </c>
      <c r="E1720" s="5">
        <v>3400</v>
      </c>
      <c r="G1720" s="5"/>
      <c r="H1720" s="5"/>
      <c r="I1720" s="5"/>
      <c r="J1720" s="5">
        <v>0.06</v>
      </c>
      <c r="K1720" s="5">
        <v>0.06</v>
      </c>
      <c r="L1720" s="5"/>
      <c r="M1720" s="5"/>
      <c r="N1720" s="5" t="s">
        <v>71</v>
      </c>
      <c r="O1720" s="5" t="s">
        <v>77</v>
      </c>
      <c r="P1720" s="5" t="s">
        <v>338</v>
      </c>
      <c r="Q1720"/>
      <c r="R1720"/>
      <c r="S1720"/>
      <c r="T1720"/>
      <c r="U1720"/>
      <c r="V1720"/>
      <c r="W1720"/>
      <c r="X1720"/>
      <c r="Y1720"/>
      <c r="Z1720"/>
      <c r="AA1720"/>
      <c r="AB1720"/>
      <c r="AC1720"/>
    </row>
    <row r="1721" spans="1:29" s="2" customFormat="1" hidden="1" x14ac:dyDescent="0.2">
      <c r="A1721" s="5" t="s">
        <v>336</v>
      </c>
      <c r="B1721" s="5" t="s">
        <v>337</v>
      </c>
      <c r="C1721" s="6">
        <v>44208</v>
      </c>
      <c r="D1721" s="5">
        <v>6200</v>
      </c>
      <c r="E1721" s="5">
        <v>6200</v>
      </c>
      <c r="G1721" s="5"/>
      <c r="H1721" s="5">
        <v>2800</v>
      </c>
      <c r="I1721" s="5">
        <v>2800</v>
      </c>
      <c r="J1721" s="5">
        <v>0.11</v>
      </c>
      <c r="K1721" s="5">
        <v>0.11</v>
      </c>
      <c r="L1721" s="5"/>
      <c r="M1721" s="5">
        <v>479</v>
      </c>
      <c r="N1721" s="5" t="s">
        <v>71</v>
      </c>
      <c r="O1721" s="5" t="s">
        <v>77</v>
      </c>
      <c r="P1721" s="5" t="s">
        <v>338</v>
      </c>
      <c r="Q1721"/>
      <c r="R1721"/>
      <c r="S1721"/>
      <c r="T1721"/>
      <c r="U1721"/>
      <c r="V1721"/>
      <c r="W1721"/>
      <c r="X1721"/>
      <c r="Y1721"/>
      <c r="Z1721"/>
      <c r="AA1721"/>
      <c r="AB1721"/>
      <c r="AC1721"/>
    </row>
    <row r="1722" spans="1:29" s="2" customFormat="1" hidden="1" x14ac:dyDescent="0.2">
      <c r="A1722" s="5" t="s">
        <v>336</v>
      </c>
      <c r="B1722" s="5" t="s">
        <v>337</v>
      </c>
      <c r="C1722" s="6">
        <v>44209</v>
      </c>
      <c r="D1722" s="5"/>
      <c r="E1722" s="5"/>
      <c r="G1722" s="5"/>
      <c r="H1722" s="5"/>
      <c r="I1722" s="5">
        <v>4090</v>
      </c>
      <c r="J1722" s="5"/>
      <c r="K1722" s="5"/>
      <c r="L1722" s="5"/>
      <c r="M1722" s="5">
        <v>699</v>
      </c>
      <c r="N1722" s="5" t="s">
        <v>71</v>
      </c>
      <c r="O1722" s="5" t="s">
        <v>77</v>
      </c>
      <c r="P1722" s="5" t="s">
        <v>338</v>
      </c>
      <c r="Q1722"/>
      <c r="R1722"/>
      <c r="S1722"/>
      <c r="T1722"/>
      <c r="U1722"/>
      <c r="V1722"/>
      <c r="W1722"/>
      <c r="X1722"/>
      <c r="Y1722"/>
      <c r="Z1722"/>
      <c r="AA1722"/>
      <c r="AB1722"/>
      <c r="AC1722"/>
    </row>
    <row r="1723" spans="1:29" s="2" customFormat="1" hidden="1" x14ac:dyDescent="0.2">
      <c r="A1723" s="5" t="s">
        <v>336</v>
      </c>
      <c r="B1723" s="5" t="s">
        <v>337</v>
      </c>
      <c r="C1723" s="6">
        <v>44210</v>
      </c>
      <c r="D1723" s="5"/>
      <c r="E1723" s="5"/>
      <c r="G1723" s="5"/>
      <c r="H1723" s="5"/>
      <c r="I1723" s="5">
        <v>4520</v>
      </c>
      <c r="J1723" s="5"/>
      <c r="K1723" s="5"/>
      <c r="L1723" s="5"/>
      <c r="M1723" s="5">
        <v>773</v>
      </c>
      <c r="N1723" s="5" t="s">
        <v>71</v>
      </c>
      <c r="O1723" s="5" t="s">
        <v>77</v>
      </c>
      <c r="P1723" s="5" t="s">
        <v>338</v>
      </c>
      <c r="Q1723"/>
      <c r="R1723"/>
      <c r="S1723"/>
      <c r="T1723"/>
      <c r="U1723"/>
      <c r="V1723"/>
      <c r="W1723"/>
      <c r="X1723"/>
      <c r="Y1723"/>
      <c r="Z1723"/>
      <c r="AA1723"/>
      <c r="AB1723"/>
      <c r="AC1723"/>
    </row>
    <row r="1724" spans="1:29" s="2" customFormat="1" hidden="1" x14ac:dyDescent="0.2">
      <c r="A1724" s="5" t="s">
        <v>336</v>
      </c>
      <c r="B1724" s="5" t="s">
        <v>337</v>
      </c>
      <c r="C1724" s="6">
        <v>44211</v>
      </c>
      <c r="D1724" s="5"/>
      <c r="E1724" s="5"/>
      <c r="G1724" s="5"/>
      <c r="H1724" s="5"/>
      <c r="I1724" s="5">
        <v>4735</v>
      </c>
      <c r="J1724" s="5"/>
      <c r="K1724" s="5"/>
      <c r="L1724" s="5"/>
      <c r="M1724" s="5">
        <v>809</v>
      </c>
      <c r="N1724" s="5" t="s">
        <v>71</v>
      </c>
      <c r="O1724" s="5" t="s">
        <v>77</v>
      </c>
      <c r="P1724" s="5" t="s">
        <v>338</v>
      </c>
      <c r="Q1724"/>
      <c r="R1724"/>
      <c r="S1724"/>
      <c r="T1724"/>
      <c r="U1724"/>
      <c r="V1724"/>
      <c r="W1724"/>
      <c r="X1724"/>
      <c r="Y1724"/>
      <c r="Z1724"/>
      <c r="AA1724"/>
      <c r="AB1724"/>
      <c r="AC1724"/>
    </row>
    <row r="1725" spans="1:29" s="2" customFormat="1" hidden="1" x14ac:dyDescent="0.2">
      <c r="A1725" s="5" t="s">
        <v>336</v>
      </c>
      <c r="B1725" s="5" t="s">
        <v>337</v>
      </c>
      <c r="C1725" s="6">
        <v>44212</v>
      </c>
      <c r="D1725" s="5"/>
      <c r="E1725" s="5"/>
      <c r="G1725" s="5"/>
      <c r="H1725" s="5"/>
      <c r="I1725" s="5">
        <v>4864</v>
      </c>
      <c r="J1725" s="5"/>
      <c r="K1725" s="5"/>
      <c r="L1725" s="5"/>
      <c r="M1725" s="5">
        <v>831</v>
      </c>
      <c r="N1725" s="5" t="s">
        <v>71</v>
      </c>
      <c r="O1725" s="5" t="s">
        <v>77</v>
      </c>
      <c r="P1725" s="5" t="s">
        <v>338</v>
      </c>
      <c r="Q1725"/>
      <c r="R1725"/>
      <c r="S1725"/>
      <c r="T1725"/>
      <c r="U1725"/>
      <c r="V1725"/>
      <c r="W1725"/>
      <c r="X1725"/>
      <c r="Y1725"/>
      <c r="Z1725"/>
      <c r="AA1725"/>
      <c r="AB1725"/>
      <c r="AC1725"/>
    </row>
    <row r="1726" spans="1:29" s="2" customFormat="1" hidden="1" x14ac:dyDescent="0.2">
      <c r="A1726" s="5" t="s">
        <v>336</v>
      </c>
      <c r="B1726" s="5" t="s">
        <v>337</v>
      </c>
      <c r="C1726" s="6">
        <v>44213</v>
      </c>
      <c r="D1726" s="5"/>
      <c r="E1726" s="5"/>
      <c r="G1726" s="5"/>
      <c r="H1726" s="5"/>
      <c r="I1726" s="5">
        <v>4950</v>
      </c>
      <c r="J1726" s="5"/>
      <c r="K1726" s="5"/>
      <c r="L1726" s="5"/>
      <c r="M1726" s="5">
        <v>846</v>
      </c>
      <c r="N1726" s="5" t="s">
        <v>71</v>
      </c>
      <c r="O1726" s="5" t="s">
        <v>77</v>
      </c>
      <c r="P1726" s="5" t="s">
        <v>338</v>
      </c>
      <c r="Q1726"/>
      <c r="R1726"/>
      <c r="S1726"/>
      <c r="T1726"/>
      <c r="U1726"/>
      <c r="V1726"/>
      <c r="W1726"/>
      <c r="X1726"/>
      <c r="Y1726"/>
      <c r="Z1726"/>
      <c r="AA1726"/>
      <c r="AB1726"/>
      <c r="AC1726"/>
    </row>
    <row r="1727" spans="1:29" s="2" customFormat="1" hidden="1" x14ac:dyDescent="0.2">
      <c r="A1727" s="5" t="s">
        <v>336</v>
      </c>
      <c r="B1727" s="5" t="s">
        <v>337</v>
      </c>
      <c r="C1727" s="6">
        <v>44214</v>
      </c>
      <c r="D1727" s="5"/>
      <c r="E1727" s="5"/>
      <c r="G1727" s="5"/>
      <c r="H1727" s="5"/>
      <c r="I1727" s="5">
        <v>5011</v>
      </c>
      <c r="J1727" s="5"/>
      <c r="K1727" s="5"/>
      <c r="L1727" s="5"/>
      <c r="M1727" s="5">
        <v>857</v>
      </c>
      <c r="N1727" s="5" t="s">
        <v>71</v>
      </c>
      <c r="O1727" s="5" t="s">
        <v>77</v>
      </c>
      <c r="P1727" s="5" t="s">
        <v>338</v>
      </c>
      <c r="Q1727"/>
      <c r="R1727"/>
      <c r="S1727"/>
      <c r="T1727"/>
      <c r="U1727"/>
      <c r="V1727"/>
      <c r="W1727"/>
      <c r="X1727"/>
      <c r="Y1727"/>
      <c r="Z1727"/>
      <c r="AA1727"/>
      <c r="AB1727"/>
      <c r="AC1727"/>
    </row>
    <row r="1728" spans="1:29" s="2" customFormat="1" hidden="1" x14ac:dyDescent="0.2">
      <c r="A1728" s="5" t="s">
        <v>336</v>
      </c>
      <c r="B1728" s="5" t="s">
        <v>337</v>
      </c>
      <c r="C1728" s="6">
        <v>44215</v>
      </c>
      <c r="D1728" s="5"/>
      <c r="E1728" s="5"/>
      <c r="G1728" s="5"/>
      <c r="H1728" s="5"/>
      <c r="I1728" s="5">
        <v>5380</v>
      </c>
      <c r="J1728" s="5"/>
      <c r="K1728" s="5"/>
      <c r="L1728" s="5"/>
      <c r="M1728" s="5">
        <v>920</v>
      </c>
      <c r="N1728" s="5" t="s">
        <v>71</v>
      </c>
      <c r="O1728" s="5" t="s">
        <v>77</v>
      </c>
      <c r="P1728" s="5" t="s">
        <v>338</v>
      </c>
      <c r="Q1728"/>
      <c r="R1728"/>
      <c r="S1728"/>
      <c r="T1728"/>
      <c r="U1728"/>
      <c r="V1728"/>
      <c r="W1728"/>
      <c r="X1728"/>
      <c r="Y1728"/>
      <c r="Z1728"/>
      <c r="AA1728"/>
      <c r="AB1728"/>
      <c r="AC1728"/>
    </row>
    <row r="1729" spans="1:29" s="2" customFormat="1" hidden="1" x14ac:dyDescent="0.2">
      <c r="A1729" s="5" t="s">
        <v>336</v>
      </c>
      <c r="B1729" s="5" t="s">
        <v>337</v>
      </c>
      <c r="C1729" s="6">
        <v>44216</v>
      </c>
      <c r="D1729" s="5"/>
      <c r="E1729" s="5"/>
      <c r="G1729" s="5"/>
      <c r="H1729" s="5"/>
      <c r="I1729" s="5">
        <v>5380</v>
      </c>
      <c r="J1729" s="5"/>
      <c r="K1729" s="5"/>
      <c r="L1729" s="5"/>
      <c r="M1729" s="5">
        <v>920</v>
      </c>
      <c r="N1729" s="5" t="s">
        <v>71</v>
      </c>
      <c r="O1729" s="5" t="s">
        <v>77</v>
      </c>
      <c r="P1729" s="5" t="s">
        <v>338</v>
      </c>
      <c r="Q1729"/>
      <c r="R1729"/>
      <c r="S1729"/>
      <c r="T1729"/>
      <c r="U1729"/>
      <c r="V1729"/>
      <c r="W1729"/>
      <c r="X1729"/>
      <c r="Y1729"/>
      <c r="Z1729"/>
      <c r="AA1729"/>
      <c r="AB1729"/>
      <c r="AC1729"/>
    </row>
    <row r="1730" spans="1:29" s="2" customFormat="1" hidden="1" x14ac:dyDescent="0.2">
      <c r="A1730" s="5" t="s">
        <v>336</v>
      </c>
      <c r="B1730" s="5" t="s">
        <v>337</v>
      </c>
      <c r="C1730" s="6">
        <v>44217</v>
      </c>
      <c r="D1730" s="5"/>
      <c r="E1730" s="5"/>
      <c r="G1730" s="5"/>
      <c r="H1730" s="5"/>
      <c r="I1730" s="5">
        <v>5380</v>
      </c>
      <c r="J1730" s="5"/>
      <c r="K1730" s="5"/>
      <c r="L1730" s="5"/>
      <c r="M1730" s="5">
        <v>920</v>
      </c>
      <c r="N1730" s="5" t="s">
        <v>71</v>
      </c>
      <c r="O1730" s="5" t="s">
        <v>77</v>
      </c>
      <c r="P1730" s="5" t="s">
        <v>338</v>
      </c>
      <c r="Q1730"/>
      <c r="R1730"/>
      <c r="S1730"/>
      <c r="T1730"/>
      <c r="U1730"/>
      <c r="V1730"/>
      <c r="W1730"/>
      <c r="X1730"/>
      <c r="Y1730"/>
      <c r="Z1730"/>
      <c r="AA1730"/>
      <c r="AB1730"/>
      <c r="AC1730"/>
    </row>
    <row r="1731" spans="1:29" s="2" customFormat="1" hidden="1" x14ac:dyDescent="0.2">
      <c r="A1731" s="5" t="s">
        <v>336</v>
      </c>
      <c r="B1731" s="5" t="s">
        <v>337</v>
      </c>
      <c r="C1731" s="6">
        <v>44218</v>
      </c>
      <c r="D1731" s="5">
        <v>60000</v>
      </c>
      <c r="E1731" s="5">
        <v>60000</v>
      </c>
      <c r="G1731" s="5"/>
      <c r="H1731" s="5"/>
      <c r="I1731" s="5">
        <v>5380</v>
      </c>
      <c r="J1731" s="5">
        <v>1.03</v>
      </c>
      <c r="K1731" s="5">
        <v>1.03</v>
      </c>
      <c r="L1731" s="5"/>
      <c r="M1731" s="5">
        <v>920</v>
      </c>
      <c r="N1731" s="5" t="s">
        <v>71</v>
      </c>
      <c r="O1731" s="5" t="s">
        <v>77</v>
      </c>
      <c r="P1731" s="5" t="s">
        <v>338</v>
      </c>
      <c r="Q1731"/>
      <c r="R1731"/>
      <c r="S1731"/>
      <c r="T1731"/>
      <c r="U1731"/>
      <c r="V1731"/>
      <c r="W1731"/>
      <c r="X1731"/>
      <c r="Y1731"/>
      <c r="Z1731"/>
      <c r="AA1731"/>
      <c r="AB1731"/>
      <c r="AC1731"/>
    </row>
    <row r="1732" spans="1:29" s="2" customFormat="1" hidden="1" x14ac:dyDescent="0.2">
      <c r="A1732" s="5" t="s">
        <v>336</v>
      </c>
      <c r="B1732" s="5" t="s">
        <v>337</v>
      </c>
      <c r="C1732" s="6">
        <v>44219</v>
      </c>
      <c r="D1732" s="5"/>
      <c r="E1732" s="5"/>
      <c r="G1732" s="5"/>
      <c r="H1732" s="5"/>
      <c r="I1732" s="5">
        <v>6127</v>
      </c>
      <c r="J1732" s="5"/>
      <c r="K1732" s="5"/>
      <c r="L1732" s="5"/>
      <c r="M1732" s="5">
        <v>1047</v>
      </c>
      <c r="N1732" s="5" t="s">
        <v>71</v>
      </c>
      <c r="O1732" s="5" t="s">
        <v>77</v>
      </c>
      <c r="P1732" s="5" t="s">
        <v>338</v>
      </c>
      <c r="Q1732"/>
      <c r="R1732"/>
      <c r="S1732"/>
      <c r="T1732"/>
      <c r="U1732"/>
      <c r="V1732"/>
      <c r="W1732"/>
      <c r="X1732"/>
      <c r="Y1732"/>
      <c r="Z1732"/>
      <c r="AA1732"/>
      <c r="AB1732"/>
      <c r="AC1732"/>
    </row>
    <row r="1733" spans="1:29" s="2" customFormat="1" hidden="1" x14ac:dyDescent="0.2">
      <c r="A1733" s="5" t="s">
        <v>336</v>
      </c>
      <c r="B1733" s="5" t="s">
        <v>337</v>
      </c>
      <c r="C1733" s="6">
        <v>44220</v>
      </c>
      <c r="D1733" s="5"/>
      <c r="E1733" s="5"/>
      <c r="G1733" s="5"/>
      <c r="H1733" s="5"/>
      <c r="I1733" s="5">
        <v>6874</v>
      </c>
      <c r="J1733" s="5"/>
      <c r="K1733" s="5"/>
      <c r="L1733" s="5"/>
      <c r="M1733" s="5">
        <v>1175</v>
      </c>
      <c r="N1733" s="5" t="s">
        <v>71</v>
      </c>
      <c r="O1733" s="5" t="s">
        <v>77</v>
      </c>
      <c r="P1733" s="5" t="s">
        <v>338</v>
      </c>
      <c r="Q1733"/>
      <c r="R1733"/>
      <c r="S1733"/>
      <c r="T1733"/>
      <c r="U1733"/>
      <c r="V1733"/>
      <c r="W1733"/>
      <c r="X1733"/>
      <c r="Y1733"/>
      <c r="Z1733"/>
      <c r="AA1733"/>
      <c r="AB1733"/>
      <c r="AC1733"/>
    </row>
    <row r="1734" spans="1:29" s="2" customFormat="1" hidden="1" x14ac:dyDescent="0.2">
      <c r="A1734" s="5" t="s">
        <v>336</v>
      </c>
      <c r="B1734" s="5" t="s">
        <v>337</v>
      </c>
      <c r="C1734" s="6">
        <v>44221</v>
      </c>
      <c r="D1734" s="5"/>
      <c r="E1734" s="5"/>
      <c r="G1734" s="5"/>
      <c r="H1734" s="5"/>
      <c r="I1734" s="5">
        <v>7621</v>
      </c>
      <c r="J1734" s="5"/>
      <c r="K1734" s="5"/>
      <c r="L1734" s="5"/>
      <c r="M1734" s="5">
        <v>1303</v>
      </c>
      <c r="N1734" s="5" t="s">
        <v>71</v>
      </c>
      <c r="O1734" s="5" t="s">
        <v>77</v>
      </c>
      <c r="P1734" s="5" t="s">
        <v>338</v>
      </c>
      <c r="Q1734"/>
      <c r="R1734"/>
      <c r="S1734"/>
      <c r="T1734"/>
      <c r="U1734"/>
      <c r="V1734"/>
      <c r="W1734"/>
      <c r="X1734"/>
      <c r="Y1734"/>
      <c r="Z1734"/>
      <c r="AA1734"/>
      <c r="AB1734"/>
      <c r="AC1734"/>
    </row>
    <row r="1735" spans="1:29" s="2" customFormat="1" hidden="1" x14ac:dyDescent="0.2">
      <c r="A1735" s="5" t="s">
        <v>336</v>
      </c>
      <c r="B1735" s="5" t="s">
        <v>337</v>
      </c>
      <c r="C1735" s="6">
        <v>44222</v>
      </c>
      <c r="D1735" s="5"/>
      <c r="E1735" s="5"/>
      <c r="G1735" s="5"/>
      <c r="H1735" s="5"/>
      <c r="I1735" s="5">
        <v>8369</v>
      </c>
      <c r="J1735" s="5"/>
      <c r="K1735" s="5"/>
      <c r="L1735" s="5"/>
      <c r="M1735" s="5">
        <v>1431</v>
      </c>
      <c r="N1735" s="5" t="s">
        <v>71</v>
      </c>
      <c r="O1735" s="5" t="s">
        <v>77</v>
      </c>
      <c r="P1735" s="5" t="s">
        <v>338</v>
      </c>
      <c r="Q1735"/>
      <c r="R1735"/>
      <c r="S1735"/>
      <c r="T1735"/>
      <c r="U1735"/>
      <c r="V1735"/>
      <c r="W1735"/>
      <c r="X1735"/>
      <c r="Y1735"/>
      <c r="Z1735"/>
      <c r="AA1735"/>
      <c r="AB1735"/>
      <c r="AC1735"/>
    </row>
    <row r="1736" spans="1:29" s="2" customFormat="1" hidden="1" x14ac:dyDescent="0.2">
      <c r="A1736" s="5" t="s">
        <v>336</v>
      </c>
      <c r="B1736" s="5" t="s">
        <v>337</v>
      </c>
      <c r="C1736" s="6">
        <v>44223</v>
      </c>
      <c r="D1736" s="5">
        <v>113000</v>
      </c>
      <c r="E1736" s="5">
        <v>113050</v>
      </c>
      <c r="G1736" s="5">
        <v>50</v>
      </c>
      <c r="H1736" s="5"/>
      <c r="I1736" s="5">
        <v>9116</v>
      </c>
      <c r="J1736" s="5">
        <v>1.93</v>
      </c>
      <c r="K1736" s="5">
        <v>1.93</v>
      </c>
      <c r="L1736" s="5">
        <v>0</v>
      </c>
      <c r="M1736" s="5">
        <v>1558</v>
      </c>
      <c r="N1736" s="5" t="s">
        <v>71</v>
      </c>
      <c r="O1736" s="5" t="s">
        <v>77</v>
      </c>
      <c r="P1736" s="5" t="s">
        <v>338</v>
      </c>
      <c r="Q1736"/>
      <c r="R1736"/>
      <c r="S1736"/>
      <c r="T1736"/>
      <c r="U1736"/>
      <c r="V1736"/>
      <c r="W1736"/>
      <c r="X1736"/>
      <c r="Y1736"/>
      <c r="Z1736"/>
      <c r="AA1736"/>
      <c r="AB1736"/>
      <c r="AC1736"/>
    </row>
    <row r="1737" spans="1:29" s="2" customFormat="1" hidden="1" x14ac:dyDescent="0.2">
      <c r="A1737" s="5" t="s">
        <v>336</v>
      </c>
      <c r="B1737" s="5" t="s">
        <v>337</v>
      </c>
      <c r="C1737" s="6">
        <v>44224</v>
      </c>
      <c r="D1737" s="5"/>
      <c r="E1737" s="5"/>
      <c r="G1737" s="5"/>
      <c r="H1737" s="5"/>
      <c r="I1737" s="5">
        <v>9847</v>
      </c>
      <c r="J1737" s="5"/>
      <c r="K1737" s="5"/>
      <c r="L1737" s="5"/>
      <c r="M1737" s="5">
        <v>1683</v>
      </c>
      <c r="N1737" s="5" t="s">
        <v>71</v>
      </c>
      <c r="O1737" s="5" t="s">
        <v>77</v>
      </c>
      <c r="P1737" s="5" t="s">
        <v>338</v>
      </c>
      <c r="Q1737"/>
      <c r="R1737"/>
      <c r="S1737"/>
      <c r="T1737"/>
      <c r="U1737"/>
      <c r="V1737"/>
      <c r="W1737"/>
      <c r="X1737"/>
      <c r="Y1737"/>
      <c r="Z1737"/>
      <c r="AA1737"/>
      <c r="AB1737"/>
      <c r="AC1737"/>
    </row>
    <row r="1738" spans="1:29" s="2" customFormat="1" hidden="1" x14ac:dyDescent="0.2">
      <c r="A1738" s="5" t="s">
        <v>336</v>
      </c>
      <c r="B1738" s="5" t="s">
        <v>337</v>
      </c>
      <c r="C1738" s="6">
        <v>44225</v>
      </c>
      <c r="D1738" s="5"/>
      <c r="E1738" s="5"/>
      <c r="G1738" s="5"/>
      <c r="H1738" s="5"/>
      <c r="I1738" s="5">
        <v>10579</v>
      </c>
      <c r="J1738" s="5"/>
      <c r="K1738" s="5"/>
      <c r="L1738" s="5"/>
      <c r="M1738" s="5">
        <v>1808</v>
      </c>
      <c r="N1738" s="5" t="s">
        <v>71</v>
      </c>
      <c r="O1738" s="5" t="s">
        <v>77</v>
      </c>
      <c r="P1738" s="5" t="s">
        <v>338</v>
      </c>
      <c r="Q1738"/>
      <c r="R1738"/>
      <c r="S1738"/>
      <c r="T1738"/>
      <c r="U1738"/>
      <c r="V1738"/>
      <c r="W1738"/>
      <c r="X1738"/>
      <c r="Y1738"/>
      <c r="Z1738"/>
      <c r="AA1738"/>
      <c r="AB1738"/>
      <c r="AC1738"/>
    </row>
    <row r="1739" spans="1:29" s="2" customFormat="1" hidden="1" x14ac:dyDescent="0.2">
      <c r="A1739" s="5" t="s">
        <v>336</v>
      </c>
      <c r="B1739" s="5" t="s">
        <v>337</v>
      </c>
      <c r="C1739" s="6">
        <v>44226</v>
      </c>
      <c r="D1739" s="5"/>
      <c r="E1739" s="5"/>
      <c r="G1739" s="5"/>
      <c r="H1739" s="5"/>
      <c r="I1739" s="5">
        <v>10563</v>
      </c>
      <c r="J1739" s="5"/>
      <c r="K1739" s="5"/>
      <c r="L1739" s="5"/>
      <c r="M1739" s="5">
        <v>1806</v>
      </c>
      <c r="N1739" s="5" t="s">
        <v>71</v>
      </c>
      <c r="O1739" s="5" t="s">
        <v>77</v>
      </c>
      <c r="P1739" s="5" t="s">
        <v>338</v>
      </c>
      <c r="Q1739"/>
      <c r="R1739"/>
      <c r="S1739"/>
      <c r="T1739"/>
      <c r="U1739"/>
      <c r="V1739"/>
      <c r="W1739"/>
      <c r="X1739"/>
      <c r="Y1739"/>
      <c r="Z1739"/>
      <c r="AA1739"/>
      <c r="AB1739"/>
      <c r="AC1739"/>
    </row>
    <row r="1740" spans="1:29" s="2" customFormat="1" hidden="1" x14ac:dyDescent="0.2">
      <c r="A1740" s="5" t="s">
        <v>336</v>
      </c>
      <c r="B1740" s="5" t="s">
        <v>337</v>
      </c>
      <c r="C1740" s="6">
        <v>44227</v>
      </c>
      <c r="D1740" s="5">
        <v>155000</v>
      </c>
      <c r="E1740" s="5">
        <v>155050</v>
      </c>
      <c r="G1740" s="5">
        <v>50</v>
      </c>
      <c r="H1740" s="5"/>
      <c r="I1740" s="5">
        <v>10547</v>
      </c>
      <c r="J1740" s="5">
        <v>2.65</v>
      </c>
      <c r="K1740" s="5">
        <v>2.65</v>
      </c>
      <c r="L1740" s="5">
        <v>0</v>
      </c>
      <c r="M1740" s="5">
        <v>1803</v>
      </c>
      <c r="N1740" s="5" t="s">
        <v>71</v>
      </c>
      <c r="O1740" s="5" t="s">
        <v>77</v>
      </c>
      <c r="P1740" s="5" t="s">
        <v>338</v>
      </c>
      <c r="Q1740"/>
      <c r="R1740"/>
      <c r="S1740"/>
      <c r="T1740"/>
      <c r="U1740"/>
      <c r="V1740"/>
      <c r="W1740"/>
      <c r="X1740"/>
      <c r="Y1740"/>
      <c r="Z1740"/>
      <c r="AA1740"/>
      <c r="AB1740"/>
      <c r="AC1740"/>
    </row>
    <row r="1741" spans="1:29" s="2" customFormat="1" hidden="1" x14ac:dyDescent="0.2">
      <c r="A1741" s="5" t="s">
        <v>336</v>
      </c>
      <c r="B1741" s="5" t="s">
        <v>337</v>
      </c>
      <c r="C1741" s="6">
        <v>44228</v>
      </c>
      <c r="D1741" s="5"/>
      <c r="E1741" s="5"/>
      <c r="G1741" s="5"/>
      <c r="H1741" s="5"/>
      <c r="I1741" s="5">
        <v>10885</v>
      </c>
      <c r="J1741" s="5"/>
      <c r="K1741" s="5"/>
      <c r="L1741" s="5"/>
      <c r="M1741" s="5">
        <v>1861</v>
      </c>
      <c r="N1741" s="5" t="s">
        <v>71</v>
      </c>
      <c r="O1741" s="5" t="s">
        <v>77</v>
      </c>
      <c r="P1741" s="5" t="s">
        <v>338</v>
      </c>
      <c r="Q1741"/>
      <c r="R1741"/>
      <c r="S1741"/>
      <c r="T1741"/>
      <c r="U1741"/>
      <c r="V1741"/>
      <c r="W1741"/>
      <c r="X1741"/>
      <c r="Y1741"/>
      <c r="Z1741"/>
      <c r="AA1741"/>
      <c r="AB1741"/>
      <c r="AC1741"/>
    </row>
    <row r="1742" spans="1:29" s="2" customFormat="1" hidden="1" x14ac:dyDescent="0.2">
      <c r="A1742" s="5" t="s">
        <v>336</v>
      </c>
      <c r="B1742" s="5" t="s">
        <v>337</v>
      </c>
      <c r="C1742" s="6">
        <v>44229</v>
      </c>
      <c r="D1742" s="5">
        <v>175000</v>
      </c>
      <c r="E1742" s="5">
        <v>181000</v>
      </c>
      <c r="G1742" s="5">
        <v>6000</v>
      </c>
      <c r="H1742" s="5"/>
      <c r="I1742" s="5">
        <v>11223</v>
      </c>
      <c r="J1742" s="5">
        <v>3.09</v>
      </c>
      <c r="K1742" s="5">
        <v>2.99</v>
      </c>
      <c r="L1742" s="5">
        <v>0.1</v>
      </c>
      <c r="M1742" s="5">
        <v>1918</v>
      </c>
      <c r="N1742" s="5" t="s">
        <v>71</v>
      </c>
      <c r="O1742" s="5" t="s">
        <v>77</v>
      </c>
      <c r="P1742" s="5" t="s">
        <v>338</v>
      </c>
      <c r="Q1742"/>
      <c r="R1742"/>
      <c r="S1742"/>
      <c r="T1742"/>
      <c r="U1742"/>
      <c r="V1742"/>
      <c r="W1742"/>
      <c r="X1742"/>
      <c r="Y1742"/>
      <c r="Z1742"/>
      <c r="AA1742"/>
      <c r="AB1742"/>
      <c r="AC1742"/>
    </row>
    <row r="1743" spans="1:29" s="2" customFormat="1" hidden="1" x14ac:dyDescent="0.2">
      <c r="A1743" s="5" t="s">
        <v>339</v>
      </c>
      <c r="B1743" s="5" t="s">
        <v>340</v>
      </c>
      <c r="C1743" s="6">
        <v>44200</v>
      </c>
      <c r="D1743" s="5">
        <v>0</v>
      </c>
      <c r="E1743" s="5">
        <v>0</v>
      </c>
      <c r="G1743" s="5"/>
      <c r="H1743" s="5"/>
      <c r="I1743" s="5"/>
      <c r="J1743" s="5">
        <v>0</v>
      </c>
      <c r="K1743" s="5">
        <v>0</v>
      </c>
      <c r="L1743" s="5"/>
      <c r="M1743" s="5"/>
      <c r="N1743" s="5" t="s">
        <v>71</v>
      </c>
      <c r="O1743" s="5" t="s">
        <v>77</v>
      </c>
      <c r="P1743" s="5" t="s">
        <v>341</v>
      </c>
      <c r="Q1743"/>
      <c r="R1743"/>
      <c r="S1743"/>
      <c r="T1743"/>
      <c r="U1743"/>
      <c r="V1743"/>
      <c r="W1743"/>
      <c r="X1743"/>
      <c r="Y1743"/>
      <c r="Z1743"/>
      <c r="AA1743"/>
      <c r="AB1743"/>
      <c r="AC1743"/>
    </row>
    <row r="1744" spans="1:29" s="2" customFormat="1" hidden="1" x14ac:dyDescent="0.2">
      <c r="A1744" s="5" t="s">
        <v>339</v>
      </c>
      <c r="B1744" s="5" t="s">
        <v>340</v>
      </c>
      <c r="C1744" s="6">
        <v>44201</v>
      </c>
      <c r="D1744" s="5">
        <v>425</v>
      </c>
      <c r="E1744" s="5">
        <v>425</v>
      </c>
      <c r="G1744" s="5"/>
      <c r="H1744" s="5">
        <v>425</v>
      </c>
      <c r="I1744" s="5">
        <v>425</v>
      </c>
      <c r="J1744" s="5">
        <v>0.01</v>
      </c>
      <c r="K1744" s="5">
        <v>0.01</v>
      </c>
      <c r="L1744" s="5"/>
      <c r="M1744" s="5">
        <v>78</v>
      </c>
      <c r="N1744" s="5" t="s">
        <v>71</v>
      </c>
      <c r="O1744" s="5" t="s">
        <v>77</v>
      </c>
      <c r="P1744" s="5" t="s">
        <v>341</v>
      </c>
      <c r="Q1744"/>
      <c r="R1744"/>
      <c r="S1744"/>
      <c r="T1744"/>
      <c r="U1744"/>
      <c r="V1744"/>
      <c r="W1744"/>
      <c r="X1744"/>
      <c r="Y1744"/>
      <c r="Z1744"/>
      <c r="AA1744"/>
      <c r="AB1744"/>
      <c r="AC1744"/>
    </row>
    <row r="1745" spans="1:29" s="2" customFormat="1" hidden="1" x14ac:dyDescent="0.2">
      <c r="A1745" s="5" t="s">
        <v>339</v>
      </c>
      <c r="B1745" s="5" t="s">
        <v>340</v>
      </c>
      <c r="C1745" s="6">
        <v>44202</v>
      </c>
      <c r="D1745" s="5">
        <v>6618</v>
      </c>
      <c r="E1745" s="5">
        <v>6618</v>
      </c>
      <c r="G1745" s="5"/>
      <c r="H1745" s="5">
        <v>6193</v>
      </c>
      <c r="I1745" s="5">
        <v>3309</v>
      </c>
      <c r="J1745" s="5">
        <v>0.12</v>
      </c>
      <c r="K1745" s="5">
        <v>0.12</v>
      </c>
      <c r="L1745" s="5"/>
      <c r="M1745" s="5">
        <v>606</v>
      </c>
      <c r="N1745" s="5" t="s">
        <v>71</v>
      </c>
      <c r="O1745" s="5" t="s">
        <v>77</v>
      </c>
      <c r="P1745" s="5" t="s">
        <v>341</v>
      </c>
      <c r="Q1745"/>
      <c r="R1745"/>
      <c r="S1745"/>
      <c r="T1745"/>
      <c r="U1745"/>
      <c r="V1745"/>
      <c r="W1745"/>
      <c r="X1745"/>
      <c r="Y1745"/>
      <c r="Z1745"/>
      <c r="AA1745"/>
      <c r="AB1745"/>
      <c r="AC1745"/>
    </row>
    <row r="1746" spans="1:29" s="2" customFormat="1" hidden="1" x14ac:dyDescent="0.2">
      <c r="A1746" s="5" t="s">
        <v>339</v>
      </c>
      <c r="B1746" s="5" t="s">
        <v>340</v>
      </c>
      <c r="C1746" s="6">
        <v>44203</v>
      </c>
      <c r="D1746" s="5">
        <v>13631</v>
      </c>
      <c r="E1746" s="5">
        <v>13631</v>
      </c>
      <c r="G1746" s="5"/>
      <c r="H1746" s="5">
        <v>7013</v>
      </c>
      <c r="I1746" s="5">
        <v>4544</v>
      </c>
      <c r="J1746" s="5">
        <v>0.25</v>
      </c>
      <c r="K1746" s="5">
        <v>0.25</v>
      </c>
      <c r="L1746" s="5"/>
      <c r="M1746" s="5">
        <v>832</v>
      </c>
      <c r="N1746" s="5" t="s">
        <v>71</v>
      </c>
      <c r="O1746" s="5" t="s">
        <v>77</v>
      </c>
      <c r="P1746" s="5" t="s">
        <v>341</v>
      </c>
      <c r="Q1746"/>
      <c r="R1746"/>
      <c r="S1746"/>
      <c r="T1746"/>
      <c r="U1746"/>
      <c r="V1746"/>
      <c r="W1746"/>
      <c r="X1746"/>
      <c r="Y1746"/>
      <c r="Z1746"/>
      <c r="AA1746"/>
      <c r="AB1746"/>
      <c r="AC1746"/>
    </row>
    <row r="1747" spans="1:29" s="2" customFormat="1" hidden="1" x14ac:dyDescent="0.2">
      <c r="A1747" s="5" t="s">
        <v>339</v>
      </c>
      <c r="B1747" s="5" t="s">
        <v>340</v>
      </c>
      <c r="C1747" s="6">
        <v>44204</v>
      </c>
      <c r="D1747" s="5">
        <v>20548</v>
      </c>
      <c r="E1747" s="5">
        <v>20548</v>
      </c>
      <c r="G1747" s="5"/>
      <c r="H1747" s="5">
        <v>6917</v>
      </c>
      <c r="I1747" s="5">
        <v>5137</v>
      </c>
      <c r="J1747" s="5">
        <v>0.38</v>
      </c>
      <c r="K1747" s="5">
        <v>0.38</v>
      </c>
      <c r="L1747" s="5"/>
      <c r="M1747" s="5">
        <v>941</v>
      </c>
      <c r="N1747" s="5" t="s">
        <v>71</v>
      </c>
      <c r="O1747" s="5" t="s">
        <v>77</v>
      </c>
      <c r="P1747" s="5" t="s">
        <v>341</v>
      </c>
      <c r="Q1747"/>
      <c r="R1747"/>
      <c r="S1747"/>
      <c r="T1747"/>
      <c r="U1747"/>
      <c r="V1747"/>
      <c r="W1747"/>
      <c r="X1747"/>
      <c r="Y1747"/>
      <c r="Z1747"/>
      <c r="AA1747"/>
      <c r="AB1747"/>
      <c r="AC1747"/>
    </row>
    <row r="1748" spans="1:29" s="2" customFormat="1" hidden="1" x14ac:dyDescent="0.2">
      <c r="A1748" s="5" t="s">
        <v>339</v>
      </c>
      <c r="B1748" s="5" t="s">
        <v>340</v>
      </c>
      <c r="C1748" s="6">
        <v>44205</v>
      </c>
      <c r="D1748" s="5">
        <v>22281</v>
      </c>
      <c r="E1748" s="5">
        <v>22281</v>
      </c>
      <c r="G1748" s="5"/>
      <c r="H1748" s="5">
        <v>1733</v>
      </c>
      <c r="I1748" s="5">
        <v>4456</v>
      </c>
      <c r="J1748" s="5">
        <v>0.41</v>
      </c>
      <c r="K1748" s="5">
        <v>0.41</v>
      </c>
      <c r="L1748" s="5"/>
      <c r="M1748" s="5">
        <v>816</v>
      </c>
      <c r="N1748" s="5" t="s">
        <v>71</v>
      </c>
      <c r="O1748" s="5" t="s">
        <v>77</v>
      </c>
      <c r="P1748" s="5" t="s">
        <v>341</v>
      </c>
      <c r="Q1748"/>
      <c r="R1748"/>
      <c r="S1748"/>
      <c r="T1748"/>
      <c r="U1748"/>
      <c r="V1748"/>
      <c r="W1748"/>
      <c r="X1748"/>
      <c r="Y1748"/>
      <c r="Z1748"/>
      <c r="AA1748"/>
      <c r="AB1748"/>
      <c r="AC1748"/>
    </row>
    <row r="1749" spans="1:29" s="2" customFormat="1" hidden="1" x14ac:dyDescent="0.2">
      <c r="A1749" s="5" t="s">
        <v>339</v>
      </c>
      <c r="B1749" s="5" t="s">
        <v>340</v>
      </c>
      <c r="C1749" s="6">
        <v>44206</v>
      </c>
      <c r="D1749" s="5">
        <v>25326</v>
      </c>
      <c r="E1749" s="5">
        <v>25326</v>
      </c>
      <c r="G1749" s="5"/>
      <c r="H1749" s="5">
        <v>3045</v>
      </c>
      <c r="I1749" s="5">
        <v>4221</v>
      </c>
      <c r="J1749" s="5">
        <v>0.46</v>
      </c>
      <c r="K1749" s="5">
        <v>0.46</v>
      </c>
      <c r="L1749" s="5"/>
      <c r="M1749" s="5">
        <v>773</v>
      </c>
      <c r="N1749" s="5" t="s">
        <v>71</v>
      </c>
      <c r="O1749" s="5" t="s">
        <v>77</v>
      </c>
      <c r="P1749" s="5" t="s">
        <v>341</v>
      </c>
      <c r="Q1749"/>
      <c r="R1749"/>
      <c r="S1749"/>
      <c r="T1749"/>
      <c r="U1749"/>
      <c r="V1749"/>
      <c r="W1749"/>
      <c r="X1749"/>
      <c r="Y1749"/>
      <c r="Z1749"/>
      <c r="AA1749"/>
      <c r="AB1749"/>
      <c r="AC1749"/>
    </row>
    <row r="1750" spans="1:29" s="2" customFormat="1" hidden="1" x14ac:dyDescent="0.2">
      <c r="A1750" s="5" t="s">
        <v>339</v>
      </c>
      <c r="B1750" s="5" t="s">
        <v>340</v>
      </c>
      <c r="C1750" s="6">
        <v>44207</v>
      </c>
      <c r="D1750" s="5">
        <v>29221</v>
      </c>
      <c r="E1750" s="5">
        <v>29221</v>
      </c>
      <c r="G1750" s="5"/>
      <c r="H1750" s="5">
        <v>3895</v>
      </c>
      <c r="I1750" s="5">
        <v>4174</v>
      </c>
      <c r="J1750" s="5">
        <v>0.54</v>
      </c>
      <c r="K1750" s="5">
        <v>0.54</v>
      </c>
      <c r="L1750" s="5"/>
      <c r="M1750" s="5">
        <v>765</v>
      </c>
      <c r="N1750" s="5" t="s">
        <v>71</v>
      </c>
      <c r="O1750" s="5" t="s">
        <v>77</v>
      </c>
      <c r="P1750" s="5" t="s">
        <v>341</v>
      </c>
      <c r="Q1750"/>
      <c r="R1750"/>
      <c r="S1750"/>
      <c r="T1750"/>
      <c r="U1750"/>
      <c r="V1750"/>
      <c r="W1750"/>
      <c r="X1750"/>
      <c r="Y1750"/>
      <c r="Z1750"/>
      <c r="AA1750"/>
      <c r="AB1750"/>
      <c r="AC1750"/>
    </row>
    <row r="1751" spans="1:29" s="2" customFormat="1" hidden="1" x14ac:dyDescent="0.2">
      <c r="A1751" s="5" t="s">
        <v>339</v>
      </c>
      <c r="B1751" s="5" t="s">
        <v>340</v>
      </c>
      <c r="C1751" s="6">
        <v>44208</v>
      </c>
      <c r="D1751" s="5">
        <v>39735</v>
      </c>
      <c r="E1751" s="5">
        <v>39735</v>
      </c>
      <c r="G1751" s="5"/>
      <c r="H1751" s="5">
        <v>10514</v>
      </c>
      <c r="I1751" s="5">
        <v>5616</v>
      </c>
      <c r="J1751" s="5">
        <v>0.73</v>
      </c>
      <c r="K1751" s="5">
        <v>0.73</v>
      </c>
      <c r="L1751" s="5"/>
      <c r="M1751" s="5">
        <v>1029</v>
      </c>
      <c r="N1751" s="5" t="s">
        <v>71</v>
      </c>
      <c r="O1751" s="5" t="s">
        <v>77</v>
      </c>
      <c r="P1751" s="5" t="s">
        <v>341</v>
      </c>
      <c r="Q1751"/>
      <c r="R1751"/>
      <c r="S1751"/>
      <c r="T1751"/>
      <c r="U1751"/>
      <c r="V1751"/>
      <c r="W1751"/>
      <c r="X1751"/>
      <c r="Y1751"/>
      <c r="Z1751"/>
      <c r="AA1751"/>
      <c r="AB1751"/>
      <c r="AC1751"/>
    </row>
    <row r="1752" spans="1:29" s="2" customFormat="1" hidden="1" x14ac:dyDescent="0.2">
      <c r="A1752" s="5" t="s">
        <v>339</v>
      </c>
      <c r="B1752" s="5" t="s">
        <v>340</v>
      </c>
      <c r="C1752" s="6">
        <v>44209</v>
      </c>
      <c r="D1752" s="5">
        <v>46243</v>
      </c>
      <c r="E1752" s="5">
        <v>46243</v>
      </c>
      <c r="G1752" s="5"/>
      <c r="H1752" s="5">
        <v>6508</v>
      </c>
      <c r="I1752" s="5">
        <v>5661</v>
      </c>
      <c r="J1752" s="5">
        <v>0.85</v>
      </c>
      <c r="K1752" s="5">
        <v>0.85</v>
      </c>
      <c r="L1752" s="5"/>
      <c r="M1752" s="5">
        <v>1037</v>
      </c>
      <c r="N1752" s="5" t="s">
        <v>71</v>
      </c>
      <c r="O1752" s="5" t="s">
        <v>77</v>
      </c>
      <c r="P1752" s="5" t="s">
        <v>341</v>
      </c>
      <c r="Q1752"/>
      <c r="R1752"/>
      <c r="S1752"/>
      <c r="T1752"/>
      <c r="U1752"/>
      <c r="V1752"/>
      <c r="W1752"/>
      <c r="X1752"/>
      <c r="Y1752"/>
      <c r="Z1752"/>
      <c r="AA1752"/>
      <c r="AB1752"/>
      <c r="AC1752"/>
    </row>
    <row r="1753" spans="1:29" s="2" customFormat="1" hidden="1" x14ac:dyDescent="0.2">
      <c r="A1753" s="5" t="s">
        <v>339</v>
      </c>
      <c r="B1753" s="5" t="s">
        <v>340</v>
      </c>
      <c r="C1753" s="6">
        <v>44210</v>
      </c>
      <c r="D1753" s="5">
        <v>53830</v>
      </c>
      <c r="E1753" s="5">
        <v>53830</v>
      </c>
      <c r="G1753" s="5"/>
      <c r="H1753" s="5">
        <v>7587</v>
      </c>
      <c r="I1753" s="5">
        <v>5743</v>
      </c>
      <c r="J1753" s="5">
        <v>0.99</v>
      </c>
      <c r="K1753" s="5">
        <v>0.99</v>
      </c>
      <c r="L1753" s="5"/>
      <c r="M1753" s="5">
        <v>1052</v>
      </c>
      <c r="N1753" s="5" t="s">
        <v>71</v>
      </c>
      <c r="O1753" s="5" t="s">
        <v>77</v>
      </c>
      <c r="P1753" s="5" t="s">
        <v>341</v>
      </c>
      <c r="Q1753"/>
      <c r="R1753"/>
      <c r="S1753"/>
      <c r="T1753"/>
      <c r="U1753"/>
      <c r="V1753"/>
      <c r="W1753"/>
      <c r="X1753"/>
      <c r="Y1753"/>
      <c r="Z1753"/>
      <c r="AA1753"/>
      <c r="AB1753"/>
      <c r="AC1753"/>
    </row>
    <row r="1754" spans="1:29" s="2" customFormat="1" hidden="1" x14ac:dyDescent="0.2">
      <c r="A1754" s="5" t="s">
        <v>339</v>
      </c>
      <c r="B1754" s="5" t="s">
        <v>340</v>
      </c>
      <c r="C1754" s="6">
        <v>44211</v>
      </c>
      <c r="D1754" s="5">
        <v>61372</v>
      </c>
      <c r="E1754" s="5">
        <v>61372</v>
      </c>
      <c r="G1754" s="5"/>
      <c r="H1754" s="5">
        <v>7542</v>
      </c>
      <c r="I1754" s="5">
        <v>5832</v>
      </c>
      <c r="J1754" s="5">
        <v>1.1200000000000001</v>
      </c>
      <c r="K1754" s="5">
        <v>1.1200000000000001</v>
      </c>
      <c r="L1754" s="5"/>
      <c r="M1754" s="5">
        <v>1068</v>
      </c>
      <c r="N1754" s="5" t="s">
        <v>71</v>
      </c>
      <c r="O1754" s="5" t="s">
        <v>77</v>
      </c>
      <c r="P1754" s="5" t="s">
        <v>341</v>
      </c>
      <c r="Q1754"/>
      <c r="R1754"/>
      <c r="S1754"/>
      <c r="T1754"/>
      <c r="U1754"/>
      <c r="V1754"/>
      <c r="W1754"/>
      <c r="X1754"/>
      <c r="Y1754"/>
      <c r="Z1754"/>
      <c r="AA1754"/>
      <c r="AB1754"/>
      <c r="AC1754"/>
    </row>
    <row r="1755" spans="1:29" s="2" customFormat="1" hidden="1" x14ac:dyDescent="0.2">
      <c r="A1755" s="5" t="s">
        <v>339</v>
      </c>
      <c r="B1755" s="5" t="s">
        <v>340</v>
      </c>
      <c r="C1755" s="6">
        <v>44212</v>
      </c>
      <c r="D1755" s="5">
        <v>62580</v>
      </c>
      <c r="E1755" s="5">
        <v>62580</v>
      </c>
      <c r="G1755" s="5"/>
      <c r="H1755" s="5">
        <v>1208</v>
      </c>
      <c r="I1755" s="5">
        <v>5757</v>
      </c>
      <c r="J1755" s="5">
        <v>1.1499999999999999</v>
      </c>
      <c r="K1755" s="5">
        <v>1.1499999999999999</v>
      </c>
      <c r="L1755" s="5"/>
      <c r="M1755" s="5">
        <v>1054</v>
      </c>
      <c r="N1755" s="5" t="s">
        <v>71</v>
      </c>
      <c r="O1755" s="5" t="s">
        <v>77</v>
      </c>
      <c r="P1755" s="5" t="s">
        <v>341</v>
      </c>
      <c r="Q1755"/>
      <c r="R1755"/>
      <c r="S1755"/>
      <c r="T1755"/>
      <c r="U1755"/>
      <c r="V1755"/>
      <c r="W1755"/>
      <c r="X1755"/>
      <c r="Y1755"/>
      <c r="Z1755"/>
      <c r="AA1755"/>
      <c r="AB1755"/>
      <c r="AC1755"/>
    </row>
    <row r="1756" spans="1:29" s="2" customFormat="1" hidden="1" x14ac:dyDescent="0.2">
      <c r="A1756" s="5" t="s">
        <v>339</v>
      </c>
      <c r="B1756" s="5" t="s">
        <v>340</v>
      </c>
      <c r="C1756" s="6">
        <v>44213</v>
      </c>
      <c r="D1756" s="5">
        <v>62634</v>
      </c>
      <c r="E1756" s="5">
        <v>62634</v>
      </c>
      <c r="G1756" s="5"/>
      <c r="H1756" s="5">
        <v>54</v>
      </c>
      <c r="I1756" s="5">
        <v>5330</v>
      </c>
      <c r="J1756" s="5">
        <v>1.1499999999999999</v>
      </c>
      <c r="K1756" s="5">
        <v>1.1499999999999999</v>
      </c>
      <c r="L1756" s="5"/>
      <c r="M1756" s="5">
        <v>976</v>
      </c>
      <c r="N1756" s="5" t="s">
        <v>71</v>
      </c>
      <c r="O1756" s="5" t="s">
        <v>77</v>
      </c>
      <c r="P1756" s="5" t="s">
        <v>341</v>
      </c>
      <c r="Q1756"/>
      <c r="R1756"/>
      <c r="S1756"/>
      <c r="T1756"/>
      <c r="U1756"/>
      <c r="V1756"/>
      <c r="W1756"/>
      <c r="X1756"/>
      <c r="Y1756"/>
      <c r="Z1756"/>
      <c r="AA1756"/>
      <c r="AB1756"/>
      <c r="AC1756"/>
    </row>
    <row r="1757" spans="1:29" s="2" customFormat="1" hidden="1" x14ac:dyDescent="0.2">
      <c r="A1757" s="5" t="s">
        <v>339</v>
      </c>
      <c r="B1757" s="5" t="s">
        <v>340</v>
      </c>
      <c r="C1757" s="6">
        <v>44214</v>
      </c>
      <c r="D1757" s="5">
        <v>71035</v>
      </c>
      <c r="E1757" s="5">
        <v>71617</v>
      </c>
      <c r="G1757" s="5">
        <v>582</v>
      </c>
      <c r="H1757" s="5">
        <v>8983</v>
      </c>
      <c r="I1757" s="5">
        <v>6057</v>
      </c>
      <c r="J1757" s="5">
        <v>1.31</v>
      </c>
      <c r="K1757" s="5">
        <v>1.3</v>
      </c>
      <c r="L1757" s="5">
        <v>0.01</v>
      </c>
      <c r="M1757" s="5">
        <v>1109</v>
      </c>
      <c r="N1757" s="5" t="s">
        <v>71</v>
      </c>
      <c r="O1757" s="5" t="s">
        <v>77</v>
      </c>
      <c r="P1757" s="5" t="s">
        <v>341</v>
      </c>
      <c r="Q1757"/>
      <c r="R1757"/>
      <c r="S1757"/>
      <c r="T1757"/>
      <c r="U1757"/>
      <c r="V1757"/>
      <c r="W1757"/>
      <c r="X1757"/>
      <c r="Y1757"/>
      <c r="Z1757"/>
      <c r="AA1757"/>
      <c r="AB1757"/>
      <c r="AC1757"/>
    </row>
    <row r="1758" spans="1:29" s="2" customFormat="1" hidden="1" x14ac:dyDescent="0.2">
      <c r="A1758" s="5" t="s">
        <v>339</v>
      </c>
      <c r="B1758" s="5" t="s">
        <v>340</v>
      </c>
      <c r="C1758" s="6">
        <v>44215</v>
      </c>
      <c r="D1758" s="5">
        <v>77624</v>
      </c>
      <c r="E1758" s="5">
        <v>78663</v>
      </c>
      <c r="G1758" s="5">
        <v>1039</v>
      </c>
      <c r="H1758" s="5">
        <v>7046</v>
      </c>
      <c r="I1758" s="5">
        <v>5561</v>
      </c>
      <c r="J1758" s="5">
        <v>1.44</v>
      </c>
      <c r="K1758" s="5">
        <v>1.42</v>
      </c>
      <c r="L1758" s="5">
        <v>0.02</v>
      </c>
      <c r="M1758" s="5">
        <v>1019</v>
      </c>
      <c r="N1758" s="5" t="s">
        <v>71</v>
      </c>
      <c r="O1758" s="5" t="s">
        <v>77</v>
      </c>
      <c r="P1758" s="5" t="s">
        <v>341</v>
      </c>
      <c r="Q1758"/>
      <c r="R1758"/>
      <c r="S1758"/>
      <c r="T1758"/>
      <c r="U1758"/>
      <c r="V1758"/>
      <c r="W1758"/>
      <c r="X1758"/>
      <c r="Y1758"/>
      <c r="Z1758"/>
      <c r="AA1758"/>
      <c r="AB1758"/>
      <c r="AC1758"/>
    </row>
    <row r="1759" spans="1:29" s="2" customFormat="1" hidden="1" x14ac:dyDescent="0.2">
      <c r="A1759" s="5" t="s">
        <v>339</v>
      </c>
      <c r="B1759" s="5" t="s">
        <v>340</v>
      </c>
      <c r="C1759" s="6">
        <v>44216</v>
      </c>
      <c r="D1759" s="5">
        <v>84057</v>
      </c>
      <c r="E1759" s="5">
        <v>85957</v>
      </c>
      <c r="G1759" s="5">
        <v>1900</v>
      </c>
      <c r="H1759" s="5">
        <v>7294</v>
      </c>
      <c r="I1759" s="5">
        <v>5673</v>
      </c>
      <c r="J1759" s="5">
        <v>1.57</v>
      </c>
      <c r="K1759" s="5">
        <v>1.54</v>
      </c>
      <c r="L1759" s="5">
        <v>0.03</v>
      </c>
      <c r="M1759" s="5">
        <v>1039</v>
      </c>
      <c r="N1759" s="5" t="s">
        <v>71</v>
      </c>
      <c r="O1759" s="5" t="s">
        <v>77</v>
      </c>
      <c r="P1759" s="5" t="s">
        <v>341</v>
      </c>
      <c r="Q1759"/>
      <c r="R1759"/>
      <c r="S1759"/>
      <c r="T1759"/>
      <c r="U1759"/>
      <c r="V1759"/>
      <c r="W1759"/>
      <c r="X1759"/>
      <c r="Y1759"/>
      <c r="Z1759"/>
      <c r="AA1759"/>
      <c r="AB1759"/>
      <c r="AC1759"/>
    </row>
    <row r="1760" spans="1:29" s="2" customFormat="1" hidden="1" x14ac:dyDescent="0.2">
      <c r="A1760" s="5" t="s">
        <v>339</v>
      </c>
      <c r="B1760" s="5" t="s">
        <v>340</v>
      </c>
      <c r="C1760" s="6">
        <v>44217</v>
      </c>
      <c r="D1760" s="5">
        <v>90284</v>
      </c>
      <c r="E1760" s="5">
        <v>92828</v>
      </c>
      <c r="G1760" s="5">
        <v>2544</v>
      </c>
      <c r="H1760" s="5">
        <v>6871</v>
      </c>
      <c r="I1760" s="5">
        <v>5571</v>
      </c>
      <c r="J1760" s="5">
        <v>1.7</v>
      </c>
      <c r="K1760" s="5">
        <v>1.65</v>
      </c>
      <c r="L1760" s="5">
        <v>0.05</v>
      </c>
      <c r="M1760" s="5">
        <v>1020</v>
      </c>
      <c r="N1760" s="5" t="s">
        <v>71</v>
      </c>
      <c r="O1760" s="5" t="s">
        <v>77</v>
      </c>
      <c r="P1760" s="5" t="s">
        <v>341</v>
      </c>
      <c r="Q1760"/>
      <c r="R1760"/>
      <c r="S1760"/>
      <c r="T1760"/>
      <c r="U1760"/>
      <c r="V1760"/>
      <c r="W1760"/>
      <c r="X1760"/>
      <c r="Y1760"/>
      <c r="Z1760"/>
      <c r="AA1760"/>
      <c r="AB1760"/>
      <c r="AC1760"/>
    </row>
    <row r="1761" spans="1:29" s="2" customFormat="1" hidden="1" x14ac:dyDescent="0.2">
      <c r="A1761" s="5" t="s">
        <v>339</v>
      </c>
      <c r="B1761" s="5" t="s">
        <v>340</v>
      </c>
      <c r="C1761" s="6">
        <v>44218</v>
      </c>
      <c r="D1761" s="5">
        <v>96421</v>
      </c>
      <c r="E1761" s="5">
        <v>99090</v>
      </c>
      <c r="G1761" s="5">
        <v>2669</v>
      </c>
      <c r="H1761" s="5">
        <v>6262</v>
      </c>
      <c r="I1761" s="5">
        <v>5388</v>
      </c>
      <c r="J1761" s="5">
        <v>1.81</v>
      </c>
      <c r="K1761" s="5">
        <v>1.77</v>
      </c>
      <c r="L1761" s="5">
        <v>0.05</v>
      </c>
      <c r="M1761" s="5">
        <v>987</v>
      </c>
      <c r="N1761" s="5" t="s">
        <v>71</v>
      </c>
      <c r="O1761" s="5" t="s">
        <v>77</v>
      </c>
      <c r="P1761" s="5" t="s">
        <v>341</v>
      </c>
      <c r="Q1761"/>
      <c r="R1761"/>
      <c r="S1761"/>
      <c r="T1761"/>
      <c r="U1761"/>
      <c r="V1761"/>
      <c r="W1761"/>
      <c r="X1761"/>
      <c r="Y1761"/>
      <c r="Z1761"/>
      <c r="AA1761"/>
      <c r="AB1761"/>
      <c r="AC1761"/>
    </row>
    <row r="1762" spans="1:29" s="2" customFormat="1" hidden="1" x14ac:dyDescent="0.2">
      <c r="A1762" s="5" t="s">
        <v>339</v>
      </c>
      <c r="B1762" s="5" t="s">
        <v>340</v>
      </c>
      <c r="C1762" s="6">
        <v>44219</v>
      </c>
      <c r="D1762" s="5">
        <v>96697</v>
      </c>
      <c r="E1762" s="5">
        <v>99366</v>
      </c>
      <c r="G1762" s="5">
        <v>2669</v>
      </c>
      <c r="H1762" s="5">
        <v>276</v>
      </c>
      <c r="I1762" s="5">
        <v>5255</v>
      </c>
      <c r="J1762" s="5">
        <v>1.82</v>
      </c>
      <c r="K1762" s="5">
        <v>1.77</v>
      </c>
      <c r="L1762" s="5">
        <v>0.05</v>
      </c>
      <c r="M1762" s="5">
        <v>963</v>
      </c>
      <c r="N1762" s="5" t="s">
        <v>71</v>
      </c>
      <c r="O1762" s="5" t="s">
        <v>77</v>
      </c>
      <c r="P1762" s="5" t="s">
        <v>341</v>
      </c>
      <c r="Q1762"/>
      <c r="R1762"/>
      <c r="S1762"/>
      <c r="T1762"/>
      <c r="U1762"/>
      <c r="V1762"/>
      <c r="W1762"/>
      <c r="X1762"/>
      <c r="Y1762"/>
      <c r="Z1762"/>
      <c r="AA1762"/>
      <c r="AB1762"/>
      <c r="AC1762"/>
    </row>
    <row r="1763" spans="1:29" s="2" customFormat="1" hidden="1" x14ac:dyDescent="0.2">
      <c r="A1763" s="5" t="s">
        <v>339</v>
      </c>
      <c r="B1763" s="5" t="s">
        <v>340</v>
      </c>
      <c r="C1763" s="6">
        <v>44220</v>
      </c>
      <c r="D1763" s="5">
        <v>96697</v>
      </c>
      <c r="E1763" s="5">
        <v>99366</v>
      </c>
      <c r="G1763" s="5">
        <v>2669</v>
      </c>
      <c r="H1763" s="5">
        <v>0</v>
      </c>
      <c r="I1763" s="5">
        <v>5247</v>
      </c>
      <c r="J1763" s="5">
        <v>1.82</v>
      </c>
      <c r="K1763" s="5">
        <v>1.77</v>
      </c>
      <c r="L1763" s="5">
        <v>0.05</v>
      </c>
      <c r="M1763" s="5">
        <v>961</v>
      </c>
      <c r="N1763" s="5" t="s">
        <v>71</v>
      </c>
      <c r="O1763" s="5" t="s">
        <v>77</v>
      </c>
      <c r="P1763" s="5" t="s">
        <v>341</v>
      </c>
      <c r="Q1763"/>
      <c r="R1763"/>
      <c r="S1763"/>
      <c r="T1763"/>
      <c r="U1763"/>
      <c r="V1763"/>
      <c r="W1763"/>
      <c r="X1763"/>
      <c r="Y1763"/>
      <c r="Z1763"/>
      <c r="AA1763"/>
      <c r="AB1763"/>
      <c r="AC1763"/>
    </row>
    <row r="1764" spans="1:29" s="2" customFormat="1" hidden="1" x14ac:dyDescent="0.2">
      <c r="A1764" s="5" t="s">
        <v>339</v>
      </c>
      <c r="B1764" s="5" t="s">
        <v>340</v>
      </c>
      <c r="C1764" s="6">
        <v>44221</v>
      </c>
      <c r="D1764" s="5">
        <v>102683</v>
      </c>
      <c r="E1764" s="5">
        <v>107506</v>
      </c>
      <c r="G1764" s="5">
        <v>4823</v>
      </c>
      <c r="H1764" s="5">
        <v>8140</v>
      </c>
      <c r="I1764" s="5">
        <v>5127</v>
      </c>
      <c r="J1764" s="5">
        <v>1.97</v>
      </c>
      <c r="K1764" s="5">
        <v>1.88</v>
      </c>
      <c r="L1764" s="5">
        <v>0.09</v>
      </c>
      <c r="M1764" s="5">
        <v>939</v>
      </c>
      <c r="N1764" s="5" t="s">
        <v>71</v>
      </c>
      <c r="O1764" s="5" t="s">
        <v>77</v>
      </c>
      <c r="P1764" s="5" t="s">
        <v>341</v>
      </c>
      <c r="Q1764"/>
      <c r="R1764"/>
      <c r="S1764"/>
      <c r="T1764"/>
      <c r="U1764"/>
      <c r="V1764"/>
      <c r="W1764"/>
      <c r="X1764"/>
      <c r="Y1764"/>
      <c r="Z1764"/>
      <c r="AA1764"/>
      <c r="AB1764"/>
      <c r="AC1764"/>
    </row>
    <row r="1765" spans="1:29" s="2" customFormat="1" hidden="1" x14ac:dyDescent="0.2">
      <c r="A1765" s="5" t="s">
        <v>339</v>
      </c>
      <c r="B1765" s="5" t="s">
        <v>340</v>
      </c>
      <c r="C1765" s="6">
        <v>44222</v>
      </c>
      <c r="D1765" s="5">
        <v>109042</v>
      </c>
      <c r="E1765" s="5">
        <v>114247</v>
      </c>
      <c r="G1765" s="5">
        <v>5205</v>
      </c>
      <c r="H1765" s="5">
        <v>6741</v>
      </c>
      <c r="I1765" s="5">
        <v>5083</v>
      </c>
      <c r="J1765" s="5">
        <v>2.09</v>
      </c>
      <c r="K1765" s="5">
        <v>2</v>
      </c>
      <c r="L1765" s="5">
        <v>0.1</v>
      </c>
      <c r="M1765" s="5">
        <v>931</v>
      </c>
      <c r="N1765" s="5" t="s">
        <v>71</v>
      </c>
      <c r="O1765" s="5" t="s">
        <v>77</v>
      </c>
      <c r="P1765" s="5" t="s">
        <v>341</v>
      </c>
      <c r="Q1765"/>
      <c r="R1765"/>
      <c r="S1765"/>
      <c r="T1765"/>
      <c r="U1765"/>
      <c r="V1765"/>
      <c r="W1765"/>
      <c r="X1765"/>
      <c r="Y1765"/>
      <c r="Z1765"/>
      <c r="AA1765"/>
      <c r="AB1765"/>
      <c r="AC1765"/>
    </row>
    <row r="1766" spans="1:29" s="2" customFormat="1" hidden="1" x14ac:dyDescent="0.2">
      <c r="A1766" s="5" t="s">
        <v>339</v>
      </c>
      <c r="B1766" s="5" t="s">
        <v>340</v>
      </c>
      <c r="C1766" s="6">
        <v>44223</v>
      </c>
      <c r="D1766" s="5">
        <v>115425</v>
      </c>
      <c r="E1766" s="5">
        <v>120898</v>
      </c>
      <c r="G1766" s="5">
        <v>5473</v>
      </c>
      <c r="H1766" s="5">
        <v>6651</v>
      </c>
      <c r="I1766" s="5">
        <v>4992</v>
      </c>
      <c r="J1766" s="5">
        <v>2.21</v>
      </c>
      <c r="K1766" s="5">
        <v>2.11</v>
      </c>
      <c r="L1766" s="5">
        <v>0.1</v>
      </c>
      <c r="M1766" s="5">
        <v>914</v>
      </c>
      <c r="N1766" s="5" t="s">
        <v>71</v>
      </c>
      <c r="O1766" s="5" t="s">
        <v>77</v>
      </c>
      <c r="P1766" s="5" t="s">
        <v>341</v>
      </c>
      <c r="Q1766"/>
      <c r="R1766"/>
      <c r="S1766"/>
      <c r="T1766"/>
      <c r="U1766"/>
      <c r="V1766"/>
      <c r="W1766"/>
      <c r="X1766"/>
      <c r="Y1766"/>
      <c r="Z1766"/>
      <c r="AA1766"/>
      <c r="AB1766"/>
      <c r="AC1766"/>
    </row>
    <row r="1767" spans="1:29" s="2" customFormat="1" hidden="1" x14ac:dyDescent="0.2">
      <c r="A1767" s="5" t="s">
        <v>339</v>
      </c>
      <c r="B1767" s="5" t="s">
        <v>340</v>
      </c>
      <c r="C1767" s="6">
        <v>44224</v>
      </c>
      <c r="D1767" s="5">
        <v>123115</v>
      </c>
      <c r="E1767" s="5">
        <v>130034</v>
      </c>
      <c r="G1767" s="5">
        <v>6919</v>
      </c>
      <c r="H1767" s="5">
        <v>9136</v>
      </c>
      <c r="I1767" s="5">
        <v>5315</v>
      </c>
      <c r="J1767" s="5">
        <v>2.38</v>
      </c>
      <c r="K1767" s="5">
        <v>2.2599999999999998</v>
      </c>
      <c r="L1767" s="5">
        <v>0.13</v>
      </c>
      <c r="M1767" s="5">
        <v>974</v>
      </c>
      <c r="N1767" s="5" t="s">
        <v>71</v>
      </c>
      <c r="O1767" s="5" t="s">
        <v>77</v>
      </c>
      <c r="P1767" s="5" t="s">
        <v>341</v>
      </c>
      <c r="Q1767"/>
      <c r="R1767"/>
      <c r="S1767"/>
      <c r="T1767"/>
      <c r="U1767"/>
      <c r="V1767"/>
      <c r="W1767"/>
      <c r="X1767"/>
      <c r="Y1767"/>
      <c r="Z1767"/>
      <c r="AA1767"/>
      <c r="AB1767"/>
      <c r="AC1767"/>
    </row>
    <row r="1768" spans="1:29" s="2" customFormat="1" hidden="1" x14ac:dyDescent="0.2">
      <c r="A1768" s="5" t="s">
        <v>339</v>
      </c>
      <c r="B1768" s="5" t="s">
        <v>340</v>
      </c>
      <c r="C1768" s="6">
        <v>44225</v>
      </c>
      <c r="D1768" s="5">
        <v>132581</v>
      </c>
      <c r="E1768" s="5">
        <v>141833</v>
      </c>
      <c r="G1768" s="5">
        <v>9252</v>
      </c>
      <c r="H1768" s="5">
        <v>11799</v>
      </c>
      <c r="I1768" s="5">
        <v>6106</v>
      </c>
      <c r="J1768" s="5">
        <v>2.6</v>
      </c>
      <c r="K1768" s="5">
        <v>2.4300000000000002</v>
      </c>
      <c r="L1768" s="5">
        <v>0.17</v>
      </c>
      <c r="M1768" s="5">
        <v>1118</v>
      </c>
      <c r="N1768" s="5" t="s">
        <v>71</v>
      </c>
      <c r="O1768" s="5" t="s">
        <v>77</v>
      </c>
      <c r="P1768" s="5" t="s">
        <v>341</v>
      </c>
      <c r="Q1768"/>
      <c r="R1768"/>
      <c r="S1768"/>
      <c r="T1768"/>
      <c r="U1768"/>
      <c r="V1768"/>
      <c r="W1768"/>
      <c r="X1768"/>
      <c r="Y1768"/>
      <c r="Z1768"/>
      <c r="AA1768"/>
      <c r="AB1768"/>
      <c r="AC1768"/>
    </row>
    <row r="1769" spans="1:29" s="2" customFormat="1" hidden="1" x14ac:dyDescent="0.2">
      <c r="A1769" s="5" t="s">
        <v>339</v>
      </c>
      <c r="B1769" s="5" t="s">
        <v>340</v>
      </c>
      <c r="C1769" s="6">
        <v>44226</v>
      </c>
      <c r="D1769" s="5">
        <v>133562</v>
      </c>
      <c r="E1769" s="5">
        <v>142817</v>
      </c>
      <c r="G1769" s="5">
        <v>9255</v>
      </c>
      <c r="H1769" s="5">
        <v>984</v>
      </c>
      <c r="I1769" s="5">
        <v>6207</v>
      </c>
      <c r="J1769" s="5">
        <v>2.62</v>
      </c>
      <c r="K1769" s="5">
        <v>2.4500000000000002</v>
      </c>
      <c r="L1769" s="5">
        <v>0.17</v>
      </c>
      <c r="M1769" s="5">
        <v>1137</v>
      </c>
      <c r="N1769" s="5" t="s">
        <v>71</v>
      </c>
      <c r="O1769" s="5" t="s">
        <v>77</v>
      </c>
      <c r="P1769" s="5" t="s">
        <v>341</v>
      </c>
      <c r="Q1769"/>
      <c r="R1769"/>
      <c r="S1769"/>
      <c r="T1769"/>
      <c r="U1769"/>
      <c r="V1769"/>
      <c r="W1769"/>
      <c r="X1769"/>
      <c r="Y1769"/>
      <c r="Z1769"/>
      <c r="AA1769"/>
      <c r="AB1769"/>
      <c r="AC1769"/>
    </row>
    <row r="1770" spans="1:29" s="2" customFormat="1" hidden="1" x14ac:dyDescent="0.2">
      <c r="A1770" s="5" t="s">
        <v>339</v>
      </c>
      <c r="B1770" s="5" t="s">
        <v>340</v>
      </c>
      <c r="C1770" s="6">
        <v>44227</v>
      </c>
      <c r="D1770" s="5">
        <v>133675</v>
      </c>
      <c r="E1770" s="5">
        <v>143098</v>
      </c>
      <c r="G1770" s="5">
        <v>9423</v>
      </c>
      <c r="H1770" s="5">
        <v>281</v>
      </c>
      <c r="I1770" s="5">
        <v>6247</v>
      </c>
      <c r="J1770" s="5">
        <v>2.62</v>
      </c>
      <c r="K1770" s="5">
        <v>2.4500000000000002</v>
      </c>
      <c r="L1770" s="5">
        <v>0.17</v>
      </c>
      <c r="M1770" s="5">
        <v>1144</v>
      </c>
      <c r="N1770" s="5" t="s">
        <v>71</v>
      </c>
      <c r="O1770" s="5" t="s">
        <v>77</v>
      </c>
      <c r="P1770" s="5" t="s">
        <v>341</v>
      </c>
      <c r="Q1770"/>
      <c r="R1770"/>
      <c r="S1770"/>
      <c r="T1770"/>
      <c r="U1770"/>
      <c r="V1770"/>
      <c r="W1770"/>
      <c r="X1770"/>
      <c r="Y1770"/>
      <c r="Z1770"/>
      <c r="AA1770"/>
      <c r="AB1770"/>
      <c r="AC1770"/>
    </row>
    <row r="1771" spans="1:29" s="2" customFormat="1" hidden="1" x14ac:dyDescent="0.2">
      <c r="A1771" s="5" t="s">
        <v>339</v>
      </c>
      <c r="B1771" s="5" t="s">
        <v>340</v>
      </c>
      <c r="C1771" s="6">
        <v>44228</v>
      </c>
      <c r="D1771" s="5">
        <v>142652</v>
      </c>
      <c r="E1771" s="5">
        <v>154984</v>
      </c>
      <c r="G1771" s="5">
        <v>12332</v>
      </c>
      <c r="H1771" s="5">
        <v>11886</v>
      </c>
      <c r="I1771" s="5">
        <v>6783</v>
      </c>
      <c r="J1771" s="5">
        <v>2.84</v>
      </c>
      <c r="K1771" s="5">
        <v>2.61</v>
      </c>
      <c r="L1771" s="5">
        <v>0.23</v>
      </c>
      <c r="M1771" s="5">
        <v>1242</v>
      </c>
      <c r="N1771" s="5" t="s">
        <v>71</v>
      </c>
      <c r="O1771" s="5" t="s">
        <v>77</v>
      </c>
      <c r="P1771" s="5" t="s">
        <v>341</v>
      </c>
      <c r="Q1771"/>
      <c r="R1771"/>
      <c r="S1771"/>
      <c r="T1771"/>
      <c r="U1771"/>
      <c r="V1771"/>
      <c r="W1771"/>
      <c r="X1771"/>
      <c r="Y1771"/>
      <c r="Z1771"/>
      <c r="AA1771"/>
      <c r="AB1771"/>
      <c r="AC1771"/>
    </row>
    <row r="1772" spans="1:29" s="2" customFormat="1" hidden="1" x14ac:dyDescent="0.2">
      <c r="A1772" s="5" t="s">
        <v>339</v>
      </c>
      <c r="B1772" s="5" t="s">
        <v>340</v>
      </c>
      <c r="C1772" s="6">
        <v>44229</v>
      </c>
      <c r="D1772" s="5">
        <v>151464</v>
      </c>
      <c r="E1772" s="5">
        <v>167241</v>
      </c>
      <c r="G1772" s="5">
        <v>15777</v>
      </c>
      <c r="H1772" s="5">
        <v>12257</v>
      </c>
      <c r="I1772" s="5">
        <v>7571</v>
      </c>
      <c r="J1772" s="5">
        <v>3.06</v>
      </c>
      <c r="K1772" s="5">
        <v>2.77</v>
      </c>
      <c r="L1772" s="5">
        <v>0.28999999999999998</v>
      </c>
      <c r="M1772" s="5">
        <v>1387</v>
      </c>
      <c r="N1772" s="5" t="s">
        <v>71</v>
      </c>
      <c r="O1772" s="5" t="s">
        <v>77</v>
      </c>
      <c r="P1772" s="5" t="s">
        <v>341</v>
      </c>
      <c r="Q1772"/>
      <c r="R1772"/>
      <c r="S1772"/>
      <c r="T1772"/>
      <c r="U1772"/>
      <c r="V1772"/>
      <c r="W1772"/>
      <c r="X1772"/>
      <c r="Y1772"/>
      <c r="Z1772"/>
      <c r="AA1772"/>
      <c r="AB1772"/>
      <c r="AC1772"/>
    </row>
    <row r="1773" spans="1:29" s="2" customFormat="1" hidden="1" x14ac:dyDescent="0.2">
      <c r="A1773" s="5" t="s">
        <v>339</v>
      </c>
      <c r="B1773" s="5" t="s">
        <v>340</v>
      </c>
      <c r="C1773" s="6">
        <v>44230</v>
      </c>
      <c r="D1773" s="5">
        <v>160839</v>
      </c>
      <c r="E1773" s="5">
        <v>178946</v>
      </c>
      <c r="G1773" s="5">
        <v>18107</v>
      </c>
      <c r="H1773" s="5">
        <v>11705</v>
      </c>
      <c r="I1773" s="5">
        <v>8293</v>
      </c>
      <c r="J1773" s="5">
        <v>3.28</v>
      </c>
      <c r="K1773" s="5">
        <v>2.95</v>
      </c>
      <c r="L1773" s="5">
        <v>0.33</v>
      </c>
      <c r="M1773" s="5">
        <v>1519</v>
      </c>
      <c r="N1773" s="5" t="s">
        <v>71</v>
      </c>
      <c r="O1773" s="5" t="s">
        <v>77</v>
      </c>
      <c r="P1773" s="5" t="s">
        <v>341</v>
      </c>
      <c r="Q1773"/>
      <c r="R1773"/>
      <c r="S1773"/>
      <c r="T1773"/>
      <c r="U1773"/>
      <c r="V1773"/>
      <c r="W1773"/>
      <c r="X1773"/>
      <c r="Y1773"/>
      <c r="Z1773"/>
      <c r="AA1773"/>
      <c r="AB1773"/>
      <c r="AC1773"/>
    </row>
    <row r="1774" spans="1:29" s="2" customFormat="1" hidden="1" x14ac:dyDescent="0.2">
      <c r="A1774" s="5" t="s">
        <v>339</v>
      </c>
      <c r="B1774" s="5" t="s">
        <v>340</v>
      </c>
      <c r="C1774" s="6">
        <v>44231</v>
      </c>
      <c r="D1774" s="5">
        <v>169709</v>
      </c>
      <c r="E1774" s="5">
        <v>193211</v>
      </c>
      <c r="G1774" s="5">
        <v>23502</v>
      </c>
      <c r="H1774" s="5">
        <v>14265</v>
      </c>
      <c r="I1774" s="5">
        <v>9025</v>
      </c>
      <c r="J1774" s="5">
        <v>3.54</v>
      </c>
      <c r="K1774" s="5">
        <v>3.11</v>
      </c>
      <c r="L1774" s="5">
        <v>0.43</v>
      </c>
      <c r="M1774" s="5">
        <v>1653</v>
      </c>
      <c r="N1774" s="5" t="s">
        <v>71</v>
      </c>
      <c r="O1774" s="5" t="s">
        <v>77</v>
      </c>
      <c r="P1774" s="5" t="s">
        <v>341</v>
      </c>
      <c r="Q1774"/>
      <c r="R1774"/>
      <c r="S1774"/>
      <c r="T1774"/>
      <c r="U1774"/>
      <c r="V1774"/>
      <c r="W1774"/>
      <c r="X1774"/>
      <c r="Y1774"/>
      <c r="Z1774"/>
      <c r="AA1774"/>
      <c r="AB1774"/>
      <c r="AC1774"/>
    </row>
    <row r="1775" spans="1:29" s="2" customFormat="1" hidden="1" x14ac:dyDescent="0.2">
      <c r="A1775" s="5" t="s">
        <v>339</v>
      </c>
      <c r="B1775" s="5" t="s">
        <v>340</v>
      </c>
      <c r="C1775" s="6">
        <v>44232</v>
      </c>
      <c r="D1775" s="5">
        <v>177751</v>
      </c>
      <c r="E1775" s="5">
        <v>207704</v>
      </c>
      <c r="G1775" s="5">
        <v>29953</v>
      </c>
      <c r="H1775" s="5">
        <v>14493</v>
      </c>
      <c r="I1775" s="5">
        <v>9410</v>
      </c>
      <c r="J1775" s="5">
        <v>3.8</v>
      </c>
      <c r="K1775" s="5">
        <v>3.26</v>
      </c>
      <c r="L1775" s="5">
        <v>0.55000000000000004</v>
      </c>
      <c r="M1775" s="5">
        <v>1724</v>
      </c>
      <c r="N1775" s="5" t="s">
        <v>71</v>
      </c>
      <c r="O1775" s="5" t="s">
        <v>77</v>
      </c>
      <c r="P1775" s="5" t="s">
        <v>341</v>
      </c>
      <c r="Q1775"/>
      <c r="R1775"/>
      <c r="S1775"/>
      <c r="T1775"/>
      <c r="U1775"/>
      <c r="V1775"/>
      <c r="W1775"/>
      <c r="X1775"/>
      <c r="Y1775"/>
      <c r="Z1775"/>
      <c r="AA1775"/>
      <c r="AB1775"/>
      <c r="AC1775"/>
    </row>
    <row r="1776" spans="1:29" s="2" customFormat="1" hidden="1" x14ac:dyDescent="0.2">
      <c r="A1776" s="5" t="s">
        <v>339</v>
      </c>
      <c r="B1776" s="5" t="s">
        <v>340</v>
      </c>
      <c r="C1776" s="6">
        <v>44233</v>
      </c>
      <c r="D1776" s="5">
        <v>179815</v>
      </c>
      <c r="E1776" s="5">
        <v>210410</v>
      </c>
      <c r="G1776" s="5">
        <v>30595</v>
      </c>
      <c r="H1776" s="5">
        <v>2706</v>
      </c>
      <c r="I1776" s="5">
        <v>9656</v>
      </c>
      <c r="J1776" s="5">
        <v>3.85</v>
      </c>
      <c r="K1776" s="5">
        <v>3.29</v>
      </c>
      <c r="L1776" s="5">
        <v>0.56000000000000005</v>
      </c>
      <c r="M1776" s="5">
        <v>1769</v>
      </c>
      <c r="N1776" s="5" t="s">
        <v>71</v>
      </c>
      <c r="O1776" s="5" t="s">
        <v>77</v>
      </c>
      <c r="P1776" s="5" t="s">
        <v>341</v>
      </c>
      <c r="Q1776"/>
      <c r="R1776"/>
      <c r="S1776"/>
      <c r="T1776"/>
      <c r="U1776"/>
      <c r="V1776"/>
      <c r="W1776"/>
      <c r="X1776"/>
      <c r="Y1776"/>
      <c r="Z1776"/>
      <c r="AA1776"/>
      <c r="AB1776"/>
      <c r="AC1776"/>
    </row>
    <row r="1777" spans="1:29" s="2" customFormat="1" hidden="1" x14ac:dyDescent="0.2">
      <c r="A1777" s="5" t="s">
        <v>342</v>
      </c>
      <c r="B1777" s="5" t="s">
        <v>343</v>
      </c>
      <c r="C1777" s="6">
        <v>44192</v>
      </c>
      <c r="D1777" s="5">
        <v>5821</v>
      </c>
      <c r="E1777" s="5">
        <v>5821</v>
      </c>
      <c r="G1777" s="5"/>
      <c r="H1777" s="5"/>
      <c r="I1777" s="5"/>
      <c r="J1777" s="5">
        <v>0.28000000000000003</v>
      </c>
      <c r="K1777" s="5">
        <v>0.28000000000000003</v>
      </c>
      <c r="L1777" s="5"/>
      <c r="M1777" s="5"/>
      <c r="N1777" s="5" t="s">
        <v>71</v>
      </c>
      <c r="O1777" s="5" t="s">
        <v>344</v>
      </c>
      <c r="P1777" s="5" t="s">
        <v>345</v>
      </c>
      <c r="Q1777"/>
      <c r="R1777"/>
      <c r="S1777"/>
      <c r="T1777"/>
      <c r="U1777"/>
      <c r="V1777"/>
      <c r="W1777"/>
      <c r="X1777"/>
      <c r="Y1777"/>
      <c r="Z1777"/>
      <c r="AA1777"/>
      <c r="AB1777"/>
      <c r="AC1777"/>
    </row>
    <row r="1778" spans="1:29" s="2" customFormat="1" hidden="1" x14ac:dyDescent="0.2">
      <c r="A1778" s="5" t="s">
        <v>342</v>
      </c>
      <c r="B1778" s="5" t="s">
        <v>343</v>
      </c>
      <c r="C1778" s="6">
        <v>44193</v>
      </c>
      <c r="D1778" s="5">
        <v>7367</v>
      </c>
      <c r="E1778" s="5">
        <v>7367</v>
      </c>
      <c r="G1778" s="5"/>
      <c r="H1778" s="5">
        <v>1546</v>
      </c>
      <c r="I1778" s="5">
        <v>1546</v>
      </c>
      <c r="J1778" s="5">
        <v>0.35</v>
      </c>
      <c r="K1778" s="5">
        <v>0.35</v>
      </c>
      <c r="L1778" s="5"/>
      <c r="M1778" s="5">
        <v>744</v>
      </c>
      <c r="N1778" s="5" t="s">
        <v>71</v>
      </c>
      <c r="O1778" s="5" t="s">
        <v>344</v>
      </c>
      <c r="P1778" s="5" t="s">
        <v>345</v>
      </c>
      <c r="Q1778"/>
      <c r="R1778"/>
      <c r="S1778"/>
      <c r="T1778"/>
      <c r="U1778"/>
      <c r="V1778"/>
      <c r="W1778"/>
      <c r="X1778"/>
      <c r="Y1778"/>
      <c r="Z1778"/>
      <c r="AA1778"/>
      <c r="AB1778"/>
      <c r="AC1778"/>
    </row>
    <row r="1779" spans="1:29" s="2" customFormat="1" hidden="1" x14ac:dyDescent="0.2">
      <c r="A1779" s="5" t="s">
        <v>342</v>
      </c>
      <c r="B1779" s="5" t="s">
        <v>343</v>
      </c>
      <c r="C1779" s="6">
        <v>44194</v>
      </c>
      <c r="D1779" s="5">
        <v>8467</v>
      </c>
      <c r="E1779" s="5">
        <v>8467</v>
      </c>
      <c r="G1779" s="5"/>
      <c r="H1779" s="5">
        <v>1100</v>
      </c>
      <c r="I1779" s="5">
        <v>1323</v>
      </c>
      <c r="J1779" s="5">
        <v>0.41</v>
      </c>
      <c r="K1779" s="5">
        <v>0.41</v>
      </c>
      <c r="L1779" s="5"/>
      <c r="M1779" s="5">
        <v>636</v>
      </c>
      <c r="N1779" s="5" t="s">
        <v>71</v>
      </c>
      <c r="O1779" s="5" t="s">
        <v>344</v>
      </c>
      <c r="P1779" s="5" t="s">
        <v>345</v>
      </c>
      <c r="Q1779"/>
      <c r="R1779"/>
      <c r="S1779"/>
      <c r="T1779"/>
      <c r="U1779"/>
      <c r="V1779"/>
      <c r="W1779"/>
      <c r="X1779"/>
      <c r="Y1779"/>
      <c r="Z1779"/>
      <c r="AA1779"/>
      <c r="AB1779"/>
      <c r="AC1779"/>
    </row>
    <row r="1780" spans="1:29" s="2" customFormat="1" hidden="1" x14ac:dyDescent="0.2">
      <c r="A1780" s="5" t="s">
        <v>342</v>
      </c>
      <c r="B1780" s="5" t="s">
        <v>343</v>
      </c>
      <c r="C1780" s="6">
        <v>44195</v>
      </c>
      <c r="D1780" s="5">
        <v>8895</v>
      </c>
      <c r="E1780" s="5">
        <v>8895</v>
      </c>
      <c r="G1780" s="5"/>
      <c r="H1780" s="5">
        <v>428</v>
      </c>
      <c r="I1780" s="5">
        <v>1025</v>
      </c>
      <c r="J1780" s="5">
        <v>0.43</v>
      </c>
      <c r="K1780" s="5">
        <v>0.43</v>
      </c>
      <c r="L1780" s="5"/>
      <c r="M1780" s="5">
        <v>493</v>
      </c>
      <c r="N1780" s="5" t="s">
        <v>71</v>
      </c>
      <c r="O1780" s="5" t="s">
        <v>344</v>
      </c>
      <c r="P1780" s="5" t="s">
        <v>345</v>
      </c>
      <c r="Q1780"/>
      <c r="R1780"/>
      <c r="S1780"/>
      <c r="T1780"/>
      <c r="U1780"/>
      <c r="V1780"/>
      <c r="W1780"/>
      <c r="X1780"/>
      <c r="Y1780"/>
      <c r="Z1780"/>
      <c r="AA1780"/>
      <c r="AB1780"/>
      <c r="AC1780"/>
    </row>
    <row r="1781" spans="1:29" s="2" customFormat="1" hidden="1" x14ac:dyDescent="0.2">
      <c r="A1781" s="5" t="s">
        <v>342</v>
      </c>
      <c r="B1781" s="5" t="s">
        <v>343</v>
      </c>
      <c r="C1781" s="6">
        <v>44196</v>
      </c>
      <c r="D1781" s="5">
        <v>10545</v>
      </c>
      <c r="E1781" s="5">
        <v>10545</v>
      </c>
      <c r="G1781" s="5"/>
      <c r="H1781" s="5">
        <v>1650</v>
      </c>
      <c r="I1781" s="5">
        <v>1181</v>
      </c>
      <c r="J1781" s="5">
        <v>0.51</v>
      </c>
      <c r="K1781" s="5">
        <v>0.51</v>
      </c>
      <c r="L1781" s="5"/>
      <c r="M1781" s="5">
        <v>568</v>
      </c>
      <c r="N1781" s="5" t="s">
        <v>71</v>
      </c>
      <c r="O1781" s="5" t="s">
        <v>344</v>
      </c>
      <c r="P1781" s="5" t="s">
        <v>345</v>
      </c>
      <c r="Q1781"/>
      <c r="R1781"/>
      <c r="S1781"/>
      <c r="T1781"/>
      <c r="U1781"/>
      <c r="V1781"/>
      <c r="W1781"/>
      <c r="X1781"/>
      <c r="Y1781"/>
      <c r="Z1781"/>
      <c r="AA1781"/>
      <c r="AB1781"/>
      <c r="AC1781"/>
    </row>
    <row r="1782" spans="1:29" s="2" customFormat="1" hidden="1" x14ac:dyDescent="0.2">
      <c r="A1782" s="5" t="s">
        <v>342</v>
      </c>
      <c r="B1782" s="5" t="s">
        <v>343</v>
      </c>
      <c r="C1782" s="6">
        <v>44197</v>
      </c>
      <c r="D1782" s="5">
        <v>10636</v>
      </c>
      <c r="E1782" s="5">
        <v>10636</v>
      </c>
      <c r="G1782" s="5"/>
      <c r="H1782" s="5">
        <v>91</v>
      </c>
      <c r="I1782" s="5">
        <v>963</v>
      </c>
      <c r="J1782" s="5">
        <v>0.51</v>
      </c>
      <c r="K1782" s="5">
        <v>0.51</v>
      </c>
      <c r="L1782" s="5"/>
      <c r="M1782" s="5">
        <v>463</v>
      </c>
      <c r="N1782" s="5" t="s">
        <v>71</v>
      </c>
      <c r="O1782" s="5" t="s">
        <v>344</v>
      </c>
      <c r="P1782" s="5" t="s">
        <v>345</v>
      </c>
      <c r="Q1782"/>
      <c r="R1782"/>
      <c r="S1782"/>
      <c r="T1782"/>
      <c r="U1782"/>
      <c r="V1782"/>
      <c r="W1782"/>
      <c r="X1782"/>
      <c r="Y1782"/>
      <c r="Z1782"/>
      <c r="AA1782"/>
      <c r="AB1782"/>
      <c r="AC1782"/>
    </row>
    <row r="1783" spans="1:29" s="2" customFormat="1" hidden="1" x14ac:dyDescent="0.2">
      <c r="A1783" s="5" t="s">
        <v>342</v>
      </c>
      <c r="B1783" s="5" t="s">
        <v>343</v>
      </c>
      <c r="C1783" s="6">
        <v>44198</v>
      </c>
      <c r="D1783" s="5">
        <v>11039</v>
      </c>
      <c r="E1783" s="5">
        <v>11039</v>
      </c>
      <c r="G1783" s="5"/>
      <c r="H1783" s="5">
        <v>403</v>
      </c>
      <c r="I1783" s="5">
        <v>870</v>
      </c>
      <c r="J1783" s="5">
        <v>0.53</v>
      </c>
      <c r="K1783" s="5">
        <v>0.53</v>
      </c>
      <c r="L1783" s="5"/>
      <c r="M1783" s="5">
        <v>418</v>
      </c>
      <c r="N1783" s="5" t="s">
        <v>71</v>
      </c>
      <c r="O1783" s="5" t="s">
        <v>344</v>
      </c>
      <c r="P1783" s="5" t="s">
        <v>345</v>
      </c>
      <c r="Q1783"/>
      <c r="R1783"/>
      <c r="S1783"/>
      <c r="T1783"/>
      <c r="U1783"/>
      <c r="V1783"/>
      <c r="W1783"/>
      <c r="X1783"/>
      <c r="Y1783"/>
      <c r="Z1783"/>
      <c r="AA1783"/>
      <c r="AB1783"/>
      <c r="AC1783"/>
    </row>
    <row r="1784" spans="1:29" s="2" customFormat="1" hidden="1" x14ac:dyDescent="0.2">
      <c r="A1784" s="5" t="s">
        <v>342</v>
      </c>
      <c r="B1784" s="5" t="s">
        <v>343</v>
      </c>
      <c r="C1784" s="6">
        <v>44199</v>
      </c>
      <c r="D1784" s="5">
        <v>11594</v>
      </c>
      <c r="E1784" s="5">
        <v>11594</v>
      </c>
      <c r="G1784" s="5"/>
      <c r="H1784" s="5">
        <v>555</v>
      </c>
      <c r="I1784" s="5">
        <v>825</v>
      </c>
      <c r="J1784" s="5">
        <v>0.56000000000000005</v>
      </c>
      <c r="K1784" s="5">
        <v>0.56000000000000005</v>
      </c>
      <c r="L1784" s="5"/>
      <c r="M1784" s="5">
        <v>397</v>
      </c>
      <c r="N1784" s="5" t="s">
        <v>71</v>
      </c>
      <c r="O1784" s="5" t="s">
        <v>344</v>
      </c>
      <c r="P1784" s="5" t="s">
        <v>345</v>
      </c>
      <c r="Q1784"/>
      <c r="R1784"/>
      <c r="S1784"/>
      <c r="T1784"/>
      <c r="U1784"/>
      <c r="V1784"/>
      <c r="W1784"/>
      <c r="X1784"/>
      <c r="Y1784"/>
      <c r="Z1784"/>
      <c r="AA1784"/>
      <c r="AB1784"/>
      <c r="AC1784"/>
    </row>
    <row r="1785" spans="1:29" s="2" customFormat="1" hidden="1" x14ac:dyDescent="0.2">
      <c r="A1785" s="5" t="s">
        <v>342</v>
      </c>
      <c r="B1785" s="5" t="s">
        <v>343</v>
      </c>
      <c r="C1785" s="6">
        <v>44200</v>
      </c>
      <c r="D1785" s="5">
        <v>12684</v>
      </c>
      <c r="E1785" s="5">
        <v>12684</v>
      </c>
      <c r="G1785" s="5"/>
      <c r="H1785" s="5">
        <v>1090</v>
      </c>
      <c r="I1785" s="5">
        <v>760</v>
      </c>
      <c r="J1785" s="5">
        <v>0.61</v>
      </c>
      <c r="K1785" s="5">
        <v>0.61</v>
      </c>
      <c r="L1785" s="5"/>
      <c r="M1785" s="5">
        <v>366</v>
      </c>
      <c r="N1785" s="5" t="s">
        <v>71</v>
      </c>
      <c r="O1785" s="5" t="s">
        <v>344</v>
      </c>
      <c r="P1785" s="5" t="s">
        <v>345</v>
      </c>
      <c r="Q1785"/>
      <c r="R1785"/>
      <c r="S1785"/>
      <c r="T1785"/>
      <c r="U1785"/>
      <c r="V1785"/>
      <c r="W1785"/>
      <c r="X1785"/>
      <c r="Y1785"/>
      <c r="Z1785"/>
      <c r="AA1785"/>
      <c r="AB1785"/>
      <c r="AC1785"/>
    </row>
    <row r="1786" spans="1:29" s="2" customFormat="1" hidden="1" x14ac:dyDescent="0.2">
      <c r="A1786" s="5" t="s">
        <v>342</v>
      </c>
      <c r="B1786" s="5" t="s">
        <v>343</v>
      </c>
      <c r="C1786" s="6">
        <v>44201</v>
      </c>
      <c r="D1786" s="5">
        <v>15102</v>
      </c>
      <c r="E1786" s="5">
        <v>15102</v>
      </c>
      <c r="G1786" s="5"/>
      <c r="H1786" s="5">
        <v>2418</v>
      </c>
      <c r="I1786" s="5">
        <v>948</v>
      </c>
      <c r="J1786" s="5">
        <v>0.73</v>
      </c>
      <c r="K1786" s="5">
        <v>0.73</v>
      </c>
      <c r="L1786" s="5"/>
      <c r="M1786" s="5">
        <v>456</v>
      </c>
      <c r="N1786" s="5" t="s">
        <v>71</v>
      </c>
      <c r="O1786" s="5" t="s">
        <v>344</v>
      </c>
      <c r="P1786" s="5" t="s">
        <v>345</v>
      </c>
      <c r="Q1786"/>
      <c r="R1786"/>
      <c r="S1786"/>
      <c r="T1786"/>
      <c r="U1786"/>
      <c r="V1786"/>
      <c r="W1786"/>
      <c r="X1786"/>
      <c r="Y1786"/>
      <c r="Z1786"/>
      <c r="AA1786"/>
      <c r="AB1786"/>
      <c r="AC1786"/>
    </row>
    <row r="1787" spans="1:29" s="2" customFormat="1" hidden="1" x14ac:dyDescent="0.2">
      <c r="A1787" s="5" t="s">
        <v>342</v>
      </c>
      <c r="B1787" s="5" t="s">
        <v>343</v>
      </c>
      <c r="C1787" s="6">
        <v>44202</v>
      </c>
      <c r="D1787" s="5">
        <v>20204</v>
      </c>
      <c r="E1787" s="5">
        <v>20204</v>
      </c>
      <c r="G1787" s="5"/>
      <c r="H1787" s="5">
        <v>5102</v>
      </c>
      <c r="I1787" s="5">
        <v>1616</v>
      </c>
      <c r="J1787" s="5">
        <v>0.97</v>
      </c>
      <c r="K1787" s="5">
        <v>0.97</v>
      </c>
      <c r="L1787" s="5"/>
      <c r="M1787" s="5">
        <v>777</v>
      </c>
      <c r="N1787" s="5" t="s">
        <v>71</v>
      </c>
      <c r="O1787" s="5" t="s">
        <v>344</v>
      </c>
      <c r="P1787" s="5" t="s">
        <v>345</v>
      </c>
      <c r="Q1787"/>
      <c r="R1787"/>
      <c r="S1787"/>
      <c r="T1787"/>
      <c r="U1787"/>
      <c r="V1787"/>
      <c r="W1787"/>
      <c r="X1787"/>
      <c r="Y1787"/>
      <c r="Z1787"/>
      <c r="AA1787"/>
      <c r="AB1787"/>
      <c r="AC1787"/>
    </row>
    <row r="1788" spans="1:29" s="2" customFormat="1" hidden="1" x14ac:dyDescent="0.2">
      <c r="A1788" s="5" t="s">
        <v>342</v>
      </c>
      <c r="B1788" s="5" t="s">
        <v>343</v>
      </c>
      <c r="C1788" s="6">
        <v>44203</v>
      </c>
      <c r="D1788" s="5">
        <v>25442</v>
      </c>
      <c r="E1788" s="5">
        <v>25442</v>
      </c>
      <c r="G1788" s="5"/>
      <c r="H1788" s="5">
        <v>5238</v>
      </c>
      <c r="I1788" s="5">
        <v>2128</v>
      </c>
      <c r="J1788" s="5">
        <v>1.22</v>
      </c>
      <c r="K1788" s="5">
        <v>1.22</v>
      </c>
      <c r="L1788" s="5"/>
      <c r="M1788" s="5">
        <v>1024</v>
      </c>
      <c r="N1788" s="5" t="s">
        <v>71</v>
      </c>
      <c r="O1788" s="5" t="s">
        <v>344</v>
      </c>
      <c r="P1788" s="5" t="s">
        <v>345</v>
      </c>
      <c r="Q1788"/>
      <c r="R1788"/>
      <c r="S1788"/>
      <c r="T1788"/>
      <c r="U1788"/>
      <c r="V1788"/>
      <c r="W1788"/>
      <c r="X1788"/>
      <c r="Y1788"/>
      <c r="Z1788"/>
      <c r="AA1788"/>
      <c r="AB1788"/>
      <c r="AC1788"/>
    </row>
    <row r="1789" spans="1:29" s="2" customFormat="1" hidden="1" x14ac:dyDescent="0.2">
      <c r="A1789" s="5" t="s">
        <v>342</v>
      </c>
      <c r="B1789" s="5" t="s">
        <v>343</v>
      </c>
      <c r="C1789" s="6">
        <v>44204</v>
      </c>
      <c r="D1789" s="5">
        <v>28633</v>
      </c>
      <c r="E1789" s="5">
        <v>28633</v>
      </c>
      <c r="G1789" s="5"/>
      <c r="H1789" s="5">
        <v>3191</v>
      </c>
      <c r="I1789" s="5">
        <v>2571</v>
      </c>
      <c r="J1789" s="5">
        <v>1.38</v>
      </c>
      <c r="K1789" s="5">
        <v>1.38</v>
      </c>
      <c r="L1789" s="5"/>
      <c r="M1789" s="5">
        <v>1237</v>
      </c>
      <c r="N1789" s="5" t="s">
        <v>71</v>
      </c>
      <c r="O1789" s="5" t="s">
        <v>344</v>
      </c>
      <c r="P1789" s="5" t="s">
        <v>345</v>
      </c>
      <c r="Q1789"/>
      <c r="R1789"/>
      <c r="S1789"/>
      <c r="T1789"/>
      <c r="U1789"/>
      <c r="V1789"/>
      <c r="W1789"/>
      <c r="X1789"/>
      <c r="Y1789"/>
      <c r="Z1789"/>
      <c r="AA1789"/>
      <c r="AB1789"/>
      <c r="AC1789"/>
    </row>
    <row r="1790" spans="1:29" s="2" customFormat="1" hidden="1" x14ac:dyDescent="0.2">
      <c r="A1790" s="5" t="s">
        <v>342</v>
      </c>
      <c r="B1790" s="5" t="s">
        <v>343</v>
      </c>
      <c r="C1790" s="6">
        <v>44205</v>
      </c>
      <c r="D1790" s="5">
        <v>28881</v>
      </c>
      <c r="E1790" s="5">
        <v>28881</v>
      </c>
      <c r="G1790" s="5"/>
      <c r="H1790" s="5">
        <v>248</v>
      </c>
      <c r="I1790" s="5">
        <v>2549</v>
      </c>
      <c r="J1790" s="5">
        <v>1.39</v>
      </c>
      <c r="K1790" s="5">
        <v>1.39</v>
      </c>
      <c r="L1790" s="5"/>
      <c r="M1790" s="5">
        <v>1226</v>
      </c>
      <c r="N1790" s="5" t="s">
        <v>71</v>
      </c>
      <c r="O1790" s="5" t="s">
        <v>344</v>
      </c>
      <c r="P1790" s="5" t="s">
        <v>345</v>
      </c>
      <c r="Q1790"/>
      <c r="R1790"/>
      <c r="S1790"/>
      <c r="T1790"/>
      <c r="U1790"/>
      <c r="V1790"/>
      <c r="W1790"/>
      <c r="X1790"/>
      <c r="Y1790"/>
      <c r="Z1790"/>
      <c r="AA1790"/>
      <c r="AB1790"/>
      <c r="AC1790"/>
    </row>
    <row r="1791" spans="1:29" s="2" customFormat="1" hidden="1" x14ac:dyDescent="0.2">
      <c r="A1791" s="5" t="s">
        <v>342</v>
      </c>
      <c r="B1791" s="5" t="s">
        <v>343</v>
      </c>
      <c r="C1791" s="6">
        <v>44206</v>
      </c>
      <c r="D1791" s="5">
        <v>28882</v>
      </c>
      <c r="E1791" s="5">
        <v>28882</v>
      </c>
      <c r="G1791" s="5"/>
      <c r="H1791" s="5">
        <v>1</v>
      </c>
      <c r="I1791" s="5">
        <v>2470</v>
      </c>
      <c r="J1791" s="5">
        <v>1.39</v>
      </c>
      <c r="K1791" s="5">
        <v>1.39</v>
      </c>
      <c r="L1791" s="5"/>
      <c r="M1791" s="5">
        <v>1188</v>
      </c>
      <c r="N1791" s="5" t="s">
        <v>71</v>
      </c>
      <c r="O1791" s="5" t="s">
        <v>344</v>
      </c>
      <c r="P1791" s="5" t="s">
        <v>345</v>
      </c>
      <c r="Q1791"/>
      <c r="R1791"/>
      <c r="S1791"/>
      <c r="T1791"/>
      <c r="U1791"/>
      <c r="V1791"/>
      <c r="W1791"/>
      <c r="X1791"/>
      <c r="Y1791"/>
      <c r="Z1791"/>
      <c r="AA1791"/>
      <c r="AB1791"/>
      <c r="AC1791"/>
    </row>
    <row r="1792" spans="1:29" s="2" customFormat="1" hidden="1" x14ac:dyDescent="0.2">
      <c r="A1792" s="5" t="s">
        <v>342</v>
      </c>
      <c r="B1792" s="5" t="s">
        <v>343</v>
      </c>
      <c r="C1792" s="6">
        <v>44207</v>
      </c>
      <c r="D1792" s="5">
        <v>29366</v>
      </c>
      <c r="E1792" s="5">
        <v>29366</v>
      </c>
      <c r="G1792" s="5"/>
      <c r="H1792" s="5">
        <v>484</v>
      </c>
      <c r="I1792" s="5">
        <v>2383</v>
      </c>
      <c r="J1792" s="5">
        <v>1.41</v>
      </c>
      <c r="K1792" s="5">
        <v>1.41</v>
      </c>
      <c r="L1792" s="5"/>
      <c r="M1792" s="5">
        <v>1146</v>
      </c>
      <c r="N1792" s="5" t="s">
        <v>71</v>
      </c>
      <c r="O1792" s="5" t="s">
        <v>344</v>
      </c>
      <c r="P1792" s="5" t="s">
        <v>345</v>
      </c>
      <c r="Q1792"/>
      <c r="R1792"/>
      <c r="S1792"/>
      <c r="T1792"/>
      <c r="U1792"/>
      <c r="V1792"/>
      <c r="W1792"/>
      <c r="X1792"/>
      <c r="Y1792"/>
      <c r="Z1792"/>
      <c r="AA1792"/>
      <c r="AB1792"/>
      <c r="AC1792"/>
    </row>
    <row r="1793" spans="1:29" s="2" customFormat="1" hidden="1" x14ac:dyDescent="0.2">
      <c r="A1793" s="5" t="s">
        <v>342</v>
      </c>
      <c r="B1793" s="5" t="s">
        <v>343</v>
      </c>
      <c r="C1793" s="6">
        <v>44208</v>
      </c>
      <c r="D1793" s="5">
        <v>31131</v>
      </c>
      <c r="E1793" s="5">
        <v>31131</v>
      </c>
      <c r="G1793" s="5"/>
      <c r="H1793" s="5">
        <v>1765</v>
      </c>
      <c r="I1793" s="5">
        <v>2290</v>
      </c>
      <c r="J1793" s="5">
        <v>1.5</v>
      </c>
      <c r="K1793" s="5">
        <v>1.5</v>
      </c>
      <c r="L1793" s="5"/>
      <c r="M1793" s="5">
        <v>1102</v>
      </c>
      <c r="N1793" s="5" t="s">
        <v>71</v>
      </c>
      <c r="O1793" s="5" t="s">
        <v>344</v>
      </c>
      <c r="P1793" s="5" t="s">
        <v>345</v>
      </c>
      <c r="Q1793"/>
      <c r="R1793"/>
      <c r="S1793"/>
      <c r="T1793"/>
      <c r="U1793"/>
      <c r="V1793"/>
      <c r="W1793"/>
      <c r="X1793"/>
      <c r="Y1793"/>
      <c r="Z1793"/>
      <c r="AA1793"/>
      <c r="AB1793"/>
      <c r="AC1793"/>
    </row>
    <row r="1794" spans="1:29" s="2" customFormat="1" hidden="1" x14ac:dyDescent="0.2">
      <c r="A1794" s="5" t="s">
        <v>342</v>
      </c>
      <c r="B1794" s="5" t="s">
        <v>343</v>
      </c>
      <c r="C1794" s="6">
        <v>44209</v>
      </c>
      <c r="D1794" s="5">
        <v>35751</v>
      </c>
      <c r="E1794" s="5">
        <v>35751</v>
      </c>
      <c r="G1794" s="5"/>
      <c r="H1794" s="5">
        <v>4620</v>
      </c>
      <c r="I1794" s="5">
        <v>2221</v>
      </c>
      <c r="J1794" s="5">
        <v>1.72</v>
      </c>
      <c r="K1794" s="5">
        <v>1.72</v>
      </c>
      <c r="L1794" s="5"/>
      <c r="M1794" s="5">
        <v>1068</v>
      </c>
      <c r="N1794" s="5" t="s">
        <v>71</v>
      </c>
      <c r="O1794" s="5" t="s">
        <v>344</v>
      </c>
      <c r="P1794" s="5" t="s">
        <v>345</v>
      </c>
      <c r="Q1794"/>
      <c r="R1794"/>
      <c r="S1794"/>
      <c r="T1794"/>
      <c r="U1794"/>
      <c r="V1794"/>
      <c r="W1794"/>
      <c r="X1794"/>
      <c r="Y1794"/>
      <c r="Z1794"/>
      <c r="AA1794"/>
      <c r="AB1794"/>
      <c r="AC1794"/>
    </row>
    <row r="1795" spans="1:29" s="2" customFormat="1" hidden="1" x14ac:dyDescent="0.2">
      <c r="A1795" s="5" t="s">
        <v>342</v>
      </c>
      <c r="B1795" s="5" t="s">
        <v>343</v>
      </c>
      <c r="C1795" s="6">
        <v>44210</v>
      </c>
      <c r="D1795" s="5">
        <v>42369</v>
      </c>
      <c r="E1795" s="5">
        <v>42369</v>
      </c>
      <c r="G1795" s="5"/>
      <c r="H1795" s="5">
        <v>6618</v>
      </c>
      <c r="I1795" s="5">
        <v>2418</v>
      </c>
      <c r="J1795" s="5">
        <v>2.04</v>
      </c>
      <c r="K1795" s="5">
        <v>2.04</v>
      </c>
      <c r="L1795" s="5"/>
      <c r="M1795" s="5">
        <v>1163</v>
      </c>
      <c r="N1795" s="5" t="s">
        <v>71</v>
      </c>
      <c r="O1795" s="5" t="s">
        <v>344</v>
      </c>
      <c r="P1795" s="5" t="s">
        <v>345</v>
      </c>
      <c r="Q1795"/>
      <c r="R1795"/>
      <c r="S1795"/>
      <c r="T1795"/>
      <c r="U1795"/>
      <c r="V1795"/>
      <c r="W1795"/>
      <c r="X1795"/>
      <c r="Y1795"/>
      <c r="Z1795"/>
      <c r="AA1795"/>
      <c r="AB1795"/>
      <c r="AC1795"/>
    </row>
    <row r="1796" spans="1:29" s="2" customFormat="1" hidden="1" x14ac:dyDescent="0.2">
      <c r="A1796" s="5" t="s">
        <v>342</v>
      </c>
      <c r="B1796" s="5" t="s">
        <v>343</v>
      </c>
      <c r="C1796" s="6">
        <v>44211</v>
      </c>
      <c r="D1796" s="5">
        <v>47122</v>
      </c>
      <c r="E1796" s="5">
        <v>47122</v>
      </c>
      <c r="G1796" s="5"/>
      <c r="H1796" s="5">
        <v>4753</v>
      </c>
      <c r="I1796" s="5">
        <v>2641</v>
      </c>
      <c r="J1796" s="5">
        <v>2.27</v>
      </c>
      <c r="K1796" s="5">
        <v>2.27</v>
      </c>
      <c r="L1796" s="5"/>
      <c r="M1796" s="5">
        <v>1270</v>
      </c>
      <c r="N1796" s="5" t="s">
        <v>71</v>
      </c>
      <c r="O1796" s="5" t="s">
        <v>344</v>
      </c>
      <c r="P1796" s="5" t="s">
        <v>345</v>
      </c>
      <c r="Q1796"/>
      <c r="R1796"/>
      <c r="S1796"/>
      <c r="T1796"/>
      <c r="U1796"/>
      <c r="V1796"/>
      <c r="W1796"/>
      <c r="X1796"/>
      <c r="Y1796"/>
      <c r="Z1796"/>
      <c r="AA1796"/>
      <c r="AB1796"/>
      <c r="AC1796"/>
    </row>
    <row r="1797" spans="1:29" s="2" customFormat="1" hidden="1" x14ac:dyDescent="0.2">
      <c r="A1797" s="5" t="s">
        <v>342</v>
      </c>
      <c r="B1797" s="5" t="s">
        <v>343</v>
      </c>
      <c r="C1797" s="6">
        <v>44212</v>
      </c>
      <c r="D1797" s="5">
        <v>47446</v>
      </c>
      <c r="E1797" s="5">
        <v>47446</v>
      </c>
      <c r="G1797" s="5"/>
      <c r="H1797" s="5">
        <v>324</v>
      </c>
      <c r="I1797" s="5">
        <v>2652</v>
      </c>
      <c r="J1797" s="5">
        <v>2.2799999999999998</v>
      </c>
      <c r="K1797" s="5">
        <v>2.2799999999999998</v>
      </c>
      <c r="L1797" s="5"/>
      <c r="M1797" s="5">
        <v>1276</v>
      </c>
      <c r="N1797" s="5" t="s">
        <v>71</v>
      </c>
      <c r="O1797" s="5" t="s">
        <v>344</v>
      </c>
      <c r="P1797" s="5" t="s">
        <v>345</v>
      </c>
      <c r="Q1797"/>
      <c r="R1797"/>
      <c r="S1797"/>
      <c r="T1797"/>
      <c r="U1797"/>
      <c r="V1797"/>
      <c r="W1797"/>
      <c r="X1797"/>
      <c r="Y1797"/>
      <c r="Z1797"/>
      <c r="AA1797"/>
      <c r="AB1797"/>
      <c r="AC1797"/>
    </row>
    <row r="1798" spans="1:29" s="2" customFormat="1" hidden="1" x14ac:dyDescent="0.2">
      <c r="A1798" s="5" t="s">
        <v>342</v>
      </c>
      <c r="B1798" s="5" t="s">
        <v>343</v>
      </c>
      <c r="C1798" s="6">
        <v>44213</v>
      </c>
      <c r="D1798" s="5">
        <v>47450</v>
      </c>
      <c r="E1798" s="5">
        <v>47450</v>
      </c>
      <c r="G1798" s="5"/>
      <c r="H1798" s="5">
        <v>4</v>
      </c>
      <c r="I1798" s="5">
        <v>2653</v>
      </c>
      <c r="J1798" s="5">
        <v>2.2799999999999998</v>
      </c>
      <c r="K1798" s="5">
        <v>2.2799999999999998</v>
      </c>
      <c r="L1798" s="5"/>
      <c r="M1798" s="5">
        <v>1276</v>
      </c>
      <c r="N1798" s="5" t="s">
        <v>71</v>
      </c>
      <c r="O1798" s="5" t="s">
        <v>344</v>
      </c>
      <c r="P1798" s="5" t="s">
        <v>345</v>
      </c>
      <c r="Q1798"/>
      <c r="R1798"/>
      <c r="S1798"/>
      <c r="T1798"/>
      <c r="U1798"/>
      <c r="V1798"/>
      <c r="W1798"/>
      <c r="X1798"/>
      <c r="Y1798"/>
      <c r="Z1798"/>
      <c r="AA1798"/>
      <c r="AB1798"/>
      <c r="AC1798"/>
    </row>
    <row r="1799" spans="1:29" s="2" customFormat="1" hidden="1" x14ac:dyDescent="0.2">
      <c r="A1799" s="5" t="s">
        <v>342</v>
      </c>
      <c r="B1799" s="5" t="s">
        <v>343</v>
      </c>
      <c r="C1799" s="6">
        <v>44214</v>
      </c>
      <c r="D1799" s="5">
        <v>47512</v>
      </c>
      <c r="E1799" s="5">
        <v>47677</v>
      </c>
      <c r="G1799" s="5">
        <v>165</v>
      </c>
      <c r="H1799" s="5">
        <v>227</v>
      </c>
      <c r="I1799" s="5">
        <v>2616</v>
      </c>
      <c r="J1799" s="5">
        <v>2.29</v>
      </c>
      <c r="K1799" s="5">
        <v>2.29</v>
      </c>
      <c r="L1799" s="5">
        <v>0.01</v>
      </c>
      <c r="M1799" s="5">
        <v>1258</v>
      </c>
      <c r="N1799" s="5" t="s">
        <v>71</v>
      </c>
      <c r="O1799" s="5" t="s">
        <v>344</v>
      </c>
      <c r="P1799" s="5" t="s">
        <v>345</v>
      </c>
      <c r="Q1799"/>
      <c r="R1799"/>
      <c r="S1799"/>
      <c r="T1799"/>
      <c r="U1799"/>
      <c r="V1799"/>
      <c r="W1799"/>
      <c r="X1799"/>
      <c r="Y1799"/>
      <c r="Z1799"/>
      <c r="AA1799"/>
      <c r="AB1799"/>
      <c r="AC1799"/>
    </row>
    <row r="1800" spans="1:29" s="2" customFormat="1" hidden="1" x14ac:dyDescent="0.2">
      <c r="A1800" s="5" t="s">
        <v>342</v>
      </c>
      <c r="B1800" s="5" t="s">
        <v>343</v>
      </c>
      <c r="C1800" s="6">
        <v>44215</v>
      </c>
      <c r="D1800" s="5">
        <v>48061</v>
      </c>
      <c r="E1800" s="5">
        <v>49705</v>
      </c>
      <c r="G1800" s="5">
        <v>1644</v>
      </c>
      <c r="H1800" s="5">
        <v>2028</v>
      </c>
      <c r="I1800" s="5">
        <v>2653</v>
      </c>
      <c r="J1800" s="5">
        <v>2.39</v>
      </c>
      <c r="K1800" s="5">
        <v>2.31</v>
      </c>
      <c r="L1800" s="5">
        <v>0.08</v>
      </c>
      <c r="M1800" s="5">
        <v>1276</v>
      </c>
      <c r="N1800" s="5" t="s">
        <v>71</v>
      </c>
      <c r="O1800" s="5" t="s">
        <v>344</v>
      </c>
      <c r="P1800" s="5" t="s">
        <v>345</v>
      </c>
      <c r="Q1800"/>
      <c r="R1800"/>
      <c r="S1800"/>
      <c r="T1800"/>
      <c r="U1800"/>
      <c r="V1800"/>
      <c r="W1800"/>
      <c r="X1800"/>
      <c r="Y1800"/>
      <c r="Z1800"/>
      <c r="AA1800"/>
      <c r="AB1800"/>
      <c r="AC1800"/>
    </row>
    <row r="1801" spans="1:29" s="2" customFormat="1" hidden="1" x14ac:dyDescent="0.2">
      <c r="A1801" s="5" t="s">
        <v>342</v>
      </c>
      <c r="B1801" s="5" t="s">
        <v>343</v>
      </c>
      <c r="C1801" s="6">
        <v>44216</v>
      </c>
      <c r="D1801" s="5">
        <v>49221</v>
      </c>
      <c r="E1801" s="5">
        <v>54245</v>
      </c>
      <c r="G1801" s="5">
        <v>5024</v>
      </c>
      <c r="H1801" s="5">
        <v>4540</v>
      </c>
      <c r="I1801" s="5">
        <v>2642</v>
      </c>
      <c r="J1801" s="5">
        <v>2.61</v>
      </c>
      <c r="K1801" s="5">
        <v>2.37</v>
      </c>
      <c r="L1801" s="5">
        <v>0.24</v>
      </c>
      <c r="M1801" s="5">
        <v>1271</v>
      </c>
      <c r="N1801" s="5" t="s">
        <v>71</v>
      </c>
      <c r="O1801" s="5" t="s">
        <v>344</v>
      </c>
      <c r="P1801" s="5" t="s">
        <v>345</v>
      </c>
      <c r="Q1801"/>
      <c r="R1801"/>
      <c r="S1801"/>
      <c r="T1801"/>
      <c r="U1801"/>
      <c r="V1801"/>
      <c r="W1801"/>
      <c r="X1801"/>
      <c r="Y1801"/>
      <c r="Z1801"/>
      <c r="AA1801"/>
      <c r="AB1801"/>
      <c r="AC1801"/>
    </row>
    <row r="1802" spans="1:29" s="2" customFormat="1" hidden="1" x14ac:dyDescent="0.2">
      <c r="A1802" s="5" t="s">
        <v>342</v>
      </c>
      <c r="B1802" s="5" t="s">
        <v>343</v>
      </c>
      <c r="C1802" s="6">
        <v>44217</v>
      </c>
      <c r="D1802" s="5">
        <v>50571</v>
      </c>
      <c r="E1802" s="5">
        <v>58654</v>
      </c>
      <c r="G1802" s="5">
        <v>8083</v>
      </c>
      <c r="H1802" s="5">
        <v>4409</v>
      </c>
      <c r="I1802" s="5">
        <v>2326</v>
      </c>
      <c r="J1802" s="5">
        <v>2.82</v>
      </c>
      <c r="K1802" s="5">
        <v>2.4300000000000002</v>
      </c>
      <c r="L1802" s="5">
        <v>0.39</v>
      </c>
      <c r="M1802" s="5">
        <v>1119</v>
      </c>
      <c r="N1802" s="5" t="s">
        <v>71</v>
      </c>
      <c r="O1802" s="5" t="s">
        <v>344</v>
      </c>
      <c r="P1802" s="5" t="s">
        <v>345</v>
      </c>
      <c r="Q1802"/>
      <c r="R1802"/>
      <c r="S1802"/>
      <c r="T1802"/>
      <c r="U1802"/>
      <c r="V1802"/>
      <c r="W1802"/>
      <c r="X1802"/>
      <c r="Y1802"/>
      <c r="Z1802"/>
      <c r="AA1802"/>
      <c r="AB1802"/>
      <c r="AC1802"/>
    </row>
    <row r="1803" spans="1:29" s="2" customFormat="1" hidden="1" x14ac:dyDescent="0.2">
      <c r="A1803" s="5" t="s">
        <v>342</v>
      </c>
      <c r="B1803" s="5" t="s">
        <v>343</v>
      </c>
      <c r="C1803" s="6">
        <v>44218</v>
      </c>
      <c r="D1803" s="5">
        <v>51810</v>
      </c>
      <c r="E1803" s="5">
        <v>60810</v>
      </c>
      <c r="G1803" s="5">
        <v>9000</v>
      </c>
      <c r="H1803" s="5">
        <v>2156</v>
      </c>
      <c r="I1803" s="5">
        <v>1955</v>
      </c>
      <c r="J1803" s="5">
        <v>2.93</v>
      </c>
      <c r="K1803" s="5">
        <v>2.4900000000000002</v>
      </c>
      <c r="L1803" s="5">
        <v>0.43</v>
      </c>
      <c r="M1803" s="5">
        <v>940</v>
      </c>
      <c r="N1803" s="5" t="s">
        <v>71</v>
      </c>
      <c r="O1803" s="5" t="s">
        <v>344</v>
      </c>
      <c r="P1803" s="5" t="s">
        <v>345</v>
      </c>
      <c r="Q1803"/>
      <c r="R1803"/>
      <c r="S1803"/>
      <c r="T1803"/>
      <c r="U1803"/>
      <c r="V1803"/>
      <c r="W1803"/>
      <c r="X1803"/>
      <c r="Y1803"/>
      <c r="Z1803"/>
      <c r="AA1803"/>
      <c r="AB1803"/>
      <c r="AC1803"/>
    </row>
    <row r="1804" spans="1:29" s="2" customFormat="1" hidden="1" x14ac:dyDescent="0.2">
      <c r="A1804" s="5" t="s">
        <v>342</v>
      </c>
      <c r="B1804" s="5" t="s">
        <v>343</v>
      </c>
      <c r="C1804" s="6">
        <v>44219</v>
      </c>
      <c r="D1804" s="5">
        <v>52048</v>
      </c>
      <c r="E1804" s="5">
        <v>61520</v>
      </c>
      <c r="G1804" s="5">
        <v>9472</v>
      </c>
      <c r="H1804" s="5">
        <v>710</v>
      </c>
      <c r="I1804" s="5">
        <v>2011</v>
      </c>
      <c r="J1804" s="5">
        <v>2.96</v>
      </c>
      <c r="K1804" s="5">
        <v>2.5</v>
      </c>
      <c r="L1804" s="5">
        <v>0.46</v>
      </c>
      <c r="M1804" s="5">
        <v>967</v>
      </c>
      <c r="N1804" s="5" t="s">
        <v>71</v>
      </c>
      <c r="O1804" s="5" t="s">
        <v>344</v>
      </c>
      <c r="P1804" s="5" t="s">
        <v>345</v>
      </c>
      <c r="Q1804"/>
      <c r="R1804"/>
      <c r="S1804"/>
      <c r="T1804"/>
      <c r="U1804"/>
      <c r="V1804"/>
      <c r="W1804"/>
      <c r="X1804"/>
      <c r="Y1804"/>
      <c r="Z1804"/>
      <c r="AA1804"/>
      <c r="AB1804"/>
      <c r="AC1804"/>
    </row>
    <row r="1805" spans="1:29" s="2" customFormat="1" hidden="1" x14ac:dyDescent="0.2">
      <c r="A1805" s="5" t="s">
        <v>342</v>
      </c>
      <c r="B1805" s="5" t="s">
        <v>343</v>
      </c>
      <c r="C1805" s="6">
        <v>44220</v>
      </c>
      <c r="D1805" s="5">
        <v>52064</v>
      </c>
      <c r="E1805" s="5">
        <v>61669</v>
      </c>
      <c r="G1805" s="5">
        <v>9605</v>
      </c>
      <c r="H1805" s="5">
        <v>149</v>
      </c>
      <c r="I1805" s="5">
        <v>2031</v>
      </c>
      <c r="J1805" s="5">
        <v>2.97</v>
      </c>
      <c r="K1805" s="5">
        <v>2.5</v>
      </c>
      <c r="L1805" s="5">
        <v>0.46</v>
      </c>
      <c r="M1805" s="5">
        <v>977</v>
      </c>
      <c r="N1805" s="5" t="s">
        <v>71</v>
      </c>
      <c r="O1805" s="5" t="s">
        <v>344</v>
      </c>
      <c r="P1805" s="5" t="s">
        <v>345</v>
      </c>
      <c r="Q1805"/>
      <c r="R1805"/>
      <c r="S1805"/>
      <c r="T1805"/>
      <c r="U1805"/>
      <c r="V1805"/>
      <c r="W1805"/>
      <c r="X1805"/>
      <c r="Y1805"/>
      <c r="Z1805"/>
      <c r="AA1805"/>
      <c r="AB1805"/>
      <c r="AC1805"/>
    </row>
    <row r="1806" spans="1:29" s="2" customFormat="1" hidden="1" x14ac:dyDescent="0.2">
      <c r="A1806" s="5" t="s">
        <v>342</v>
      </c>
      <c r="B1806" s="5" t="s">
        <v>343</v>
      </c>
      <c r="C1806" s="6">
        <v>44221</v>
      </c>
      <c r="D1806" s="5">
        <v>52069</v>
      </c>
      <c r="E1806" s="5">
        <v>61679</v>
      </c>
      <c r="G1806" s="5">
        <v>9610</v>
      </c>
      <c r="H1806" s="5">
        <v>10</v>
      </c>
      <c r="I1806" s="5">
        <v>2000</v>
      </c>
      <c r="J1806" s="5">
        <v>2.97</v>
      </c>
      <c r="K1806" s="5">
        <v>2.5</v>
      </c>
      <c r="L1806" s="5">
        <v>0.46</v>
      </c>
      <c r="M1806" s="5">
        <v>962</v>
      </c>
      <c r="N1806" s="5" t="s">
        <v>71</v>
      </c>
      <c r="O1806" s="5" t="s">
        <v>344</v>
      </c>
      <c r="P1806" s="5" t="s">
        <v>345</v>
      </c>
      <c r="Q1806"/>
      <c r="R1806"/>
      <c r="S1806"/>
      <c r="T1806"/>
      <c r="U1806"/>
      <c r="V1806"/>
      <c r="W1806"/>
      <c r="X1806"/>
      <c r="Y1806"/>
      <c r="Z1806"/>
      <c r="AA1806"/>
      <c r="AB1806"/>
      <c r="AC1806"/>
    </row>
    <row r="1807" spans="1:29" s="2" customFormat="1" hidden="1" x14ac:dyDescent="0.2">
      <c r="A1807" s="5" t="s">
        <v>342</v>
      </c>
      <c r="B1807" s="5" t="s">
        <v>343</v>
      </c>
      <c r="C1807" s="6">
        <v>44222</v>
      </c>
      <c r="D1807" s="5">
        <v>52157</v>
      </c>
      <c r="E1807" s="5">
        <v>63456</v>
      </c>
      <c r="G1807" s="5">
        <v>11299</v>
      </c>
      <c r="H1807" s="5">
        <v>1777</v>
      </c>
      <c r="I1807" s="5">
        <v>1964</v>
      </c>
      <c r="J1807" s="5">
        <v>3.05</v>
      </c>
      <c r="K1807" s="5">
        <v>2.5099999999999998</v>
      </c>
      <c r="L1807" s="5">
        <v>0.54</v>
      </c>
      <c r="M1807" s="5">
        <v>945</v>
      </c>
      <c r="N1807" s="5" t="s">
        <v>71</v>
      </c>
      <c r="O1807" s="5" t="s">
        <v>344</v>
      </c>
      <c r="P1807" s="5" t="s">
        <v>345</v>
      </c>
      <c r="Q1807"/>
      <c r="R1807"/>
      <c r="S1807"/>
      <c r="T1807"/>
      <c r="U1807"/>
      <c r="V1807"/>
      <c r="W1807"/>
      <c r="X1807"/>
      <c r="Y1807"/>
      <c r="Z1807"/>
      <c r="AA1807"/>
      <c r="AB1807"/>
      <c r="AC1807"/>
    </row>
    <row r="1808" spans="1:29" s="2" customFormat="1" hidden="1" x14ac:dyDescent="0.2">
      <c r="A1808" s="5" t="s">
        <v>342</v>
      </c>
      <c r="B1808" s="5" t="s">
        <v>343</v>
      </c>
      <c r="C1808" s="6">
        <v>44223</v>
      </c>
      <c r="D1808" s="5">
        <v>52437</v>
      </c>
      <c r="E1808" s="5">
        <v>68239</v>
      </c>
      <c r="G1808" s="5">
        <v>15802</v>
      </c>
      <c r="H1808" s="5">
        <v>4783</v>
      </c>
      <c r="I1808" s="5">
        <v>1999</v>
      </c>
      <c r="J1808" s="5">
        <v>3.28</v>
      </c>
      <c r="K1808" s="5">
        <v>2.52</v>
      </c>
      <c r="L1808" s="5">
        <v>0.76</v>
      </c>
      <c r="M1808" s="5">
        <v>962</v>
      </c>
      <c r="N1808" s="5" t="s">
        <v>71</v>
      </c>
      <c r="O1808" s="5" t="s">
        <v>344</v>
      </c>
      <c r="P1808" s="5" t="s">
        <v>345</v>
      </c>
      <c r="Q1808"/>
      <c r="R1808"/>
      <c r="S1808"/>
      <c r="T1808"/>
      <c r="U1808"/>
      <c r="V1808"/>
      <c r="W1808"/>
      <c r="X1808"/>
      <c r="Y1808"/>
      <c r="Z1808"/>
      <c r="AA1808"/>
      <c r="AB1808"/>
      <c r="AC1808"/>
    </row>
    <row r="1809" spans="1:29" s="2" customFormat="1" hidden="1" x14ac:dyDescent="0.2">
      <c r="A1809" s="5" t="s">
        <v>342</v>
      </c>
      <c r="B1809" s="5" t="s">
        <v>343</v>
      </c>
      <c r="C1809" s="6">
        <v>44224</v>
      </c>
      <c r="D1809" s="5">
        <v>52928</v>
      </c>
      <c r="E1809" s="5">
        <v>74163</v>
      </c>
      <c r="G1809" s="5">
        <v>21235</v>
      </c>
      <c r="H1809" s="5">
        <v>5924</v>
      </c>
      <c r="I1809" s="5">
        <v>2216</v>
      </c>
      <c r="J1809" s="5">
        <v>3.57</v>
      </c>
      <c r="K1809" s="5">
        <v>2.5499999999999998</v>
      </c>
      <c r="L1809" s="5">
        <v>1.02</v>
      </c>
      <c r="M1809" s="5">
        <v>1066</v>
      </c>
      <c r="N1809" s="5" t="s">
        <v>71</v>
      </c>
      <c r="O1809" s="5" t="s">
        <v>344</v>
      </c>
      <c r="P1809" s="5" t="s">
        <v>345</v>
      </c>
      <c r="Q1809"/>
      <c r="R1809"/>
      <c r="S1809"/>
      <c r="T1809"/>
      <c r="U1809"/>
      <c r="V1809"/>
      <c r="W1809"/>
      <c r="X1809"/>
      <c r="Y1809"/>
      <c r="Z1809"/>
      <c r="AA1809"/>
      <c r="AB1809"/>
      <c r="AC1809"/>
    </row>
    <row r="1810" spans="1:29" s="2" customFormat="1" hidden="1" x14ac:dyDescent="0.2">
      <c r="A1810" s="5" t="s">
        <v>342</v>
      </c>
      <c r="B1810" s="5" t="s">
        <v>343</v>
      </c>
      <c r="C1810" s="6">
        <v>44225</v>
      </c>
      <c r="D1810" s="5">
        <v>53458</v>
      </c>
      <c r="E1810" s="5">
        <v>78638</v>
      </c>
      <c r="G1810" s="5">
        <v>25180</v>
      </c>
      <c r="H1810" s="5">
        <v>4475</v>
      </c>
      <c r="I1810" s="5">
        <v>2547</v>
      </c>
      <c r="J1810" s="5">
        <v>3.78</v>
      </c>
      <c r="K1810" s="5">
        <v>2.57</v>
      </c>
      <c r="L1810" s="5">
        <v>1.21</v>
      </c>
      <c r="M1810" s="5">
        <v>1225</v>
      </c>
      <c r="N1810" s="5" t="s">
        <v>71</v>
      </c>
      <c r="O1810" s="5" t="s">
        <v>344</v>
      </c>
      <c r="P1810" s="5" t="s">
        <v>345</v>
      </c>
      <c r="Q1810"/>
      <c r="R1810"/>
      <c r="S1810"/>
      <c r="T1810"/>
      <c r="U1810"/>
      <c r="V1810"/>
      <c r="W1810"/>
      <c r="X1810"/>
      <c r="Y1810"/>
      <c r="Z1810"/>
      <c r="AA1810"/>
      <c r="AB1810"/>
      <c r="AC1810"/>
    </row>
    <row r="1811" spans="1:29" s="2" customFormat="1" hidden="1" x14ac:dyDescent="0.2">
      <c r="A1811" s="5" t="s">
        <v>342</v>
      </c>
      <c r="B1811" s="5" t="s">
        <v>343</v>
      </c>
      <c r="C1811" s="6">
        <v>44226</v>
      </c>
      <c r="D1811" s="5">
        <v>53463</v>
      </c>
      <c r="E1811" s="5">
        <v>78742</v>
      </c>
      <c r="G1811" s="5">
        <v>25279</v>
      </c>
      <c r="H1811" s="5">
        <v>104</v>
      </c>
      <c r="I1811" s="5">
        <v>2460</v>
      </c>
      <c r="J1811" s="5">
        <v>3.79</v>
      </c>
      <c r="K1811" s="5">
        <v>2.57</v>
      </c>
      <c r="L1811" s="5">
        <v>1.22</v>
      </c>
      <c r="M1811" s="5">
        <v>1183</v>
      </c>
      <c r="N1811" s="5" t="s">
        <v>71</v>
      </c>
      <c r="O1811" s="5" t="s">
        <v>344</v>
      </c>
      <c r="P1811" s="5" t="s">
        <v>345</v>
      </c>
      <c r="Q1811"/>
      <c r="R1811"/>
      <c r="S1811"/>
      <c r="T1811"/>
      <c r="U1811"/>
      <c r="V1811"/>
      <c r="W1811"/>
      <c r="X1811"/>
      <c r="Y1811"/>
      <c r="Z1811"/>
      <c r="AA1811"/>
      <c r="AB1811"/>
      <c r="AC1811"/>
    </row>
    <row r="1812" spans="1:29" s="2" customFormat="1" hidden="1" x14ac:dyDescent="0.2">
      <c r="A1812" s="5" t="s">
        <v>342</v>
      </c>
      <c r="B1812" s="5" t="s">
        <v>343</v>
      </c>
      <c r="C1812" s="6">
        <v>44227</v>
      </c>
      <c r="D1812" s="5">
        <v>53463</v>
      </c>
      <c r="E1812" s="5">
        <v>78744</v>
      </c>
      <c r="G1812" s="5">
        <v>25281</v>
      </c>
      <c r="H1812" s="5">
        <v>2</v>
      </c>
      <c r="I1812" s="5">
        <v>2439</v>
      </c>
      <c r="J1812" s="5">
        <v>3.79</v>
      </c>
      <c r="K1812" s="5">
        <v>2.57</v>
      </c>
      <c r="L1812" s="5">
        <v>1.22</v>
      </c>
      <c r="M1812" s="5">
        <v>1173</v>
      </c>
      <c r="N1812" s="5" t="s">
        <v>71</v>
      </c>
      <c r="O1812" s="5" t="s">
        <v>344</v>
      </c>
      <c r="P1812" s="5" t="s">
        <v>345</v>
      </c>
      <c r="Q1812"/>
      <c r="R1812"/>
      <c r="S1812"/>
      <c r="T1812"/>
      <c r="U1812"/>
      <c r="V1812"/>
      <c r="W1812"/>
      <c r="X1812"/>
      <c r="Y1812"/>
      <c r="Z1812"/>
      <c r="AA1812"/>
      <c r="AB1812"/>
      <c r="AC1812"/>
    </row>
    <row r="1813" spans="1:29" s="2" customFormat="1" hidden="1" x14ac:dyDescent="0.2">
      <c r="A1813" s="5" t="s">
        <v>342</v>
      </c>
      <c r="B1813" s="5" t="s">
        <v>343</v>
      </c>
      <c r="C1813" s="6">
        <v>44228</v>
      </c>
      <c r="D1813" s="5">
        <v>53476</v>
      </c>
      <c r="E1813" s="5">
        <v>78790</v>
      </c>
      <c r="G1813" s="5">
        <v>25314</v>
      </c>
      <c r="H1813" s="5">
        <v>46</v>
      </c>
      <c r="I1813" s="5">
        <v>2444</v>
      </c>
      <c r="J1813" s="5">
        <v>3.79</v>
      </c>
      <c r="K1813" s="5">
        <v>2.57</v>
      </c>
      <c r="L1813" s="5">
        <v>1.22</v>
      </c>
      <c r="M1813" s="5">
        <v>1176</v>
      </c>
      <c r="N1813" s="5" t="s">
        <v>71</v>
      </c>
      <c r="O1813" s="5" t="s">
        <v>344</v>
      </c>
      <c r="P1813" s="5" t="s">
        <v>345</v>
      </c>
      <c r="Q1813"/>
      <c r="R1813"/>
      <c r="S1813"/>
      <c r="T1813"/>
      <c r="U1813"/>
      <c r="V1813"/>
      <c r="W1813"/>
      <c r="X1813"/>
      <c r="Y1813"/>
      <c r="Z1813"/>
      <c r="AA1813"/>
      <c r="AB1813"/>
      <c r="AC1813"/>
    </row>
    <row r="1814" spans="1:29" s="2" customFormat="1" hidden="1" x14ac:dyDescent="0.2">
      <c r="A1814" s="5" t="s">
        <v>342</v>
      </c>
      <c r="B1814" s="5" t="s">
        <v>343</v>
      </c>
      <c r="C1814" s="6">
        <v>44229</v>
      </c>
      <c r="D1814" s="5">
        <v>53491</v>
      </c>
      <c r="E1814" s="5">
        <v>79872</v>
      </c>
      <c r="G1814" s="5">
        <v>26381</v>
      </c>
      <c r="H1814" s="5">
        <v>1082</v>
      </c>
      <c r="I1814" s="5">
        <v>2345</v>
      </c>
      <c r="J1814" s="5">
        <v>3.84</v>
      </c>
      <c r="K1814" s="5">
        <v>2.57</v>
      </c>
      <c r="L1814" s="5">
        <v>1.27</v>
      </c>
      <c r="M1814" s="5">
        <v>1128</v>
      </c>
      <c r="N1814" s="5" t="s">
        <v>71</v>
      </c>
      <c r="O1814" s="5" t="s">
        <v>344</v>
      </c>
      <c r="P1814" s="5" t="s">
        <v>345</v>
      </c>
      <c r="Q1814"/>
      <c r="R1814"/>
      <c r="S1814"/>
      <c r="T1814"/>
      <c r="U1814"/>
      <c r="V1814"/>
      <c r="W1814"/>
      <c r="X1814"/>
      <c r="Y1814"/>
      <c r="Z1814"/>
      <c r="AA1814"/>
      <c r="AB1814"/>
      <c r="AC1814"/>
    </row>
    <row r="1815" spans="1:29" s="2" customFormat="1" hidden="1" x14ac:dyDescent="0.2">
      <c r="A1815" s="5" t="s">
        <v>342</v>
      </c>
      <c r="B1815" s="5" t="s">
        <v>343</v>
      </c>
      <c r="C1815" s="6">
        <v>44230</v>
      </c>
      <c r="D1815" s="5">
        <v>53632</v>
      </c>
      <c r="E1815" s="5">
        <v>84325</v>
      </c>
      <c r="G1815" s="5">
        <v>30693</v>
      </c>
      <c r="H1815" s="5">
        <v>4453</v>
      </c>
      <c r="I1815" s="5">
        <v>2298</v>
      </c>
      <c r="J1815" s="5">
        <v>4.0599999999999996</v>
      </c>
      <c r="K1815" s="5">
        <v>2.58</v>
      </c>
      <c r="L1815" s="5">
        <v>1.48</v>
      </c>
      <c r="M1815" s="5">
        <v>1105</v>
      </c>
      <c r="N1815" s="5" t="s">
        <v>71</v>
      </c>
      <c r="O1815" s="5" t="s">
        <v>344</v>
      </c>
      <c r="P1815" s="5" t="s">
        <v>345</v>
      </c>
      <c r="Q1815"/>
      <c r="R1815"/>
      <c r="S1815"/>
      <c r="T1815"/>
      <c r="U1815"/>
      <c r="V1815"/>
      <c r="W1815"/>
      <c r="X1815"/>
      <c r="Y1815"/>
      <c r="Z1815"/>
      <c r="AA1815"/>
      <c r="AB1815"/>
      <c r="AC1815"/>
    </row>
    <row r="1816" spans="1:29" s="2" customFormat="1" hidden="1" x14ac:dyDescent="0.2">
      <c r="A1816" s="5" t="s">
        <v>342</v>
      </c>
      <c r="B1816" s="5" t="s">
        <v>343</v>
      </c>
      <c r="C1816" s="6">
        <v>44231</v>
      </c>
      <c r="D1816" s="5">
        <v>54243</v>
      </c>
      <c r="E1816" s="5">
        <v>91306</v>
      </c>
      <c r="G1816" s="5">
        <v>37063</v>
      </c>
      <c r="H1816" s="5">
        <v>6981</v>
      </c>
      <c r="I1816" s="5">
        <v>2449</v>
      </c>
      <c r="J1816" s="5">
        <v>4.3899999999999997</v>
      </c>
      <c r="K1816" s="5">
        <v>2.61</v>
      </c>
      <c r="L1816" s="5">
        <v>1.78</v>
      </c>
      <c r="M1816" s="5">
        <v>1178</v>
      </c>
      <c r="N1816" s="5" t="s">
        <v>71</v>
      </c>
      <c r="O1816" s="5" t="s">
        <v>344</v>
      </c>
      <c r="P1816" s="5" t="s">
        <v>345</v>
      </c>
      <c r="Q1816"/>
      <c r="R1816"/>
      <c r="S1816"/>
      <c r="T1816"/>
      <c r="U1816"/>
      <c r="V1816"/>
      <c r="W1816"/>
      <c r="X1816"/>
      <c r="Y1816"/>
      <c r="Z1816"/>
      <c r="AA1816"/>
      <c r="AB1816"/>
      <c r="AC1816"/>
    </row>
    <row r="1817" spans="1:29" s="2" customFormat="1" hidden="1" x14ac:dyDescent="0.2">
      <c r="A1817" s="5" t="s">
        <v>342</v>
      </c>
      <c r="B1817" s="5" t="s">
        <v>343</v>
      </c>
      <c r="C1817" s="6">
        <v>44232</v>
      </c>
      <c r="D1817" s="5">
        <v>54559</v>
      </c>
      <c r="E1817" s="5">
        <v>96446</v>
      </c>
      <c r="G1817" s="5">
        <v>41887</v>
      </c>
      <c r="H1817" s="5">
        <v>5140</v>
      </c>
      <c r="I1817" s="5">
        <v>2544</v>
      </c>
      <c r="J1817" s="5">
        <v>4.6399999999999997</v>
      </c>
      <c r="K1817" s="5">
        <v>2.62</v>
      </c>
      <c r="L1817" s="5">
        <v>2.0099999999999998</v>
      </c>
      <c r="M1817" s="5">
        <v>1224</v>
      </c>
      <c r="N1817" s="5" t="s">
        <v>71</v>
      </c>
      <c r="O1817" s="5" t="s">
        <v>344</v>
      </c>
      <c r="P1817" s="5" t="s">
        <v>345</v>
      </c>
      <c r="Q1817"/>
      <c r="R1817"/>
      <c r="S1817"/>
      <c r="T1817"/>
      <c r="U1817"/>
      <c r="V1817"/>
      <c r="W1817"/>
      <c r="X1817"/>
      <c r="Y1817"/>
      <c r="Z1817"/>
      <c r="AA1817"/>
      <c r="AB1817"/>
      <c r="AC1817"/>
    </row>
    <row r="1818" spans="1:29" s="2" customFormat="1" hidden="1" x14ac:dyDescent="0.2">
      <c r="A1818" s="5" t="s">
        <v>342</v>
      </c>
      <c r="B1818" s="5" t="s">
        <v>343</v>
      </c>
      <c r="C1818" s="6">
        <v>44233</v>
      </c>
      <c r="D1818" s="5">
        <v>54588</v>
      </c>
      <c r="E1818" s="5">
        <v>97038</v>
      </c>
      <c r="G1818" s="5">
        <v>42450</v>
      </c>
      <c r="H1818" s="5">
        <v>592</v>
      </c>
      <c r="I1818" s="5">
        <v>2614</v>
      </c>
      <c r="J1818" s="5">
        <v>4.67</v>
      </c>
      <c r="K1818" s="5">
        <v>2.63</v>
      </c>
      <c r="L1818" s="5">
        <v>2.04</v>
      </c>
      <c r="M1818" s="5">
        <v>1257</v>
      </c>
      <c r="N1818" s="5" t="s">
        <v>71</v>
      </c>
      <c r="O1818" s="5" t="s">
        <v>344</v>
      </c>
      <c r="P1818" s="5" t="s">
        <v>345</v>
      </c>
      <c r="Q1818"/>
      <c r="R1818"/>
      <c r="S1818"/>
      <c r="T1818"/>
      <c r="U1818"/>
      <c r="V1818"/>
      <c r="W1818"/>
      <c r="X1818"/>
      <c r="Y1818"/>
      <c r="Z1818"/>
      <c r="AA1818"/>
      <c r="AB1818"/>
      <c r="AC1818"/>
    </row>
    <row r="1819" spans="1:29" s="2" customFormat="1" hidden="1" x14ac:dyDescent="0.2">
      <c r="A1819" s="5" t="s">
        <v>346</v>
      </c>
      <c r="B1819" s="5" t="s">
        <v>347</v>
      </c>
      <c r="C1819" s="6">
        <v>44200</v>
      </c>
      <c r="D1819" s="5">
        <v>82834</v>
      </c>
      <c r="E1819" s="5">
        <v>82834</v>
      </c>
      <c r="G1819" s="5"/>
      <c r="H1819" s="5"/>
      <c r="I1819" s="5"/>
      <c r="J1819" s="5">
        <v>0.18</v>
      </c>
      <c r="K1819" s="5">
        <v>0.18</v>
      </c>
      <c r="L1819" s="5"/>
      <c r="M1819" s="5"/>
      <c r="N1819" s="5" t="s">
        <v>76</v>
      </c>
      <c r="O1819" s="5" t="s">
        <v>77</v>
      </c>
      <c r="P1819" s="5" t="s">
        <v>348</v>
      </c>
      <c r="Q1819"/>
      <c r="R1819"/>
      <c r="S1819"/>
      <c r="T1819"/>
      <c r="U1819"/>
      <c r="V1819"/>
      <c r="W1819"/>
      <c r="X1819"/>
      <c r="Y1819"/>
      <c r="Z1819"/>
      <c r="AA1819"/>
      <c r="AB1819"/>
      <c r="AC1819"/>
    </row>
    <row r="1820" spans="1:29" s="2" customFormat="1" hidden="1" x14ac:dyDescent="0.2">
      <c r="A1820" s="5" t="s">
        <v>346</v>
      </c>
      <c r="B1820" s="5" t="s">
        <v>347</v>
      </c>
      <c r="C1820" s="6">
        <v>44201</v>
      </c>
      <c r="D1820" s="5">
        <v>139339</v>
      </c>
      <c r="E1820" s="5">
        <v>139339</v>
      </c>
      <c r="G1820" s="5"/>
      <c r="H1820" s="5">
        <v>56505</v>
      </c>
      <c r="I1820" s="5">
        <v>56505</v>
      </c>
      <c r="J1820" s="5">
        <v>0.3</v>
      </c>
      <c r="K1820" s="5">
        <v>0.3</v>
      </c>
      <c r="L1820" s="5"/>
      <c r="M1820" s="5">
        <v>1209</v>
      </c>
      <c r="N1820" s="5" t="s">
        <v>76</v>
      </c>
      <c r="O1820" s="5" t="s">
        <v>77</v>
      </c>
      <c r="P1820" s="5" t="s">
        <v>348</v>
      </c>
      <c r="Q1820"/>
      <c r="R1820"/>
      <c r="S1820"/>
      <c r="T1820"/>
      <c r="U1820"/>
      <c r="V1820"/>
      <c r="W1820"/>
      <c r="X1820"/>
      <c r="Y1820"/>
      <c r="Z1820"/>
      <c r="AA1820"/>
      <c r="AB1820"/>
      <c r="AC1820"/>
    </row>
    <row r="1821" spans="1:29" s="2" customFormat="1" hidden="1" x14ac:dyDescent="0.2">
      <c r="A1821" s="5" t="s">
        <v>346</v>
      </c>
      <c r="B1821" s="5" t="s">
        <v>347</v>
      </c>
      <c r="C1821" s="6">
        <v>44202</v>
      </c>
      <c r="D1821" s="5"/>
      <c r="E1821" s="5"/>
      <c r="G1821" s="5"/>
      <c r="H1821" s="5"/>
      <c r="I1821" s="5">
        <v>45248</v>
      </c>
      <c r="J1821" s="5"/>
      <c r="K1821" s="5"/>
      <c r="L1821" s="5"/>
      <c r="M1821" s="5">
        <v>968</v>
      </c>
      <c r="N1821" s="5" t="s">
        <v>76</v>
      </c>
      <c r="O1821" s="5" t="s">
        <v>77</v>
      </c>
      <c r="P1821" s="5" t="s">
        <v>348</v>
      </c>
      <c r="Q1821"/>
      <c r="R1821"/>
      <c r="S1821"/>
      <c r="T1821"/>
      <c r="U1821"/>
      <c r="V1821"/>
      <c r="W1821"/>
      <c r="X1821"/>
      <c r="Y1821"/>
      <c r="Z1821"/>
      <c r="AA1821"/>
      <c r="AB1821"/>
      <c r="AC1821"/>
    </row>
    <row r="1822" spans="1:29" s="2" customFormat="1" hidden="1" x14ac:dyDescent="0.2">
      <c r="A1822" s="5" t="s">
        <v>346</v>
      </c>
      <c r="B1822" s="5" t="s">
        <v>347</v>
      </c>
      <c r="C1822" s="6">
        <v>44203</v>
      </c>
      <c r="D1822" s="5">
        <v>207323</v>
      </c>
      <c r="E1822" s="5">
        <v>207323</v>
      </c>
      <c r="G1822" s="5"/>
      <c r="H1822" s="5"/>
      <c r="I1822" s="5">
        <v>41496</v>
      </c>
      <c r="J1822" s="5">
        <v>0.44</v>
      </c>
      <c r="K1822" s="5">
        <v>0.44</v>
      </c>
      <c r="L1822" s="5"/>
      <c r="M1822" s="5">
        <v>888</v>
      </c>
      <c r="N1822" s="5" t="s">
        <v>76</v>
      </c>
      <c r="O1822" s="5" t="s">
        <v>77</v>
      </c>
      <c r="P1822" s="5" t="s">
        <v>348</v>
      </c>
      <c r="Q1822"/>
      <c r="R1822"/>
      <c r="S1822"/>
      <c r="T1822"/>
      <c r="U1822"/>
      <c r="V1822"/>
      <c r="W1822"/>
      <c r="X1822"/>
      <c r="Y1822"/>
      <c r="Z1822"/>
      <c r="AA1822"/>
      <c r="AB1822"/>
      <c r="AC1822"/>
    </row>
    <row r="1823" spans="1:29" s="2" customFormat="1" hidden="1" x14ac:dyDescent="0.2">
      <c r="A1823" s="5" t="s">
        <v>346</v>
      </c>
      <c r="B1823" s="5" t="s">
        <v>347</v>
      </c>
      <c r="C1823" s="6">
        <v>44204</v>
      </c>
      <c r="D1823" s="5">
        <v>277976</v>
      </c>
      <c r="E1823" s="5">
        <v>277976</v>
      </c>
      <c r="G1823" s="5"/>
      <c r="H1823" s="5">
        <v>70653</v>
      </c>
      <c r="I1823" s="5">
        <v>48786</v>
      </c>
      <c r="J1823" s="5">
        <v>0.59</v>
      </c>
      <c r="K1823" s="5">
        <v>0.59</v>
      </c>
      <c r="L1823" s="5"/>
      <c r="M1823" s="5">
        <v>1043</v>
      </c>
      <c r="N1823" s="5" t="s">
        <v>76</v>
      </c>
      <c r="O1823" s="5" t="s">
        <v>77</v>
      </c>
      <c r="P1823" s="5" t="s">
        <v>348</v>
      </c>
      <c r="Q1823"/>
      <c r="R1823"/>
      <c r="S1823"/>
      <c r="T1823"/>
      <c r="U1823"/>
      <c r="V1823"/>
      <c r="W1823"/>
      <c r="X1823"/>
      <c r="Y1823"/>
      <c r="Z1823"/>
      <c r="AA1823"/>
      <c r="AB1823"/>
      <c r="AC1823"/>
    </row>
    <row r="1824" spans="1:29" s="2" customFormat="1" hidden="1" x14ac:dyDescent="0.2">
      <c r="A1824" s="5" t="s">
        <v>346</v>
      </c>
      <c r="B1824" s="5" t="s">
        <v>347</v>
      </c>
      <c r="C1824" s="6">
        <v>44205</v>
      </c>
      <c r="D1824" s="5"/>
      <c r="E1824" s="5"/>
      <c r="G1824" s="5"/>
      <c r="H1824" s="5"/>
      <c r="I1824" s="5">
        <v>47569</v>
      </c>
      <c r="J1824" s="5"/>
      <c r="K1824" s="5"/>
      <c r="L1824" s="5"/>
      <c r="M1824" s="5">
        <v>1017</v>
      </c>
      <c r="N1824" s="5" t="s">
        <v>76</v>
      </c>
      <c r="O1824" s="5" t="s">
        <v>77</v>
      </c>
      <c r="P1824" s="5" t="s">
        <v>348</v>
      </c>
      <c r="Q1824"/>
      <c r="R1824"/>
      <c r="S1824"/>
      <c r="T1824"/>
      <c r="U1824"/>
      <c r="V1824"/>
      <c r="W1824"/>
      <c r="X1824"/>
      <c r="Y1824"/>
      <c r="Z1824"/>
      <c r="AA1824"/>
      <c r="AB1824"/>
      <c r="AC1824"/>
    </row>
    <row r="1825" spans="1:29" s="2" customFormat="1" hidden="1" x14ac:dyDescent="0.2">
      <c r="A1825" s="5" t="s">
        <v>346</v>
      </c>
      <c r="B1825" s="5" t="s">
        <v>347</v>
      </c>
      <c r="C1825" s="6">
        <v>44206</v>
      </c>
      <c r="D1825" s="5"/>
      <c r="E1825" s="5"/>
      <c r="G1825" s="5"/>
      <c r="H1825" s="5"/>
      <c r="I1825" s="5">
        <v>46759</v>
      </c>
      <c r="J1825" s="5"/>
      <c r="K1825" s="5"/>
      <c r="L1825" s="5"/>
      <c r="M1825" s="5">
        <v>1000</v>
      </c>
      <c r="N1825" s="5" t="s">
        <v>76</v>
      </c>
      <c r="O1825" s="5" t="s">
        <v>77</v>
      </c>
      <c r="P1825" s="5" t="s">
        <v>348</v>
      </c>
      <c r="Q1825"/>
      <c r="R1825"/>
      <c r="S1825"/>
      <c r="T1825"/>
      <c r="U1825"/>
      <c r="V1825"/>
      <c r="W1825"/>
      <c r="X1825"/>
      <c r="Y1825"/>
      <c r="Z1825"/>
      <c r="AA1825"/>
      <c r="AB1825"/>
      <c r="AC1825"/>
    </row>
    <row r="1826" spans="1:29" s="2" customFormat="1" hidden="1" x14ac:dyDescent="0.2">
      <c r="A1826" s="5" t="s">
        <v>346</v>
      </c>
      <c r="B1826" s="5" t="s">
        <v>347</v>
      </c>
      <c r="C1826" s="6">
        <v>44207</v>
      </c>
      <c r="D1826" s="5">
        <v>406091</v>
      </c>
      <c r="E1826" s="5">
        <v>406091</v>
      </c>
      <c r="G1826" s="5"/>
      <c r="H1826" s="5"/>
      <c r="I1826" s="5">
        <v>46180</v>
      </c>
      <c r="J1826" s="5">
        <v>0.87</v>
      </c>
      <c r="K1826" s="5">
        <v>0.87</v>
      </c>
      <c r="L1826" s="5"/>
      <c r="M1826" s="5">
        <v>988</v>
      </c>
      <c r="N1826" s="5" t="s">
        <v>76</v>
      </c>
      <c r="O1826" s="5" t="s">
        <v>77</v>
      </c>
      <c r="P1826" s="5" t="s">
        <v>348</v>
      </c>
      <c r="Q1826"/>
      <c r="R1826"/>
      <c r="S1826"/>
      <c r="T1826"/>
      <c r="U1826"/>
      <c r="V1826"/>
      <c r="W1826"/>
      <c r="X1826"/>
      <c r="Y1826"/>
      <c r="Z1826"/>
      <c r="AA1826"/>
      <c r="AB1826"/>
      <c r="AC1826"/>
    </row>
    <row r="1827" spans="1:29" s="2" customFormat="1" hidden="1" x14ac:dyDescent="0.2">
      <c r="A1827" s="5" t="s">
        <v>346</v>
      </c>
      <c r="B1827" s="5" t="s">
        <v>347</v>
      </c>
      <c r="C1827" s="6">
        <v>44208</v>
      </c>
      <c r="D1827" s="5">
        <v>488122</v>
      </c>
      <c r="E1827" s="5">
        <v>488122</v>
      </c>
      <c r="G1827" s="5"/>
      <c r="H1827" s="5">
        <v>82031</v>
      </c>
      <c r="I1827" s="5">
        <v>49826</v>
      </c>
      <c r="J1827" s="5">
        <v>1.04</v>
      </c>
      <c r="K1827" s="5">
        <v>1.04</v>
      </c>
      <c r="L1827" s="5"/>
      <c r="M1827" s="5">
        <v>1066</v>
      </c>
      <c r="N1827" s="5" t="s">
        <v>76</v>
      </c>
      <c r="O1827" s="5" t="s">
        <v>77</v>
      </c>
      <c r="P1827" s="5" t="s">
        <v>348</v>
      </c>
      <c r="Q1827"/>
      <c r="R1827"/>
      <c r="S1827"/>
      <c r="T1827"/>
      <c r="U1827"/>
      <c r="V1827"/>
      <c r="W1827"/>
      <c r="X1827"/>
      <c r="Y1827"/>
      <c r="Z1827"/>
      <c r="AA1827"/>
      <c r="AB1827"/>
      <c r="AC1827"/>
    </row>
    <row r="1828" spans="1:29" s="2" customFormat="1" hidden="1" x14ac:dyDescent="0.2">
      <c r="A1828" s="5" t="s">
        <v>346</v>
      </c>
      <c r="B1828" s="5" t="s">
        <v>347</v>
      </c>
      <c r="C1828" s="6">
        <v>44209</v>
      </c>
      <c r="D1828" s="5">
        <v>581638</v>
      </c>
      <c r="E1828" s="5">
        <v>581638</v>
      </c>
      <c r="G1828" s="5"/>
      <c r="H1828" s="5">
        <v>93516</v>
      </c>
      <c r="I1828" s="5">
        <v>58330</v>
      </c>
      <c r="J1828" s="5">
        <v>1.24</v>
      </c>
      <c r="K1828" s="5">
        <v>1.24</v>
      </c>
      <c r="L1828" s="5"/>
      <c r="M1828" s="5">
        <v>1248</v>
      </c>
      <c r="N1828" s="5" t="s">
        <v>76</v>
      </c>
      <c r="O1828" s="5" t="s">
        <v>77</v>
      </c>
      <c r="P1828" s="5" t="s">
        <v>348</v>
      </c>
      <c r="Q1828"/>
      <c r="R1828"/>
      <c r="S1828"/>
      <c r="T1828"/>
      <c r="U1828"/>
      <c r="V1828"/>
      <c r="W1828"/>
      <c r="X1828"/>
      <c r="Y1828"/>
      <c r="Z1828"/>
      <c r="AA1828"/>
      <c r="AB1828"/>
      <c r="AC1828"/>
    </row>
    <row r="1829" spans="1:29" s="2" customFormat="1" hidden="1" x14ac:dyDescent="0.2">
      <c r="A1829" s="5" t="s">
        <v>346</v>
      </c>
      <c r="B1829" s="5" t="s">
        <v>347</v>
      </c>
      <c r="C1829" s="6">
        <v>44210</v>
      </c>
      <c r="D1829" s="5">
        <v>676186</v>
      </c>
      <c r="E1829" s="5">
        <v>676186</v>
      </c>
      <c r="G1829" s="5"/>
      <c r="H1829" s="5">
        <v>94548</v>
      </c>
      <c r="I1829" s="5">
        <v>66980</v>
      </c>
      <c r="J1829" s="5">
        <v>1.45</v>
      </c>
      <c r="K1829" s="5">
        <v>1.45</v>
      </c>
      <c r="L1829" s="5"/>
      <c r="M1829" s="5">
        <v>1433</v>
      </c>
      <c r="N1829" s="5" t="s">
        <v>76</v>
      </c>
      <c r="O1829" s="5" t="s">
        <v>77</v>
      </c>
      <c r="P1829" s="5" t="s">
        <v>348</v>
      </c>
      <c r="Q1829"/>
      <c r="R1829"/>
      <c r="S1829"/>
      <c r="T1829"/>
      <c r="U1829"/>
      <c r="V1829"/>
      <c r="W1829"/>
      <c r="X1829"/>
      <c r="Y1829"/>
      <c r="Z1829"/>
      <c r="AA1829"/>
      <c r="AB1829"/>
      <c r="AC1829"/>
    </row>
    <row r="1830" spans="1:29" s="2" customFormat="1" hidden="1" x14ac:dyDescent="0.2">
      <c r="A1830" s="5" t="s">
        <v>346</v>
      </c>
      <c r="B1830" s="5" t="s">
        <v>347</v>
      </c>
      <c r="C1830" s="6">
        <v>44211</v>
      </c>
      <c r="D1830" s="5">
        <v>768950</v>
      </c>
      <c r="E1830" s="5">
        <v>768950</v>
      </c>
      <c r="G1830" s="5"/>
      <c r="H1830" s="5">
        <v>92764</v>
      </c>
      <c r="I1830" s="5">
        <v>70139</v>
      </c>
      <c r="J1830" s="5">
        <v>1.64</v>
      </c>
      <c r="K1830" s="5">
        <v>1.64</v>
      </c>
      <c r="L1830" s="5"/>
      <c r="M1830" s="5">
        <v>1500</v>
      </c>
      <c r="N1830" s="5" t="s">
        <v>76</v>
      </c>
      <c r="O1830" s="5" t="s">
        <v>77</v>
      </c>
      <c r="P1830" s="5" t="s">
        <v>348</v>
      </c>
      <c r="Q1830"/>
      <c r="R1830"/>
      <c r="S1830"/>
      <c r="T1830"/>
      <c r="U1830"/>
      <c r="V1830"/>
      <c r="W1830"/>
      <c r="X1830"/>
      <c r="Y1830"/>
      <c r="Z1830"/>
      <c r="AA1830"/>
      <c r="AB1830"/>
      <c r="AC1830"/>
    </row>
    <row r="1831" spans="1:29" s="2" customFormat="1" hidden="1" x14ac:dyDescent="0.2">
      <c r="A1831" s="5" t="s">
        <v>346</v>
      </c>
      <c r="B1831" s="5" t="s">
        <v>347</v>
      </c>
      <c r="C1831" s="6">
        <v>44212</v>
      </c>
      <c r="D1831" s="5"/>
      <c r="E1831" s="5"/>
      <c r="G1831" s="5"/>
      <c r="H1831" s="5"/>
      <c r="I1831" s="5">
        <v>70181</v>
      </c>
      <c r="J1831" s="5"/>
      <c r="K1831" s="5"/>
      <c r="L1831" s="5"/>
      <c r="M1831" s="5">
        <v>1501</v>
      </c>
      <c r="N1831" s="5" t="s">
        <v>76</v>
      </c>
      <c r="O1831" s="5" t="s">
        <v>77</v>
      </c>
      <c r="P1831" s="5" t="s">
        <v>348</v>
      </c>
      <c r="Q1831"/>
      <c r="R1831"/>
      <c r="S1831"/>
      <c r="T1831"/>
      <c r="U1831"/>
      <c r="V1831"/>
      <c r="W1831"/>
      <c r="X1831"/>
      <c r="Y1831"/>
      <c r="Z1831"/>
      <c r="AA1831"/>
      <c r="AB1831"/>
      <c r="AC1831"/>
    </row>
    <row r="1832" spans="1:29" s="2" customFormat="1" hidden="1" x14ac:dyDescent="0.2">
      <c r="A1832" s="5" t="s">
        <v>346</v>
      </c>
      <c r="B1832" s="5" t="s">
        <v>347</v>
      </c>
      <c r="C1832" s="6">
        <v>44213</v>
      </c>
      <c r="D1832" s="5"/>
      <c r="E1832" s="5"/>
      <c r="G1832" s="5"/>
      <c r="H1832" s="5"/>
      <c r="I1832" s="5">
        <v>70223</v>
      </c>
      <c r="J1832" s="5"/>
      <c r="K1832" s="5"/>
      <c r="L1832" s="5"/>
      <c r="M1832" s="5">
        <v>1502</v>
      </c>
      <c r="N1832" s="5" t="s">
        <v>76</v>
      </c>
      <c r="O1832" s="5" t="s">
        <v>77</v>
      </c>
      <c r="P1832" s="5" t="s">
        <v>348</v>
      </c>
      <c r="Q1832"/>
      <c r="R1832"/>
      <c r="S1832"/>
      <c r="T1832"/>
      <c r="U1832"/>
      <c r="V1832"/>
      <c r="W1832"/>
      <c r="X1832"/>
      <c r="Y1832"/>
      <c r="Z1832"/>
      <c r="AA1832"/>
      <c r="AB1832"/>
      <c r="AC1832"/>
    </row>
    <row r="1833" spans="1:29" s="2" customFormat="1" hidden="1" x14ac:dyDescent="0.2">
      <c r="A1833" s="5" t="s">
        <v>346</v>
      </c>
      <c r="B1833" s="5" t="s">
        <v>347</v>
      </c>
      <c r="C1833" s="6">
        <v>44214</v>
      </c>
      <c r="D1833" s="5">
        <v>895627</v>
      </c>
      <c r="E1833" s="5">
        <v>897942</v>
      </c>
      <c r="G1833" s="5">
        <v>2315</v>
      </c>
      <c r="H1833" s="5"/>
      <c r="I1833" s="5">
        <v>70264</v>
      </c>
      <c r="J1833" s="5">
        <v>1.92</v>
      </c>
      <c r="K1833" s="5">
        <v>1.92</v>
      </c>
      <c r="L1833" s="5">
        <v>0</v>
      </c>
      <c r="M1833" s="5">
        <v>1503</v>
      </c>
      <c r="N1833" s="5" t="s">
        <v>76</v>
      </c>
      <c r="O1833" s="5" t="s">
        <v>77</v>
      </c>
      <c r="P1833" s="5" t="s">
        <v>348</v>
      </c>
      <c r="Q1833"/>
      <c r="R1833"/>
      <c r="S1833"/>
      <c r="T1833"/>
      <c r="U1833"/>
      <c r="V1833"/>
      <c r="W1833"/>
      <c r="X1833"/>
      <c r="Y1833"/>
      <c r="Z1833"/>
      <c r="AA1833"/>
      <c r="AB1833"/>
      <c r="AC1833"/>
    </row>
    <row r="1834" spans="1:29" s="2" customFormat="1" hidden="1" x14ac:dyDescent="0.2">
      <c r="A1834" s="5" t="s">
        <v>346</v>
      </c>
      <c r="B1834" s="5" t="s">
        <v>347</v>
      </c>
      <c r="C1834" s="6">
        <v>44215</v>
      </c>
      <c r="D1834" s="5">
        <v>956756</v>
      </c>
      <c r="E1834" s="5">
        <v>966097</v>
      </c>
      <c r="G1834" s="5">
        <v>9341</v>
      </c>
      <c r="H1834" s="5">
        <v>68155</v>
      </c>
      <c r="I1834" s="5">
        <v>68282</v>
      </c>
      <c r="J1834" s="5">
        <v>2.0699999999999998</v>
      </c>
      <c r="K1834" s="5">
        <v>2.0499999999999998</v>
      </c>
      <c r="L1834" s="5">
        <v>0.02</v>
      </c>
      <c r="M1834" s="5">
        <v>1460</v>
      </c>
      <c r="N1834" s="5" t="s">
        <v>76</v>
      </c>
      <c r="O1834" s="5" t="s">
        <v>77</v>
      </c>
      <c r="P1834" s="5" t="s">
        <v>348</v>
      </c>
      <c r="Q1834"/>
      <c r="R1834"/>
      <c r="S1834"/>
      <c r="T1834"/>
      <c r="U1834"/>
      <c r="V1834"/>
      <c r="W1834"/>
      <c r="X1834"/>
      <c r="Y1834"/>
      <c r="Z1834"/>
      <c r="AA1834"/>
      <c r="AB1834"/>
      <c r="AC1834"/>
    </row>
    <row r="1835" spans="1:29" s="2" customFormat="1" hidden="1" x14ac:dyDescent="0.2">
      <c r="A1835" s="5" t="s">
        <v>346</v>
      </c>
      <c r="B1835" s="5" t="s">
        <v>347</v>
      </c>
      <c r="C1835" s="6">
        <v>44216</v>
      </c>
      <c r="D1835" s="5">
        <v>1010295</v>
      </c>
      <c r="E1835" s="5">
        <v>1025937</v>
      </c>
      <c r="G1835" s="5">
        <v>15642</v>
      </c>
      <c r="H1835" s="5">
        <v>59840</v>
      </c>
      <c r="I1835" s="5">
        <v>63471</v>
      </c>
      <c r="J1835" s="5">
        <v>2.19</v>
      </c>
      <c r="K1835" s="5">
        <v>2.16</v>
      </c>
      <c r="L1835" s="5">
        <v>0.03</v>
      </c>
      <c r="M1835" s="5">
        <v>1358</v>
      </c>
      <c r="N1835" s="5" t="s">
        <v>76</v>
      </c>
      <c r="O1835" s="5" t="s">
        <v>77</v>
      </c>
      <c r="P1835" s="5" t="s">
        <v>348</v>
      </c>
      <c r="Q1835"/>
      <c r="R1835"/>
      <c r="S1835"/>
      <c r="T1835"/>
      <c r="U1835"/>
      <c r="V1835"/>
      <c r="W1835"/>
      <c r="X1835"/>
      <c r="Y1835"/>
      <c r="Z1835"/>
      <c r="AA1835"/>
      <c r="AB1835"/>
      <c r="AC1835"/>
    </row>
    <row r="1836" spans="1:29" s="2" customFormat="1" hidden="1" x14ac:dyDescent="0.2">
      <c r="A1836" s="5" t="s">
        <v>346</v>
      </c>
      <c r="B1836" s="5" t="s">
        <v>347</v>
      </c>
      <c r="C1836" s="6">
        <v>44217</v>
      </c>
      <c r="D1836" s="5">
        <v>1054245</v>
      </c>
      <c r="E1836" s="5">
        <v>1103301</v>
      </c>
      <c r="G1836" s="5">
        <v>49056</v>
      </c>
      <c r="H1836" s="5">
        <v>77364</v>
      </c>
      <c r="I1836" s="5">
        <v>61016</v>
      </c>
      <c r="J1836" s="5">
        <v>2.36</v>
      </c>
      <c r="K1836" s="5">
        <v>2.25</v>
      </c>
      <c r="L1836" s="5">
        <v>0.1</v>
      </c>
      <c r="M1836" s="5">
        <v>1305</v>
      </c>
      <c r="N1836" s="5" t="s">
        <v>76</v>
      </c>
      <c r="O1836" s="5" t="s">
        <v>77</v>
      </c>
      <c r="P1836" s="5" t="s">
        <v>348</v>
      </c>
      <c r="Q1836"/>
      <c r="R1836"/>
      <c r="S1836"/>
      <c r="T1836"/>
      <c r="U1836"/>
      <c r="V1836"/>
      <c r="W1836"/>
      <c r="X1836"/>
      <c r="Y1836"/>
      <c r="Z1836"/>
      <c r="AA1836"/>
      <c r="AB1836"/>
      <c r="AC1836"/>
    </row>
    <row r="1837" spans="1:29" s="2" customFormat="1" hidden="1" x14ac:dyDescent="0.2">
      <c r="A1837" s="5" t="s">
        <v>346</v>
      </c>
      <c r="B1837" s="5" t="s">
        <v>347</v>
      </c>
      <c r="C1837" s="6">
        <v>44218</v>
      </c>
      <c r="D1837" s="5">
        <v>1097369</v>
      </c>
      <c r="E1837" s="5">
        <v>1165825</v>
      </c>
      <c r="G1837" s="5">
        <v>68456</v>
      </c>
      <c r="H1837" s="5">
        <v>62524</v>
      </c>
      <c r="I1837" s="5">
        <v>56696</v>
      </c>
      <c r="J1837" s="5">
        <v>2.4900000000000002</v>
      </c>
      <c r="K1837" s="5">
        <v>2.35</v>
      </c>
      <c r="L1837" s="5">
        <v>0.15</v>
      </c>
      <c r="M1837" s="5">
        <v>1213</v>
      </c>
      <c r="N1837" s="5" t="s">
        <v>76</v>
      </c>
      <c r="O1837" s="5" t="s">
        <v>77</v>
      </c>
      <c r="P1837" s="5" t="s">
        <v>348</v>
      </c>
      <c r="Q1837"/>
      <c r="R1837"/>
      <c r="S1837"/>
      <c r="T1837"/>
      <c r="U1837"/>
      <c r="V1837"/>
      <c r="W1837"/>
      <c r="X1837"/>
      <c r="Y1837"/>
      <c r="Z1837"/>
      <c r="AA1837"/>
      <c r="AB1837"/>
      <c r="AC1837"/>
    </row>
    <row r="1838" spans="1:29" s="2" customFormat="1" hidden="1" x14ac:dyDescent="0.2">
      <c r="A1838" s="5" t="s">
        <v>346</v>
      </c>
      <c r="B1838" s="5" t="s">
        <v>347</v>
      </c>
      <c r="C1838" s="6">
        <v>44219</v>
      </c>
      <c r="D1838" s="5"/>
      <c r="E1838" s="5"/>
      <c r="G1838" s="5"/>
      <c r="H1838" s="5"/>
      <c r="I1838" s="5">
        <v>55680</v>
      </c>
      <c r="J1838" s="5"/>
      <c r="K1838" s="5"/>
      <c r="L1838" s="5"/>
      <c r="M1838" s="5">
        <v>1191</v>
      </c>
      <c r="N1838" s="5" t="s">
        <v>76</v>
      </c>
      <c r="O1838" s="5" t="s">
        <v>77</v>
      </c>
      <c r="P1838" s="5" t="s">
        <v>348</v>
      </c>
      <c r="Q1838"/>
      <c r="R1838"/>
      <c r="S1838"/>
      <c r="T1838"/>
      <c r="U1838"/>
      <c r="V1838"/>
      <c r="W1838"/>
      <c r="X1838"/>
      <c r="Y1838"/>
      <c r="Z1838"/>
      <c r="AA1838"/>
      <c r="AB1838"/>
      <c r="AC1838"/>
    </row>
    <row r="1839" spans="1:29" s="2" customFormat="1" hidden="1" x14ac:dyDescent="0.2">
      <c r="A1839" s="5" t="s">
        <v>346</v>
      </c>
      <c r="B1839" s="5" t="s">
        <v>347</v>
      </c>
      <c r="C1839" s="6">
        <v>44220</v>
      </c>
      <c r="D1839" s="5">
        <v>1148895</v>
      </c>
      <c r="E1839" s="5">
        <v>1237593</v>
      </c>
      <c r="G1839" s="5">
        <v>88698</v>
      </c>
      <c r="H1839" s="5"/>
      <c r="I1839" s="5">
        <v>54664</v>
      </c>
      <c r="J1839" s="5">
        <v>2.65</v>
      </c>
      <c r="K1839" s="5">
        <v>2.46</v>
      </c>
      <c r="L1839" s="5">
        <v>0.19</v>
      </c>
      <c r="M1839" s="5">
        <v>1169</v>
      </c>
      <c r="N1839" s="5" t="s">
        <v>76</v>
      </c>
      <c r="O1839" s="5" t="s">
        <v>77</v>
      </c>
      <c r="P1839" s="5" t="s">
        <v>348</v>
      </c>
      <c r="Q1839"/>
      <c r="R1839"/>
      <c r="S1839"/>
      <c r="T1839"/>
      <c r="U1839"/>
      <c r="V1839"/>
      <c r="W1839"/>
      <c r="X1839"/>
      <c r="Y1839"/>
      <c r="Z1839"/>
      <c r="AA1839"/>
      <c r="AB1839"/>
      <c r="AC1839"/>
    </row>
    <row r="1840" spans="1:29" s="2" customFormat="1" hidden="1" x14ac:dyDescent="0.2">
      <c r="A1840" s="5" t="s">
        <v>346</v>
      </c>
      <c r="B1840" s="5" t="s">
        <v>347</v>
      </c>
      <c r="C1840" s="6">
        <v>44221</v>
      </c>
      <c r="D1840" s="5">
        <v>1167519</v>
      </c>
      <c r="E1840" s="5">
        <v>1291216</v>
      </c>
      <c r="G1840" s="5">
        <v>123697</v>
      </c>
      <c r="H1840" s="5">
        <v>53623</v>
      </c>
      <c r="I1840" s="5">
        <v>56182</v>
      </c>
      <c r="J1840" s="5">
        <v>2.76</v>
      </c>
      <c r="K1840" s="5">
        <v>2.5</v>
      </c>
      <c r="L1840" s="5">
        <v>0.26</v>
      </c>
      <c r="M1840" s="5">
        <v>1202</v>
      </c>
      <c r="N1840" s="5" t="s">
        <v>76</v>
      </c>
      <c r="O1840" s="5" t="s">
        <v>77</v>
      </c>
      <c r="P1840" s="5" t="s">
        <v>348</v>
      </c>
      <c r="Q1840"/>
      <c r="R1840"/>
      <c r="S1840"/>
      <c r="T1840"/>
      <c r="U1840"/>
      <c r="V1840"/>
      <c r="W1840"/>
      <c r="X1840"/>
      <c r="Y1840"/>
      <c r="Z1840"/>
      <c r="AA1840"/>
      <c r="AB1840"/>
      <c r="AC1840"/>
    </row>
    <row r="1841" spans="1:29" s="2" customFormat="1" hidden="1" x14ac:dyDescent="0.2">
      <c r="A1841" s="5" t="s">
        <v>346</v>
      </c>
      <c r="B1841" s="5" t="s">
        <v>347</v>
      </c>
      <c r="C1841" s="6">
        <v>44222</v>
      </c>
      <c r="D1841" s="5">
        <v>1183395</v>
      </c>
      <c r="E1841" s="5">
        <v>1356461</v>
      </c>
      <c r="G1841" s="5">
        <v>173066</v>
      </c>
      <c r="H1841" s="5">
        <v>65245</v>
      </c>
      <c r="I1841" s="5">
        <v>55766</v>
      </c>
      <c r="J1841" s="5">
        <v>2.9</v>
      </c>
      <c r="K1841" s="5">
        <v>2.5299999999999998</v>
      </c>
      <c r="L1841" s="5">
        <v>0.37</v>
      </c>
      <c r="M1841" s="5">
        <v>1193</v>
      </c>
      <c r="N1841" s="5" t="s">
        <v>76</v>
      </c>
      <c r="O1841" s="5" t="s">
        <v>77</v>
      </c>
      <c r="P1841" s="5" t="s">
        <v>348</v>
      </c>
      <c r="Q1841"/>
      <c r="R1841"/>
      <c r="S1841"/>
      <c r="T1841"/>
      <c r="U1841"/>
      <c r="V1841"/>
      <c r="W1841"/>
      <c r="X1841"/>
      <c r="Y1841"/>
      <c r="Z1841"/>
      <c r="AA1841"/>
      <c r="AB1841"/>
      <c r="AC1841"/>
    </row>
    <row r="1842" spans="1:29" s="2" customFormat="1" hidden="1" x14ac:dyDescent="0.2">
      <c r="A1842" s="5" t="s">
        <v>346</v>
      </c>
      <c r="B1842" s="5" t="s">
        <v>347</v>
      </c>
      <c r="C1842" s="6">
        <v>44223</v>
      </c>
      <c r="D1842" s="5">
        <v>1202859</v>
      </c>
      <c r="E1842" s="5">
        <v>1395618</v>
      </c>
      <c r="G1842" s="5">
        <v>192759</v>
      </c>
      <c r="H1842" s="5">
        <v>39157</v>
      </c>
      <c r="I1842" s="5">
        <v>52812</v>
      </c>
      <c r="J1842" s="5">
        <v>2.98</v>
      </c>
      <c r="K1842" s="5">
        <v>2.57</v>
      </c>
      <c r="L1842" s="5">
        <v>0.41</v>
      </c>
      <c r="M1842" s="5">
        <v>1130</v>
      </c>
      <c r="N1842" s="5" t="s">
        <v>76</v>
      </c>
      <c r="O1842" s="5" t="s">
        <v>77</v>
      </c>
      <c r="P1842" s="5" t="s">
        <v>348</v>
      </c>
      <c r="Q1842"/>
      <c r="R1842"/>
      <c r="S1842"/>
      <c r="T1842"/>
      <c r="U1842"/>
      <c r="V1842"/>
      <c r="W1842"/>
      <c r="X1842"/>
      <c r="Y1842"/>
      <c r="Z1842"/>
      <c r="AA1842"/>
      <c r="AB1842"/>
      <c r="AC1842"/>
    </row>
    <row r="1843" spans="1:29" s="2" customFormat="1" hidden="1" x14ac:dyDescent="0.2">
      <c r="A1843" s="5" t="s">
        <v>346</v>
      </c>
      <c r="B1843" s="5" t="s">
        <v>347</v>
      </c>
      <c r="C1843" s="6">
        <v>44224</v>
      </c>
      <c r="D1843" s="5">
        <v>1222323</v>
      </c>
      <c r="E1843" s="5">
        <v>1474189</v>
      </c>
      <c r="G1843" s="5">
        <v>251866</v>
      </c>
      <c r="H1843" s="5">
        <v>78571</v>
      </c>
      <c r="I1843" s="5">
        <v>52984</v>
      </c>
      <c r="J1843" s="5">
        <v>3.15</v>
      </c>
      <c r="K1843" s="5">
        <v>2.61</v>
      </c>
      <c r="L1843" s="5">
        <v>0.54</v>
      </c>
      <c r="M1843" s="5">
        <v>1133</v>
      </c>
      <c r="N1843" s="5" t="s">
        <v>76</v>
      </c>
      <c r="O1843" s="5" t="s">
        <v>77</v>
      </c>
      <c r="P1843" s="5" t="s">
        <v>348</v>
      </c>
      <c r="Q1843"/>
      <c r="R1843"/>
      <c r="S1843"/>
      <c r="T1843"/>
      <c r="U1843"/>
      <c r="V1843"/>
      <c r="W1843"/>
      <c r="X1843"/>
      <c r="Y1843"/>
      <c r="Z1843"/>
      <c r="AA1843"/>
      <c r="AB1843"/>
      <c r="AC1843"/>
    </row>
    <row r="1844" spans="1:29" s="2" customFormat="1" hidden="1" x14ac:dyDescent="0.2">
      <c r="A1844" s="5" t="s">
        <v>346</v>
      </c>
      <c r="B1844" s="5" t="s">
        <v>347</v>
      </c>
      <c r="C1844" s="6">
        <v>44225</v>
      </c>
      <c r="D1844" s="5"/>
      <c r="E1844" s="5"/>
      <c r="G1844" s="5"/>
      <c r="H1844" s="5"/>
      <c r="I1844" s="5">
        <v>50484</v>
      </c>
      <c r="J1844" s="5"/>
      <c r="K1844" s="5"/>
      <c r="L1844" s="5"/>
      <c r="M1844" s="5">
        <v>1080</v>
      </c>
      <c r="N1844" s="5" t="s">
        <v>76</v>
      </c>
      <c r="O1844" s="5" t="s">
        <v>77</v>
      </c>
      <c r="P1844" s="5" t="s">
        <v>348</v>
      </c>
      <c r="Q1844"/>
      <c r="R1844"/>
      <c r="S1844"/>
      <c r="T1844"/>
      <c r="U1844"/>
      <c r="V1844"/>
      <c r="W1844"/>
      <c r="X1844"/>
      <c r="Y1844"/>
      <c r="Z1844"/>
      <c r="AA1844"/>
      <c r="AB1844"/>
      <c r="AC1844"/>
    </row>
    <row r="1845" spans="1:29" s="2" customFormat="1" hidden="1" x14ac:dyDescent="0.2">
      <c r="A1845" s="5" t="s">
        <v>346</v>
      </c>
      <c r="B1845" s="5" t="s">
        <v>347</v>
      </c>
      <c r="C1845" s="6">
        <v>44226</v>
      </c>
      <c r="D1845" s="5"/>
      <c r="E1845" s="5"/>
      <c r="G1845" s="5"/>
      <c r="H1845" s="5"/>
      <c r="I1845" s="5">
        <v>51790</v>
      </c>
      <c r="J1845" s="5"/>
      <c r="K1845" s="5"/>
      <c r="L1845" s="5"/>
      <c r="M1845" s="5">
        <v>1108</v>
      </c>
      <c r="N1845" s="5" t="s">
        <v>76</v>
      </c>
      <c r="O1845" s="5" t="s">
        <v>77</v>
      </c>
      <c r="P1845" s="5" t="s">
        <v>348</v>
      </c>
      <c r="Q1845"/>
      <c r="R1845"/>
      <c r="S1845"/>
      <c r="T1845"/>
      <c r="U1845"/>
      <c r="V1845"/>
      <c r="W1845"/>
      <c r="X1845"/>
      <c r="Y1845"/>
      <c r="Z1845"/>
      <c r="AA1845"/>
      <c r="AB1845"/>
      <c r="AC1845"/>
    </row>
    <row r="1846" spans="1:29" s="2" customFormat="1" hidden="1" x14ac:dyDescent="0.2">
      <c r="A1846" s="5" t="s">
        <v>346</v>
      </c>
      <c r="B1846" s="5" t="s">
        <v>347</v>
      </c>
      <c r="C1846" s="6">
        <v>44227</v>
      </c>
      <c r="D1846" s="5">
        <v>1251369</v>
      </c>
      <c r="E1846" s="5">
        <v>1609261</v>
      </c>
      <c r="G1846" s="5">
        <v>357892</v>
      </c>
      <c r="H1846" s="5"/>
      <c r="I1846" s="5">
        <v>53095</v>
      </c>
      <c r="J1846" s="5">
        <v>3.44</v>
      </c>
      <c r="K1846" s="5">
        <v>2.68</v>
      </c>
      <c r="L1846" s="5">
        <v>0.77</v>
      </c>
      <c r="M1846" s="5">
        <v>1136</v>
      </c>
      <c r="N1846" s="5" t="s">
        <v>76</v>
      </c>
      <c r="O1846" s="5" t="s">
        <v>77</v>
      </c>
      <c r="P1846" s="5" t="s">
        <v>348</v>
      </c>
      <c r="Q1846"/>
      <c r="R1846"/>
      <c r="S1846"/>
      <c r="T1846"/>
      <c r="U1846"/>
      <c r="V1846"/>
      <c r="W1846"/>
      <c r="X1846"/>
      <c r="Y1846"/>
      <c r="Z1846"/>
      <c r="AA1846"/>
      <c r="AB1846"/>
      <c r="AC1846"/>
    </row>
    <row r="1847" spans="1:29" s="2" customFormat="1" hidden="1" x14ac:dyDescent="0.2">
      <c r="A1847" s="5" t="s">
        <v>346</v>
      </c>
      <c r="B1847" s="5" t="s">
        <v>347</v>
      </c>
      <c r="C1847" s="6">
        <v>44228</v>
      </c>
      <c r="D1847" s="5">
        <v>1254535</v>
      </c>
      <c r="E1847" s="5">
        <v>1673054</v>
      </c>
      <c r="G1847" s="5">
        <v>418519</v>
      </c>
      <c r="H1847" s="5">
        <v>63793</v>
      </c>
      <c r="I1847" s="5">
        <v>54548</v>
      </c>
      <c r="J1847" s="5">
        <v>3.58</v>
      </c>
      <c r="K1847" s="5">
        <v>2.68</v>
      </c>
      <c r="L1847" s="5">
        <v>0.9</v>
      </c>
      <c r="M1847" s="5">
        <v>1167</v>
      </c>
      <c r="N1847" s="5" t="s">
        <v>76</v>
      </c>
      <c r="O1847" s="5" t="s">
        <v>77</v>
      </c>
      <c r="P1847" s="5" t="s">
        <v>348</v>
      </c>
      <c r="Q1847"/>
      <c r="R1847"/>
      <c r="S1847"/>
      <c r="T1847"/>
      <c r="U1847"/>
      <c r="V1847"/>
      <c r="W1847"/>
      <c r="X1847"/>
      <c r="Y1847"/>
      <c r="Z1847"/>
      <c r="AA1847"/>
      <c r="AB1847"/>
      <c r="AC1847"/>
    </row>
    <row r="1848" spans="1:29" s="2" customFormat="1" hidden="1" x14ac:dyDescent="0.2">
      <c r="A1848" s="5" t="s">
        <v>346</v>
      </c>
      <c r="B1848" s="5" t="s">
        <v>347</v>
      </c>
      <c r="C1848" s="6">
        <v>44229</v>
      </c>
      <c r="D1848" s="5">
        <v>1265800</v>
      </c>
      <c r="E1848" s="5">
        <v>1764778</v>
      </c>
      <c r="G1848" s="5">
        <v>498978</v>
      </c>
      <c r="H1848" s="5">
        <v>91724</v>
      </c>
      <c r="I1848" s="5">
        <v>58331</v>
      </c>
      <c r="J1848" s="5">
        <v>3.77</v>
      </c>
      <c r="K1848" s="5">
        <v>2.71</v>
      </c>
      <c r="L1848" s="5">
        <v>1.07</v>
      </c>
      <c r="M1848" s="5">
        <v>1248</v>
      </c>
      <c r="N1848" s="5" t="s">
        <v>76</v>
      </c>
      <c r="O1848" s="5" t="s">
        <v>77</v>
      </c>
      <c r="P1848" s="5" t="s">
        <v>348</v>
      </c>
      <c r="Q1848"/>
      <c r="R1848"/>
      <c r="S1848"/>
      <c r="T1848"/>
      <c r="U1848"/>
      <c r="V1848"/>
      <c r="W1848"/>
      <c r="X1848"/>
      <c r="Y1848"/>
      <c r="Z1848"/>
      <c r="AA1848"/>
      <c r="AB1848"/>
      <c r="AC1848"/>
    </row>
    <row r="1849" spans="1:29" s="2" customFormat="1" hidden="1" x14ac:dyDescent="0.2">
      <c r="A1849" s="5" t="s">
        <v>346</v>
      </c>
      <c r="B1849" s="5" t="s">
        <v>347</v>
      </c>
      <c r="C1849" s="6">
        <v>44230</v>
      </c>
      <c r="D1849" s="5">
        <v>1279220</v>
      </c>
      <c r="E1849" s="5">
        <v>1865342</v>
      </c>
      <c r="G1849" s="5">
        <v>586122</v>
      </c>
      <c r="H1849" s="5">
        <v>100564</v>
      </c>
      <c r="I1849" s="5">
        <v>67103</v>
      </c>
      <c r="J1849" s="5">
        <v>3.99</v>
      </c>
      <c r="K1849" s="5">
        <v>2.74</v>
      </c>
      <c r="L1849" s="5">
        <v>1.25</v>
      </c>
      <c r="M1849" s="5">
        <v>1435</v>
      </c>
      <c r="N1849" s="5" t="s">
        <v>76</v>
      </c>
      <c r="O1849" s="5" t="s">
        <v>77</v>
      </c>
      <c r="P1849" s="5" t="s">
        <v>348</v>
      </c>
      <c r="Q1849"/>
      <c r="R1849"/>
      <c r="S1849"/>
      <c r="T1849"/>
      <c r="U1849"/>
      <c r="V1849"/>
      <c r="W1849"/>
      <c r="X1849"/>
      <c r="Y1849"/>
      <c r="Z1849"/>
      <c r="AA1849"/>
      <c r="AB1849"/>
      <c r="AC1849"/>
    </row>
    <row r="1850" spans="1:29" s="2" customFormat="1" hidden="1" x14ac:dyDescent="0.2">
      <c r="A1850" s="5" t="s">
        <v>346</v>
      </c>
      <c r="B1850" s="5" t="s">
        <v>347</v>
      </c>
      <c r="C1850" s="6">
        <v>44231</v>
      </c>
      <c r="D1850" s="5">
        <v>1305251</v>
      </c>
      <c r="E1850" s="5">
        <v>1988160</v>
      </c>
      <c r="G1850" s="5">
        <v>682909</v>
      </c>
      <c r="H1850" s="5">
        <v>122818</v>
      </c>
      <c r="I1850" s="5">
        <v>73424</v>
      </c>
      <c r="J1850" s="5">
        <v>4.25</v>
      </c>
      <c r="K1850" s="5">
        <v>2.79</v>
      </c>
      <c r="L1850" s="5">
        <v>1.46</v>
      </c>
      <c r="M1850" s="5">
        <v>1570</v>
      </c>
      <c r="N1850" s="5" t="s">
        <v>76</v>
      </c>
      <c r="O1850" s="5" t="s">
        <v>77</v>
      </c>
      <c r="P1850" s="5" t="s">
        <v>348</v>
      </c>
      <c r="Q1850"/>
      <c r="R1850"/>
      <c r="S1850"/>
      <c r="T1850"/>
      <c r="U1850"/>
      <c r="V1850"/>
      <c r="W1850"/>
      <c r="X1850"/>
      <c r="Y1850"/>
      <c r="Z1850"/>
      <c r="AA1850"/>
      <c r="AB1850"/>
      <c r="AC1850"/>
    </row>
    <row r="1851" spans="1:29" s="2" customFormat="1" hidden="1" x14ac:dyDescent="0.2">
      <c r="A1851" s="5" t="s">
        <v>349</v>
      </c>
      <c r="B1851" s="5" t="s">
        <v>350</v>
      </c>
      <c r="C1851" s="6">
        <v>44224</v>
      </c>
      <c r="D1851" s="5"/>
      <c r="E1851" s="5">
        <v>0</v>
      </c>
      <c r="G1851" s="5"/>
      <c r="H1851" s="5"/>
      <c r="I1851" s="5"/>
      <c r="J1851" s="5">
        <v>0</v>
      </c>
      <c r="K1851" s="5"/>
      <c r="L1851" s="5"/>
      <c r="M1851" s="5"/>
      <c r="N1851" s="5" t="s">
        <v>75</v>
      </c>
      <c r="O1851" s="5" t="s">
        <v>77</v>
      </c>
      <c r="P1851" s="5" t="s">
        <v>351</v>
      </c>
      <c r="Q1851"/>
      <c r="R1851"/>
      <c r="S1851"/>
      <c r="T1851"/>
      <c r="U1851"/>
      <c r="V1851"/>
      <c r="W1851"/>
      <c r="X1851"/>
      <c r="Y1851"/>
      <c r="Z1851"/>
      <c r="AA1851"/>
      <c r="AB1851"/>
      <c r="AC1851"/>
    </row>
    <row r="1852" spans="1:29" s="2" customFormat="1" hidden="1" x14ac:dyDescent="0.2">
      <c r="A1852" s="5" t="s">
        <v>349</v>
      </c>
      <c r="B1852" s="5" t="s">
        <v>350</v>
      </c>
      <c r="C1852" s="6">
        <v>44225</v>
      </c>
      <c r="D1852" s="5"/>
      <c r="E1852" s="5">
        <v>5286</v>
      </c>
      <c r="G1852" s="5"/>
      <c r="H1852" s="5">
        <v>5286</v>
      </c>
      <c r="I1852" s="5">
        <v>5286</v>
      </c>
      <c r="J1852" s="5">
        <v>0.02</v>
      </c>
      <c r="K1852" s="5"/>
      <c r="L1852" s="5"/>
      <c r="M1852" s="5">
        <v>247</v>
      </c>
      <c r="N1852" s="5" t="s">
        <v>75</v>
      </c>
      <c r="O1852" s="5" t="s">
        <v>77</v>
      </c>
      <c r="P1852" s="5" t="s">
        <v>351</v>
      </c>
      <c r="Q1852"/>
      <c r="R1852"/>
      <c r="S1852"/>
      <c r="T1852"/>
      <c r="U1852"/>
      <c r="V1852"/>
      <c r="W1852"/>
      <c r="X1852"/>
      <c r="Y1852"/>
      <c r="Z1852"/>
      <c r="AA1852"/>
      <c r="AB1852"/>
      <c r="AC1852"/>
    </row>
    <row r="1853" spans="1:29" s="2" customFormat="1" hidden="1" x14ac:dyDescent="0.2">
      <c r="A1853" s="5" t="s">
        <v>349</v>
      </c>
      <c r="B1853" s="5" t="s">
        <v>350</v>
      </c>
      <c r="C1853" s="6">
        <v>44226</v>
      </c>
      <c r="D1853" s="5"/>
      <c r="E1853" s="5">
        <v>37825</v>
      </c>
      <c r="G1853" s="5"/>
      <c r="H1853" s="5">
        <v>32539</v>
      </c>
      <c r="I1853" s="5">
        <v>18912</v>
      </c>
      <c r="J1853" s="5">
        <v>0.18</v>
      </c>
      <c r="K1853" s="5"/>
      <c r="L1853" s="5"/>
      <c r="M1853" s="5">
        <v>883</v>
      </c>
      <c r="N1853" s="5" t="s">
        <v>75</v>
      </c>
      <c r="O1853" s="5" t="s">
        <v>77</v>
      </c>
      <c r="P1853" s="5" t="s">
        <v>351</v>
      </c>
      <c r="Q1853"/>
      <c r="R1853"/>
      <c r="S1853"/>
      <c r="T1853"/>
      <c r="U1853"/>
      <c r="V1853"/>
      <c r="W1853"/>
      <c r="X1853"/>
      <c r="Y1853"/>
      <c r="Z1853"/>
      <c r="AA1853"/>
      <c r="AB1853"/>
      <c r="AC1853"/>
    </row>
    <row r="1854" spans="1:29" s="2" customFormat="1" hidden="1" x14ac:dyDescent="0.2">
      <c r="A1854" s="5" t="s">
        <v>349</v>
      </c>
      <c r="B1854" s="5" t="s">
        <v>350</v>
      </c>
      <c r="C1854" s="6">
        <v>44227</v>
      </c>
      <c r="D1854" s="5"/>
      <c r="E1854" s="5">
        <v>59154</v>
      </c>
      <c r="G1854" s="5"/>
      <c r="H1854" s="5">
        <v>21329</v>
      </c>
      <c r="I1854" s="5">
        <v>19718</v>
      </c>
      <c r="J1854" s="5">
        <v>0.28000000000000003</v>
      </c>
      <c r="K1854" s="5"/>
      <c r="L1854" s="5"/>
      <c r="M1854" s="5">
        <v>921</v>
      </c>
      <c r="N1854" s="5" t="s">
        <v>75</v>
      </c>
      <c r="O1854" s="5" t="s">
        <v>77</v>
      </c>
      <c r="P1854" s="5" t="s">
        <v>351</v>
      </c>
      <c r="Q1854"/>
      <c r="R1854"/>
      <c r="S1854"/>
      <c r="T1854"/>
      <c r="U1854"/>
      <c r="V1854"/>
      <c r="W1854"/>
      <c r="X1854"/>
      <c r="Y1854"/>
      <c r="Z1854"/>
      <c r="AA1854"/>
      <c r="AB1854"/>
      <c r="AC1854"/>
    </row>
    <row r="1855" spans="1:29" s="2" customFormat="1" hidden="1" x14ac:dyDescent="0.2">
      <c r="A1855" s="5" t="s">
        <v>349</v>
      </c>
      <c r="B1855" s="5" t="s">
        <v>350</v>
      </c>
      <c r="C1855" s="6">
        <v>44228</v>
      </c>
      <c r="D1855" s="5"/>
      <c r="E1855" s="5">
        <v>95550</v>
      </c>
      <c r="G1855" s="5"/>
      <c r="H1855" s="5">
        <v>36396</v>
      </c>
      <c r="I1855" s="5">
        <v>23888</v>
      </c>
      <c r="J1855" s="5">
        <v>0.45</v>
      </c>
      <c r="K1855" s="5"/>
      <c r="L1855" s="5"/>
      <c r="M1855" s="5">
        <v>1116</v>
      </c>
      <c r="N1855" s="5" t="s">
        <v>75</v>
      </c>
      <c r="O1855" s="5" t="s">
        <v>77</v>
      </c>
      <c r="P1855" s="5" t="s">
        <v>351</v>
      </c>
      <c r="Q1855"/>
      <c r="R1855"/>
      <c r="S1855"/>
      <c r="T1855"/>
      <c r="U1855"/>
      <c r="V1855"/>
      <c r="W1855"/>
      <c r="X1855"/>
      <c r="Y1855"/>
      <c r="Z1855"/>
      <c r="AA1855"/>
      <c r="AB1855"/>
      <c r="AC1855"/>
    </row>
    <row r="1856" spans="1:29" s="2" customFormat="1" hidden="1" x14ac:dyDescent="0.2">
      <c r="A1856" s="5" t="s">
        <v>349</v>
      </c>
      <c r="B1856" s="5" t="s">
        <v>350</v>
      </c>
      <c r="C1856" s="6">
        <v>44229</v>
      </c>
      <c r="D1856" s="5"/>
      <c r="E1856" s="5">
        <v>118767</v>
      </c>
      <c r="G1856" s="5"/>
      <c r="H1856" s="5">
        <v>23217</v>
      </c>
      <c r="I1856" s="5">
        <v>23753</v>
      </c>
      <c r="J1856" s="5">
        <v>0.55000000000000004</v>
      </c>
      <c r="K1856" s="5"/>
      <c r="L1856" s="5"/>
      <c r="M1856" s="5">
        <v>1109</v>
      </c>
      <c r="N1856" s="5" t="s">
        <v>75</v>
      </c>
      <c r="O1856" s="5" t="s">
        <v>77</v>
      </c>
      <c r="P1856" s="5" t="s">
        <v>351</v>
      </c>
      <c r="Q1856"/>
      <c r="R1856"/>
      <c r="S1856"/>
      <c r="T1856"/>
      <c r="U1856"/>
      <c r="V1856"/>
      <c r="W1856"/>
      <c r="X1856"/>
      <c r="Y1856"/>
      <c r="Z1856"/>
      <c r="AA1856"/>
      <c r="AB1856"/>
      <c r="AC1856"/>
    </row>
    <row r="1857" spans="1:29" s="2" customFormat="1" hidden="1" x14ac:dyDescent="0.2">
      <c r="A1857" s="5" t="s">
        <v>349</v>
      </c>
      <c r="B1857" s="5" t="s">
        <v>350</v>
      </c>
      <c r="C1857" s="6">
        <v>44230</v>
      </c>
      <c r="D1857" s="5"/>
      <c r="E1857" s="5">
        <v>139914</v>
      </c>
      <c r="G1857" s="5"/>
      <c r="H1857" s="5">
        <v>21147</v>
      </c>
      <c r="I1857" s="5">
        <v>23319</v>
      </c>
      <c r="J1857" s="5">
        <v>0.65</v>
      </c>
      <c r="K1857" s="5"/>
      <c r="L1857" s="5"/>
      <c r="M1857" s="5">
        <v>1089</v>
      </c>
      <c r="N1857" s="5" t="s">
        <v>75</v>
      </c>
      <c r="O1857" s="5" t="s">
        <v>77</v>
      </c>
      <c r="P1857" s="5" t="s">
        <v>351</v>
      </c>
      <c r="Q1857"/>
      <c r="R1857"/>
      <c r="S1857"/>
      <c r="T1857"/>
      <c r="U1857"/>
      <c r="V1857"/>
      <c r="W1857"/>
      <c r="X1857"/>
      <c r="Y1857"/>
      <c r="Z1857"/>
      <c r="AA1857"/>
      <c r="AB1857"/>
      <c r="AC1857"/>
    </row>
    <row r="1858" spans="1:29" s="2" customFormat="1" hidden="1" x14ac:dyDescent="0.2">
      <c r="A1858" s="5" t="s">
        <v>349</v>
      </c>
      <c r="B1858" s="5" t="s">
        <v>350</v>
      </c>
      <c r="C1858" s="6">
        <v>44231</v>
      </c>
      <c r="D1858" s="5"/>
      <c r="E1858" s="5">
        <v>146327</v>
      </c>
      <c r="G1858" s="5"/>
      <c r="H1858" s="5">
        <v>6413</v>
      </c>
      <c r="I1858" s="5">
        <v>20904</v>
      </c>
      <c r="J1858" s="5">
        <v>0.68</v>
      </c>
      <c r="K1858" s="5"/>
      <c r="L1858" s="5"/>
      <c r="M1858" s="5">
        <v>976</v>
      </c>
      <c r="N1858" s="5" t="s">
        <v>75</v>
      </c>
      <c r="O1858" s="5" t="s">
        <v>77</v>
      </c>
      <c r="P1858" s="5" t="s">
        <v>351</v>
      </c>
      <c r="Q1858"/>
      <c r="R1858"/>
      <c r="S1858"/>
      <c r="T1858"/>
      <c r="U1858"/>
      <c r="V1858"/>
      <c r="W1858"/>
      <c r="X1858"/>
      <c r="Y1858"/>
      <c r="Z1858"/>
      <c r="AA1858"/>
      <c r="AB1858"/>
      <c r="AC1858"/>
    </row>
    <row r="1859" spans="1:29" s="2" customFormat="1" hidden="1" x14ac:dyDescent="0.2">
      <c r="A1859" s="5" t="s">
        <v>349</v>
      </c>
      <c r="B1859" s="5" t="s">
        <v>350</v>
      </c>
      <c r="C1859" s="6">
        <v>44232</v>
      </c>
      <c r="D1859" s="5"/>
      <c r="E1859" s="5">
        <v>156310</v>
      </c>
      <c r="G1859" s="5"/>
      <c r="H1859" s="5">
        <v>9983</v>
      </c>
      <c r="I1859" s="5">
        <v>21575</v>
      </c>
      <c r="J1859" s="5">
        <v>0.73</v>
      </c>
      <c r="K1859" s="5"/>
      <c r="L1859" s="5"/>
      <c r="M1859" s="5">
        <v>1008</v>
      </c>
      <c r="N1859" s="5" t="s">
        <v>75</v>
      </c>
      <c r="O1859" s="5" t="s">
        <v>77</v>
      </c>
      <c r="P1859" s="5" t="s">
        <v>351</v>
      </c>
      <c r="Q1859"/>
      <c r="R1859"/>
      <c r="S1859"/>
      <c r="T1859"/>
      <c r="U1859"/>
      <c r="V1859"/>
      <c r="W1859"/>
      <c r="X1859"/>
      <c r="Y1859"/>
      <c r="Z1859"/>
      <c r="AA1859"/>
      <c r="AB1859"/>
      <c r="AC1859"/>
    </row>
    <row r="1860" spans="1:29" s="2" customFormat="1" hidden="1" x14ac:dyDescent="0.2">
      <c r="A1860" s="5" t="s">
        <v>349</v>
      </c>
      <c r="B1860" s="5" t="s">
        <v>350</v>
      </c>
      <c r="C1860" s="6">
        <v>44233</v>
      </c>
      <c r="D1860" s="5"/>
      <c r="E1860" s="5">
        <v>160148</v>
      </c>
      <c r="G1860" s="5"/>
      <c r="H1860" s="5">
        <v>3838</v>
      </c>
      <c r="I1860" s="5">
        <v>17475</v>
      </c>
      <c r="J1860" s="5">
        <v>0.75</v>
      </c>
      <c r="K1860" s="5"/>
      <c r="L1860" s="5"/>
      <c r="M1860" s="5">
        <v>816</v>
      </c>
      <c r="N1860" s="5" t="s">
        <v>75</v>
      </c>
      <c r="O1860" s="5" t="s">
        <v>77</v>
      </c>
      <c r="P1860" s="5" t="s">
        <v>351</v>
      </c>
      <c r="Q1860"/>
      <c r="R1860"/>
      <c r="S1860"/>
      <c r="T1860"/>
      <c r="U1860"/>
      <c r="V1860"/>
      <c r="W1860"/>
      <c r="X1860"/>
      <c r="Y1860"/>
      <c r="Z1860"/>
      <c r="AA1860"/>
      <c r="AB1860"/>
      <c r="AC1860"/>
    </row>
    <row r="1861" spans="1:29" s="2" customFormat="1" hidden="1" x14ac:dyDescent="0.2">
      <c r="A1861" s="5" t="s">
        <v>352</v>
      </c>
      <c r="B1861" s="5" t="s">
        <v>353</v>
      </c>
      <c r="C1861" s="6">
        <v>44192</v>
      </c>
      <c r="D1861" s="5">
        <v>1730</v>
      </c>
      <c r="E1861" s="5">
        <v>1730</v>
      </c>
      <c r="G1861" s="5"/>
      <c r="H1861" s="5"/>
      <c r="I1861" s="5"/>
      <c r="J1861" s="5">
        <v>0.02</v>
      </c>
      <c r="K1861" s="5">
        <v>0.02</v>
      </c>
      <c r="L1861" s="5"/>
      <c r="M1861" s="5"/>
      <c r="N1861" s="5" t="s">
        <v>71</v>
      </c>
      <c r="O1861" s="5" t="s">
        <v>354</v>
      </c>
      <c r="P1861" s="5" t="s">
        <v>355</v>
      </c>
      <c r="Q1861"/>
      <c r="R1861"/>
      <c r="S1861"/>
      <c r="T1861"/>
      <c r="U1861"/>
      <c r="V1861"/>
      <c r="W1861"/>
      <c r="X1861"/>
      <c r="Y1861"/>
      <c r="Z1861"/>
      <c r="AA1861"/>
      <c r="AB1861"/>
      <c r="AC1861"/>
    </row>
    <row r="1862" spans="1:29" s="2" customFormat="1" hidden="1" x14ac:dyDescent="0.2">
      <c r="A1862" s="5" t="s">
        <v>352</v>
      </c>
      <c r="B1862" s="5" t="s">
        <v>353</v>
      </c>
      <c r="C1862" s="6">
        <v>44193</v>
      </c>
      <c r="D1862" s="5"/>
      <c r="E1862" s="5"/>
      <c r="G1862" s="5"/>
      <c r="H1862" s="5"/>
      <c r="I1862" s="5">
        <v>1711</v>
      </c>
      <c r="J1862" s="5"/>
      <c r="K1862" s="5"/>
      <c r="L1862" s="5"/>
      <c r="M1862" s="5">
        <v>169</v>
      </c>
      <c r="N1862" s="5" t="s">
        <v>71</v>
      </c>
      <c r="O1862" s="5" t="s">
        <v>354</v>
      </c>
      <c r="P1862" s="5" t="s">
        <v>355</v>
      </c>
      <c r="Q1862"/>
      <c r="R1862"/>
      <c r="S1862"/>
      <c r="T1862"/>
      <c r="U1862"/>
      <c r="V1862"/>
      <c r="W1862"/>
      <c r="X1862"/>
      <c r="Y1862"/>
      <c r="Z1862"/>
      <c r="AA1862"/>
      <c r="AB1862"/>
      <c r="AC1862"/>
    </row>
    <row r="1863" spans="1:29" s="2" customFormat="1" hidden="1" x14ac:dyDescent="0.2">
      <c r="A1863" s="5" t="s">
        <v>352</v>
      </c>
      <c r="B1863" s="5" t="s">
        <v>353</v>
      </c>
      <c r="C1863" s="6">
        <v>44194</v>
      </c>
      <c r="D1863" s="5"/>
      <c r="E1863" s="5"/>
      <c r="G1863" s="5"/>
      <c r="H1863" s="5"/>
      <c r="I1863" s="5">
        <v>1711</v>
      </c>
      <c r="J1863" s="5"/>
      <c r="K1863" s="5"/>
      <c r="L1863" s="5"/>
      <c r="M1863" s="5">
        <v>169</v>
      </c>
      <c r="N1863" s="5" t="s">
        <v>71</v>
      </c>
      <c r="O1863" s="5" t="s">
        <v>354</v>
      </c>
      <c r="P1863" s="5" t="s">
        <v>355</v>
      </c>
      <c r="Q1863"/>
      <c r="R1863"/>
      <c r="S1863"/>
      <c r="T1863"/>
      <c r="U1863"/>
      <c r="V1863"/>
      <c r="W1863"/>
      <c r="X1863"/>
      <c r="Y1863"/>
      <c r="Z1863"/>
      <c r="AA1863"/>
      <c r="AB1863"/>
      <c r="AC1863"/>
    </row>
    <row r="1864" spans="1:29" s="2" customFormat="1" hidden="1" x14ac:dyDescent="0.2">
      <c r="A1864" s="5" t="s">
        <v>352</v>
      </c>
      <c r="B1864" s="5" t="s">
        <v>353</v>
      </c>
      <c r="C1864" s="6">
        <v>44195</v>
      </c>
      <c r="D1864" s="5"/>
      <c r="E1864" s="5"/>
      <c r="G1864" s="5"/>
      <c r="H1864" s="5"/>
      <c r="I1864" s="5">
        <v>1711</v>
      </c>
      <c r="J1864" s="5"/>
      <c r="K1864" s="5"/>
      <c r="L1864" s="5"/>
      <c r="M1864" s="5">
        <v>169</v>
      </c>
      <c r="N1864" s="5" t="s">
        <v>71</v>
      </c>
      <c r="O1864" s="5" t="s">
        <v>354</v>
      </c>
      <c r="P1864" s="5" t="s">
        <v>355</v>
      </c>
      <c r="Q1864"/>
      <c r="R1864"/>
      <c r="S1864"/>
      <c r="T1864"/>
      <c r="U1864"/>
      <c r="V1864"/>
      <c r="W1864"/>
      <c r="X1864"/>
      <c r="Y1864"/>
      <c r="Z1864"/>
      <c r="AA1864"/>
      <c r="AB1864"/>
      <c r="AC1864"/>
    </row>
    <row r="1865" spans="1:29" s="2" customFormat="1" hidden="1" x14ac:dyDescent="0.2">
      <c r="A1865" s="5" t="s">
        <v>352</v>
      </c>
      <c r="B1865" s="5" t="s">
        <v>353</v>
      </c>
      <c r="C1865" s="6">
        <v>44196</v>
      </c>
      <c r="D1865" s="5"/>
      <c r="E1865" s="5"/>
      <c r="G1865" s="5"/>
      <c r="H1865" s="5"/>
      <c r="I1865" s="5">
        <v>1711</v>
      </c>
      <c r="J1865" s="5"/>
      <c r="K1865" s="5"/>
      <c r="L1865" s="5"/>
      <c r="M1865" s="5">
        <v>169</v>
      </c>
      <c r="N1865" s="5" t="s">
        <v>71</v>
      </c>
      <c r="O1865" s="5" t="s">
        <v>354</v>
      </c>
      <c r="P1865" s="5" t="s">
        <v>355</v>
      </c>
      <c r="Q1865"/>
      <c r="R1865"/>
      <c r="S1865"/>
      <c r="T1865"/>
      <c r="U1865"/>
      <c r="V1865"/>
      <c r="W1865"/>
      <c r="X1865"/>
      <c r="Y1865"/>
      <c r="Z1865"/>
      <c r="AA1865"/>
      <c r="AB1865"/>
      <c r="AC1865"/>
    </row>
    <row r="1866" spans="1:29" s="2" customFormat="1" hidden="1" x14ac:dyDescent="0.2">
      <c r="A1866" s="5" t="s">
        <v>352</v>
      </c>
      <c r="B1866" s="5" t="s">
        <v>353</v>
      </c>
      <c r="C1866" s="6">
        <v>44197</v>
      </c>
      <c r="D1866" s="5"/>
      <c r="E1866" s="5"/>
      <c r="G1866" s="5"/>
      <c r="H1866" s="5"/>
      <c r="I1866" s="5">
        <v>1711</v>
      </c>
      <c r="J1866" s="5"/>
      <c r="K1866" s="5"/>
      <c r="L1866" s="5"/>
      <c r="M1866" s="5">
        <v>169</v>
      </c>
      <c r="N1866" s="5" t="s">
        <v>71</v>
      </c>
      <c r="O1866" s="5" t="s">
        <v>354</v>
      </c>
      <c r="P1866" s="5" t="s">
        <v>355</v>
      </c>
      <c r="Q1866"/>
      <c r="R1866"/>
      <c r="S1866"/>
      <c r="T1866"/>
      <c r="U1866"/>
      <c r="V1866"/>
      <c r="W1866"/>
      <c r="X1866"/>
      <c r="Y1866"/>
      <c r="Z1866"/>
      <c r="AA1866"/>
      <c r="AB1866"/>
      <c r="AC1866"/>
    </row>
    <row r="1867" spans="1:29" s="2" customFormat="1" hidden="1" x14ac:dyDescent="0.2">
      <c r="A1867" s="5" t="s">
        <v>352</v>
      </c>
      <c r="B1867" s="5" t="s">
        <v>353</v>
      </c>
      <c r="C1867" s="6">
        <v>44198</v>
      </c>
      <c r="D1867" s="5"/>
      <c r="E1867" s="5"/>
      <c r="G1867" s="5"/>
      <c r="H1867" s="5"/>
      <c r="I1867" s="5">
        <v>1711</v>
      </c>
      <c r="J1867" s="5"/>
      <c r="K1867" s="5"/>
      <c r="L1867" s="5"/>
      <c r="M1867" s="5">
        <v>169</v>
      </c>
      <c r="N1867" s="5" t="s">
        <v>71</v>
      </c>
      <c r="O1867" s="5" t="s">
        <v>354</v>
      </c>
      <c r="P1867" s="5" t="s">
        <v>355</v>
      </c>
      <c r="Q1867"/>
      <c r="R1867"/>
      <c r="S1867"/>
      <c r="T1867"/>
      <c r="U1867"/>
      <c r="V1867"/>
      <c r="W1867"/>
      <c r="X1867"/>
      <c r="Y1867"/>
      <c r="Z1867"/>
      <c r="AA1867"/>
      <c r="AB1867"/>
      <c r="AC1867"/>
    </row>
    <row r="1868" spans="1:29" s="2" customFormat="1" hidden="1" x14ac:dyDescent="0.2">
      <c r="A1868" s="5" t="s">
        <v>352</v>
      </c>
      <c r="B1868" s="5" t="s">
        <v>353</v>
      </c>
      <c r="C1868" s="6">
        <v>44199</v>
      </c>
      <c r="D1868" s="5">
        <v>13705</v>
      </c>
      <c r="E1868" s="5">
        <v>13705</v>
      </c>
      <c r="G1868" s="5"/>
      <c r="H1868" s="5"/>
      <c r="I1868" s="5">
        <v>1711</v>
      </c>
      <c r="J1868" s="5">
        <v>0.14000000000000001</v>
      </c>
      <c r="K1868" s="5">
        <v>0.14000000000000001</v>
      </c>
      <c r="L1868" s="5"/>
      <c r="M1868" s="5">
        <v>169</v>
      </c>
      <c r="N1868" s="5" t="s">
        <v>71</v>
      </c>
      <c r="O1868" s="5" t="s">
        <v>354</v>
      </c>
      <c r="P1868" s="5" t="s">
        <v>355</v>
      </c>
      <c r="Q1868"/>
      <c r="R1868"/>
      <c r="S1868"/>
      <c r="T1868"/>
      <c r="U1868"/>
      <c r="V1868"/>
      <c r="W1868"/>
      <c r="X1868"/>
      <c r="Y1868"/>
      <c r="Z1868"/>
      <c r="AA1868"/>
      <c r="AB1868"/>
      <c r="AC1868"/>
    </row>
    <row r="1869" spans="1:29" s="2" customFormat="1" hidden="1" x14ac:dyDescent="0.2">
      <c r="A1869" s="5" t="s">
        <v>352</v>
      </c>
      <c r="B1869" s="5" t="s">
        <v>353</v>
      </c>
      <c r="C1869" s="6">
        <v>44200</v>
      </c>
      <c r="D1869" s="5"/>
      <c r="E1869" s="5"/>
      <c r="G1869" s="5"/>
      <c r="H1869" s="5"/>
      <c r="I1869" s="5">
        <v>2116</v>
      </c>
      <c r="J1869" s="5"/>
      <c r="K1869" s="5"/>
      <c r="L1869" s="5"/>
      <c r="M1869" s="5">
        <v>210</v>
      </c>
      <c r="N1869" s="5" t="s">
        <v>71</v>
      </c>
      <c r="O1869" s="5" t="s">
        <v>354</v>
      </c>
      <c r="P1869" s="5" t="s">
        <v>355</v>
      </c>
      <c r="Q1869"/>
      <c r="R1869"/>
      <c r="S1869"/>
      <c r="T1869"/>
      <c r="U1869"/>
      <c r="V1869"/>
      <c r="W1869"/>
      <c r="X1869"/>
      <c r="Y1869"/>
      <c r="Z1869"/>
      <c r="AA1869"/>
      <c r="AB1869"/>
      <c r="AC1869"/>
    </row>
    <row r="1870" spans="1:29" s="2" customFormat="1" hidden="1" x14ac:dyDescent="0.2">
      <c r="A1870" s="5" t="s">
        <v>352</v>
      </c>
      <c r="B1870" s="5" t="s">
        <v>353</v>
      </c>
      <c r="C1870" s="6">
        <v>44201</v>
      </c>
      <c r="D1870" s="5"/>
      <c r="E1870" s="5"/>
      <c r="G1870" s="5"/>
      <c r="H1870" s="5"/>
      <c r="I1870" s="5">
        <v>2522</v>
      </c>
      <c r="J1870" s="5"/>
      <c r="K1870" s="5"/>
      <c r="L1870" s="5"/>
      <c r="M1870" s="5">
        <v>250</v>
      </c>
      <c r="N1870" s="5" t="s">
        <v>71</v>
      </c>
      <c r="O1870" s="5" t="s">
        <v>354</v>
      </c>
      <c r="P1870" s="5" t="s">
        <v>355</v>
      </c>
      <c r="Q1870"/>
      <c r="R1870"/>
      <c r="S1870"/>
      <c r="T1870"/>
      <c r="U1870"/>
      <c r="V1870"/>
      <c r="W1870"/>
      <c r="X1870"/>
      <c r="Y1870"/>
      <c r="Z1870"/>
      <c r="AA1870"/>
      <c r="AB1870"/>
      <c r="AC1870"/>
    </row>
    <row r="1871" spans="1:29" s="2" customFormat="1" hidden="1" x14ac:dyDescent="0.2">
      <c r="A1871" s="5" t="s">
        <v>352</v>
      </c>
      <c r="B1871" s="5" t="s">
        <v>353</v>
      </c>
      <c r="C1871" s="6">
        <v>44202</v>
      </c>
      <c r="D1871" s="5"/>
      <c r="E1871" s="5"/>
      <c r="G1871" s="5"/>
      <c r="H1871" s="5"/>
      <c r="I1871" s="5">
        <v>2927</v>
      </c>
      <c r="J1871" s="5"/>
      <c r="K1871" s="5"/>
      <c r="L1871" s="5"/>
      <c r="M1871" s="5">
        <v>290</v>
      </c>
      <c r="N1871" s="5" t="s">
        <v>71</v>
      </c>
      <c r="O1871" s="5" t="s">
        <v>354</v>
      </c>
      <c r="P1871" s="5" t="s">
        <v>355</v>
      </c>
      <c r="Q1871"/>
      <c r="R1871"/>
      <c r="S1871"/>
      <c r="T1871"/>
      <c r="U1871"/>
      <c r="V1871"/>
      <c r="W1871"/>
      <c r="X1871"/>
      <c r="Y1871"/>
      <c r="Z1871"/>
      <c r="AA1871"/>
      <c r="AB1871"/>
      <c r="AC1871"/>
    </row>
    <row r="1872" spans="1:29" s="2" customFormat="1" hidden="1" x14ac:dyDescent="0.2">
      <c r="A1872" s="5" t="s">
        <v>352</v>
      </c>
      <c r="B1872" s="5" t="s">
        <v>353</v>
      </c>
      <c r="C1872" s="6">
        <v>44203</v>
      </c>
      <c r="D1872" s="5"/>
      <c r="E1872" s="5"/>
      <c r="G1872" s="5"/>
      <c r="H1872" s="5"/>
      <c r="I1872" s="5">
        <v>3333</v>
      </c>
      <c r="J1872" s="5"/>
      <c r="K1872" s="5"/>
      <c r="L1872" s="5"/>
      <c r="M1872" s="5">
        <v>330</v>
      </c>
      <c r="N1872" s="5" t="s">
        <v>71</v>
      </c>
      <c r="O1872" s="5" t="s">
        <v>354</v>
      </c>
      <c r="P1872" s="5" t="s">
        <v>355</v>
      </c>
      <c r="Q1872"/>
      <c r="R1872"/>
      <c r="S1872"/>
      <c r="T1872"/>
      <c r="U1872"/>
      <c r="V1872"/>
      <c r="W1872"/>
      <c r="X1872"/>
      <c r="Y1872"/>
      <c r="Z1872"/>
      <c r="AA1872"/>
      <c r="AB1872"/>
      <c r="AC1872"/>
    </row>
    <row r="1873" spans="1:29" s="2" customFormat="1" hidden="1" x14ac:dyDescent="0.2">
      <c r="A1873" s="5" t="s">
        <v>352</v>
      </c>
      <c r="B1873" s="5" t="s">
        <v>353</v>
      </c>
      <c r="C1873" s="6">
        <v>44204</v>
      </c>
      <c r="D1873" s="5"/>
      <c r="E1873" s="5"/>
      <c r="G1873" s="5"/>
      <c r="H1873" s="5"/>
      <c r="I1873" s="5">
        <v>3738</v>
      </c>
      <c r="J1873" s="5"/>
      <c r="K1873" s="5"/>
      <c r="L1873" s="5"/>
      <c r="M1873" s="5">
        <v>370</v>
      </c>
      <c r="N1873" s="5" t="s">
        <v>71</v>
      </c>
      <c r="O1873" s="5" t="s">
        <v>354</v>
      </c>
      <c r="P1873" s="5" t="s">
        <v>355</v>
      </c>
      <c r="Q1873"/>
      <c r="R1873"/>
      <c r="S1873"/>
      <c r="T1873"/>
      <c r="U1873"/>
      <c r="V1873"/>
      <c r="W1873"/>
      <c r="X1873"/>
      <c r="Y1873"/>
      <c r="Z1873"/>
      <c r="AA1873"/>
      <c r="AB1873"/>
      <c r="AC1873"/>
    </row>
    <row r="1874" spans="1:29" s="2" customFormat="1" hidden="1" x14ac:dyDescent="0.2">
      <c r="A1874" s="5" t="s">
        <v>352</v>
      </c>
      <c r="B1874" s="5" t="s">
        <v>353</v>
      </c>
      <c r="C1874" s="6">
        <v>44205</v>
      </c>
      <c r="D1874" s="5"/>
      <c r="E1874" s="5"/>
      <c r="G1874" s="5"/>
      <c r="H1874" s="5"/>
      <c r="I1874" s="5">
        <v>4143</v>
      </c>
      <c r="J1874" s="5"/>
      <c r="K1874" s="5"/>
      <c r="L1874" s="5"/>
      <c r="M1874" s="5">
        <v>410</v>
      </c>
      <c r="N1874" s="5" t="s">
        <v>71</v>
      </c>
      <c r="O1874" s="5" t="s">
        <v>354</v>
      </c>
      <c r="P1874" s="5" t="s">
        <v>355</v>
      </c>
      <c r="Q1874"/>
      <c r="R1874"/>
      <c r="S1874"/>
      <c r="T1874"/>
      <c r="U1874"/>
      <c r="V1874"/>
      <c r="W1874"/>
      <c r="X1874"/>
      <c r="Y1874"/>
      <c r="Z1874"/>
      <c r="AA1874"/>
      <c r="AB1874"/>
      <c r="AC1874"/>
    </row>
    <row r="1875" spans="1:29" s="2" customFormat="1" hidden="1" x14ac:dyDescent="0.2">
      <c r="A1875" s="5" t="s">
        <v>352</v>
      </c>
      <c r="B1875" s="5" t="s">
        <v>353</v>
      </c>
      <c r="C1875" s="6">
        <v>44206</v>
      </c>
      <c r="D1875" s="5">
        <v>45536</v>
      </c>
      <c r="E1875" s="5">
        <v>45547</v>
      </c>
      <c r="G1875" s="5">
        <v>11</v>
      </c>
      <c r="H1875" s="5"/>
      <c r="I1875" s="5">
        <v>4549</v>
      </c>
      <c r="J1875" s="5">
        <v>0.45</v>
      </c>
      <c r="K1875" s="5">
        <v>0.45</v>
      </c>
      <c r="L1875" s="5">
        <v>0</v>
      </c>
      <c r="M1875" s="5">
        <v>450</v>
      </c>
      <c r="N1875" s="5" t="s">
        <v>71</v>
      </c>
      <c r="O1875" s="5" t="s">
        <v>354</v>
      </c>
      <c r="P1875" s="5" t="s">
        <v>355</v>
      </c>
      <c r="Q1875"/>
      <c r="R1875"/>
      <c r="S1875"/>
      <c r="T1875"/>
      <c r="U1875"/>
      <c r="V1875"/>
      <c r="W1875"/>
      <c r="X1875"/>
      <c r="Y1875"/>
      <c r="Z1875"/>
      <c r="AA1875"/>
      <c r="AB1875"/>
      <c r="AC1875"/>
    </row>
    <row r="1876" spans="1:29" s="2" customFormat="1" hidden="1" x14ac:dyDescent="0.2">
      <c r="A1876" s="5" t="s">
        <v>352</v>
      </c>
      <c r="B1876" s="5" t="s">
        <v>353</v>
      </c>
      <c r="C1876" s="6">
        <v>44207</v>
      </c>
      <c r="D1876" s="5"/>
      <c r="E1876" s="5"/>
      <c r="G1876" s="5"/>
      <c r="H1876" s="5"/>
      <c r="I1876" s="5">
        <v>5329</v>
      </c>
      <c r="J1876" s="5"/>
      <c r="K1876" s="5"/>
      <c r="L1876" s="5"/>
      <c r="M1876" s="5">
        <v>528</v>
      </c>
      <c r="N1876" s="5" t="s">
        <v>71</v>
      </c>
      <c r="O1876" s="5" t="s">
        <v>354</v>
      </c>
      <c r="P1876" s="5" t="s">
        <v>355</v>
      </c>
      <c r="Q1876"/>
      <c r="R1876"/>
      <c r="S1876"/>
      <c r="T1876"/>
      <c r="U1876"/>
      <c r="V1876"/>
      <c r="W1876"/>
      <c r="X1876"/>
      <c r="Y1876"/>
      <c r="Z1876"/>
      <c r="AA1876"/>
      <c r="AB1876"/>
      <c r="AC1876"/>
    </row>
    <row r="1877" spans="1:29" s="2" customFormat="1" hidden="1" x14ac:dyDescent="0.2">
      <c r="A1877" s="5" t="s">
        <v>352</v>
      </c>
      <c r="B1877" s="5" t="s">
        <v>353</v>
      </c>
      <c r="C1877" s="6">
        <v>44208</v>
      </c>
      <c r="D1877" s="5"/>
      <c r="E1877" s="5"/>
      <c r="G1877" s="5"/>
      <c r="H1877" s="5"/>
      <c r="I1877" s="5">
        <v>6109</v>
      </c>
      <c r="J1877" s="5"/>
      <c r="K1877" s="5"/>
      <c r="L1877" s="5"/>
      <c r="M1877" s="5">
        <v>605</v>
      </c>
      <c r="N1877" s="5" t="s">
        <v>71</v>
      </c>
      <c r="O1877" s="5" t="s">
        <v>354</v>
      </c>
      <c r="P1877" s="5" t="s">
        <v>355</v>
      </c>
      <c r="Q1877"/>
      <c r="R1877"/>
      <c r="S1877"/>
      <c r="T1877"/>
      <c r="U1877"/>
      <c r="V1877"/>
      <c r="W1877"/>
      <c r="X1877"/>
      <c r="Y1877"/>
      <c r="Z1877"/>
      <c r="AA1877"/>
      <c r="AB1877"/>
      <c r="AC1877"/>
    </row>
    <row r="1878" spans="1:29" s="2" customFormat="1" hidden="1" x14ac:dyDescent="0.2">
      <c r="A1878" s="5" t="s">
        <v>352</v>
      </c>
      <c r="B1878" s="5" t="s">
        <v>353</v>
      </c>
      <c r="C1878" s="6">
        <v>44209</v>
      </c>
      <c r="D1878" s="5"/>
      <c r="E1878" s="5"/>
      <c r="G1878" s="5"/>
      <c r="H1878" s="5"/>
      <c r="I1878" s="5">
        <v>6889</v>
      </c>
      <c r="J1878" s="5"/>
      <c r="K1878" s="5"/>
      <c r="L1878" s="5"/>
      <c r="M1878" s="5">
        <v>682</v>
      </c>
      <c r="N1878" s="5" t="s">
        <v>71</v>
      </c>
      <c r="O1878" s="5" t="s">
        <v>354</v>
      </c>
      <c r="P1878" s="5" t="s">
        <v>355</v>
      </c>
      <c r="Q1878"/>
      <c r="R1878"/>
      <c r="S1878"/>
      <c r="T1878"/>
      <c r="U1878"/>
      <c r="V1878"/>
      <c r="W1878"/>
      <c r="X1878"/>
      <c r="Y1878"/>
      <c r="Z1878"/>
      <c r="AA1878"/>
      <c r="AB1878"/>
      <c r="AC1878"/>
    </row>
    <row r="1879" spans="1:29" s="2" customFormat="1" hidden="1" x14ac:dyDescent="0.2">
      <c r="A1879" s="5" t="s">
        <v>352</v>
      </c>
      <c r="B1879" s="5" t="s">
        <v>353</v>
      </c>
      <c r="C1879" s="6">
        <v>44210</v>
      </c>
      <c r="D1879" s="5"/>
      <c r="E1879" s="5"/>
      <c r="G1879" s="5"/>
      <c r="H1879" s="5"/>
      <c r="I1879" s="5">
        <v>7669</v>
      </c>
      <c r="J1879" s="5"/>
      <c r="K1879" s="5"/>
      <c r="L1879" s="5"/>
      <c r="M1879" s="5">
        <v>759</v>
      </c>
      <c r="N1879" s="5" t="s">
        <v>71</v>
      </c>
      <c r="O1879" s="5" t="s">
        <v>354</v>
      </c>
      <c r="P1879" s="5" t="s">
        <v>355</v>
      </c>
      <c r="Q1879"/>
      <c r="R1879"/>
      <c r="S1879"/>
      <c r="T1879"/>
      <c r="U1879"/>
      <c r="V1879"/>
      <c r="W1879"/>
      <c r="X1879"/>
      <c r="Y1879"/>
      <c r="Z1879"/>
      <c r="AA1879"/>
      <c r="AB1879"/>
      <c r="AC1879"/>
    </row>
    <row r="1880" spans="1:29" s="2" customFormat="1" hidden="1" x14ac:dyDescent="0.2">
      <c r="A1880" s="5" t="s">
        <v>352</v>
      </c>
      <c r="B1880" s="5" t="s">
        <v>353</v>
      </c>
      <c r="C1880" s="6">
        <v>44211</v>
      </c>
      <c r="D1880" s="5"/>
      <c r="E1880" s="5"/>
      <c r="G1880" s="5"/>
      <c r="H1880" s="5"/>
      <c r="I1880" s="5">
        <v>8449</v>
      </c>
      <c r="J1880" s="5"/>
      <c r="K1880" s="5"/>
      <c r="L1880" s="5"/>
      <c r="M1880" s="5">
        <v>837</v>
      </c>
      <c r="N1880" s="5" t="s">
        <v>71</v>
      </c>
      <c r="O1880" s="5" t="s">
        <v>354</v>
      </c>
      <c r="P1880" s="5" t="s">
        <v>355</v>
      </c>
      <c r="Q1880"/>
      <c r="R1880"/>
      <c r="S1880"/>
      <c r="T1880"/>
      <c r="U1880"/>
      <c r="V1880"/>
      <c r="W1880"/>
      <c r="X1880"/>
      <c r="Y1880"/>
      <c r="Z1880"/>
      <c r="AA1880"/>
      <c r="AB1880"/>
      <c r="AC1880"/>
    </row>
    <row r="1881" spans="1:29" s="2" customFormat="1" hidden="1" x14ac:dyDescent="0.2">
      <c r="A1881" s="5" t="s">
        <v>352</v>
      </c>
      <c r="B1881" s="5" t="s">
        <v>353</v>
      </c>
      <c r="C1881" s="6">
        <v>44212</v>
      </c>
      <c r="D1881" s="5"/>
      <c r="E1881" s="5"/>
      <c r="G1881" s="5"/>
      <c r="H1881" s="5"/>
      <c r="I1881" s="5">
        <v>9229</v>
      </c>
      <c r="J1881" s="5"/>
      <c r="K1881" s="5"/>
      <c r="L1881" s="5"/>
      <c r="M1881" s="5">
        <v>914</v>
      </c>
      <c r="N1881" s="5" t="s">
        <v>71</v>
      </c>
      <c r="O1881" s="5" t="s">
        <v>354</v>
      </c>
      <c r="P1881" s="5" t="s">
        <v>355</v>
      </c>
      <c r="Q1881"/>
      <c r="R1881"/>
      <c r="S1881"/>
      <c r="T1881"/>
      <c r="U1881"/>
      <c r="V1881"/>
      <c r="W1881"/>
      <c r="X1881"/>
      <c r="Y1881"/>
      <c r="Z1881"/>
      <c r="AA1881"/>
      <c r="AB1881"/>
      <c r="AC1881"/>
    </row>
    <row r="1882" spans="1:29" s="2" customFormat="1" hidden="1" x14ac:dyDescent="0.2">
      <c r="A1882" s="5" t="s">
        <v>352</v>
      </c>
      <c r="B1882" s="5" t="s">
        <v>353</v>
      </c>
      <c r="C1882" s="6">
        <v>44213</v>
      </c>
      <c r="D1882" s="5">
        <v>115476</v>
      </c>
      <c r="E1882" s="5">
        <v>115607</v>
      </c>
      <c r="G1882" s="5">
        <v>131</v>
      </c>
      <c r="H1882" s="5"/>
      <c r="I1882" s="5">
        <v>10009</v>
      </c>
      <c r="J1882" s="5">
        <v>1.1399999999999999</v>
      </c>
      <c r="K1882" s="5">
        <v>1.1399999999999999</v>
      </c>
      <c r="L1882" s="5">
        <v>0</v>
      </c>
      <c r="M1882" s="5">
        <v>991</v>
      </c>
      <c r="N1882" s="5" t="s">
        <v>71</v>
      </c>
      <c r="O1882" s="5" t="s">
        <v>354</v>
      </c>
      <c r="P1882" s="5" t="s">
        <v>355</v>
      </c>
      <c r="Q1882"/>
      <c r="R1882"/>
      <c r="S1882"/>
      <c r="T1882"/>
      <c r="U1882"/>
      <c r="V1882"/>
      <c r="W1882"/>
      <c r="X1882"/>
      <c r="Y1882"/>
      <c r="Z1882"/>
      <c r="AA1882"/>
      <c r="AB1882"/>
      <c r="AC1882"/>
    </row>
    <row r="1883" spans="1:29" s="2" customFormat="1" hidden="1" x14ac:dyDescent="0.2">
      <c r="A1883" s="5" t="s">
        <v>352</v>
      </c>
      <c r="B1883" s="5" t="s">
        <v>353</v>
      </c>
      <c r="C1883" s="6">
        <v>44214</v>
      </c>
      <c r="D1883" s="5"/>
      <c r="E1883" s="5"/>
      <c r="G1883" s="5"/>
      <c r="H1883" s="5"/>
      <c r="I1883" s="5">
        <v>10677</v>
      </c>
      <c r="J1883" s="5"/>
      <c r="K1883" s="5"/>
      <c r="L1883" s="5"/>
      <c r="M1883" s="5">
        <v>1057</v>
      </c>
      <c r="N1883" s="5" t="s">
        <v>71</v>
      </c>
      <c r="O1883" s="5" t="s">
        <v>354</v>
      </c>
      <c r="P1883" s="5" t="s">
        <v>355</v>
      </c>
      <c r="Q1883"/>
      <c r="R1883"/>
      <c r="S1883"/>
      <c r="T1883"/>
      <c r="U1883"/>
      <c r="V1883"/>
      <c r="W1883"/>
      <c r="X1883"/>
      <c r="Y1883"/>
      <c r="Z1883"/>
      <c r="AA1883"/>
      <c r="AB1883"/>
      <c r="AC1883"/>
    </row>
    <row r="1884" spans="1:29" s="2" customFormat="1" hidden="1" x14ac:dyDescent="0.2">
      <c r="A1884" s="5" t="s">
        <v>352</v>
      </c>
      <c r="B1884" s="5" t="s">
        <v>353</v>
      </c>
      <c r="C1884" s="6">
        <v>44215</v>
      </c>
      <c r="D1884" s="5"/>
      <c r="E1884" s="5"/>
      <c r="G1884" s="5"/>
      <c r="H1884" s="5"/>
      <c r="I1884" s="5">
        <v>11345</v>
      </c>
      <c r="J1884" s="5"/>
      <c r="K1884" s="5"/>
      <c r="L1884" s="5"/>
      <c r="M1884" s="5">
        <v>1123</v>
      </c>
      <c r="N1884" s="5" t="s">
        <v>71</v>
      </c>
      <c r="O1884" s="5" t="s">
        <v>354</v>
      </c>
      <c r="P1884" s="5" t="s">
        <v>355</v>
      </c>
      <c r="Q1884"/>
      <c r="R1884"/>
      <c r="S1884"/>
      <c r="T1884"/>
      <c r="U1884"/>
      <c r="V1884"/>
      <c r="W1884"/>
      <c r="X1884"/>
      <c r="Y1884"/>
      <c r="Z1884"/>
      <c r="AA1884"/>
      <c r="AB1884"/>
      <c r="AC1884"/>
    </row>
    <row r="1885" spans="1:29" s="2" customFormat="1" hidden="1" x14ac:dyDescent="0.2">
      <c r="A1885" s="5" t="s">
        <v>352</v>
      </c>
      <c r="B1885" s="5" t="s">
        <v>353</v>
      </c>
      <c r="C1885" s="6">
        <v>44216</v>
      </c>
      <c r="D1885" s="5"/>
      <c r="E1885" s="5"/>
      <c r="G1885" s="5"/>
      <c r="H1885" s="5"/>
      <c r="I1885" s="5">
        <v>12013</v>
      </c>
      <c r="J1885" s="5"/>
      <c r="K1885" s="5"/>
      <c r="L1885" s="5"/>
      <c r="M1885" s="5">
        <v>1189</v>
      </c>
      <c r="N1885" s="5" t="s">
        <v>71</v>
      </c>
      <c r="O1885" s="5" t="s">
        <v>354</v>
      </c>
      <c r="P1885" s="5" t="s">
        <v>355</v>
      </c>
      <c r="Q1885"/>
      <c r="R1885"/>
      <c r="S1885"/>
      <c r="T1885"/>
      <c r="U1885"/>
      <c r="V1885"/>
      <c r="W1885"/>
      <c r="X1885"/>
      <c r="Y1885"/>
      <c r="Z1885"/>
      <c r="AA1885"/>
      <c r="AB1885"/>
      <c r="AC1885"/>
    </row>
    <row r="1886" spans="1:29" s="2" customFormat="1" hidden="1" x14ac:dyDescent="0.2">
      <c r="A1886" s="5" t="s">
        <v>352</v>
      </c>
      <c r="B1886" s="5" t="s">
        <v>353</v>
      </c>
      <c r="C1886" s="6">
        <v>44217</v>
      </c>
      <c r="D1886" s="5"/>
      <c r="E1886" s="5"/>
      <c r="G1886" s="5"/>
      <c r="H1886" s="5"/>
      <c r="I1886" s="5">
        <v>12681</v>
      </c>
      <c r="J1886" s="5"/>
      <c r="K1886" s="5"/>
      <c r="L1886" s="5"/>
      <c r="M1886" s="5">
        <v>1256</v>
      </c>
      <c r="N1886" s="5" t="s">
        <v>71</v>
      </c>
      <c r="O1886" s="5" t="s">
        <v>354</v>
      </c>
      <c r="P1886" s="5" t="s">
        <v>355</v>
      </c>
      <c r="Q1886"/>
      <c r="R1886"/>
      <c r="S1886"/>
      <c r="T1886"/>
      <c r="U1886"/>
      <c r="V1886"/>
      <c r="W1886"/>
      <c r="X1886"/>
      <c r="Y1886"/>
      <c r="Z1886"/>
      <c r="AA1886"/>
      <c r="AB1886"/>
      <c r="AC1886"/>
    </row>
    <row r="1887" spans="1:29" s="2" customFormat="1" hidden="1" x14ac:dyDescent="0.2">
      <c r="A1887" s="5" t="s">
        <v>352</v>
      </c>
      <c r="B1887" s="5" t="s">
        <v>353</v>
      </c>
      <c r="C1887" s="6">
        <v>44218</v>
      </c>
      <c r="D1887" s="5"/>
      <c r="E1887" s="5"/>
      <c r="G1887" s="5"/>
      <c r="H1887" s="5"/>
      <c r="I1887" s="5">
        <v>13349</v>
      </c>
      <c r="J1887" s="5"/>
      <c r="K1887" s="5"/>
      <c r="L1887" s="5"/>
      <c r="M1887" s="5">
        <v>1322</v>
      </c>
      <c r="N1887" s="5" t="s">
        <v>71</v>
      </c>
      <c r="O1887" s="5" t="s">
        <v>354</v>
      </c>
      <c r="P1887" s="5" t="s">
        <v>355</v>
      </c>
      <c r="Q1887"/>
      <c r="R1887"/>
      <c r="S1887"/>
      <c r="T1887"/>
      <c r="U1887"/>
      <c r="V1887"/>
      <c r="W1887"/>
      <c r="X1887"/>
      <c r="Y1887"/>
      <c r="Z1887"/>
      <c r="AA1887"/>
      <c r="AB1887"/>
      <c r="AC1887"/>
    </row>
    <row r="1888" spans="1:29" s="2" customFormat="1" hidden="1" x14ac:dyDescent="0.2">
      <c r="A1888" s="5" t="s">
        <v>352</v>
      </c>
      <c r="B1888" s="5" t="s">
        <v>353</v>
      </c>
      <c r="C1888" s="6">
        <v>44219</v>
      </c>
      <c r="D1888" s="5"/>
      <c r="E1888" s="5"/>
      <c r="G1888" s="5"/>
      <c r="H1888" s="5"/>
      <c r="I1888" s="5">
        <v>14017</v>
      </c>
      <c r="J1888" s="5"/>
      <c r="K1888" s="5"/>
      <c r="L1888" s="5"/>
      <c r="M1888" s="5">
        <v>1388</v>
      </c>
      <c r="N1888" s="5" t="s">
        <v>71</v>
      </c>
      <c r="O1888" s="5" t="s">
        <v>354</v>
      </c>
      <c r="P1888" s="5" t="s">
        <v>355</v>
      </c>
      <c r="Q1888"/>
      <c r="R1888"/>
      <c r="S1888"/>
      <c r="T1888"/>
      <c r="U1888"/>
      <c r="V1888"/>
      <c r="W1888"/>
      <c r="X1888"/>
      <c r="Y1888"/>
      <c r="Z1888"/>
      <c r="AA1888"/>
      <c r="AB1888"/>
      <c r="AC1888"/>
    </row>
    <row r="1889" spans="1:29" s="2" customFormat="1" hidden="1" x14ac:dyDescent="0.2">
      <c r="A1889" s="5" t="s">
        <v>352</v>
      </c>
      <c r="B1889" s="5" t="s">
        <v>353</v>
      </c>
      <c r="C1889" s="6">
        <v>44220</v>
      </c>
      <c r="D1889" s="5">
        <v>209381</v>
      </c>
      <c r="E1889" s="5">
        <v>218402</v>
      </c>
      <c r="G1889" s="5">
        <v>9021</v>
      </c>
      <c r="H1889" s="5"/>
      <c r="I1889" s="5">
        <v>14685</v>
      </c>
      <c r="J1889" s="5">
        <v>2.16</v>
      </c>
      <c r="K1889" s="5">
        <v>2.0699999999999998</v>
      </c>
      <c r="L1889" s="5">
        <v>0.09</v>
      </c>
      <c r="M1889" s="5">
        <v>1454</v>
      </c>
      <c r="N1889" s="5" t="s">
        <v>71</v>
      </c>
      <c r="O1889" s="5" t="s">
        <v>354</v>
      </c>
      <c r="P1889" s="5" t="s">
        <v>355</v>
      </c>
      <c r="Q1889"/>
      <c r="R1889"/>
      <c r="S1889"/>
      <c r="T1889"/>
      <c r="U1889"/>
      <c r="V1889"/>
      <c r="W1889"/>
      <c r="X1889"/>
      <c r="Y1889"/>
      <c r="Z1889"/>
      <c r="AA1889"/>
      <c r="AB1889"/>
      <c r="AC1889"/>
    </row>
    <row r="1890" spans="1:29" s="2" customFormat="1" hidden="1" x14ac:dyDescent="0.2">
      <c r="A1890" s="5" t="s">
        <v>352</v>
      </c>
      <c r="B1890" s="5" t="s">
        <v>353</v>
      </c>
      <c r="C1890" s="6">
        <v>44221</v>
      </c>
      <c r="D1890" s="5"/>
      <c r="E1890" s="5"/>
      <c r="G1890" s="5"/>
      <c r="H1890" s="5"/>
      <c r="I1890" s="5">
        <v>13020</v>
      </c>
      <c r="J1890" s="5"/>
      <c r="K1890" s="5"/>
      <c r="L1890" s="5"/>
      <c r="M1890" s="5">
        <v>1289</v>
      </c>
      <c r="N1890" s="5" t="s">
        <v>71</v>
      </c>
      <c r="O1890" s="5" t="s">
        <v>354</v>
      </c>
      <c r="P1890" s="5" t="s">
        <v>355</v>
      </c>
      <c r="Q1890"/>
      <c r="R1890"/>
      <c r="S1890"/>
      <c r="T1890"/>
      <c r="U1890"/>
      <c r="V1890"/>
      <c r="W1890"/>
      <c r="X1890"/>
      <c r="Y1890"/>
      <c r="Z1890"/>
      <c r="AA1890"/>
      <c r="AB1890"/>
      <c r="AC1890"/>
    </row>
    <row r="1891" spans="1:29" s="2" customFormat="1" hidden="1" x14ac:dyDescent="0.2">
      <c r="A1891" s="5" t="s">
        <v>352</v>
      </c>
      <c r="B1891" s="5" t="s">
        <v>353</v>
      </c>
      <c r="C1891" s="6">
        <v>44222</v>
      </c>
      <c r="D1891" s="5"/>
      <c r="E1891" s="5"/>
      <c r="G1891" s="5"/>
      <c r="H1891" s="5"/>
      <c r="I1891" s="5">
        <v>11355</v>
      </c>
      <c r="J1891" s="5"/>
      <c r="K1891" s="5"/>
      <c r="L1891" s="5"/>
      <c r="M1891" s="5">
        <v>1124</v>
      </c>
      <c r="N1891" s="5" t="s">
        <v>71</v>
      </c>
      <c r="O1891" s="5" t="s">
        <v>354</v>
      </c>
      <c r="P1891" s="5" t="s">
        <v>355</v>
      </c>
      <c r="Q1891"/>
      <c r="R1891"/>
      <c r="S1891"/>
      <c r="T1891"/>
      <c r="U1891"/>
      <c r="V1891"/>
      <c r="W1891"/>
      <c r="X1891"/>
      <c r="Y1891"/>
      <c r="Z1891"/>
      <c r="AA1891"/>
      <c r="AB1891"/>
      <c r="AC1891"/>
    </row>
    <row r="1892" spans="1:29" s="2" customFormat="1" hidden="1" x14ac:dyDescent="0.2">
      <c r="A1892" s="5" t="s">
        <v>352</v>
      </c>
      <c r="B1892" s="5" t="s">
        <v>353</v>
      </c>
      <c r="C1892" s="6">
        <v>44223</v>
      </c>
      <c r="D1892" s="5"/>
      <c r="E1892" s="5"/>
      <c r="G1892" s="5"/>
      <c r="H1892" s="5"/>
      <c r="I1892" s="5">
        <v>9689</v>
      </c>
      <c r="J1892" s="5"/>
      <c r="K1892" s="5"/>
      <c r="L1892" s="5"/>
      <c r="M1892" s="5">
        <v>959</v>
      </c>
      <c r="N1892" s="5" t="s">
        <v>71</v>
      </c>
      <c r="O1892" s="5" t="s">
        <v>354</v>
      </c>
      <c r="P1892" s="5" t="s">
        <v>355</v>
      </c>
      <c r="Q1892"/>
      <c r="R1892"/>
      <c r="S1892"/>
      <c r="T1892"/>
      <c r="U1892"/>
      <c r="V1892"/>
      <c r="W1892"/>
      <c r="X1892"/>
      <c r="Y1892"/>
      <c r="Z1892"/>
      <c r="AA1892"/>
      <c r="AB1892"/>
      <c r="AC1892"/>
    </row>
    <row r="1893" spans="1:29" s="2" customFormat="1" hidden="1" x14ac:dyDescent="0.2">
      <c r="A1893" s="5" t="s">
        <v>352</v>
      </c>
      <c r="B1893" s="5" t="s">
        <v>353</v>
      </c>
      <c r="C1893" s="6">
        <v>44224</v>
      </c>
      <c r="D1893" s="5">
        <v>216269</v>
      </c>
      <c r="E1893" s="5">
        <v>230517</v>
      </c>
      <c r="G1893" s="5">
        <v>14248</v>
      </c>
      <c r="H1893" s="5"/>
      <c r="I1893" s="5">
        <v>8024</v>
      </c>
      <c r="J1893" s="5">
        <v>2.2799999999999998</v>
      </c>
      <c r="K1893" s="5">
        <v>2.14</v>
      </c>
      <c r="L1893" s="5">
        <v>0.14000000000000001</v>
      </c>
      <c r="M1893" s="5">
        <v>795</v>
      </c>
      <c r="N1893" s="5" t="s">
        <v>71</v>
      </c>
      <c r="O1893" s="5" t="s">
        <v>354</v>
      </c>
      <c r="P1893" s="5" t="s">
        <v>355</v>
      </c>
      <c r="Q1893"/>
      <c r="R1893"/>
      <c r="S1893"/>
      <c r="T1893"/>
      <c r="U1893"/>
      <c r="V1893"/>
      <c r="W1893"/>
      <c r="X1893"/>
      <c r="Y1893"/>
      <c r="Z1893"/>
      <c r="AA1893"/>
      <c r="AB1893"/>
      <c r="AC1893"/>
    </row>
    <row r="1894" spans="1:29" s="2" customFormat="1" hidden="1" x14ac:dyDescent="0.2">
      <c r="A1894" s="5" t="s">
        <v>352</v>
      </c>
      <c r="B1894" s="5" t="s">
        <v>353</v>
      </c>
      <c r="C1894" s="6">
        <v>44225</v>
      </c>
      <c r="D1894" s="5">
        <v>230068</v>
      </c>
      <c r="E1894" s="5">
        <v>248991</v>
      </c>
      <c r="G1894" s="5">
        <v>18923</v>
      </c>
      <c r="H1894" s="5">
        <v>18474</v>
      </c>
      <c r="I1894" s="5">
        <v>8566</v>
      </c>
      <c r="J1894" s="5">
        <v>2.4700000000000002</v>
      </c>
      <c r="K1894" s="5">
        <v>2.2799999999999998</v>
      </c>
      <c r="L1894" s="5">
        <v>0.19</v>
      </c>
      <c r="M1894" s="5">
        <v>848</v>
      </c>
      <c r="N1894" s="5" t="s">
        <v>71</v>
      </c>
      <c r="O1894" s="5" t="s">
        <v>354</v>
      </c>
      <c r="P1894" s="5" t="s">
        <v>355</v>
      </c>
      <c r="Q1894"/>
      <c r="R1894"/>
      <c r="S1894"/>
      <c r="T1894"/>
      <c r="U1894"/>
      <c r="V1894"/>
      <c r="W1894"/>
      <c r="X1894"/>
      <c r="Y1894"/>
      <c r="Z1894"/>
      <c r="AA1894"/>
      <c r="AB1894"/>
      <c r="AC1894"/>
    </row>
    <row r="1895" spans="1:29" s="2" customFormat="1" hidden="1" x14ac:dyDescent="0.2">
      <c r="A1895" s="5" t="s">
        <v>352</v>
      </c>
      <c r="B1895" s="5" t="s">
        <v>353</v>
      </c>
      <c r="C1895" s="6">
        <v>44226</v>
      </c>
      <c r="D1895" s="5"/>
      <c r="E1895" s="5"/>
      <c r="G1895" s="5"/>
      <c r="H1895" s="5"/>
      <c r="I1895" s="5">
        <v>7763</v>
      </c>
      <c r="J1895" s="5"/>
      <c r="K1895" s="5"/>
      <c r="L1895" s="5"/>
      <c r="M1895" s="5">
        <v>769</v>
      </c>
      <c r="N1895" s="5" t="s">
        <v>71</v>
      </c>
      <c r="O1895" s="5" t="s">
        <v>354</v>
      </c>
      <c r="P1895" s="5" t="s">
        <v>355</v>
      </c>
      <c r="Q1895"/>
      <c r="R1895"/>
      <c r="S1895"/>
      <c r="T1895"/>
      <c r="U1895"/>
      <c r="V1895"/>
      <c r="W1895"/>
      <c r="X1895"/>
      <c r="Y1895"/>
      <c r="Z1895"/>
      <c r="AA1895"/>
      <c r="AB1895"/>
      <c r="AC1895"/>
    </row>
    <row r="1896" spans="1:29" s="2" customFormat="1" hidden="1" x14ac:dyDescent="0.2">
      <c r="A1896" s="5" t="s">
        <v>352</v>
      </c>
      <c r="B1896" s="5" t="s">
        <v>353</v>
      </c>
      <c r="C1896" s="6">
        <v>44227</v>
      </c>
      <c r="D1896" s="5"/>
      <c r="E1896" s="5"/>
      <c r="G1896" s="5"/>
      <c r="H1896" s="5"/>
      <c r="I1896" s="5">
        <v>6960</v>
      </c>
      <c r="J1896" s="5"/>
      <c r="K1896" s="5"/>
      <c r="L1896" s="5"/>
      <c r="M1896" s="5">
        <v>689</v>
      </c>
      <c r="N1896" s="5" t="s">
        <v>71</v>
      </c>
      <c r="O1896" s="5" t="s">
        <v>354</v>
      </c>
      <c r="P1896" s="5" t="s">
        <v>355</v>
      </c>
      <c r="Q1896"/>
      <c r="R1896"/>
      <c r="S1896"/>
      <c r="T1896"/>
      <c r="U1896"/>
      <c r="V1896"/>
      <c r="W1896"/>
      <c r="X1896"/>
      <c r="Y1896"/>
      <c r="Z1896"/>
      <c r="AA1896"/>
      <c r="AB1896"/>
      <c r="AC1896"/>
    </row>
    <row r="1897" spans="1:29" s="2" customFormat="1" hidden="1" x14ac:dyDescent="0.2">
      <c r="A1897" s="5" t="s">
        <v>352</v>
      </c>
      <c r="B1897" s="5" t="s">
        <v>353</v>
      </c>
      <c r="C1897" s="6">
        <v>44228</v>
      </c>
      <c r="D1897" s="5"/>
      <c r="E1897" s="5"/>
      <c r="G1897" s="5"/>
      <c r="H1897" s="5"/>
      <c r="I1897" s="5">
        <v>7823</v>
      </c>
      <c r="J1897" s="5"/>
      <c r="K1897" s="5"/>
      <c r="L1897" s="5"/>
      <c r="M1897" s="5">
        <v>775</v>
      </c>
      <c r="N1897" s="5" t="s">
        <v>71</v>
      </c>
      <c r="O1897" s="5" t="s">
        <v>354</v>
      </c>
      <c r="P1897" s="5" t="s">
        <v>355</v>
      </c>
      <c r="Q1897"/>
      <c r="R1897"/>
      <c r="S1897"/>
      <c r="T1897"/>
      <c r="U1897"/>
      <c r="V1897"/>
      <c r="W1897"/>
      <c r="X1897"/>
      <c r="Y1897"/>
      <c r="Z1897"/>
      <c r="AA1897"/>
      <c r="AB1897"/>
      <c r="AC1897"/>
    </row>
    <row r="1898" spans="1:29" s="2" customFormat="1" hidden="1" x14ac:dyDescent="0.2">
      <c r="A1898" s="5" t="s">
        <v>352</v>
      </c>
      <c r="B1898" s="5" t="s">
        <v>353</v>
      </c>
      <c r="C1898" s="6">
        <v>44229</v>
      </c>
      <c r="D1898" s="5">
        <v>256978</v>
      </c>
      <c r="E1898" s="5">
        <v>285257</v>
      </c>
      <c r="G1898" s="5">
        <v>28279</v>
      </c>
      <c r="H1898" s="5"/>
      <c r="I1898" s="5">
        <v>8685</v>
      </c>
      <c r="J1898" s="5">
        <v>2.82</v>
      </c>
      <c r="K1898" s="5">
        <v>2.54</v>
      </c>
      <c r="L1898" s="5">
        <v>0.28000000000000003</v>
      </c>
      <c r="M1898" s="5">
        <v>860</v>
      </c>
      <c r="N1898" s="5" t="s">
        <v>71</v>
      </c>
      <c r="O1898" s="5" t="s">
        <v>354</v>
      </c>
      <c r="P1898" s="5" t="s">
        <v>355</v>
      </c>
      <c r="Q1898"/>
      <c r="R1898"/>
      <c r="S1898"/>
      <c r="T1898"/>
      <c r="U1898"/>
      <c r="V1898"/>
      <c r="W1898"/>
      <c r="X1898"/>
      <c r="Y1898"/>
      <c r="Z1898"/>
      <c r="AA1898"/>
      <c r="AB1898"/>
      <c r="AC1898"/>
    </row>
    <row r="1899" spans="1:29" s="2" customFormat="1" hidden="1" x14ac:dyDescent="0.2">
      <c r="A1899" s="5" t="s">
        <v>352</v>
      </c>
      <c r="B1899" s="5" t="s">
        <v>353</v>
      </c>
      <c r="C1899" s="6">
        <v>44230</v>
      </c>
      <c r="D1899" s="5">
        <v>264148</v>
      </c>
      <c r="E1899" s="5">
        <v>298279</v>
      </c>
      <c r="G1899" s="5">
        <v>34131</v>
      </c>
      <c r="H1899" s="5">
        <v>13022</v>
      </c>
      <c r="I1899" s="5">
        <v>10113</v>
      </c>
      <c r="J1899" s="5">
        <v>2.95</v>
      </c>
      <c r="K1899" s="5">
        <v>2.62</v>
      </c>
      <c r="L1899" s="5">
        <v>0.34</v>
      </c>
      <c r="M1899" s="5">
        <v>1001</v>
      </c>
      <c r="N1899" s="5" t="s">
        <v>71</v>
      </c>
      <c r="O1899" s="5" t="s">
        <v>354</v>
      </c>
      <c r="P1899" s="5" t="s">
        <v>355</v>
      </c>
      <c r="Q1899"/>
      <c r="R1899"/>
      <c r="S1899"/>
      <c r="T1899"/>
      <c r="U1899"/>
      <c r="V1899"/>
      <c r="W1899"/>
      <c r="X1899"/>
      <c r="Y1899"/>
      <c r="Z1899"/>
      <c r="AA1899"/>
      <c r="AB1899"/>
      <c r="AC1899"/>
    </row>
    <row r="1900" spans="1:29" s="2" customFormat="1" hidden="1" x14ac:dyDescent="0.2">
      <c r="A1900" s="5" t="s">
        <v>352</v>
      </c>
      <c r="B1900" s="5" t="s">
        <v>353</v>
      </c>
      <c r="C1900" s="6">
        <v>44231</v>
      </c>
      <c r="D1900" s="5">
        <v>276008</v>
      </c>
      <c r="E1900" s="5">
        <v>320378</v>
      </c>
      <c r="G1900" s="5">
        <v>44370</v>
      </c>
      <c r="H1900" s="5">
        <v>22099</v>
      </c>
      <c r="I1900" s="5">
        <v>12837</v>
      </c>
      <c r="J1900" s="5">
        <v>3.17</v>
      </c>
      <c r="K1900" s="5">
        <v>2.73</v>
      </c>
      <c r="L1900" s="5">
        <v>0.44</v>
      </c>
      <c r="M1900" s="5">
        <v>1271</v>
      </c>
      <c r="N1900" s="5" t="s">
        <v>71</v>
      </c>
      <c r="O1900" s="5" t="s">
        <v>354</v>
      </c>
      <c r="P1900" s="5" t="s">
        <v>355</v>
      </c>
      <c r="Q1900"/>
      <c r="R1900"/>
      <c r="S1900"/>
      <c r="T1900"/>
      <c r="U1900"/>
      <c r="V1900"/>
      <c r="W1900"/>
      <c r="X1900"/>
      <c r="Y1900"/>
      <c r="Z1900"/>
      <c r="AA1900"/>
      <c r="AB1900"/>
      <c r="AC1900"/>
    </row>
    <row r="1901" spans="1:29" s="2" customFormat="1" hidden="1" x14ac:dyDescent="0.2">
      <c r="A1901" s="5" t="s">
        <v>352</v>
      </c>
      <c r="B1901" s="5" t="s">
        <v>353</v>
      </c>
      <c r="C1901" s="6">
        <v>44232</v>
      </c>
      <c r="D1901" s="5">
        <v>286853</v>
      </c>
      <c r="E1901" s="5">
        <v>343872</v>
      </c>
      <c r="G1901" s="5">
        <v>57019</v>
      </c>
      <c r="H1901" s="5">
        <v>23494</v>
      </c>
      <c r="I1901" s="5">
        <v>13554</v>
      </c>
      <c r="J1901" s="5">
        <v>3.4</v>
      </c>
      <c r="K1901" s="5">
        <v>2.84</v>
      </c>
      <c r="L1901" s="5">
        <v>0.56000000000000005</v>
      </c>
      <c r="M1901" s="5">
        <v>1342</v>
      </c>
      <c r="N1901" s="5" t="s">
        <v>71</v>
      </c>
      <c r="O1901" s="5" t="s">
        <v>354</v>
      </c>
      <c r="P1901" s="5" t="s">
        <v>355</v>
      </c>
      <c r="Q1901"/>
      <c r="R1901"/>
      <c r="S1901"/>
      <c r="T1901"/>
      <c r="U1901"/>
      <c r="V1901"/>
      <c r="W1901"/>
      <c r="X1901"/>
      <c r="Y1901"/>
      <c r="Z1901"/>
      <c r="AA1901"/>
      <c r="AB1901"/>
      <c r="AC1901"/>
    </row>
    <row r="1902" spans="1:29" s="2" customFormat="1" hidden="1" x14ac:dyDescent="0.2">
      <c r="A1902" s="5" t="s">
        <v>356</v>
      </c>
      <c r="B1902" s="5" t="s">
        <v>357</v>
      </c>
      <c r="C1902" s="6">
        <v>44188</v>
      </c>
      <c r="D1902" s="5"/>
      <c r="E1902" s="5">
        <v>0</v>
      </c>
      <c r="G1902" s="5"/>
      <c r="H1902" s="5"/>
      <c r="I1902" s="5"/>
      <c r="J1902" s="5">
        <v>0</v>
      </c>
      <c r="K1902" s="5"/>
      <c r="L1902" s="5"/>
      <c r="M1902" s="5"/>
      <c r="N1902" s="5" t="s">
        <v>76</v>
      </c>
      <c r="O1902" s="5" t="s">
        <v>254</v>
      </c>
      <c r="P1902" s="5" t="s">
        <v>358</v>
      </c>
      <c r="Q1902"/>
      <c r="R1902"/>
      <c r="S1902"/>
      <c r="T1902"/>
      <c r="U1902"/>
      <c r="V1902"/>
      <c r="W1902"/>
      <c r="X1902"/>
      <c r="Y1902"/>
      <c r="Z1902"/>
      <c r="AA1902"/>
      <c r="AB1902"/>
      <c r="AC1902"/>
    </row>
    <row r="1903" spans="1:29" s="2" customFormat="1" hidden="1" x14ac:dyDescent="0.2">
      <c r="A1903" s="5" t="s">
        <v>356</v>
      </c>
      <c r="B1903" s="5" t="s">
        <v>357</v>
      </c>
      <c r="C1903" s="6">
        <v>44189</v>
      </c>
      <c r="D1903" s="5"/>
      <c r="E1903" s="5"/>
      <c r="G1903" s="5"/>
      <c r="H1903" s="5"/>
      <c r="I1903" s="5">
        <v>3000</v>
      </c>
      <c r="J1903" s="5"/>
      <c r="K1903" s="5"/>
      <c r="L1903" s="5"/>
      <c r="M1903" s="5">
        <v>347</v>
      </c>
      <c r="N1903" s="5" t="s">
        <v>76</v>
      </c>
      <c r="O1903" s="5" t="s">
        <v>254</v>
      </c>
      <c r="P1903" s="5" t="s">
        <v>358</v>
      </c>
      <c r="Q1903"/>
      <c r="R1903"/>
      <c r="S1903"/>
      <c r="T1903"/>
      <c r="U1903"/>
      <c r="V1903"/>
      <c r="W1903"/>
      <c r="X1903"/>
      <c r="Y1903"/>
      <c r="Z1903"/>
      <c r="AA1903"/>
      <c r="AB1903"/>
      <c r="AC1903"/>
    </row>
    <row r="1904" spans="1:29" s="2" customFormat="1" hidden="1" x14ac:dyDescent="0.2">
      <c r="A1904" s="5" t="s">
        <v>356</v>
      </c>
      <c r="B1904" s="5" t="s">
        <v>357</v>
      </c>
      <c r="C1904" s="6">
        <v>44190</v>
      </c>
      <c r="D1904" s="5"/>
      <c r="E1904" s="5"/>
      <c r="G1904" s="5"/>
      <c r="H1904" s="5"/>
      <c r="I1904" s="5">
        <v>3000</v>
      </c>
      <c r="J1904" s="5"/>
      <c r="K1904" s="5"/>
      <c r="L1904" s="5"/>
      <c r="M1904" s="5">
        <v>347</v>
      </c>
      <c r="N1904" s="5" t="s">
        <v>76</v>
      </c>
      <c r="O1904" s="5" t="s">
        <v>254</v>
      </c>
      <c r="P1904" s="5" t="s">
        <v>358</v>
      </c>
      <c r="Q1904"/>
      <c r="R1904"/>
      <c r="S1904"/>
      <c r="T1904"/>
      <c r="U1904"/>
      <c r="V1904"/>
      <c r="W1904"/>
      <c r="X1904"/>
      <c r="Y1904"/>
      <c r="Z1904"/>
      <c r="AA1904"/>
      <c r="AB1904"/>
      <c r="AC1904"/>
    </row>
    <row r="1905" spans="1:29" s="2" customFormat="1" hidden="1" x14ac:dyDescent="0.2">
      <c r="A1905" s="5" t="s">
        <v>356</v>
      </c>
      <c r="B1905" s="5" t="s">
        <v>357</v>
      </c>
      <c r="C1905" s="6">
        <v>44191</v>
      </c>
      <c r="D1905" s="5"/>
      <c r="E1905" s="5"/>
      <c r="G1905" s="5"/>
      <c r="H1905" s="5"/>
      <c r="I1905" s="5">
        <v>3000</v>
      </c>
      <c r="J1905" s="5"/>
      <c r="K1905" s="5"/>
      <c r="L1905" s="5"/>
      <c r="M1905" s="5">
        <v>347</v>
      </c>
      <c r="N1905" s="5" t="s">
        <v>76</v>
      </c>
      <c r="O1905" s="5" t="s">
        <v>254</v>
      </c>
      <c r="P1905" s="5" t="s">
        <v>358</v>
      </c>
      <c r="Q1905"/>
      <c r="R1905"/>
      <c r="S1905"/>
      <c r="T1905"/>
      <c r="U1905"/>
      <c r="V1905"/>
      <c r="W1905"/>
      <c r="X1905"/>
      <c r="Y1905"/>
      <c r="Z1905"/>
      <c r="AA1905"/>
      <c r="AB1905"/>
      <c r="AC1905"/>
    </row>
    <row r="1906" spans="1:29" s="2" customFormat="1" hidden="1" x14ac:dyDescent="0.2">
      <c r="A1906" s="5" t="s">
        <v>356</v>
      </c>
      <c r="B1906" s="5" t="s">
        <v>357</v>
      </c>
      <c r="C1906" s="6">
        <v>44192</v>
      </c>
      <c r="D1906" s="5"/>
      <c r="E1906" s="5"/>
      <c r="G1906" s="5"/>
      <c r="H1906" s="5"/>
      <c r="I1906" s="5">
        <v>3000</v>
      </c>
      <c r="J1906" s="5"/>
      <c r="K1906" s="5"/>
      <c r="L1906" s="5"/>
      <c r="M1906" s="5">
        <v>347</v>
      </c>
      <c r="N1906" s="5" t="s">
        <v>76</v>
      </c>
      <c r="O1906" s="5" t="s">
        <v>254</v>
      </c>
      <c r="P1906" s="5" t="s">
        <v>358</v>
      </c>
      <c r="Q1906"/>
      <c r="R1906"/>
      <c r="S1906"/>
      <c r="T1906"/>
      <c r="U1906"/>
      <c r="V1906"/>
      <c r="W1906"/>
      <c r="X1906"/>
      <c r="Y1906"/>
      <c r="Z1906"/>
      <c r="AA1906"/>
      <c r="AB1906"/>
      <c r="AC1906"/>
    </row>
    <row r="1907" spans="1:29" s="2" customFormat="1" hidden="1" x14ac:dyDescent="0.2">
      <c r="A1907" s="5" t="s">
        <v>356</v>
      </c>
      <c r="B1907" s="5" t="s">
        <v>357</v>
      </c>
      <c r="C1907" s="6">
        <v>44193</v>
      </c>
      <c r="D1907" s="5"/>
      <c r="E1907" s="5"/>
      <c r="G1907" s="5"/>
      <c r="H1907" s="5"/>
      <c r="I1907" s="5">
        <v>3000</v>
      </c>
      <c r="J1907" s="5"/>
      <c r="K1907" s="5"/>
      <c r="L1907" s="5"/>
      <c r="M1907" s="5">
        <v>347</v>
      </c>
      <c r="N1907" s="5" t="s">
        <v>76</v>
      </c>
      <c r="O1907" s="5" t="s">
        <v>254</v>
      </c>
      <c r="P1907" s="5" t="s">
        <v>358</v>
      </c>
      <c r="Q1907"/>
      <c r="R1907"/>
      <c r="S1907"/>
      <c r="T1907"/>
      <c r="U1907"/>
      <c r="V1907"/>
      <c r="W1907"/>
      <c r="X1907"/>
      <c r="Y1907"/>
      <c r="Z1907"/>
      <c r="AA1907"/>
      <c r="AB1907"/>
      <c r="AC1907"/>
    </row>
    <row r="1908" spans="1:29" s="2" customFormat="1" hidden="1" x14ac:dyDescent="0.2">
      <c r="A1908" s="5" t="s">
        <v>356</v>
      </c>
      <c r="B1908" s="5" t="s">
        <v>357</v>
      </c>
      <c r="C1908" s="6">
        <v>44194</v>
      </c>
      <c r="D1908" s="5"/>
      <c r="E1908" s="5"/>
      <c r="G1908" s="5"/>
      <c r="H1908" s="5"/>
      <c r="I1908" s="5">
        <v>3000</v>
      </c>
      <c r="J1908" s="5"/>
      <c r="K1908" s="5"/>
      <c r="L1908" s="5"/>
      <c r="M1908" s="5">
        <v>347</v>
      </c>
      <c r="N1908" s="5" t="s">
        <v>76</v>
      </c>
      <c r="O1908" s="5" t="s">
        <v>254</v>
      </c>
      <c r="P1908" s="5" t="s">
        <v>358</v>
      </c>
      <c r="Q1908"/>
      <c r="R1908"/>
      <c r="S1908"/>
      <c r="T1908"/>
      <c r="U1908"/>
      <c r="V1908"/>
      <c r="W1908"/>
      <c r="X1908"/>
      <c r="Y1908"/>
      <c r="Z1908"/>
      <c r="AA1908"/>
      <c r="AB1908"/>
      <c r="AC1908"/>
    </row>
    <row r="1909" spans="1:29" s="2" customFormat="1" hidden="1" x14ac:dyDescent="0.2">
      <c r="A1909" s="5" t="s">
        <v>356</v>
      </c>
      <c r="B1909" s="5" t="s">
        <v>357</v>
      </c>
      <c r="C1909" s="6">
        <v>44195</v>
      </c>
      <c r="D1909" s="5"/>
      <c r="E1909" s="5"/>
      <c r="G1909" s="5"/>
      <c r="H1909" s="5"/>
      <c r="I1909" s="5">
        <v>3000</v>
      </c>
      <c r="J1909" s="5"/>
      <c r="K1909" s="5"/>
      <c r="L1909" s="5"/>
      <c r="M1909" s="5">
        <v>347</v>
      </c>
      <c r="N1909" s="5" t="s">
        <v>76</v>
      </c>
      <c r="O1909" s="5" t="s">
        <v>254</v>
      </c>
      <c r="P1909" s="5" t="s">
        <v>358</v>
      </c>
      <c r="Q1909"/>
      <c r="R1909"/>
      <c r="S1909"/>
      <c r="T1909"/>
      <c r="U1909"/>
      <c r="V1909"/>
      <c r="W1909"/>
      <c r="X1909"/>
      <c r="Y1909"/>
      <c r="Z1909"/>
      <c r="AA1909"/>
      <c r="AB1909"/>
      <c r="AC1909"/>
    </row>
    <row r="1910" spans="1:29" s="2" customFormat="1" hidden="1" x14ac:dyDescent="0.2">
      <c r="A1910" s="5" t="s">
        <v>356</v>
      </c>
      <c r="B1910" s="5" t="s">
        <v>357</v>
      </c>
      <c r="C1910" s="6">
        <v>44196</v>
      </c>
      <c r="D1910" s="5"/>
      <c r="E1910" s="5"/>
      <c r="G1910" s="5"/>
      <c r="H1910" s="5"/>
      <c r="I1910" s="5">
        <v>3000</v>
      </c>
      <c r="J1910" s="5"/>
      <c r="K1910" s="5"/>
      <c r="L1910" s="5"/>
      <c r="M1910" s="5">
        <v>347</v>
      </c>
      <c r="N1910" s="5" t="s">
        <v>76</v>
      </c>
      <c r="O1910" s="5" t="s">
        <v>254</v>
      </c>
      <c r="P1910" s="5" t="s">
        <v>358</v>
      </c>
      <c r="Q1910"/>
      <c r="R1910"/>
      <c r="S1910"/>
      <c r="T1910"/>
      <c r="U1910"/>
      <c r="V1910"/>
      <c r="W1910"/>
      <c r="X1910"/>
      <c r="Y1910"/>
      <c r="Z1910"/>
      <c r="AA1910"/>
      <c r="AB1910"/>
      <c r="AC1910"/>
    </row>
    <row r="1911" spans="1:29" s="2" customFormat="1" hidden="1" x14ac:dyDescent="0.2">
      <c r="A1911" s="5" t="s">
        <v>356</v>
      </c>
      <c r="B1911" s="5" t="s">
        <v>357</v>
      </c>
      <c r="C1911" s="6">
        <v>44197</v>
      </c>
      <c r="D1911" s="5"/>
      <c r="E1911" s="5"/>
      <c r="G1911" s="5"/>
      <c r="H1911" s="5"/>
      <c r="I1911" s="5">
        <v>3000</v>
      </c>
      <c r="J1911" s="5"/>
      <c r="K1911" s="5"/>
      <c r="L1911" s="5"/>
      <c r="M1911" s="5">
        <v>347</v>
      </c>
      <c r="N1911" s="5" t="s">
        <v>76</v>
      </c>
      <c r="O1911" s="5" t="s">
        <v>254</v>
      </c>
      <c r="P1911" s="5" t="s">
        <v>358</v>
      </c>
      <c r="Q1911"/>
      <c r="R1911"/>
      <c r="S1911"/>
      <c r="T1911"/>
      <c r="U1911"/>
      <c r="V1911"/>
      <c r="W1911"/>
      <c r="X1911"/>
      <c r="Y1911"/>
      <c r="Z1911"/>
      <c r="AA1911"/>
      <c r="AB1911"/>
      <c r="AC1911"/>
    </row>
    <row r="1912" spans="1:29" s="2" customFormat="1" hidden="1" x14ac:dyDescent="0.2">
      <c r="A1912" s="5" t="s">
        <v>356</v>
      </c>
      <c r="B1912" s="5" t="s">
        <v>357</v>
      </c>
      <c r="C1912" s="6">
        <v>44198</v>
      </c>
      <c r="D1912" s="5"/>
      <c r="E1912" s="5"/>
      <c r="G1912" s="5"/>
      <c r="H1912" s="5"/>
      <c r="I1912" s="5">
        <v>3000</v>
      </c>
      <c r="J1912" s="5"/>
      <c r="K1912" s="5"/>
      <c r="L1912" s="5"/>
      <c r="M1912" s="5">
        <v>347</v>
      </c>
      <c r="N1912" s="5" t="s">
        <v>76</v>
      </c>
      <c r="O1912" s="5" t="s">
        <v>254</v>
      </c>
      <c r="P1912" s="5" t="s">
        <v>358</v>
      </c>
      <c r="Q1912"/>
      <c r="R1912"/>
      <c r="S1912"/>
      <c r="T1912"/>
      <c r="U1912"/>
      <c r="V1912"/>
      <c r="W1912"/>
      <c r="X1912"/>
      <c r="Y1912"/>
      <c r="Z1912"/>
      <c r="AA1912"/>
      <c r="AB1912"/>
      <c r="AC1912"/>
    </row>
    <row r="1913" spans="1:29" s="2" customFormat="1" hidden="1" x14ac:dyDescent="0.2">
      <c r="A1913" s="5" t="s">
        <v>356</v>
      </c>
      <c r="B1913" s="5" t="s">
        <v>357</v>
      </c>
      <c r="C1913" s="6">
        <v>44199</v>
      </c>
      <c r="D1913" s="5"/>
      <c r="E1913" s="5"/>
      <c r="G1913" s="5"/>
      <c r="H1913" s="5"/>
      <c r="I1913" s="5">
        <v>3000</v>
      </c>
      <c r="J1913" s="5"/>
      <c r="K1913" s="5"/>
      <c r="L1913" s="5"/>
      <c r="M1913" s="5">
        <v>347</v>
      </c>
      <c r="N1913" s="5" t="s">
        <v>76</v>
      </c>
      <c r="O1913" s="5" t="s">
        <v>254</v>
      </c>
      <c r="P1913" s="5" t="s">
        <v>358</v>
      </c>
      <c r="Q1913"/>
      <c r="R1913"/>
      <c r="S1913"/>
      <c r="T1913"/>
      <c r="U1913"/>
      <c r="V1913"/>
      <c r="W1913"/>
      <c r="X1913"/>
      <c r="Y1913"/>
      <c r="Z1913"/>
      <c r="AA1913"/>
      <c r="AB1913"/>
      <c r="AC1913"/>
    </row>
    <row r="1914" spans="1:29" s="2" customFormat="1" hidden="1" x14ac:dyDescent="0.2">
      <c r="A1914" s="5" t="s">
        <v>356</v>
      </c>
      <c r="B1914" s="5" t="s">
        <v>357</v>
      </c>
      <c r="C1914" s="6">
        <v>44200</v>
      </c>
      <c r="D1914" s="5"/>
      <c r="E1914" s="5"/>
      <c r="G1914" s="5"/>
      <c r="H1914" s="5"/>
      <c r="I1914" s="5">
        <v>3000</v>
      </c>
      <c r="J1914" s="5"/>
      <c r="K1914" s="5"/>
      <c r="L1914" s="5"/>
      <c r="M1914" s="5">
        <v>347</v>
      </c>
      <c r="N1914" s="5" t="s">
        <v>76</v>
      </c>
      <c r="O1914" s="5" t="s">
        <v>254</v>
      </c>
      <c r="P1914" s="5" t="s">
        <v>358</v>
      </c>
      <c r="Q1914"/>
      <c r="R1914"/>
      <c r="S1914"/>
      <c r="T1914"/>
      <c r="U1914"/>
      <c r="V1914"/>
      <c r="W1914"/>
      <c r="X1914"/>
      <c r="Y1914"/>
      <c r="Z1914"/>
      <c r="AA1914"/>
      <c r="AB1914"/>
      <c r="AC1914"/>
    </row>
    <row r="1915" spans="1:29" s="2" customFormat="1" hidden="1" x14ac:dyDescent="0.2">
      <c r="A1915" s="5" t="s">
        <v>356</v>
      </c>
      <c r="B1915" s="5" t="s">
        <v>357</v>
      </c>
      <c r="C1915" s="6">
        <v>44201</v>
      </c>
      <c r="D1915" s="5"/>
      <c r="E1915" s="5"/>
      <c r="G1915" s="5"/>
      <c r="H1915" s="5"/>
      <c r="I1915" s="5">
        <v>3000</v>
      </c>
      <c r="J1915" s="5"/>
      <c r="K1915" s="5"/>
      <c r="L1915" s="5"/>
      <c r="M1915" s="5">
        <v>347</v>
      </c>
      <c r="N1915" s="5" t="s">
        <v>76</v>
      </c>
      <c r="O1915" s="5" t="s">
        <v>254</v>
      </c>
      <c r="P1915" s="5" t="s">
        <v>358</v>
      </c>
      <c r="Q1915"/>
      <c r="R1915"/>
      <c r="S1915"/>
      <c r="T1915"/>
      <c r="U1915"/>
      <c r="V1915"/>
      <c r="W1915"/>
      <c r="X1915"/>
      <c r="Y1915"/>
      <c r="Z1915"/>
      <c r="AA1915"/>
      <c r="AB1915"/>
      <c r="AC1915"/>
    </row>
    <row r="1916" spans="1:29" s="2" customFormat="1" hidden="1" x14ac:dyDescent="0.2">
      <c r="A1916" s="5" t="s">
        <v>356</v>
      </c>
      <c r="B1916" s="5" t="s">
        <v>357</v>
      </c>
      <c r="C1916" s="6">
        <v>44202</v>
      </c>
      <c r="D1916" s="5"/>
      <c r="E1916" s="5"/>
      <c r="G1916" s="5"/>
      <c r="H1916" s="5"/>
      <c r="I1916" s="5">
        <v>3000</v>
      </c>
      <c r="J1916" s="5"/>
      <c r="K1916" s="5"/>
      <c r="L1916" s="5"/>
      <c r="M1916" s="5">
        <v>347</v>
      </c>
      <c r="N1916" s="5" t="s">
        <v>76</v>
      </c>
      <c r="O1916" s="5" t="s">
        <v>254</v>
      </c>
      <c r="P1916" s="5" t="s">
        <v>358</v>
      </c>
      <c r="Q1916"/>
      <c r="R1916"/>
      <c r="S1916"/>
      <c r="T1916"/>
      <c r="U1916"/>
      <c r="V1916"/>
      <c r="W1916"/>
      <c r="X1916"/>
      <c r="Y1916"/>
      <c r="Z1916"/>
      <c r="AA1916"/>
      <c r="AB1916"/>
      <c r="AC1916"/>
    </row>
    <row r="1917" spans="1:29" s="2" customFormat="1" hidden="1" x14ac:dyDescent="0.2">
      <c r="A1917" s="5" t="s">
        <v>356</v>
      </c>
      <c r="B1917" s="5" t="s">
        <v>357</v>
      </c>
      <c r="C1917" s="6">
        <v>44203</v>
      </c>
      <c r="D1917" s="5"/>
      <c r="E1917" s="5"/>
      <c r="G1917" s="5"/>
      <c r="H1917" s="5"/>
      <c r="I1917" s="5">
        <v>3000</v>
      </c>
      <c r="J1917" s="5"/>
      <c r="K1917" s="5"/>
      <c r="L1917" s="5"/>
      <c r="M1917" s="5">
        <v>347</v>
      </c>
      <c r="N1917" s="5" t="s">
        <v>76</v>
      </c>
      <c r="O1917" s="5" t="s">
        <v>254</v>
      </c>
      <c r="P1917" s="5" t="s">
        <v>358</v>
      </c>
      <c r="Q1917"/>
      <c r="R1917"/>
      <c r="S1917"/>
      <c r="T1917"/>
      <c r="U1917"/>
      <c r="V1917"/>
      <c r="W1917"/>
      <c r="X1917"/>
      <c r="Y1917"/>
      <c r="Z1917"/>
      <c r="AA1917"/>
      <c r="AB1917"/>
      <c r="AC1917"/>
    </row>
    <row r="1918" spans="1:29" s="2" customFormat="1" hidden="1" x14ac:dyDescent="0.2">
      <c r="A1918" s="5" t="s">
        <v>356</v>
      </c>
      <c r="B1918" s="5" t="s">
        <v>357</v>
      </c>
      <c r="C1918" s="6">
        <v>44204</v>
      </c>
      <c r="D1918" s="5"/>
      <c r="E1918" s="5"/>
      <c r="G1918" s="5"/>
      <c r="H1918" s="5"/>
      <c r="I1918" s="5">
        <v>3000</v>
      </c>
      <c r="J1918" s="5"/>
      <c r="K1918" s="5"/>
      <c r="L1918" s="5"/>
      <c r="M1918" s="5">
        <v>347</v>
      </c>
      <c r="N1918" s="5" t="s">
        <v>76</v>
      </c>
      <c r="O1918" s="5" t="s">
        <v>254</v>
      </c>
      <c r="P1918" s="5" t="s">
        <v>358</v>
      </c>
      <c r="Q1918"/>
      <c r="R1918"/>
      <c r="S1918"/>
      <c r="T1918"/>
      <c r="U1918"/>
      <c r="V1918"/>
      <c r="W1918"/>
      <c r="X1918"/>
      <c r="Y1918"/>
      <c r="Z1918"/>
      <c r="AA1918"/>
      <c r="AB1918"/>
      <c r="AC1918"/>
    </row>
    <row r="1919" spans="1:29" s="2" customFormat="1" hidden="1" x14ac:dyDescent="0.2">
      <c r="A1919" s="5" t="s">
        <v>356</v>
      </c>
      <c r="B1919" s="5" t="s">
        <v>357</v>
      </c>
      <c r="C1919" s="6">
        <v>44205</v>
      </c>
      <c r="D1919" s="5"/>
      <c r="E1919" s="5"/>
      <c r="G1919" s="5"/>
      <c r="H1919" s="5"/>
      <c r="I1919" s="5">
        <v>3000</v>
      </c>
      <c r="J1919" s="5"/>
      <c r="K1919" s="5"/>
      <c r="L1919" s="5"/>
      <c r="M1919" s="5">
        <v>347</v>
      </c>
      <c r="N1919" s="5" t="s">
        <v>76</v>
      </c>
      <c r="O1919" s="5" t="s">
        <v>254</v>
      </c>
      <c r="P1919" s="5" t="s">
        <v>358</v>
      </c>
      <c r="Q1919"/>
      <c r="R1919"/>
      <c r="S1919"/>
      <c r="T1919"/>
      <c r="U1919"/>
      <c r="V1919"/>
      <c r="W1919"/>
      <c r="X1919"/>
      <c r="Y1919"/>
      <c r="Z1919"/>
      <c r="AA1919"/>
      <c r="AB1919"/>
      <c r="AC1919"/>
    </row>
    <row r="1920" spans="1:29" s="2" customFormat="1" hidden="1" x14ac:dyDescent="0.2">
      <c r="A1920" s="5" t="s">
        <v>356</v>
      </c>
      <c r="B1920" s="5" t="s">
        <v>357</v>
      </c>
      <c r="C1920" s="6">
        <v>44206</v>
      </c>
      <c r="D1920" s="5"/>
      <c r="E1920" s="5"/>
      <c r="G1920" s="5"/>
      <c r="H1920" s="5"/>
      <c r="I1920" s="5">
        <v>3000</v>
      </c>
      <c r="J1920" s="5"/>
      <c r="K1920" s="5"/>
      <c r="L1920" s="5"/>
      <c r="M1920" s="5">
        <v>347</v>
      </c>
      <c r="N1920" s="5" t="s">
        <v>76</v>
      </c>
      <c r="O1920" s="5" t="s">
        <v>254</v>
      </c>
      <c r="P1920" s="5" t="s">
        <v>358</v>
      </c>
      <c r="Q1920"/>
      <c r="R1920"/>
      <c r="S1920"/>
      <c r="T1920"/>
      <c r="U1920"/>
      <c r="V1920"/>
      <c r="W1920"/>
      <c r="X1920"/>
      <c r="Y1920"/>
      <c r="Z1920"/>
      <c r="AA1920"/>
      <c r="AB1920"/>
      <c r="AC1920"/>
    </row>
    <row r="1921" spans="1:29" s="2" customFormat="1" hidden="1" x14ac:dyDescent="0.2">
      <c r="A1921" s="5" t="s">
        <v>356</v>
      </c>
      <c r="B1921" s="5" t="s">
        <v>357</v>
      </c>
      <c r="C1921" s="6">
        <v>44207</v>
      </c>
      <c r="D1921" s="5"/>
      <c r="E1921" s="5"/>
      <c r="G1921" s="5"/>
      <c r="H1921" s="5"/>
      <c r="I1921" s="5">
        <v>3000</v>
      </c>
      <c r="J1921" s="5"/>
      <c r="K1921" s="5"/>
      <c r="L1921" s="5"/>
      <c r="M1921" s="5">
        <v>347</v>
      </c>
      <c r="N1921" s="5" t="s">
        <v>76</v>
      </c>
      <c r="O1921" s="5" t="s">
        <v>254</v>
      </c>
      <c r="P1921" s="5" t="s">
        <v>358</v>
      </c>
      <c r="Q1921"/>
      <c r="R1921"/>
      <c r="S1921"/>
      <c r="T1921"/>
      <c r="U1921"/>
      <c r="V1921"/>
      <c r="W1921"/>
      <c r="X1921"/>
      <c r="Y1921"/>
      <c r="Z1921"/>
      <c r="AA1921"/>
      <c r="AB1921"/>
      <c r="AC1921"/>
    </row>
    <row r="1922" spans="1:29" s="2" customFormat="1" hidden="1" x14ac:dyDescent="0.2">
      <c r="A1922" s="5" t="s">
        <v>356</v>
      </c>
      <c r="B1922" s="5" t="s">
        <v>357</v>
      </c>
      <c r="C1922" s="6">
        <v>44208</v>
      </c>
      <c r="D1922" s="5"/>
      <c r="E1922" s="5"/>
      <c r="G1922" s="5"/>
      <c r="H1922" s="5"/>
      <c r="I1922" s="5">
        <v>3000</v>
      </c>
      <c r="J1922" s="5"/>
      <c r="K1922" s="5"/>
      <c r="L1922" s="5"/>
      <c r="M1922" s="5">
        <v>347</v>
      </c>
      <c r="N1922" s="5" t="s">
        <v>76</v>
      </c>
      <c r="O1922" s="5" t="s">
        <v>254</v>
      </c>
      <c r="P1922" s="5" t="s">
        <v>358</v>
      </c>
      <c r="Q1922"/>
      <c r="R1922"/>
      <c r="S1922"/>
      <c r="T1922"/>
      <c r="U1922"/>
      <c r="V1922"/>
      <c r="W1922"/>
      <c r="X1922"/>
      <c r="Y1922"/>
      <c r="Z1922"/>
      <c r="AA1922"/>
      <c r="AB1922"/>
      <c r="AC1922"/>
    </row>
    <row r="1923" spans="1:29" s="2" customFormat="1" hidden="1" x14ac:dyDescent="0.2">
      <c r="A1923" s="5" t="s">
        <v>356</v>
      </c>
      <c r="B1923" s="5" t="s">
        <v>357</v>
      </c>
      <c r="C1923" s="6">
        <v>44209</v>
      </c>
      <c r="D1923" s="5"/>
      <c r="E1923" s="5"/>
      <c r="G1923" s="5"/>
      <c r="H1923" s="5"/>
      <c r="I1923" s="5">
        <v>3000</v>
      </c>
      <c r="J1923" s="5"/>
      <c r="K1923" s="5"/>
      <c r="L1923" s="5"/>
      <c r="M1923" s="5">
        <v>347</v>
      </c>
      <c r="N1923" s="5" t="s">
        <v>76</v>
      </c>
      <c r="O1923" s="5" t="s">
        <v>254</v>
      </c>
      <c r="P1923" s="5" t="s">
        <v>358</v>
      </c>
      <c r="Q1923"/>
      <c r="R1923"/>
      <c r="S1923"/>
      <c r="T1923"/>
      <c r="U1923"/>
      <c r="V1923"/>
      <c r="W1923"/>
      <c r="X1923"/>
      <c r="Y1923"/>
      <c r="Z1923"/>
      <c r="AA1923"/>
      <c r="AB1923"/>
      <c r="AC1923"/>
    </row>
    <row r="1924" spans="1:29" s="2" customFormat="1" hidden="1" x14ac:dyDescent="0.2">
      <c r="A1924" s="5" t="s">
        <v>356</v>
      </c>
      <c r="B1924" s="5" t="s">
        <v>357</v>
      </c>
      <c r="C1924" s="6">
        <v>44210</v>
      </c>
      <c r="D1924" s="5"/>
      <c r="E1924" s="5">
        <v>66000</v>
      </c>
      <c r="G1924" s="5"/>
      <c r="H1924" s="5"/>
      <c r="I1924" s="5">
        <v>3000</v>
      </c>
      <c r="J1924" s="5">
        <v>0.76</v>
      </c>
      <c r="K1924" s="5"/>
      <c r="L1924" s="5"/>
      <c r="M1924" s="5">
        <v>347</v>
      </c>
      <c r="N1924" s="5" t="s">
        <v>76</v>
      </c>
      <c r="O1924" s="5" t="s">
        <v>254</v>
      </c>
      <c r="P1924" s="5" t="s">
        <v>358</v>
      </c>
      <c r="Q1924"/>
      <c r="R1924"/>
      <c r="S1924"/>
      <c r="T1924"/>
      <c r="U1924"/>
      <c r="V1924"/>
      <c r="W1924"/>
      <c r="X1924"/>
      <c r="Y1924"/>
      <c r="Z1924"/>
      <c r="AA1924"/>
      <c r="AB1924"/>
      <c r="AC1924"/>
    </row>
    <row r="1925" spans="1:29" s="2" customFormat="1" hidden="1" x14ac:dyDescent="0.2">
      <c r="A1925" s="5" t="s">
        <v>356</v>
      </c>
      <c r="B1925" s="5" t="s">
        <v>357</v>
      </c>
      <c r="C1925" s="6">
        <v>44211</v>
      </c>
      <c r="D1925" s="5"/>
      <c r="E1925" s="5"/>
      <c r="G1925" s="5"/>
      <c r="H1925" s="5"/>
      <c r="I1925" s="5">
        <v>3829</v>
      </c>
      <c r="J1925" s="5"/>
      <c r="K1925" s="5"/>
      <c r="L1925" s="5"/>
      <c r="M1925" s="5">
        <v>442</v>
      </c>
      <c r="N1925" s="5" t="s">
        <v>76</v>
      </c>
      <c r="O1925" s="5" t="s">
        <v>254</v>
      </c>
      <c r="P1925" s="5" t="s">
        <v>358</v>
      </c>
      <c r="Q1925"/>
      <c r="R1925"/>
      <c r="S1925"/>
      <c r="T1925"/>
      <c r="U1925"/>
      <c r="V1925"/>
      <c r="W1925"/>
      <c r="X1925"/>
      <c r="Y1925"/>
      <c r="Z1925"/>
      <c r="AA1925"/>
      <c r="AB1925"/>
      <c r="AC1925"/>
    </row>
    <row r="1926" spans="1:29" s="2" customFormat="1" hidden="1" x14ac:dyDescent="0.2">
      <c r="A1926" s="5" t="s">
        <v>356</v>
      </c>
      <c r="B1926" s="5" t="s">
        <v>357</v>
      </c>
      <c r="C1926" s="6">
        <v>44212</v>
      </c>
      <c r="D1926" s="5"/>
      <c r="E1926" s="5"/>
      <c r="G1926" s="5"/>
      <c r="H1926" s="5"/>
      <c r="I1926" s="5">
        <v>4657</v>
      </c>
      <c r="J1926" s="5"/>
      <c r="K1926" s="5"/>
      <c r="L1926" s="5"/>
      <c r="M1926" s="5">
        <v>538</v>
      </c>
      <c r="N1926" s="5" t="s">
        <v>76</v>
      </c>
      <c r="O1926" s="5" t="s">
        <v>254</v>
      </c>
      <c r="P1926" s="5" t="s">
        <v>358</v>
      </c>
      <c r="Q1926"/>
      <c r="R1926"/>
      <c r="S1926"/>
      <c r="T1926"/>
      <c r="U1926"/>
      <c r="V1926"/>
      <c r="W1926"/>
      <c r="X1926"/>
      <c r="Y1926"/>
      <c r="Z1926"/>
      <c r="AA1926"/>
      <c r="AB1926"/>
      <c r="AC1926"/>
    </row>
    <row r="1927" spans="1:29" s="2" customFormat="1" hidden="1" x14ac:dyDescent="0.2">
      <c r="A1927" s="5" t="s">
        <v>356</v>
      </c>
      <c r="B1927" s="5" t="s">
        <v>357</v>
      </c>
      <c r="C1927" s="6">
        <v>44213</v>
      </c>
      <c r="D1927" s="5"/>
      <c r="E1927" s="5"/>
      <c r="G1927" s="5"/>
      <c r="H1927" s="5"/>
      <c r="I1927" s="5">
        <v>5486</v>
      </c>
      <c r="J1927" s="5"/>
      <c r="K1927" s="5"/>
      <c r="L1927" s="5"/>
      <c r="M1927" s="5">
        <v>634</v>
      </c>
      <c r="N1927" s="5" t="s">
        <v>76</v>
      </c>
      <c r="O1927" s="5" t="s">
        <v>254</v>
      </c>
      <c r="P1927" s="5" t="s">
        <v>358</v>
      </c>
      <c r="Q1927"/>
      <c r="R1927"/>
      <c r="S1927"/>
      <c r="T1927"/>
      <c r="U1927"/>
      <c r="V1927"/>
      <c r="W1927"/>
      <c r="X1927"/>
      <c r="Y1927"/>
      <c r="Z1927"/>
      <c r="AA1927"/>
      <c r="AB1927"/>
      <c r="AC1927"/>
    </row>
    <row r="1928" spans="1:29" s="2" customFormat="1" hidden="1" x14ac:dyDescent="0.2">
      <c r="A1928" s="5" t="s">
        <v>356</v>
      </c>
      <c r="B1928" s="5" t="s">
        <v>357</v>
      </c>
      <c r="C1928" s="6">
        <v>44214</v>
      </c>
      <c r="D1928" s="5"/>
      <c r="E1928" s="5"/>
      <c r="G1928" s="5"/>
      <c r="H1928" s="5"/>
      <c r="I1928" s="5">
        <v>6314</v>
      </c>
      <c r="J1928" s="5"/>
      <c r="K1928" s="5"/>
      <c r="L1928" s="5"/>
      <c r="M1928" s="5">
        <v>730</v>
      </c>
      <c r="N1928" s="5" t="s">
        <v>76</v>
      </c>
      <c r="O1928" s="5" t="s">
        <v>254</v>
      </c>
      <c r="P1928" s="5" t="s">
        <v>358</v>
      </c>
      <c r="Q1928"/>
      <c r="R1928"/>
      <c r="S1928"/>
      <c r="T1928"/>
      <c r="U1928"/>
      <c r="V1928"/>
      <c r="W1928"/>
      <c r="X1928"/>
      <c r="Y1928"/>
      <c r="Z1928"/>
      <c r="AA1928"/>
      <c r="AB1928"/>
      <c r="AC1928"/>
    </row>
    <row r="1929" spans="1:29" s="2" customFormat="1" hidden="1" x14ac:dyDescent="0.2">
      <c r="A1929" s="5" t="s">
        <v>356</v>
      </c>
      <c r="B1929" s="5" t="s">
        <v>357</v>
      </c>
      <c r="C1929" s="6">
        <v>44215</v>
      </c>
      <c r="D1929" s="5"/>
      <c r="E1929" s="5">
        <v>110000</v>
      </c>
      <c r="G1929" s="5"/>
      <c r="H1929" s="5"/>
      <c r="I1929" s="5">
        <v>7143</v>
      </c>
      <c r="J1929" s="5">
        <v>1.27</v>
      </c>
      <c r="K1929" s="5"/>
      <c r="L1929" s="5"/>
      <c r="M1929" s="5">
        <v>825</v>
      </c>
      <c r="N1929" s="5" t="s">
        <v>76</v>
      </c>
      <c r="O1929" s="5" t="s">
        <v>254</v>
      </c>
      <c r="P1929" s="5" t="s">
        <v>358</v>
      </c>
      <c r="Q1929"/>
      <c r="R1929"/>
      <c r="S1929"/>
      <c r="T1929"/>
      <c r="U1929"/>
      <c r="V1929"/>
      <c r="W1929"/>
      <c r="X1929"/>
      <c r="Y1929"/>
      <c r="Z1929"/>
      <c r="AA1929"/>
      <c r="AB1929"/>
      <c r="AC1929"/>
    </row>
    <row r="1930" spans="1:29" s="2" customFormat="1" hidden="1" x14ac:dyDescent="0.2">
      <c r="A1930" s="5" t="s">
        <v>356</v>
      </c>
      <c r="B1930" s="5" t="s">
        <v>357</v>
      </c>
      <c r="C1930" s="6">
        <v>44216</v>
      </c>
      <c r="D1930" s="5"/>
      <c r="E1930" s="5"/>
      <c r="G1930" s="5"/>
      <c r="H1930" s="5"/>
      <c r="I1930" s="5">
        <v>10984</v>
      </c>
      <c r="J1930" s="5"/>
      <c r="K1930" s="5"/>
      <c r="L1930" s="5"/>
      <c r="M1930" s="5">
        <v>1269</v>
      </c>
      <c r="N1930" s="5" t="s">
        <v>76</v>
      </c>
      <c r="O1930" s="5" t="s">
        <v>254</v>
      </c>
      <c r="P1930" s="5" t="s">
        <v>358</v>
      </c>
      <c r="Q1930"/>
      <c r="R1930"/>
      <c r="S1930"/>
      <c r="T1930"/>
      <c r="U1930"/>
      <c r="V1930"/>
      <c r="W1930"/>
      <c r="X1930"/>
      <c r="Y1930"/>
      <c r="Z1930"/>
      <c r="AA1930"/>
      <c r="AB1930"/>
      <c r="AC1930"/>
    </row>
    <row r="1931" spans="1:29" s="2" customFormat="1" hidden="1" x14ac:dyDescent="0.2">
      <c r="A1931" s="5" t="s">
        <v>356</v>
      </c>
      <c r="B1931" s="5" t="s">
        <v>357</v>
      </c>
      <c r="C1931" s="6">
        <v>44217</v>
      </c>
      <c r="D1931" s="5"/>
      <c r="E1931" s="5">
        <v>169783</v>
      </c>
      <c r="G1931" s="5"/>
      <c r="H1931" s="5"/>
      <c r="I1931" s="5">
        <v>14826</v>
      </c>
      <c r="J1931" s="5">
        <v>1.96</v>
      </c>
      <c r="K1931" s="5"/>
      <c r="L1931" s="5"/>
      <c r="M1931" s="5">
        <v>1713</v>
      </c>
      <c r="N1931" s="5" t="s">
        <v>76</v>
      </c>
      <c r="O1931" s="5" t="s">
        <v>254</v>
      </c>
      <c r="P1931" s="5" t="s">
        <v>358</v>
      </c>
      <c r="Q1931"/>
      <c r="R1931"/>
      <c r="S1931"/>
      <c r="T1931"/>
      <c r="U1931"/>
      <c r="V1931"/>
      <c r="W1931"/>
      <c r="X1931"/>
      <c r="Y1931"/>
      <c r="Z1931"/>
      <c r="AA1931"/>
      <c r="AB1931"/>
      <c r="AC1931"/>
    </row>
    <row r="1932" spans="1:29" s="2" customFormat="1" hidden="1" x14ac:dyDescent="0.2">
      <c r="A1932" s="5" t="s">
        <v>356</v>
      </c>
      <c r="B1932" s="5" t="s">
        <v>357</v>
      </c>
      <c r="C1932" s="6">
        <v>44218</v>
      </c>
      <c r="D1932" s="5"/>
      <c r="E1932" s="5"/>
      <c r="G1932" s="5"/>
      <c r="H1932" s="5"/>
      <c r="I1932" s="5">
        <v>14883</v>
      </c>
      <c r="J1932" s="5"/>
      <c r="K1932" s="5"/>
      <c r="L1932" s="5"/>
      <c r="M1932" s="5">
        <v>1720</v>
      </c>
      <c r="N1932" s="5" t="s">
        <v>76</v>
      </c>
      <c r="O1932" s="5" t="s">
        <v>254</v>
      </c>
      <c r="P1932" s="5" t="s">
        <v>358</v>
      </c>
      <c r="Q1932"/>
      <c r="R1932"/>
      <c r="S1932"/>
      <c r="T1932"/>
      <c r="U1932"/>
      <c r="V1932"/>
      <c r="W1932"/>
      <c r="X1932"/>
      <c r="Y1932"/>
      <c r="Z1932"/>
      <c r="AA1932"/>
      <c r="AB1932"/>
      <c r="AC1932"/>
    </row>
    <row r="1933" spans="1:29" s="2" customFormat="1" hidden="1" x14ac:dyDescent="0.2">
      <c r="A1933" s="5" t="s">
        <v>356</v>
      </c>
      <c r="B1933" s="5" t="s">
        <v>357</v>
      </c>
      <c r="C1933" s="6">
        <v>44219</v>
      </c>
      <c r="D1933" s="5"/>
      <c r="E1933" s="5"/>
      <c r="G1933" s="5"/>
      <c r="H1933" s="5"/>
      <c r="I1933" s="5">
        <v>14939</v>
      </c>
      <c r="J1933" s="5"/>
      <c r="K1933" s="5"/>
      <c r="L1933" s="5"/>
      <c r="M1933" s="5">
        <v>1726</v>
      </c>
      <c r="N1933" s="5" t="s">
        <v>76</v>
      </c>
      <c r="O1933" s="5" t="s">
        <v>254</v>
      </c>
      <c r="P1933" s="5" t="s">
        <v>358</v>
      </c>
      <c r="Q1933"/>
      <c r="R1933"/>
      <c r="S1933"/>
      <c r="T1933"/>
      <c r="U1933"/>
      <c r="V1933"/>
      <c r="W1933"/>
      <c r="X1933"/>
      <c r="Y1933"/>
      <c r="Z1933"/>
      <c r="AA1933"/>
      <c r="AB1933"/>
      <c r="AC1933"/>
    </row>
    <row r="1934" spans="1:29" s="2" customFormat="1" hidden="1" x14ac:dyDescent="0.2">
      <c r="A1934" s="5" t="s">
        <v>356</v>
      </c>
      <c r="B1934" s="5" t="s">
        <v>357</v>
      </c>
      <c r="C1934" s="6">
        <v>44220</v>
      </c>
      <c r="D1934" s="5"/>
      <c r="E1934" s="5">
        <v>197368</v>
      </c>
      <c r="G1934" s="5"/>
      <c r="H1934" s="5"/>
      <c r="I1934" s="5">
        <v>14995</v>
      </c>
      <c r="J1934" s="5">
        <v>2.2799999999999998</v>
      </c>
      <c r="K1934" s="5"/>
      <c r="L1934" s="5"/>
      <c r="M1934" s="5">
        <v>1733</v>
      </c>
      <c r="N1934" s="5" t="s">
        <v>76</v>
      </c>
      <c r="O1934" s="5" t="s">
        <v>254</v>
      </c>
      <c r="P1934" s="5" t="s">
        <v>358</v>
      </c>
      <c r="Q1934"/>
      <c r="R1934"/>
      <c r="S1934"/>
      <c r="T1934"/>
      <c r="U1934"/>
      <c r="V1934"/>
      <c r="W1934"/>
      <c r="X1934"/>
      <c r="Y1934"/>
      <c r="Z1934"/>
      <c r="AA1934"/>
      <c r="AB1934"/>
      <c r="AC1934"/>
    </row>
    <row r="1935" spans="1:29" s="2" customFormat="1" hidden="1" x14ac:dyDescent="0.2">
      <c r="A1935" s="5" t="s">
        <v>356</v>
      </c>
      <c r="B1935" s="5" t="s">
        <v>357</v>
      </c>
      <c r="C1935" s="6">
        <v>44221</v>
      </c>
      <c r="D1935" s="5"/>
      <c r="E1935" s="5"/>
      <c r="G1935" s="5"/>
      <c r="H1935" s="5"/>
      <c r="I1935" s="5">
        <v>15587</v>
      </c>
      <c r="J1935" s="5"/>
      <c r="K1935" s="5"/>
      <c r="L1935" s="5"/>
      <c r="M1935" s="5">
        <v>1801</v>
      </c>
      <c r="N1935" s="5" t="s">
        <v>76</v>
      </c>
      <c r="O1935" s="5" t="s">
        <v>254</v>
      </c>
      <c r="P1935" s="5" t="s">
        <v>358</v>
      </c>
      <c r="Q1935"/>
      <c r="R1935"/>
      <c r="S1935"/>
      <c r="T1935"/>
      <c r="U1935"/>
      <c r="V1935"/>
      <c r="W1935"/>
      <c r="X1935"/>
      <c r="Y1935"/>
      <c r="Z1935"/>
      <c r="AA1935"/>
      <c r="AB1935"/>
      <c r="AC1935"/>
    </row>
    <row r="1936" spans="1:29" s="2" customFormat="1" hidden="1" x14ac:dyDescent="0.2">
      <c r="A1936" s="5" t="s">
        <v>356</v>
      </c>
      <c r="B1936" s="5" t="s">
        <v>357</v>
      </c>
      <c r="C1936" s="6">
        <v>44222</v>
      </c>
      <c r="D1936" s="5"/>
      <c r="E1936" s="5"/>
      <c r="G1936" s="5"/>
      <c r="H1936" s="5"/>
      <c r="I1936" s="5">
        <v>16179</v>
      </c>
      <c r="J1936" s="5"/>
      <c r="K1936" s="5"/>
      <c r="L1936" s="5"/>
      <c r="M1936" s="5">
        <v>1869</v>
      </c>
      <c r="N1936" s="5" t="s">
        <v>76</v>
      </c>
      <c r="O1936" s="5" t="s">
        <v>254</v>
      </c>
      <c r="P1936" s="5" t="s">
        <v>358</v>
      </c>
      <c r="Q1936"/>
      <c r="R1936"/>
      <c r="S1936"/>
      <c r="T1936"/>
      <c r="U1936"/>
      <c r="V1936"/>
      <c r="W1936"/>
      <c r="X1936"/>
      <c r="Y1936"/>
      <c r="Z1936"/>
      <c r="AA1936"/>
      <c r="AB1936"/>
      <c r="AC1936"/>
    </row>
    <row r="1937" spans="1:29" s="2" customFormat="1" hidden="1" x14ac:dyDescent="0.2">
      <c r="A1937" s="5" t="s">
        <v>356</v>
      </c>
      <c r="B1937" s="5" t="s">
        <v>357</v>
      </c>
      <c r="C1937" s="6">
        <v>44223</v>
      </c>
      <c r="D1937" s="5"/>
      <c r="E1937" s="5"/>
      <c r="G1937" s="5"/>
      <c r="H1937" s="5"/>
      <c r="I1937" s="5">
        <v>13758</v>
      </c>
      <c r="J1937" s="5"/>
      <c r="K1937" s="5"/>
      <c r="L1937" s="5"/>
      <c r="M1937" s="5">
        <v>1590</v>
      </c>
      <c r="N1937" s="5" t="s">
        <v>76</v>
      </c>
      <c r="O1937" s="5" t="s">
        <v>254</v>
      </c>
      <c r="P1937" s="5" t="s">
        <v>358</v>
      </c>
      <c r="Q1937"/>
      <c r="R1937"/>
      <c r="S1937"/>
      <c r="T1937"/>
      <c r="U1937"/>
      <c r="V1937"/>
      <c r="W1937"/>
      <c r="X1937"/>
      <c r="Y1937"/>
      <c r="Z1937"/>
      <c r="AA1937"/>
      <c r="AB1937"/>
      <c r="AC1937"/>
    </row>
    <row r="1938" spans="1:29" s="2" customFormat="1" hidden="1" x14ac:dyDescent="0.2">
      <c r="A1938" s="5" t="s">
        <v>356</v>
      </c>
      <c r="B1938" s="5" t="s">
        <v>357</v>
      </c>
      <c r="C1938" s="6">
        <v>44224</v>
      </c>
      <c r="D1938" s="5"/>
      <c r="E1938" s="5"/>
      <c r="G1938" s="5"/>
      <c r="H1938" s="5"/>
      <c r="I1938" s="5">
        <v>11336</v>
      </c>
      <c r="J1938" s="5"/>
      <c r="K1938" s="5"/>
      <c r="L1938" s="5"/>
      <c r="M1938" s="5">
        <v>1310</v>
      </c>
      <c r="N1938" s="5" t="s">
        <v>76</v>
      </c>
      <c r="O1938" s="5" t="s">
        <v>254</v>
      </c>
      <c r="P1938" s="5" t="s">
        <v>358</v>
      </c>
      <c r="Q1938"/>
      <c r="R1938"/>
      <c r="S1938"/>
      <c r="T1938"/>
      <c r="U1938"/>
      <c r="V1938"/>
      <c r="W1938"/>
      <c r="X1938"/>
      <c r="Y1938"/>
      <c r="Z1938"/>
      <c r="AA1938"/>
      <c r="AB1938"/>
      <c r="AC1938"/>
    </row>
    <row r="1939" spans="1:29" s="2" customFormat="1" hidden="1" x14ac:dyDescent="0.2">
      <c r="A1939" s="5" t="s">
        <v>356</v>
      </c>
      <c r="B1939" s="5" t="s">
        <v>357</v>
      </c>
      <c r="C1939" s="6">
        <v>44225</v>
      </c>
      <c r="D1939" s="5"/>
      <c r="E1939" s="5">
        <v>262081</v>
      </c>
      <c r="G1939" s="5"/>
      <c r="H1939" s="5"/>
      <c r="I1939" s="5">
        <v>11872</v>
      </c>
      <c r="J1939" s="5">
        <v>3.03</v>
      </c>
      <c r="K1939" s="5"/>
      <c r="L1939" s="5"/>
      <c r="M1939" s="5">
        <v>1372</v>
      </c>
      <c r="N1939" s="5" t="s">
        <v>76</v>
      </c>
      <c r="O1939" s="5" t="s">
        <v>254</v>
      </c>
      <c r="P1939" s="5" t="s">
        <v>358</v>
      </c>
      <c r="Q1939"/>
      <c r="R1939"/>
      <c r="S1939"/>
      <c r="T1939"/>
      <c r="U1939"/>
      <c r="V1939"/>
      <c r="W1939"/>
      <c r="X1939"/>
      <c r="Y1939"/>
      <c r="Z1939"/>
      <c r="AA1939"/>
      <c r="AB1939"/>
      <c r="AC1939"/>
    </row>
    <row r="1940" spans="1:29" s="2" customFormat="1" hidden="1" x14ac:dyDescent="0.2">
      <c r="A1940" s="5" t="s">
        <v>356</v>
      </c>
      <c r="B1940" s="5" t="s">
        <v>357</v>
      </c>
      <c r="C1940" s="6">
        <v>44226</v>
      </c>
      <c r="D1940" s="5"/>
      <c r="E1940" s="5"/>
      <c r="G1940" s="5"/>
      <c r="H1940" s="5"/>
      <c r="I1940" s="5">
        <v>14341</v>
      </c>
      <c r="J1940" s="5"/>
      <c r="K1940" s="5"/>
      <c r="L1940" s="5"/>
      <c r="M1940" s="5">
        <v>1657</v>
      </c>
      <c r="N1940" s="5" t="s">
        <v>76</v>
      </c>
      <c r="O1940" s="5" t="s">
        <v>254</v>
      </c>
      <c r="P1940" s="5" t="s">
        <v>358</v>
      </c>
      <c r="Q1940"/>
      <c r="R1940"/>
      <c r="S1940"/>
      <c r="T1940"/>
      <c r="U1940"/>
      <c r="V1940"/>
      <c r="W1940"/>
      <c r="X1940"/>
      <c r="Y1940"/>
      <c r="Z1940"/>
      <c r="AA1940"/>
      <c r="AB1940"/>
      <c r="AC1940"/>
    </row>
    <row r="1941" spans="1:29" s="2" customFormat="1" hidden="1" x14ac:dyDescent="0.2">
      <c r="A1941" s="5" t="s">
        <v>356</v>
      </c>
      <c r="B1941" s="5" t="s">
        <v>357</v>
      </c>
      <c r="C1941" s="6">
        <v>44227</v>
      </c>
      <c r="D1941" s="5"/>
      <c r="E1941" s="5">
        <v>315033</v>
      </c>
      <c r="G1941" s="5"/>
      <c r="H1941" s="5"/>
      <c r="I1941" s="5">
        <v>16809</v>
      </c>
      <c r="J1941" s="5">
        <v>3.64</v>
      </c>
      <c r="K1941" s="5"/>
      <c r="L1941" s="5"/>
      <c r="M1941" s="5">
        <v>1942</v>
      </c>
      <c r="N1941" s="5" t="s">
        <v>76</v>
      </c>
      <c r="O1941" s="5" t="s">
        <v>254</v>
      </c>
      <c r="P1941" s="5" t="s">
        <v>358</v>
      </c>
      <c r="Q1941"/>
      <c r="R1941"/>
      <c r="S1941"/>
      <c r="T1941"/>
      <c r="U1941"/>
      <c r="V1941"/>
      <c r="W1941"/>
      <c r="X1941"/>
      <c r="Y1941"/>
      <c r="Z1941"/>
      <c r="AA1941"/>
      <c r="AB1941"/>
      <c r="AC1941"/>
    </row>
    <row r="1942" spans="1:29" s="2" customFormat="1" hidden="1" x14ac:dyDescent="0.2">
      <c r="A1942" s="5" t="s">
        <v>356</v>
      </c>
      <c r="B1942" s="5" t="s">
        <v>357</v>
      </c>
      <c r="C1942" s="6">
        <v>44228</v>
      </c>
      <c r="D1942" s="5"/>
      <c r="E1942" s="5"/>
      <c r="G1942" s="5"/>
      <c r="H1942" s="5"/>
      <c r="I1942" s="5">
        <v>17495</v>
      </c>
      <c r="J1942" s="5"/>
      <c r="K1942" s="5"/>
      <c r="L1942" s="5"/>
      <c r="M1942" s="5">
        <v>2021</v>
      </c>
      <c r="N1942" s="5" t="s">
        <v>76</v>
      </c>
      <c r="O1942" s="5" t="s">
        <v>254</v>
      </c>
      <c r="P1942" s="5" t="s">
        <v>358</v>
      </c>
      <c r="Q1942"/>
      <c r="R1942"/>
      <c r="S1942"/>
      <c r="T1942"/>
      <c r="U1942"/>
      <c r="V1942"/>
      <c r="W1942"/>
      <c r="X1942"/>
      <c r="Y1942"/>
      <c r="Z1942"/>
      <c r="AA1942"/>
      <c r="AB1942"/>
      <c r="AC1942"/>
    </row>
    <row r="1943" spans="1:29" s="2" customFormat="1" hidden="1" x14ac:dyDescent="0.2">
      <c r="A1943" s="5" t="s">
        <v>356</v>
      </c>
      <c r="B1943" s="5" t="s">
        <v>357</v>
      </c>
      <c r="C1943" s="6">
        <v>44229</v>
      </c>
      <c r="D1943" s="5"/>
      <c r="E1943" s="5"/>
      <c r="G1943" s="5"/>
      <c r="H1943" s="5"/>
      <c r="I1943" s="5">
        <v>18180</v>
      </c>
      <c r="J1943" s="5"/>
      <c r="K1943" s="5"/>
      <c r="L1943" s="5"/>
      <c r="M1943" s="5">
        <v>2101</v>
      </c>
      <c r="N1943" s="5" t="s">
        <v>76</v>
      </c>
      <c r="O1943" s="5" t="s">
        <v>254</v>
      </c>
      <c r="P1943" s="5" t="s">
        <v>358</v>
      </c>
      <c r="Q1943"/>
      <c r="R1943"/>
      <c r="S1943"/>
      <c r="T1943"/>
      <c r="U1943"/>
      <c r="V1943"/>
      <c r="W1943"/>
      <c r="X1943"/>
      <c r="Y1943"/>
      <c r="Z1943"/>
      <c r="AA1943"/>
      <c r="AB1943"/>
      <c r="AC1943"/>
    </row>
    <row r="1944" spans="1:29" s="2" customFormat="1" hidden="1" x14ac:dyDescent="0.2">
      <c r="A1944" s="5" t="s">
        <v>356</v>
      </c>
      <c r="B1944" s="5" t="s">
        <v>357</v>
      </c>
      <c r="C1944" s="6">
        <v>44230</v>
      </c>
      <c r="D1944" s="5"/>
      <c r="E1944" s="5">
        <v>368252</v>
      </c>
      <c r="G1944" s="5"/>
      <c r="H1944" s="5"/>
      <c r="I1944" s="5">
        <v>18865</v>
      </c>
      <c r="J1944" s="5">
        <v>4.25</v>
      </c>
      <c r="K1944" s="5"/>
      <c r="L1944" s="5"/>
      <c r="M1944" s="5">
        <v>2180</v>
      </c>
      <c r="N1944" s="5" t="s">
        <v>76</v>
      </c>
      <c r="O1944" s="5" t="s">
        <v>254</v>
      </c>
      <c r="P1944" s="5" t="s">
        <v>358</v>
      </c>
      <c r="Q1944"/>
      <c r="R1944"/>
      <c r="S1944"/>
      <c r="T1944"/>
      <c r="U1944"/>
      <c r="V1944"/>
      <c r="W1944"/>
      <c r="X1944"/>
      <c r="Y1944"/>
      <c r="Z1944"/>
      <c r="AA1944"/>
      <c r="AB1944"/>
      <c r="AC1944"/>
    </row>
    <row r="1945" spans="1:29" s="2" customFormat="1" hidden="1" x14ac:dyDescent="0.2">
      <c r="A1945" s="5" t="s">
        <v>359</v>
      </c>
      <c r="B1945" s="5" t="s">
        <v>360</v>
      </c>
      <c r="C1945" s="6">
        <v>44209</v>
      </c>
      <c r="D1945" s="5"/>
      <c r="E1945" s="5">
        <v>0</v>
      </c>
      <c r="G1945" s="5"/>
      <c r="H1945" s="5"/>
      <c r="I1945" s="5"/>
      <c r="J1945" s="5">
        <v>0</v>
      </c>
      <c r="K1945" s="5"/>
      <c r="L1945" s="5"/>
      <c r="M1945" s="5"/>
      <c r="N1945" s="5" t="s">
        <v>65</v>
      </c>
      <c r="O1945" s="5" t="s">
        <v>361</v>
      </c>
      <c r="P1945" s="5" t="s">
        <v>362</v>
      </c>
      <c r="Q1945"/>
      <c r="R1945"/>
      <c r="S1945"/>
      <c r="T1945"/>
      <c r="U1945"/>
      <c r="V1945"/>
      <c r="W1945"/>
      <c r="X1945"/>
      <c r="Y1945"/>
      <c r="Z1945"/>
      <c r="AA1945"/>
      <c r="AB1945"/>
      <c r="AC1945"/>
    </row>
    <row r="1946" spans="1:29" s="2" customFormat="1" hidden="1" x14ac:dyDescent="0.2">
      <c r="A1946" s="5" t="s">
        <v>359</v>
      </c>
      <c r="B1946" s="5" t="s">
        <v>360</v>
      </c>
      <c r="C1946" s="6">
        <v>44210</v>
      </c>
      <c r="D1946" s="5"/>
      <c r="E1946" s="5">
        <v>279452</v>
      </c>
      <c r="G1946" s="5"/>
      <c r="H1946" s="5">
        <v>279452</v>
      </c>
      <c r="I1946" s="5">
        <v>279452</v>
      </c>
      <c r="J1946" s="5">
        <v>0.33</v>
      </c>
      <c r="K1946" s="5"/>
      <c r="L1946" s="5"/>
      <c r="M1946" s="5">
        <v>3313</v>
      </c>
      <c r="N1946" s="5" t="s">
        <v>65</v>
      </c>
      <c r="O1946" s="5" t="s">
        <v>361</v>
      </c>
      <c r="P1946" s="5" t="s">
        <v>362</v>
      </c>
      <c r="Q1946"/>
      <c r="R1946"/>
      <c r="S1946"/>
      <c r="T1946"/>
      <c r="U1946"/>
      <c r="V1946"/>
      <c r="W1946"/>
      <c r="X1946"/>
      <c r="Y1946"/>
      <c r="Z1946"/>
      <c r="AA1946"/>
      <c r="AB1946"/>
      <c r="AC1946"/>
    </row>
    <row r="1947" spans="1:29" s="2" customFormat="1" hidden="1" x14ac:dyDescent="0.2">
      <c r="A1947" s="5" t="s">
        <v>359</v>
      </c>
      <c r="B1947" s="5" t="s">
        <v>360</v>
      </c>
      <c r="C1947" s="6">
        <v>44211</v>
      </c>
      <c r="D1947" s="5"/>
      <c r="E1947" s="5">
        <v>616652</v>
      </c>
      <c r="G1947" s="5"/>
      <c r="H1947" s="5">
        <v>337200</v>
      </c>
      <c r="I1947" s="5">
        <v>308326</v>
      </c>
      <c r="J1947" s="5">
        <v>0.73</v>
      </c>
      <c r="K1947" s="5"/>
      <c r="L1947" s="5"/>
      <c r="M1947" s="5">
        <v>3656</v>
      </c>
      <c r="N1947" s="5" t="s">
        <v>65</v>
      </c>
      <c r="O1947" s="5" t="s">
        <v>361</v>
      </c>
      <c r="P1947" s="5" t="s">
        <v>362</v>
      </c>
      <c r="Q1947"/>
      <c r="R1947"/>
      <c r="S1947"/>
      <c r="T1947"/>
      <c r="U1947"/>
      <c r="V1947"/>
      <c r="W1947"/>
      <c r="X1947"/>
      <c r="Y1947"/>
      <c r="Z1947"/>
      <c r="AA1947"/>
      <c r="AB1947"/>
      <c r="AC1947"/>
    </row>
    <row r="1948" spans="1:29" s="2" customFormat="1" hidden="1" x14ac:dyDescent="0.2">
      <c r="A1948" s="5" t="s">
        <v>359</v>
      </c>
      <c r="B1948" s="5" t="s">
        <v>360</v>
      </c>
      <c r="C1948" s="6">
        <v>44212</v>
      </c>
      <c r="D1948" s="5"/>
      <c r="E1948" s="5">
        <v>676903</v>
      </c>
      <c r="G1948" s="5"/>
      <c r="H1948" s="5">
        <v>60251</v>
      </c>
      <c r="I1948" s="5">
        <v>225634</v>
      </c>
      <c r="J1948" s="5">
        <v>0.8</v>
      </c>
      <c r="K1948" s="5"/>
      <c r="L1948" s="5"/>
      <c r="M1948" s="5">
        <v>2675</v>
      </c>
      <c r="N1948" s="5" t="s">
        <v>65</v>
      </c>
      <c r="O1948" s="5" t="s">
        <v>361</v>
      </c>
      <c r="P1948" s="5" t="s">
        <v>362</v>
      </c>
      <c r="Q1948"/>
      <c r="R1948"/>
      <c r="S1948"/>
      <c r="T1948"/>
      <c r="U1948"/>
      <c r="V1948"/>
      <c r="W1948"/>
      <c r="X1948"/>
      <c r="Y1948"/>
      <c r="Z1948"/>
      <c r="AA1948"/>
      <c r="AB1948"/>
      <c r="AC1948"/>
    </row>
    <row r="1949" spans="1:29" s="2" customFormat="1" hidden="1" x14ac:dyDescent="0.2">
      <c r="A1949" s="5" t="s">
        <v>359</v>
      </c>
      <c r="B1949" s="5" t="s">
        <v>360</v>
      </c>
      <c r="C1949" s="6">
        <v>44213</v>
      </c>
      <c r="D1949" s="5"/>
      <c r="E1949" s="5">
        <v>706451</v>
      </c>
      <c r="G1949" s="5"/>
      <c r="H1949" s="5">
        <v>29548</v>
      </c>
      <c r="I1949" s="5">
        <v>176613</v>
      </c>
      <c r="J1949" s="5">
        <v>0.84</v>
      </c>
      <c r="K1949" s="5"/>
      <c r="L1949" s="5"/>
      <c r="M1949" s="5">
        <v>2094</v>
      </c>
      <c r="N1949" s="5" t="s">
        <v>65</v>
      </c>
      <c r="O1949" s="5" t="s">
        <v>361</v>
      </c>
      <c r="P1949" s="5" t="s">
        <v>362</v>
      </c>
      <c r="Q1949"/>
      <c r="R1949"/>
      <c r="S1949"/>
      <c r="T1949"/>
      <c r="U1949"/>
      <c r="V1949"/>
      <c r="W1949"/>
      <c r="X1949"/>
      <c r="Y1949"/>
      <c r="Z1949"/>
      <c r="AA1949"/>
      <c r="AB1949"/>
      <c r="AC1949"/>
    </row>
    <row r="1950" spans="1:29" s="2" customFormat="1" hidden="1" x14ac:dyDescent="0.2">
      <c r="A1950" s="5" t="s">
        <v>359</v>
      </c>
      <c r="B1950" s="5" t="s">
        <v>360</v>
      </c>
      <c r="C1950" s="6">
        <v>44214</v>
      </c>
      <c r="D1950" s="5"/>
      <c r="E1950" s="5">
        <v>832412</v>
      </c>
      <c r="G1950" s="5"/>
      <c r="H1950" s="5">
        <v>125961</v>
      </c>
      <c r="I1950" s="5">
        <v>166482</v>
      </c>
      <c r="J1950" s="5">
        <v>0.99</v>
      </c>
      <c r="K1950" s="5"/>
      <c r="L1950" s="5"/>
      <c r="M1950" s="5">
        <v>1974</v>
      </c>
      <c r="N1950" s="5" t="s">
        <v>65</v>
      </c>
      <c r="O1950" s="5" t="s">
        <v>361</v>
      </c>
      <c r="P1950" s="5" t="s">
        <v>362</v>
      </c>
      <c r="Q1950"/>
      <c r="R1950"/>
      <c r="S1950"/>
      <c r="T1950"/>
      <c r="U1950"/>
      <c r="V1950"/>
      <c r="W1950"/>
      <c r="X1950"/>
      <c r="Y1950"/>
      <c r="Z1950"/>
      <c r="AA1950"/>
      <c r="AB1950"/>
      <c r="AC1950"/>
    </row>
    <row r="1951" spans="1:29" s="2" customFormat="1" hidden="1" x14ac:dyDescent="0.2">
      <c r="A1951" s="5" t="s">
        <v>359</v>
      </c>
      <c r="B1951" s="5" t="s">
        <v>360</v>
      </c>
      <c r="C1951" s="6">
        <v>44215</v>
      </c>
      <c r="D1951" s="5"/>
      <c r="E1951" s="5">
        <v>950635</v>
      </c>
      <c r="G1951" s="5"/>
      <c r="H1951" s="5">
        <v>118223</v>
      </c>
      <c r="I1951" s="5">
        <v>158439</v>
      </c>
      <c r="J1951" s="5">
        <v>1.1299999999999999</v>
      </c>
      <c r="K1951" s="5"/>
      <c r="L1951" s="5"/>
      <c r="M1951" s="5">
        <v>1879</v>
      </c>
      <c r="N1951" s="5" t="s">
        <v>65</v>
      </c>
      <c r="O1951" s="5" t="s">
        <v>361</v>
      </c>
      <c r="P1951" s="5" t="s">
        <v>362</v>
      </c>
      <c r="Q1951"/>
      <c r="R1951"/>
      <c r="S1951"/>
      <c r="T1951"/>
      <c r="U1951"/>
      <c r="V1951"/>
      <c r="W1951"/>
      <c r="X1951"/>
      <c r="Y1951"/>
      <c r="Z1951"/>
      <c r="AA1951"/>
      <c r="AB1951"/>
      <c r="AC1951"/>
    </row>
    <row r="1952" spans="1:29" s="2" customFormat="1" hidden="1" x14ac:dyDescent="0.2">
      <c r="A1952" s="5" t="s">
        <v>359</v>
      </c>
      <c r="B1952" s="5" t="s">
        <v>360</v>
      </c>
      <c r="C1952" s="6">
        <v>44216</v>
      </c>
      <c r="D1952" s="5"/>
      <c r="E1952" s="5">
        <v>1052493</v>
      </c>
      <c r="G1952" s="5"/>
      <c r="H1952" s="5">
        <v>101858</v>
      </c>
      <c r="I1952" s="5">
        <v>150356</v>
      </c>
      <c r="J1952" s="5">
        <v>1.25</v>
      </c>
      <c r="K1952" s="5"/>
      <c r="L1952" s="5"/>
      <c r="M1952" s="5">
        <v>1783</v>
      </c>
      <c r="N1952" s="5" t="s">
        <v>65</v>
      </c>
      <c r="O1952" s="5" t="s">
        <v>361</v>
      </c>
      <c r="P1952" s="5" t="s">
        <v>362</v>
      </c>
      <c r="Q1952"/>
      <c r="R1952"/>
      <c r="S1952"/>
      <c r="T1952"/>
      <c r="U1952"/>
      <c r="V1952"/>
      <c r="W1952"/>
      <c r="X1952"/>
      <c r="Y1952"/>
      <c r="Z1952"/>
      <c r="AA1952"/>
      <c r="AB1952"/>
      <c r="AC1952"/>
    </row>
    <row r="1953" spans="1:29" s="2" customFormat="1" hidden="1" x14ac:dyDescent="0.2">
      <c r="A1953" s="5" t="s">
        <v>359</v>
      </c>
      <c r="B1953" s="5" t="s">
        <v>360</v>
      </c>
      <c r="C1953" s="6">
        <v>44217</v>
      </c>
      <c r="D1953" s="5"/>
      <c r="E1953" s="5">
        <v>1120258</v>
      </c>
      <c r="G1953" s="5"/>
      <c r="H1953" s="5">
        <v>67765</v>
      </c>
      <c r="I1953" s="5">
        <v>120115</v>
      </c>
      <c r="J1953" s="5">
        <v>1.33</v>
      </c>
      <c r="K1953" s="5"/>
      <c r="L1953" s="5"/>
      <c r="M1953" s="5">
        <v>1424</v>
      </c>
      <c r="N1953" s="5" t="s">
        <v>65</v>
      </c>
      <c r="O1953" s="5" t="s">
        <v>361</v>
      </c>
      <c r="P1953" s="5" t="s">
        <v>362</v>
      </c>
      <c r="Q1953"/>
      <c r="R1953"/>
      <c r="S1953"/>
      <c r="T1953"/>
      <c r="U1953"/>
      <c r="V1953"/>
      <c r="W1953"/>
      <c r="X1953"/>
      <c r="Y1953"/>
      <c r="Z1953"/>
      <c r="AA1953"/>
      <c r="AB1953"/>
      <c r="AC1953"/>
    </row>
    <row r="1954" spans="1:29" s="2" customFormat="1" hidden="1" x14ac:dyDescent="0.2">
      <c r="A1954" s="5" t="s">
        <v>359</v>
      </c>
      <c r="B1954" s="5" t="s">
        <v>360</v>
      </c>
      <c r="C1954" s="6">
        <v>44218</v>
      </c>
      <c r="D1954" s="5"/>
      <c r="E1954" s="5">
        <v>1202212</v>
      </c>
      <c r="G1954" s="5"/>
      <c r="H1954" s="5">
        <v>81954</v>
      </c>
      <c r="I1954" s="5">
        <v>83651</v>
      </c>
      <c r="J1954" s="5">
        <v>1.43</v>
      </c>
      <c r="K1954" s="5"/>
      <c r="L1954" s="5"/>
      <c r="M1954" s="5">
        <v>992</v>
      </c>
      <c r="N1954" s="5" t="s">
        <v>65</v>
      </c>
      <c r="O1954" s="5" t="s">
        <v>361</v>
      </c>
      <c r="P1954" s="5" t="s">
        <v>362</v>
      </c>
      <c r="Q1954"/>
      <c r="R1954"/>
      <c r="S1954"/>
      <c r="T1954"/>
      <c r="U1954"/>
      <c r="V1954"/>
      <c r="W1954"/>
      <c r="X1954"/>
      <c r="Y1954"/>
      <c r="Z1954"/>
      <c r="AA1954"/>
      <c r="AB1954"/>
      <c r="AC1954"/>
    </row>
    <row r="1955" spans="1:29" s="2" customFormat="1" hidden="1" x14ac:dyDescent="0.2">
      <c r="A1955" s="5" t="s">
        <v>359</v>
      </c>
      <c r="B1955" s="5" t="s">
        <v>360</v>
      </c>
      <c r="C1955" s="6">
        <v>44219</v>
      </c>
      <c r="D1955" s="5"/>
      <c r="E1955" s="5">
        <v>1226883</v>
      </c>
      <c r="G1955" s="5"/>
      <c r="H1955" s="5">
        <v>24671</v>
      </c>
      <c r="I1955" s="5">
        <v>78569</v>
      </c>
      <c r="J1955" s="5">
        <v>1.45</v>
      </c>
      <c r="K1955" s="5"/>
      <c r="L1955" s="5"/>
      <c r="M1955" s="5">
        <v>932</v>
      </c>
      <c r="N1955" s="5" t="s">
        <v>65</v>
      </c>
      <c r="O1955" s="5" t="s">
        <v>361</v>
      </c>
      <c r="P1955" s="5" t="s">
        <v>362</v>
      </c>
      <c r="Q1955"/>
      <c r="R1955"/>
      <c r="S1955"/>
      <c r="T1955"/>
      <c r="U1955"/>
      <c r="V1955"/>
      <c r="W1955"/>
      <c r="X1955"/>
      <c r="Y1955"/>
      <c r="Z1955"/>
      <c r="AA1955"/>
      <c r="AB1955"/>
      <c r="AC1955"/>
    </row>
    <row r="1956" spans="1:29" s="2" customFormat="1" hidden="1" x14ac:dyDescent="0.2">
      <c r="A1956" s="5" t="s">
        <v>359</v>
      </c>
      <c r="B1956" s="5" t="s">
        <v>360</v>
      </c>
      <c r="C1956" s="6">
        <v>44220</v>
      </c>
      <c r="D1956" s="5"/>
      <c r="E1956" s="5">
        <v>1244653</v>
      </c>
      <c r="G1956" s="5"/>
      <c r="H1956" s="5">
        <v>17770</v>
      </c>
      <c r="I1956" s="5">
        <v>76886</v>
      </c>
      <c r="J1956" s="5">
        <v>1.48</v>
      </c>
      <c r="K1956" s="5"/>
      <c r="L1956" s="5"/>
      <c r="M1956" s="5">
        <v>912</v>
      </c>
      <c r="N1956" s="5" t="s">
        <v>65</v>
      </c>
      <c r="O1956" s="5" t="s">
        <v>361</v>
      </c>
      <c r="P1956" s="5" t="s">
        <v>362</v>
      </c>
      <c r="Q1956"/>
      <c r="R1956"/>
      <c r="S1956"/>
      <c r="T1956"/>
      <c r="U1956"/>
      <c r="V1956"/>
      <c r="W1956"/>
      <c r="X1956"/>
      <c r="Y1956"/>
      <c r="Z1956"/>
      <c r="AA1956"/>
      <c r="AB1956"/>
      <c r="AC1956"/>
    </row>
    <row r="1957" spans="1:29" s="2" customFormat="1" hidden="1" x14ac:dyDescent="0.2">
      <c r="A1957" s="5" t="s">
        <v>359</v>
      </c>
      <c r="B1957" s="5" t="s">
        <v>360</v>
      </c>
      <c r="C1957" s="6">
        <v>44221</v>
      </c>
      <c r="D1957" s="5"/>
      <c r="E1957" s="5">
        <v>1302753</v>
      </c>
      <c r="G1957" s="5"/>
      <c r="H1957" s="5">
        <v>58100</v>
      </c>
      <c r="I1957" s="5">
        <v>67192</v>
      </c>
      <c r="J1957" s="5">
        <v>1.54</v>
      </c>
      <c r="K1957" s="5"/>
      <c r="L1957" s="5"/>
      <c r="M1957" s="5">
        <v>797</v>
      </c>
      <c r="N1957" s="5" t="s">
        <v>65</v>
      </c>
      <c r="O1957" s="5" t="s">
        <v>361</v>
      </c>
      <c r="P1957" s="5" t="s">
        <v>362</v>
      </c>
      <c r="Q1957"/>
      <c r="R1957"/>
      <c r="S1957"/>
      <c r="T1957"/>
      <c r="U1957"/>
      <c r="V1957"/>
      <c r="W1957"/>
      <c r="X1957"/>
      <c r="Y1957"/>
      <c r="Z1957"/>
      <c r="AA1957"/>
      <c r="AB1957"/>
      <c r="AC1957"/>
    </row>
    <row r="1958" spans="1:29" s="2" customFormat="1" hidden="1" x14ac:dyDescent="0.2">
      <c r="A1958" s="5" t="s">
        <v>359</v>
      </c>
      <c r="B1958" s="5" t="s">
        <v>360</v>
      </c>
      <c r="C1958" s="6">
        <v>44222</v>
      </c>
      <c r="D1958" s="5"/>
      <c r="E1958" s="5">
        <v>1410273</v>
      </c>
      <c r="G1958" s="5"/>
      <c r="H1958" s="5">
        <v>107520</v>
      </c>
      <c r="I1958" s="5">
        <v>65663</v>
      </c>
      <c r="J1958" s="5">
        <v>1.67</v>
      </c>
      <c r="K1958" s="5"/>
      <c r="L1958" s="5"/>
      <c r="M1958" s="5">
        <v>779</v>
      </c>
      <c r="N1958" s="5" t="s">
        <v>65</v>
      </c>
      <c r="O1958" s="5" t="s">
        <v>361</v>
      </c>
      <c r="P1958" s="5" t="s">
        <v>362</v>
      </c>
      <c r="Q1958"/>
      <c r="R1958"/>
      <c r="S1958"/>
      <c r="T1958"/>
      <c r="U1958"/>
      <c r="V1958"/>
      <c r="W1958"/>
      <c r="X1958"/>
      <c r="Y1958"/>
      <c r="Z1958"/>
      <c r="AA1958"/>
      <c r="AB1958"/>
      <c r="AC1958"/>
    </row>
    <row r="1959" spans="1:29" s="2" customFormat="1" hidden="1" x14ac:dyDescent="0.2">
      <c r="A1959" s="5" t="s">
        <v>359</v>
      </c>
      <c r="B1959" s="5" t="s">
        <v>360</v>
      </c>
      <c r="C1959" s="6">
        <v>44223</v>
      </c>
      <c r="D1959" s="5"/>
      <c r="E1959" s="5">
        <v>1522580</v>
      </c>
      <c r="G1959" s="5"/>
      <c r="H1959" s="5">
        <v>112307</v>
      </c>
      <c r="I1959" s="5">
        <v>67155</v>
      </c>
      <c r="J1959" s="5">
        <v>1.81</v>
      </c>
      <c r="K1959" s="5"/>
      <c r="L1959" s="5"/>
      <c r="M1959" s="5">
        <v>796</v>
      </c>
      <c r="N1959" s="5" t="s">
        <v>65</v>
      </c>
      <c r="O1959" s="5" t="s">
        <v>361</v>
      </c>
      <c r="P1959" s="5" t="s">
        <v>362</v>
      </c>
      <c r="Q1959"/>
      <c r="R1959"/>
      <c r="S1959"/>
      <c r="T1959"/>
      <c r="U1959"/>
      <c r="V1959"/>
      <c r="W1959"/>
      <c r="X1959"/>
      <c r="Y1959"/>
      <c r="Z1959"/>
      <c r="AA1959"/>
      <c r="AB1959"/>
      <c r="AC1959"/>
    </row>
    <row r="1960" spans="1:29" s="2" customFormat="1" hidden="1" x14ac:dyDescent="0.2">
      <c r="A1960" s="5" t="s">
        <v>359</v>
      </c>
      <c r="B1960" s="5" t="s">
        <v>360</v>
      </c>
      <c r="C1960" s="6">
        <v>44224</v>
      </c>
      <c r="D1960" s="5"/>
      <c r="E1960" s="5">
        <v>1697575</v>
      </c>
      <c r="G1960" s="5"/>
      <c r="H1960" s="5">
        <v>174995</v>
      </c>
      <c r="I1960" s="5">
        <v>82474</v>
      </c>
      <c r="J1960" s="5">
        <v>2.0099999999999998</v>
      </c>
      <c r="K1960" s="5"/>
      <c r="L1960" s="5"/>
      <c r="M1960" s="5">
        <v>978</v>
      </c>
      <c r="N1960" s="5" t="s">
        <v>65</v>
      </c>
      <c r="O1960" s="5" t="s">
        <v>361</v>
      </c>
      <c r="P1960" s="5" t="s">
        <v>362</v>
      </c>
      <c r="Q1960"/>
      <c r="R1960"/>
      <c r="S1960"/>
      <c r="T1960"/>
      <c r="U1960"/>
      <c r="V1960"/>
      <c r="W1960"/>
      <c r="X1960"/>
      <c r="Y1960"/>
      <c r="Z1960"/>
      <c r="AA1960"/>
      <c r="AB1960"/>
      <c r="AC1960"/>
    </row>
    <row r="1961" spans="1:29" s="2" customFormat="1" hidden="1" x14ac:dyDescent="0.2">
      <c r="A1961" s="5" t="s">
        <v>359</v>
      </c>
      <c r="B1961" s="5" t="s">
        <v>360</v>
      </c>
      <c r="C1961" s="6">
        <v>44225</v>
      </c>
      <c r="D1961" s="5"/>
      <c r="E1961" s="5">
        <v>1928351</v>
      </c>
      <c r="G1961" s="5"/>
      <c r="H1961" s="5">
        <v>230776</v>
      </c>
      <c r="I1961" s="5">
        <v>103734</v>
      </c>
      <c r="J1961" s="5">
        <v>2.29</v>
      </c>
      <c r="K1961" s="5"/>
      <c r="L1961" s="5"/>
      <c r="M1961" s="5">
        <v>1230</v>
      </c>
      <c r="N1961" s="5" t="s">
        <v>65</v>
      </c>
      <c r="O1961" s="5" t="s">
        <v>361</v>
      </c>
      <c r="P1961" s="5" t="s">
        <v>362</v>
      </c>
      <c r="Q1961"/>
      <c r="R1961"/>
      <c r="S1961"/>
      <c r="T1961"/>
      <c r="U1961"/>
      <c r="V1961"/>
      <c r="W1961"/>
      <c r="X1961"/>
      <c r="Y1961"/>
      <c r="Z1961"/>
      <c r="AA1961"/>
      <c r="AB1961"/>
      <c r="AC1961"/>
    </row>
    <row r="1962" spans="1:29" s="2" customFormat="1" hidden="1" x14ac:dyDescent="0.2">
      <c r="A1962" s="5" t="s">
        <v>359</v>
      </c>
      <c r="B1962" s="5" t="s">
        <v>360</v>
      </c>
      <c r="C1962" s="6">
        <v>44226</v>
      </c>
      <c r="D1962" s="5"/>
      <c r="E1962" s="5">
        <v>1960860</v>
      </c>
      <c r="G1962" s="5"/>
      <c r="H1962" s="5">
        <v>32509</v>
      </c>
      <c r="I1962" s="5">
        <v>104854</v>
      </c>
      <c r="J1962" s="5">
        <v>2.3199999999999998</v>
      </c>
      <c r="K1962" s="5"/>
      <c r="L1962" s="5"/>
      <c r="M1962" s="5">
        <v>1243</v>
      </c>
      <c r="N1962" s="5" t="s">
        <v>65</v>
      </c>
      <c r="O1962" s="5" t="s">
        <v>361</v>
      </c>
      <c r="P1962" s="5" t="s">
        <v>362</v>
      </c>
      <c r="Q1962"/>
      <c r="R1962"/>
      <c r="S1962"/>
      <c r="T1962"/>
      <c r="U1962"/>
      <c r="V1962"/>
      <c r="W1962"/>
      <c r="X1962"/>
      <c r="Y1962"/>
      <c r="Z1962"/>
      <c r="AA1962"/>
      <c r="AB1962"/>
      <c r="AC1962"/>
    </row>
    <row r="1963" spans="1:29" s="2" customFormat="1" hidden="1" x14ac:dyDescent="0.2">
      <c r="A1963" s="5" t="s">
        <v>359</v>
      </c>
      <c r="B1963" s="5" t="s">
        <v>360</v>
      </c>
      <c r="C1963" s="6">
        <v>44227</v>
      </c>
      <c r="D1963" s="5"/>
      <c r="E1963" s="5">
        <v>1986237</v>
      </c>
      <c r="G1963" s="5"/>
      <c r="H1963" s="5">
        <v>25377</v>
      </c>
      <c r="I1963" s="5">
        <v>105941</v>
      </c>
      <c r="J1963" s="5">
        <v>2.36</v>
      </c>
      <c r="K1963" s="5"/>
      <c r="L1963" s="5"/>
      <c r="M1963" s="5">
        <v>1256</v>
      </c>
      <c r="N1963" s="5" t="s">
        <v>65</v>
      </c>
      <c r="O1963" s="5" t="s">
        <v>361</v>
      </c>
      <c r="P1963" s="5" t="s">
        <v>362</v>
      </c>
      <c r="Q1963"/>
      <c r="R1963"/>
      <c r="S1963"/>
      <c r="T1963"/>
      <c r="U1963"/>
      <c r="V1963"/>
      <c r="W1963"/>
      <c r="X1963"/>
      <c r="Y1963"/>
      <c r="Z1963"/>
      <c r="AA1963"/>
      <c r="AB1963"/>
      <c r="AC1963"/>
    </row>
    <row r="1964" spans="1:29" s="2" customFormat="1" hidden="1" x14ac:dyDescent="0.2">
      <c r="A1964" s="5" t="s">
        <v>359</v>
      </c>
      <c r="B1964" s="5" t="s">
        <v>360</v>
      </c>
      <c r="C1964" s="6">
        <v>44228</v>
      </c>
      <c r="D1964" s="5"/>
      <c r="E1964" s="5">
        <v>2136299</v>
      </c>
      <c r="G1964" s="5"/>
      <c r="H1964" s="5">
        <v>150062</v>
      </c>
      <c r="I1964" s="5">
        <v>119078</v>
      </c>
      <c r="J1964" s="5">
        <v>2.5299999999999998</v>
      </c>
      <c r="K1964" s="5"/>
      <c r="L1964" s="5"/>
      <c r="M1964" s="5">
        <v>1412</v>
      </c>
      <c r="N1964" s="5" t="s">
        <v>65</v>
      </c>
      <c r="O1964" s="5" t="s">
        <v>361</v>
      </c>
      <c r="P1964" s="5" t="s">
        <v>362</v>
      </c>
      <c r="Q1964"/>
      <c r="R1964"/>
      <c r="S1964"/>
      <c r="T1964"/>
      <c r="U1964"/>
      <c r="V1964"/>
      <c r="W1964"/>
      <c r="X1964"/>
      <c r="Y1964"/>
      <c r="Z1964"/>
      <c r="AA1964"/>
      <c r="AB1964"/>
      <c r="AC1964"/>
    </row>
    <row r="1965" spans="1:29" s="2" customFormat="1" hidden="1" x14ac:dyDescent="0.2">
      <c r="A1965" s="5" t="s">
        <v>359</v>
      </c>
      <c r="B1965" s="5" t="s">
        <v>360</v>
      </c>
      <c r="C1965" s="6">
        <v>44229</v>
      </c>
      <c r="D1965" s="5"/>
      <c r="E1965" s="5">
        <v>2229233</v>
      </c>
      <c r="G1965" s="5"/>
      <c r="H1965" s="5">
        <v>92934</v>
      </c>
      <c r="I1965" s="5">
        <v>116994</v>
      </c>
      <c r="J1965" s="5">
        <v>2.64</v>
      </c>
      <c r="K1965" s="5"/>
      <c r="L1965" s="5"/>
      <c r="M1965" s="5">
        <v>1387</v>
      </c>
      <c r="N1965" s="5" t="s">
        <v>65</v>
      </c>
      <c r="O1965" s="5" t="s">
        <v>361</v>
      </c>
      <c r="P1965" s="5" t="s">
        <v>362</v>
      </c>
      <c r="Q1965"/>
      <c r="R1965"/>
      <c r="S1965"/>
      <c r="T1965"/>
      <c r="U1965"/>
      <c r="V1965"/>
      <c r="W1965"/>
      <c r="X1965"/>
      <c r="Y1965"/>
      <c r="Z1965"/>
      <c r="AA1965"/>
      <c r="AB1965"/>
      <c r="AC1965"/>
    </row>
    <row r="1966" spans="1:29" s="2" customFormat="1" hidden="1" x14ac:dyDescent="0.2">
      <c r="A1966" s="5" t="s">
        <v>359</v>
      </c>
      <c r="B1966" s="5" t="s">
        <v>360</v>
      </c>
      <c r="C1966" s="6">
        <v>44230</v>
      </c>
      <c r="D1966" s="5"/>
      <c r="E1966" s="5">
        <v>2343280</v>
      </c>
      <c r="G1966" s="5"/>
      <c r="H1966" s="5">
        <v>114047</v>
      </c>
      <c r="I1966" s="5">
        <v>117243</v>
      </c>
      <c r="J1966" s="5">
        <v>2.78</v>
      </c>
      <c r="K1966" s="5"/>
      <c r="L1966" s="5"/>
      <c r="M1966" s="5">
        <v>1390</v>
      </c>
      <c r="N1966" s="5" t="s">
        <v>65</v>
      </c>
      <c r="O1966" s="5" t="s">
        <v>361</v>
      </c>
      <c r="P1966" s="5" t="s">
        <v>362</v>
      </c>
      <c r="Q1966"/>
      <c r="R1966"/>
      <c r="S1966"/>
      <c r="T1966"/>
      <c r="U1966"/>
      <c r="V1966"/>
      <c r="W1966"/>
      <c r="X1966"/>
      <c r="Y1966"/>
      <c r="Z1966"/>
      <c r="AA1966"/>
      <c r="AB1966"/>
      <c r="AC1966"/>
    </row>
    <row r="1967" spans="1:29" s="2" customFormat="1" hidden="1" x14ac:dyDescent="0.2">
      <c r="A1967" s="5" t="s">
        <v>359</v>
      </c>
      <c r="B1967" s="5" t="s">
        <v>360</v>
      </c>
      <c r="C1967" s="6">
        <v>44231</v>
      </c>
      <c r="D1967" s="5"/>
      <c r="E1967" s="5">
        <v>2500806</v>
      </c>
      <c r="G1967" s="5"/>
      <c r="H1967" s="5">
        <v>157526</v>
      </c>
      <c r="I1967" s="5">
        <v>114747</v>
      </c>
      <c r="J1967" s="5">
        <v>2.97</v>
      </c>
      <c r="K1967" s="5"/>
      <c r="L1967" s="5"/>
      <c r="M1967" s="5">
        <v>1361</v>
      </c>
      <c r="N1967" s="5" t="s">
        <v>65</v>
      </c>
      <c r="O1967" s="5" t="s">
        <v>361</v>
      </c>
      <c r="P1967" s="5" t="s">
        <v>362</v>
      </c>
      <c r="Q1967"/>
      <c r="R1967"/>
      <c r="S1967"/>
      <c r="T1967"/>
      <c r="U1967"/>
      <c r="V1967"/>
      <c r="W1967"/>
      <c r="X1967"/>
      <c r="Y1967"/>
      <c r="Z1967"/>
      <c r="AA1967"/>
      <c r="AB1967"/>
      <c r="AC1967"/>
    </row>
    <row r="1968" spans="1:29" s="2" customFormat="1" hidden="1" x14ac:dyDescent="0.2">
      <c r="A1968" s="5" t="s">
        <v>359</v>
      </c>
      <c r="B1968" s="5" t="s">
        <v>360</v>
      </c>
      <c r="C1968" s="6">
        <v>44232</v>
      </c>
      <c r="D1968" s="5"/>
      <c r="E1968" s="5">
        <v>2559802</v>
      </c>
      <c r="G1968" s="5"/>
      <c r="H1968" s="5">
        <v>58996</v>
      </c>
      <c r="I1968" s="5">
        <v>90207</v>
      </c>
      <c r="J1968" s="5">
        <v>3.04</v>
      </c>
      <c r="K1968" s="5"/>
      <c r="L1968" s="5"/>
      <c r="M1968" s="5">
        <v>1070</v>
      </c>
      <c r="N1968" s="5" t="s">
        <v>65</v>
      </c>
      <c r="O1968" s="5" t="s">
        <v>361</v>
      </c>
      <c r="P1968" s="5" t="s">
        <v>362</v>
      </c>
      <c r="Q1968"/>
      <c r="R1968"/>
      <c r="S1968"/>
      <c r="T1968"/>
      <c r="U1968"/>
      <c r="V1968"/>
      <c r="W1968"/>
      <c r="X1968"/>
      <c r="Y1968"/>
      <c r="Z1968"/>
      <c r="AA1968"/>
      <c r="AB1968"/>
      <c r="AC1968"/>
    </row>
    <row r="1969" spans="1:29" s="2" customFormat="1" hidden="1" x14ac:dyDescent="0.2">
      <c r="A1969" s="5" t="s">
        <v>359</v>
      </c>
      <c r="B1969" s="5" t="s">
        <v>360</v>
      </c>
      <c r="C1969" s="6">
        <v>44233</v>
      </c>
      <c r="D1969" s="5"/>
      <c r="E1969" s="5">
        <v>2601717</v>
      </c>
      <c r="G1969" s="5"/>
      <c r="H1969" s="5">
        <v>41915</v>
      </c>
      <c r="I1969" s="5">
        <v>91551</v>
      </c>
      <c r="J1969" s="5">
        <v>3.08</v>
      </c>
      <c r="K1969" s="5"/>
      <c r="L1969" s="5"/>
      <c r="M1969" s="5">
        <v>1086</v>
      </c>
      <c r="N1969" s="5" t="s">
        <v>65</v>
      </c>
      <c r="O1969" s="5" t="s">
        <v>361</v>
      </c>
      <c r="P1969" s="5" t="s">
        <v>362</v>
      </c>
      <c r="Q1969"/>
      <c r="R1969"/>
      <c r="S1969"/>
      <c r="T1969"/>
      <c r="U1969"/>
      <c r="V1969"/>
      <c r="W1969"/>
      <c r="X1969"/>
      <c r="Y1969"/>
      <c r="Z1969"/>
      <c r="AA1969"/>
      <c r="AB1969"/>
      <c r="AC1969"/>
    </row>
    <row r="1970" spans="1:29" s="2" customFormat="1" hidden="1" x14ac:dyDescent="0.2">
      <c r="A1970" s="5" t="s">
        <v>363</v>
      </c>
      <c r="B1970" s="5" t="s">
        <v>364</v>
      </c>
      <c r="C1970" s="6">
        <v>44201</v>
      </c>
      <c r="D1970" s="5"/>
      <c r="E1970" s="5">
        <v>826301</v>
      </c>
      <c r="G1970" s="5"/>
      <c r="H1970" s="5"/>
      <c r="I1970" s="5"/>
      <c r="J1970" s="5">
        <v>8.35</v>
      </c>
      <c r="K1970" s="5"/>
      <c r="L1970" s="5"/>
      <c r="M1970" s="5"/>
      <c r="N1970" s="5" t="s">
        <v>70</v>
      </c>
      <c r="O1970" s="5" t="s">
        <v>365</v>
      </c>
      <c r="P1970" s="5" t="s">
        <v>366</v>
      </c>
      <c r="Q1970"/>
      <c r="R1970"/>
      <c r="S1970"/>
      <c r="T1970"/>
      <c r="U1970"/>
      <c r="V1970"/>
      <c r="W1970"/>
      <c r="X1970"/>
      <c r="Y1970"/>
      <c r="Z1970"/>
      <c r="AA1970"/>
      <c r="AB1970"/>
      <c r="AC1970"/>
    </row>
    <row r="1971" spans="1:29" s="2" customFormat="1" hidden="1" x14ac:dyDescent="0.2">
      <c r="A1971" s="5" t="s">
        <v>363</v>
      </c>
      <c r="B1971" s="5" t="s">
        <v>364</v>
      </c>
      <c r="C1971" s="6">
        <v>44202</v>
      </c>
      <c r="D1971" s="5"/>
      <c r="E1971" s="5"/>
      <c r="G1971" s="5"/>
      <c r="H1971" s="5"/>
      <c r="I1971" s="5">
        <v>30698</v>
      </c>
      <c r="J1971" s="5"/>
      <c r="K1971" s="5"/>
      <c r="L1971" s="5"/>
      <c r="M1971" s="5">
        <v>3104</v>
      </c>
      <c r="N1971" s="5" t="s">
        <v>70</v>
      </c>
      <c r="O1971" s="5" t="s">
        <v>365</v>
      </c>
      <c r="P1971" s="5" t="s">
        <v>366</v>
      </c>
      <c r="Q1971"/>
      <c r="R1971"/>
      <c r="S1971"/>
      <c r="T1971"/>
      <c r="U1971"/>
      <c r="V1971"/>
      <c r="W1971"/>
      <c r="X1971"/>
      <c r="Y1971"/>
      <c r="Z1971"/>
      <c r="AA1971"/>
      <c r="AB1971"/>
      <c r="AC1971"/>
    </row>
    <row r="1972" spans="1:29" s="2" customFormat="1" hidden="1" x14ac:dyDescent="0.2">
      <c r="A1972" s="5" t="s">
        <v>363</v>
      </c>
      <c r="B1972" s="5" t="s">
        <v>364</v>
      </c>
      <c r="C1972" s="6">
        <v>44203</v>
      </c>
      <c r="D1972" s="5"/>
      <c r="E1972" s="5">
        <v>887697</v>
      </c>
      <c r="G1972" s="5"/>
      <c r="H1972" s="5"/>
      <c r="I1972" s="5">
        <v>30698</v>
      </c>
      <c r="J1972" s="5">
        <v>8.98</v>
      </c>
      <c r="K1972" s="5"/>
      <c r="L1972" s="5"/>
      <c r="M1972" s="5">
        <v>3104</v>
      </c>
      <c r="N1972" s="5" t="s">
        <v>70</v>
      </c>
      <c r="O1972" s="5" t="s">
        <v>365</v>
      </c>
      <c r="P1972" s="5" t="s">
        <v>366</v>
      </c>
      <c r="Q1972"/>
      <c r="R1972"/>
      <c r="S1972"/>
      <c r="T1972"/>
      <c r="U1972"/>
      <c r="V1972"/>
      <c r="W1972"/>
      <c r="X1972"/>
      <c r="Y1972"/>
      <c r="Z1972"/>
      <c r="AA1972"/>
      <c r="AB1972"/>
      <c r="AC1972"/>
    </row>
    <row r="1973" spans="1:29" s="2" customFormat="1" hidden="1" x14ac:dyDescent="0.2">
      <c r="A1973" s="5" t="s">
        <v>363</v>
      </c>
      <c r="B1973" s="5" t="s">
        <v>364</v>
      </c>
      <c r="C1973" s="6">
        <v>44204</v>
      </c>
      <c r="D1973" s="5"/>
      <c r="E1973" s="5">
        <v>941556</v>
      </c>
      <c r="G1973" s="5"/>
      <c r="H1973" s="5">
        <v>53859</v>
      </c>
      <c r="I1973" s="5">
        <v>38418</v>
      </c>
      <c r="J1973" s="5">
        <v>9.52</v>
      </c>
      <c r="K1973" s="5"/>
      <c r="L1973" s="5"/>
      <c r="M1973" s="5">
        <v>3884</v>
      </c>
      <c r="N1973" s="5" t="s">
        <v>70</v>
      </c>
      <c r="O1973" s="5" t="s">
        <v>365</v>
      </c>
      <c r="P1973" s="5" t="s">
        <v>366</v>
      </c>
      <c r="Q1973"/>
      <c r="R1973"/>
      <c r="S1973"/>
      <c r="T1973"/>
      <c r="U1973"/>
      <c r="V1973"/>
      <c r="W1973"/>
      <c r="X1973"/>
      <c r="Y1973"/>
      <c r="Z1973"/>
      <c r="AA1973"/>
      <c r="AB1973"/>
      <c r="AC1973"/>
    </row>
    <row r="1974" spans="1:29" s="2" customFormat="1" hidden="1" x14ac:dyDescent="0.2">
      <c r="A1974" s="5" t="s">
        <v>363</v>
      </c>
      <c r="B1974" s="5" t="s">
        <v>364</v>
      </c>
      <c r="C1974" s="6">
        <v>44205</v>
      </c>
      <c r="D1974" s="5"/>
      <c r="E1974" s="5">
        <v>1020349</v>
      </c>
      <c r="G1974" s="5"/>
      <c r="H1974" s="5">
        <v>78793</v>
      </c>
      <c r="I1974" s="5">
        <v>48512</v>
      </c>
      <c r="J1974" s="5">
        <v>10.32</v>
      </c>
      <c r="K1974" s="5"/>
      <c r="L1974" s="5"/>
      <c r="M1974" s="5">
        <v>4905</v>
      </c>
      <c r="N1974" s="5" t="s">
        <v>70</v>
      </c>
      <c r="O1974" s="5" t="s">
        <v>365</v>
      </c>
      <c r="P1974" s="5" t="s">
        <v>366</v>
      </c>
      <c r="Q1974"/>
      <c r="R1974"/>
      <c r="S1974"/>
      <c r="T1974"/>
      <c r="U1974"/>
      <c r="V1974"/>
      <c r="W1974"/>
      <c r="X1974"/>
      <c r="Y1974"/>
      <c r="Z1974"/>
      <c r="AA1974"/>
      <c r="AB1974"/>
      <c r="AC1974"/>
    </row>
    <row r="1975" spans="1:29" s="2" customFormat="1" hidden="1" x14ac:dyDescent="0.2">
      <c r="A1975" s="5" t="s">
        <v>363</v>
      </c>
      <c r="B1975" s="5" t="s">
        <v>364</v>
      </c>
      <c r="C1975" s="6">
        <v>44206</v>
      </c>
      <c r="D1975" s="5">
        <v>836568</v>
      </c>
      <c r="E1975" s="5">
        <v>1086568</v>
      </c>
      <c r="G1975" s="5">
        <v>250000</v>
      </c>
      <c r="H1975" s="5">
        <v>66219</v>
      </c>
      <c r="I1975" s="5">
        <v>52053</v>
      </c>
      <c r="J1975" s="5">
        <v>10.99</v>
      </c>
      <c r="K1975" s="5">
        <v>8.4600000000000009</v>
      </c>
      <c r="L1975" s="5">
        <v>2.5299999999999998</v>
      </c>
      <c r="M1975" s="5">
        <v>5263</v>
      </c>
      <c r="N1975" s="5" t="s">
        <v>70</v>
      </c>
      <c r="O1975" s="5" t="s">
        <v>365</v>
      </c>
      <c r="P1975" s="5" t="s">
        <v>366</v>
      </c>
      <c r="Q1975"/>
      <c r="R1975"/>
      <c r="S1975"/>
      <c r="T1975"/>
      <c r="U1975"/>
      <c r="V1975"/>
      <c r="W1975"/>
      <c r="X1975"/>
      <c r="Y1975"/>
      <c r="Z1975"/>
      <c r="AA1975"/>
      <c r="AB1975"/>
      <c r="AC1975"/>
    </row>
    <row r="1976" spans="1:29" s="2" customFormat="1" hidden="1" x14ac:dyDescent="0.2">
      <c r="A1976" s="5" t="s">
        <v>363</v>
      </c>
      <c r="B1976" s="5" t="s">
        <v>364</v>
      </c>
      <c r="C1976" s="6">
        <v>44207</v>
      </c>
      <c r="D1976" s="5">
        <v>917251</v>
      </c>
      <c r="E1976" s="5">
        <v>1167251</v>
      </c>
      <c r="G1976" s="5">
        <v>250000</v>
      </c>
      <c r="H1976" s="5">
        <v>80683</v>
      </c>
      <c r="I1976" s="5">
        <v>56825</v>
      </c>
      <c r="J1976" s="5">
        <v>11.8</v>
      </c>
      <c r="K1976" s="5">
        <v>9.27</v>
      </c>
      <c r="L1976" s="5">
        <v>2.5299999999999998</v>
      </c>
      <c r="M1976" s="5">
        <v>5745</v>
      </c>
      <c r="N1976" s="5" t="s">
        <v>70</v>
      </c>
      <c r="O1976" s="5" t="s">
        <v>365</v>
      </c>
      <c r="P1976" s="5" t="s">
        <v>366</v>
      </c>
      <c r="Q1976"/>
      <c r="R1976"/>
      <c r="S1976"/>
      <c r="T1976"/>
      <c r="U1976"/>
      <c r="V1976"/>
      <c r="W1976"/>
      <c r="X1976"/>
      <c r="Y1976"/>
      <c r="Z1976"/>
      <c r="AA1976"/>
      <c r="AB1976"/>
      <c r="AC1976"/>
    </row>
    <row r="1977" spans="1:29" s="2" customFormat="1" hidden="1" x14ac:dyDescent="0.2">
      <c r="A1977" s="5" t="s">
        <v>363</v>
      </c>
      <c r="B1977" s="5" t="s">
        <v>364</v>
      </c>
      <c r="C1977" s="6">
        <v>44208</v>
      </c>
      <c r="D1977" s="5">
        <v>1025652</v>
      </c>
      <c r="E1977" s="5">
        <v>1275652</v>
      </c>
      <c r="G1977" s="5">
        <v>250000</v>
      </c>
      <c r="H1977" s="5">
        <v>108401</v>
      </c>
      <c r="I1977" s="5">
        <v>64193</v>
      </c>
      <c r="J1977" s="5">
        <v>12.9</v>
      </c>
      <c r="K1977" s="5">
        <v>10.37</v>
      </c>
      <c r="L1977" s="5">
        <v>2.5299999999999998</v>
      </c>
      <c r="M1977" s="5">
        <v>6490</v>
      </c>
      <c r="N1977" s="5" t="s">
        <v>70</v>
      </c>
      <c r="O1977" s="5" t="s">
        <v>365</v>
      </c>
      <c r="P1977" s="5" t="s">
        <v>366</v>
      </c>
      <c r="Q1977"/>
      <c r="R1977"/>
      <c r="S1977"/>
      <c r="T1977"/>
      <c r="U1977"/>
      <c r="V1977"/>
      <c r="W1977"/>
      <c r="X1977"/>
      <c r="Y1977"/>
      <c r="Z1977"/>
      <c r="AA1977"/>
      <c r="AB1977"/>
      <c r="AC1977"/>
    </row>
    <row r="1978" spans="1:29" s="2" customFormat="1" hidden="1" x14ac:dyDescent="0.2">
      <c r="A1978" s="5" t="s">
        <v>363</v>
      </c>
      <c r="B1978" s="5" t="s">
        <v>364</v>
      </c>
      <c r="C1978" s="6">
        <v>44209</v>
      </c>
      <c r="D1978" s="5">
        <v>1144580</v>
      </c>
      <c r="E1978" s="5">
        <v>1394580</v>
      </c>
      <c r="G1978" s="5">
        <v>250000</v>
      </c>
      <c r="H1978" s="5">
        <v>118928</v>
      </c>
      <c r="I1978" s="5">
        <v>76797</v>
      </c>
      <c r="J1978" s="5">
        <v>14.1</v>
      </c>
      <c r="K1978" s="5">
        <v>11.57</v>
      </c>
      <c r="L1978" s="5">
        <v>2.5299999999999998</v>
      </c>
      <c r="M1978" s="5">
        <v>7765</v>
      </c>
      <c r="N1978" s="5" t="s">
        <v>70</v>
      </c>
      <c r="O1978" s="5" t="s">
        <v>365</v>
      </c>
      <c r="P1978" s="5" t="s">
        <v>366</v>
      </c>
      <c r="Q1978"/>
      <c r="R1978"/>
      <c r="S1978"/>
      <c r="T1978"/>
      <c r="U1978"/>
      <c r="V1978"/>
      <c r="W1978"/>
      <c r="X1978"/>
      <c r="Y1978"/>
      <c r="Z1978"/>
      <c r="AA1978"/>
      <c r="AB1978"/>
      <c r="AC1978"/>
    </row>
    <row r="1979" spans="1:29" s="2" customFormat="1" hidden="1" x14ac:dyDescent="0.2">
      <c r="A1979" s="5" t="s">
        <v>363</v>
      </c>
      <c r="B1979" s="5" t="s">
        <v>364</v>
      </c>
      <c r="C1979" s="6">
        <v>44210</v>
      </c>
      <c r="D1979" s="5">
        <v>1277833</v>
      </c>
      <c r="E1979" s="5">
        <v>1527833</v>
      </c>
      <c r="G1979" s="5">
        <v>250000</v>
      </c>
      <c r="H1979" s="5">
        <v>133253</v>
      </c>
      <c r="I1979" s="5">
        <v>91448</v>
      </c>
      <c r="J1979" s="5">
        <v>15.45</v>
      </c>
      <c r="K1979" s="5">
        <v>12.92</v>
      </c>
      <c r="L1979" s="5">
        <v>2.5299999999999998</v>
      </c>
      <c r="M1979" s="5">
        <v>9246</v>
      </c>
      <c r="N1979" s="5" t="s">
        <v>70</v>
      </c>
      <c r="O1979" s="5" t="s">
        <v>365</v>
      </c>
      <c r="P1979" s="5" t="s">
        <v>366</v>
      </c>
      <c r="Q1979"/>
      <c r="R1979"/>
      <c r="S1979"/>
      <c r="T1979"/>
      <c r="U1979"/>
      <c r="V1979"/>
      <c r="W1979"/>
      <c r="X1979"/>
      <c r="Y1979"/>
      <c r="Z1979"/>
      <c r="AA1979"/>
      <c r="AB1979"/>
      <c r="AC1979"/>
    </row>
    <row r="1980" spans="1:29" s="2" customFormat="1" hidden="1" x14ac:dyDescent="0.2">
      <c r="A1980" s="5" t="s">
        <v>363</v>
      </c>
      <c r="B1980" s="5" t="s">
        <v>364</v>
      </c>
      <c r="C1980" s="6">
        <v>44211</v>
      </c>
      <c r="D1980" s="5">
        <v>1415987</v>
      </c>
      <c r="E1980" s="5">
        <v>1665987</v>
      </c>
      <c r="G1980" s="5">
        <v>250000</v>
      </c>
      <c r="H1980" s="5">
        <v>138154</v>
      </c>
      <c r="I1980" s="5">
        <v>103490</v>
      </c>
      <c r="J1980" s="5">
        <v>16.84</v>
      </c>
      <c r="K1980" s="5">
        <v>14.32</v>
      </c>
      <c r="L1980" s="5">
        <v>2.5299999999999998</v>
      </c>
      <c r="M1980" s="5">
        <v>10464</v>
      </c>
      <c r="N1980" s="5" t="s">
        <v>70</v>
      </c>
      <c r="O1980" s="5" t="s">
        <v>365</v>
      </c>
      <c r="P1980" s="5" t="s">
        <v>366</v>
      </c>
      <c r="Q1980"/>
      <c r="R1980"/>
      <c r="S1980"/>
      <c r="T1980"/>
      <c r="U1980"/>
      <c r="V1980"/>
      <c r="W1980"/>
      <c r="X1980"/>
      <c r="Y1980"/>
      <c r="Z1980"/>
      <c r="AA1980"/>
      <c r="AB1980"/>
      <c r="AC1980"/>
    </row>
    <row r="1981" spans="1:29" s="2" customFormat="1" hidden="1" x14ac:dyDescent="0.2">
      <c r="A1981" s="5" t="s">
        <v>363</v>
      </c>
      <c r="B1981" s="5" t="s">
        <v>364</v>
      </c>
      <c r="C1981" s="6">
        <v>44212</v>
      </c>
      <c r="D1981" s="5">
        <v>1547926</v>
      </c>
      <c r="E1981" s="5">
        <v>1797926</v>
      </c>
      <c r="G1981" s="5">
        <v>250000</v>
      </c>
      <c r="H1981" s="5">
        <v>131939</v>
      </c>
      <c r="I1981" s="5">
        <v>111082</v>
      </c>
      <c r="J1981" s="5">
        <v>18.18</v>
      </c>
      <c r="K1981" s="5">
        <v>15.65</v>
      </c>
      <c r="L1981" s="5">
        <v>2.5299999999999998</v>
      </c>
      <c r="M1981" s="5">
        <v>11231</v>
      </c>
      <c r="N1981" s="5" t="s">
        <v>70</v>
      </c>
      <c r="O1981" s="5" t="s">
        <v>365</v>
      </c>
      <c r="P1981" s="5" t="s">
        <v>366</v>
      </c>
      <c r="Q1981"/>
      <c r="R1981"/>
      <c r="S1981"/>
      <c r="T1981"/>
      <c r="U1981"/>
      <c r="V1981"/>
      <c r="W1981"/>
      <c r="X1981"/>
      <c r="Y1981"/>
      <c r="Z1981"/>
      <c r="AA1981"/>
      <c r="AB1981"/>
      <c r="AC1981"/>
    </row>
    <row r="1982" spans="1:29" s="2" customFormat="1" hidden="1" x14ac:dyDescent="0.2">
      <c r="A1982" s="5" t="s">
        <v>363</v>
      </c>
      <c r="B1982" s="5" t="s">
        <v>364</v>
      </c>
      <c r="C1982" s="6">
        <v>44213</v>
      </c>
      <c r="D1982" s="5">
        <v>1632778</v>
      </c>
      <c r="E1982" s="5">
        <v>1882778</v>
      </c>
      <c r="G1982" s="5">
        <v>250000</v>
      </c>
      <c r="H1982" s="5">
        <v>84852</v>
      </c>
      <c r="I1982" s="5">
        <v>113744</v>
      </c>
      <c r="J1982" s="5">
        <v>19.04</v>
      </c>
      <c r="K1982" s="5">
        <v>16.510000000000002</v>
      </c>
      <c r="L1982" s="5">
        <v>2.5299999999999998</v>
      </c>
      <c r="M1982" s="5">
        <v>11500</v>
      </c>
      <c r="N1982" s="5" t="s">
        <v>70</v>
      </c>
      <c r="O1982" s="5" t="s">
        <v>365</v>
      </c>
      <c r="P1982" s="5" t="s">
        <v>366</v>
      </c>
      <c r="Q1982"/>
      <c r="R1982"/>
      <c r="S1982"/>
      <c r="T1982"/>
      <c r="U1982"/>
      <c r="V1982"/>
      <c r="W1982"/>
      <c r="X1982"/>
      <c r="Y1982"/>
      <c r="Z1982"/>
      <c r="AA1982"/>
      <c r="AB1982"/>
      <c r="AC1982"/>
    </row>
    <row r="1983" spans="1:29" s="2" customFormat="1" hidden="1" x14ac:dyDescent="0.2">
      <c r="A1983" s="5" t="s">
        <v>363</v>
      </c>
      <c r="B1983" s="5" t="s">
        <v>364</v>
      </c>
      <c r="C1983" s="6">
        <v>44214</v>
      </c>
      <c r="D1983" s="5">
        <v>1721521</v>
      </c>
      <c r="E1983" s="5">
        <v>1971521</v>
      </c>
      <c r="G1983" s="5">
        <v>250000</v>
      </c>
      <c r="H1983" s="5">
        <v>88743</v>
      </c>
      <c r="I1983" s="5">
        <v>114896</v>
      </c>
      <c r="J1983" s="5">
        <v>19.93</v>
      </c>
      <c r="K1983" s="5">
        <v>17.41</v>
      </c>
      <c r="L1983" s="5">
        <v>2.5299999999999998</v>
      </c>
      <c r="M1983" s="5">
        <v>11617</v>
      </c>
      <c r="N1983" s="5" t="s">
        <v>70</v>
      </c>
      <c r="O1983" s="5" t="s">
        <v>365</v>
      </c>
      <c r="P1983" s="5" t="s">
        <v>366</v>
      </c>
      <c r="Q1983"/>
      <c r="R1983"/>
      <c r="S1983"/>
      <c r="T1983"/>
      <c r="U1983"/>
      <c r="V1983"/>
      <c r="W1983"/>
      <c r="X1983"/>
      <c r="Y1983"/>
      <c r="Z1983"/>
      <c r="AA1983"/>
      <c r="AB1983"/>
      <c r="AC1983"/>
    </row>
    <row r="1984" spans="1:29" s="2" customFormat="1" hidden="1" x14ac:dyDescent="0.2">
      <c r="A1984" s="5" t="s">
        <v>363</v>
      </c>
      <c r="B1984" s="5" t="s">
        <v>364</v>
      </c>
      <c r="C1984" s="6">
        <v>44215</v>
      </c>
      <c r="D1984" s="5">
        <v>1815367</v>
      </c>
      <c r="E1984" s="5">
        <v>2065367</v>
      </c>
      <c r="G1984" s="5">
        <v>250000</v>
      </c>
      <c r="H1984" s="5">
        <v>93846</v>
      </c>
      <c r="I1984" s="5">
        <v>112816</v>
      </c>
      <c r="J1984" s="5">
        <v>20.88</v>
      </c>
      <c r="K1984" s="5">
        <v>18.350000000000001</v>
      </c>
      <c r="L1984" s="5">
        <v>2.5299999999999998</v>
      </c>
      <c r="M1984" s="5">
        <v>11407</v>
      </c>
      <c r="N1984" s="5" t="s">
        <v>70</v>
      </c>
      <c r="O1984" s="5" t="s">
        <v>365</v>
      </c>
      <c r="P1984" s="5" t="s">
        <v>366</v>
      </c>
      <c r="Q1984"/>
      <c r="R1984"/>
      <c r="S1984"/>
      <c r="T1984"/>
      <c r="U1984"/>
      <c r="V1984"/>
      <c r="W1984"/>
      <c r="X1984"/>
      <c r="Y1984"/>
      <c r="Z1984"/>
      <c r="AA1984"/>
      <c r="AB1984"/>
      <c r="AC1984"/>
    </row>
    <row r="1985" spans="1:29" s="2" customFormat="1" hidden="1" x14ac:dyDescent="0.2">
      <c r="A1985" s="5" t="s">
        <v>363</v>
      </c>
      <c r="B1985" s="5" t="s">
        <v>364</v>
      </c>
      <c r="C1985" s="6">
        <v>44216</v>
      </c>
      <c r="D1985" s="5">
        <v>1911150</v>
      </c>
      <c r="E1985" s="5">
        <v>2161150</v>
      </c>
      <c r="G1985" s="5">
        <v>250000</v>
      </c>
      <c r="H1985" s="5">
        <v>95783</v>
      </c>
      <c r="I1985" s="5">
        <v>109510</v>
      </c>
      <c r="J1985" s="5">
        <v>21.85</v>
      </c>
      <c r="K1985" s="5">
        <v>19.32</v>
      </c>
      <c r="L1985" s="5">
        <v>2.5299999999999998</v>
      </c>
      <c r="M1985" s="5">
        <v>11072</v>
      </c>
      <c r="N1985" s="5" t="s">
        <v>70</v>
      </c>
      <c r="O1985" s="5" t="s">
        <v>365</v>
      </c>
      <c r="P1985" s="5" t="s">
        <v>366</v>
      </c>
      <c r="Q1985"/>
      <c r="R1985"/>
      <c r="S1985"/>
      <c r="T1985"/>
      <c r="U1985"/>
      <c r="V1985"/>
      <c r="W1985"/>
      <c r="X1985"/>
      <c r="Y1985"/>
      <c r="Z1985"/>
      <c r="AA1985"/>
      <c r="AB1985"/>
      <c r="AC1985"/>
    </row>
    <row r="1986" spans="1:29" s="2" customFormat="1" hidden="1" x14ac:dyDescent="0.2">
      <c r="A1986" s="5" t="s">
        <v>363</v>
      </c>
      <c r="B1986" s="5" t="s">
        <v>364</v>
      </c>
      <c r="C1986" s="6">
        <v>44217</v>
      </c>
      <c r="D1986" s="5">
        <v>1996069</v>
      </c>
      <c r="E1986" s="5">
        <v>2246069</v>
      </c>
      <c r="G1986" s="5">
        <v>250000</v>
      </c>
      <c r="H1986" s="5">
        <v>84919</v>
      </c>
      <c r="I1986" s="5">
        <v>102605</v>
      </c>
      <c r="J1986" s="5">
        <v>22.71</v>
      </c>
      <c r="K1986" s="5">
        <v>20.18</v>
      </c>
      <c r="L1986" s="5">
        <v>2.5299999999999998</v>
      </c>
      <c r="M1986" s="5">
        <v>10374</v>
      </c>
      <c r="N1986" s="5" t="s">
        <v>70</v>
      </c>
      <c r="O1986" s="5" t="s">
        <v>365</v>
      </c>
      <c r="P1986" s="5" t="s">
        <v>366</v>
      </c>
      <c r="Q1986"/>
      <c r="R1986"/>
      <c r="S1986"/>
      <c r="T1986"/>
      <c r="U1986"/>
      <c r="V1986"/>
      <c r="W1986"/>
      <c r="X1986"/>
      <c r="Y1986"/>
      <c r="Z1986"/>
      <c r="AA1986"/>
      <c r="AB1986"/>
      <c r="AC1986"/>
    </row>
    <row r="1987" spans="1:29" s="2" customFormat="1" hidden="1" x14ac:dyDescent="0.2">
      <c r="A1987" s="5" t="s">
        <v>363</v>
      </c>
      <c r="B1987" s="5" t="s">
        <v>364</v>
      </c>
      <c r="C1987" s="6">
        <v>44218</v>
      </c>
      <c r="D1987" s="5">
        <v>2089078</v>
      </c>
      <c r="E1987" s="5">
        <v>2339078</v>
      </c>
      <c r="G1987" s="5">
        <v>250000</v>
      </c>
      <c r="H1987" s="5">
        <v>93009</v>
      </c>
      <c r="I1987" s="5">
        <v>96156</v>
      </c>
      <c r="J1987" s="5">
        <v>23.65</v>
      </c>
      <c r="K1987" s="5">
        <v>21.12</v>
      </c>
      <c r="L1987" s="5">
        <v>2.5299999999999998</v>
      </c>
      <c r="M1987" s="5">
        <v>9722</v>
      </c>
      <c r="N1987" s="5" t="s">
        <v>70</v>
      </c>
      <c r="O1987" s="5" t="s">
        <v>365</v>
      </c>
      <c r="P1987" s="5" t="s">
        <v>366</v>
      </c>
      <c r="Q1987"/>
      <c r="R1987"/>
      <c r="S1987"/>
      <c r="T1987"/>
      <c r="U1987"/>
      <c r="V1987"/>
      <c r="W1987"/>
      <c r="X1987"/>
      <c r="Y1987"/>
      <c r="Z1987"/>
      <c r="AA1987"/>
      <c r="AB1987"/>
      <c r="AC1987"/>
    </row>
    <row r="1988" spans="1:29" s="2" customFormat="1" hidden="1" x14ac:dyDescent="0.2">
      <c r="A1988" s="5" t="s">
        <v>363</v>
      </c>
      <c r="B1988" s="5" t="s">
        <v>364</v>
      </c>
      <c r="C1988" s="6">
        <v>44219</v>
      </c>
      <c r="D1988" s="5">
        <v>2176798</v>
      </c>
      <c r="E1988" s="5">
        <v>2426798</v>
      </c>
      <c r="G1988" s="5">
        <v>250000</v>
      </c>
      <c r="H1988" s="5">
        <v>87720</v>
      </c>
      <c r="I1988" s="5">
        <v>89839</v>
      </c>
      <c r="J1988" s="5">
        <v>24.54</v>
      </c>
      <c r="K1988" s="5">
        <v>22.01</v>
      </c>
      <c r="L1988" s="5">
        <v>2.5299999999999998</v>
      </c>
      <c r="M1988" s="5">
        <v>9083</v>
      </c>
      <c r="N1988" s="5" t="s">
        <v>70</v>
      </c>
      <c r="O1988" s="5" t="s">
        <v>365</v>
      </c>
      <c r="P1988" s="5" t="s">
        <v>366</v>
      </c>
      <c r="Q1988"/>
      <c r="R1988"/>
      <c r="S1988"/>
      <c r="T1988"/>
      <c r="U1988"/>
      <c r="V1988"/>
      <c r="W1988"/>
      <c r="X1988"/>
      <c r="Y1988"/>
      <c r="Z1988"/>
      <c r="AA1988"/>
      <c r="AB1988"/>
      <c r="AC1988"/>
    </row>
    <row r="1989" spans="1:29" s="2" customFormat="1" hidden="1" x14ac:dyDescent="0.2">
      <c r="A1989" s="5" t="s">
        <v>363</v>
      </c>
      <c r="B1989" s="5" t="s">
        <v>364</v>
      </c>
      <c r="C1989" s="6">
        <v>44220</v>
      </c>
      <c r="D1989" s="5">
        <v>2237789</v>
      </c>
      <c r="E1989" s="5">
        <v>2487789</v>
      </c>
      <c r="G1989" s="5">
        <v>250000</v>
      </c>
      <c r="H1989" s="5">
        <v>60991</v>
      </c>
      <c r="I1989" s="5">
        <v>86430</v>
      </c>
      <c r="J1989" s="5">
        <v>25.15</v>
      </c>
      <c r="K1989" s="5">
        <v>22.63</v>
      </c>
      <c r="L1989" s="5">
        <v>2.5299999999999998</v>
      </c>
      <c r="M1989" s="5">
        <v>8739</v>
      </c>
      <c r="N1989" s="5" t="s">
        <v>70</v>
      </c>
      <c r="O1989" s="5" t="s">
        <v>365</v>
      </c>
      <c r="P1989" s="5" t="s">
        <v>366</v>
      </c>
      <c r="Q1989"/>
      <c r="R1989"/>
      <c r="S1989"/>
      <c r="T1989"/>
      <c r="U1989"/>
      <c r="V1989"/>
      <c r="W1989"/>
      <c r="X1989"/>
      <c r="Y1989"/>
      <c r="Z1989"/>
      <c r="AA1989"/>
      <c r="AB1989"/>
      <c r="AC1989"/>
    </row>
    <row r="1990" spans="1:29" s="2" customFormat="1" hidden="1" x14ac:dyDescent="0.2">
      <c r="A1990" s="5" t="s">
        <v>363</v>
      </c>
      <c r="B1990" s="5" t="s">
        <v>364</v>
      </c>
      <c r="C1990" s="6">
        <v>44221</v>
      </c>
      <c r="D1990" s="5">
        <v>2321091</v>
      </c>
      <c r="E1990" s="5">
        <v>2571091</v>
      </c>
      <c r="G1990" s="5">
        <v>250000</v>
      </c>
      <c r="H1990" s="5">
        <v>83302</v>
      </c>
      <c r="I1990" s="5">
        <v>85653</v>
      </c>
      <c r="J1990" s="5">
        <v>26</v>
      </c>
      <c r="K1990" s="5">
        <v>23.47</v>
      </c>
      <c r="L1990" s="5">
        <v>2.5299999999999998</v>
      </c>
      <c r="M1990" s="5">
        <v>8660</v>
      </c>
      <c r="N1990" s="5" t="s">
        <v>70</v>
      </c>
      <c r="O1990" s="5" t="s">
        <v>365</v>
      </c>
      <c r="P1990" s="5" t="s">
        <v>366</v>
      </c>
      <c r="Q1990"/>
      <c r="R1990"/>
      <c r="S1990"/>
      <c r="T1990"/>
      <c r="U1990"/>
      <c r="V1990"/>
      <c r="W1990"/>
      <c r="X1990"/>
      <c r="Y1990"/>
      <c r="Z1990"/>
      <c r="AA1990"/>
      <c r="AB1990"/>
      <c r="AC1990"/>
    </row>
    <row r="1991" spans="1:29" s="2" customFormat="1" hidden="1" x14ac:dyDescent="0.2">
      <c r="A1991" s="5" t="s">
        <v>363</v>
      </c>
      <c r="B1991" s="5" t="s">
        <v>364</v>
      </c>
      <c r="C1991" s="6">
        <v>44222</v>
      </c>
      <c r="D1991" s="5">
        <v>2427680</v>
      </c>
      <c r="E1991" s="5">
        <v>2677680</v>
      </c>
      <c r="G1991" s="5">
        <v>250000</v>
      </c>
      <c r="H1991" s="5">
        <v>106589</v>
      </c>
      <c r="I1991" s="5">
        <v>87473</v>
      </c>
      <c r="J1991" s="5">
        <v>27.07</v>
      </c>
      <c r="K1991" s="5">
        <v>24.55</v>
      </c>
      <c r="L1991" s="5">
        <v>2.5299999999999998</v>
      </c>
      <c r="M1991" s="5">
        <v>8844</v>
      </c>
      <c r="N1991" s="5" t="s">
        <v>70</v>
      </c>
      <c r="O1991" s="5" t="s">
        <v>365</v>
      </c>
      <c r="P1991" s="5" t="s">
        <v>366</v>
      </c>
      <c r="Q1991"/>
      <c r="R1991"/>
      <c r="S1991"/>
      <c r="T1991"/>
      <c r="U1991"/>
      <c r="V1991"/>
      <c r="W1991"/>
      <c r="X1991"/>
      <c r="Y1991"/>
      <c r="Z1991"/>
      <c r="AA1991"/>
      <c r="AB1991"/>
      <c r="AC1991"/>
    </row>
    <row r="1992" spans="1:29" s="2" customFormat="1" hidden="1" x14ac:dyDescent="0.2">
      <c r="A1992" s="5" t="s">
        <v>363</v>
      </c>
      <c r="B1992" s="5" t="s">
        <v>364</v>
      </c>
      <c r="C1992" s="6">
        <v>44223</v>
      </c>
      <c r="D1992" s="5">
        <v>2514450</v>
      </c>
      <c r="E1992" s="5">
        <v>2764450</v>
      </c>
      <c r="G1992" s="5">
        <v>250000</v>
      </c>
      <c r="H1992" s="5">
        <v>86770</v>
      </c>
      <c r="I1992" s="5">
        <v>86186</v>
      </c>
      <c r="J1992" s="5">
        <v>27.95</v>
      </c>
      <c r="K1992" s="5">
        <v>25.42</v>
      </c>
      <c r="L1992" s="5">
        <v>2.5299999999999998</v>
      </c>
      <c r="M1992" s="5">
        <v>8714</v>
      </c>
      <c r="N1992" s="5" t="s">
        <v>70</v>
      </c>
      <c r="O1992" s="5" t="s">
        <v>365</v>
      </c>
      <c r="P1992" s="5" t="s">
        <v>366</v>
      </c>
      <c r="Q1992"/>
      <c r="R1992"/>
      <c r="S1992"/>
      <c r="T1992"/>
      <c r="U1992"/>
      <c r="V1992"/>
      <c r="W1992"/>
      <c r="X1992"/>
      <c r="Y1992"/>
      <c r="Z1992"/>
      <c r="AA1992"/>
      <c r="AB1992"/>
      <c r="AC1992"/>
    </row>
    <row r="1993" spans="1:29" s="2" customFormat="1" hidden="1" x14ac:dyDescent="0.2">
      <c r="A1993" s="5" t="s">
        <v>363</v>
      </c>
      <c r="B1993" s="5" t="s">
        <v>364</v>
      </c>
      <c r="C1993" s="6">
        <v>44224</v>
      </c>
      <c r="D1993" s="5">
        <v>2618650</v>
      </c>
      <c r="E1993" s="5">
        <v>2868650</v>
      </c>
      <c r="G1993" s="5">
        <v>250000</v>
      </c>
      <c r="H1993" s="5">
        <v>104200</v>
      </c>
      <c r="I1993" s="5">
        <v>88940</v>
      </c>
      <c r="J1993" s="5">
        <v>29</v>
      </c>
      <c r="K1993" s="5">
        <v>26.48</v>
      </c>
      <c r="L1993" s="5">
        <v>2.5299999999999998</v>
      </c>
      <c r="M1993" s="5">
        <v>8993</v>
      </c>
      <c r="N1993" s="5" t="s">
        <v>70</v>
      </c>
      <c r="O1993" s="5" t="s">
        <v>365</v>
      </c>
      <c r="P1993" s="5" t="s">
        <v>366</v>
      </c>
      <c r="Q1993"/>
      <c r="R1993"/>
      <c r="S1993"/>
      <c r="T1993"/>
      <c r="U1993"/>
      <c r="V1993"/>
      <c r="W1993"/>
      <c r="X1993"/>
      <c r="Y1993"/>
      <c r="Z1993"/>
      <c r="AA1993"/>
      <c r="AB1993"/>
      <c r="AC1993"/>
    </row>
    <row r="1994" spans="1:29" s="2" customFormat="1" hidden="1" x14ac:dyDescent="0.2">
      <c r="A1994" s="5" t="s">
        <v>363</v>
      </c>
      <c r="B1994" s="5" t="s">
        <v>364</v>
      </c>
      <c r="C1994" s="6">
        <v>44225</v>
      </c>
      <c r="D1994" s="5">
        <v>2756606</v>
      </c>
      <c r="E1994" s="5">
        <v>3006606</v>
      </c>
      <c r="G1994" s="5">
        <v>250000</v>
      </c>
      <c r="H1994" s="5">
        <v>137956</v>
      </c>
      <c r="I1994" s="5">
        <v>95361</v>
      </c>
      <c r="J1994" s="5">
        <v>30.4</v>
      </c>
      <c r="K1994" s="5">
        <v>27.87</v>
      </c>
      <c r="L1994" s="5">
        <v>2.5299999999999998</v>
      </c>
      <c r="M1994" s="5">
        <v>9642</v>
      </c>
      <c r="N1994" s="5" t="s">
        <v>70</v>
      </c>
      <c r="O1994" s="5" t="s">
        <v>365</v>
      </c>
      <c r="P1994" s="5" t="s">
        <v>366</v>
      </c>
      <c r="Q1994"/>
      <c r="R1994"/>
      <c r="S1994"/>
      <c r="T1994"/>
      <c r="U1994"/>
      <c r="V1994"/>
      <c r="W1994"/>
      <c r="X1994"/>
      <c r="Y1994"/>
      <c r="Z1994"/>
      <c r="AA1994"/>
      <c r="AB1994"/>
      <c r="AC1994"/>
    </row>
    <row r="1995" spans="1:29" s="2" customFormat="1" hidden="1" x14ac:dyDescent="0.2">
      <c r="A1995" s="5" t="s">
        <v>363</v>
      </c>
      <c r="B1995" s="5" t="s">
        <v>364</v>
      </c>
      <c r="C1995" s="6">
        <v>44226</v>
      </c>
      <c r="D1995" s="5">
        <v>2864167</v>
      </c>
      <c r="E1995" s="5">
        <v>3114167</v>
      </c>
      <c r="G1995" s="5">
        <v>250000</v>
      </c>
      <c r="H1995" s="5">
        <v>107561</v>
      </c>
      <c r="I1995" s="5">
        <v>98196</v>
      </c>
      <c r="J1995" s="5">
        <v>31.49</v>
      </c>
      <c r="K1995" s="5">
        <v>28.96</v>
      </c>
      <c r="L1995" s="5">
        <v>2.5299999999999998</v>
      </c>
      <c r="M1995" s="5">
        <v>9928</v>
      </c>
      <c r="N1995" s="5" t="s">
        <v>70</v>
      </c>
      <c r="O1995" s="5" t="s">
        <v>365</v>
      </c>
      <c r="P1995" s="5" t="s">
        <v>366</v>
      </c>
      <c r="Q1995"/>
      <c r="R1995"/>
      <c r="S1995"/>
      <c r="T1995"/>
      <c r="U1995"/>
      <c r="V1995"/>
      <c r="W1995"/>
      <c r="X1995"/>
      <c r="Y1995"/>
      <c r="Z1995"/>
      <c r="AA1995"/>
      <c r="AB1995"/>
      <c r="AC1995"/>
    </row>
    <row r="1996" spans="1:29" s="2" customFormat="1" hidden="1" x14ac:dyDescent="0.2">
      <c r="A1996" s="5" t="s">
        <v>363</v>
      </c>
      <c r="B1996" s="5" t="s">
        <v>364</v>
      </c>
      <c r="C1996" s="6">
        <v>44227</v>
      </c>
      <c r="D1996" s="5">
        <v>3084162</v>
      </c>
      <c r="E1996" s="5">
        <v>3334162</v>
      </c>
      <c r="G1996" s="5">
        <v>250000</v>
      </c>
      <c r="H1996" s="5">
        <v>219995</v>
      </c>
      <c r="I1996" s="5">
        <v>120910</v>
      </c>
      <c r="J1996" s="5">
        <v>33.71</v>
      </c>
      <c r="K1996" s="5">
        <v>31.18</v>
      </c>
      <c r="L1996" s="5">
        <v>2.5299999999999998</v>
      </c>
      <c r="M1996" s="5">
        <v>12225</v>
      </c>
      <c r="N1996" s="5" t="s">
        <v>70</v>
      </c>
      <c r="O1996" s="5" t="s">
        <v>365</v>
      </c>
      <c r="P1996" s="5" t="s">
        <v>366</v>
      </c>
      <c r="Q1996"/>
      <c r="R1996"/>
      <c r="S1996"/>
      <c r="T1996"/>
      <c r="U1996"/>
      <c r="V1996"/>
      <c r="W1996"/>
      <c r="X1996"/>
      <c r="Y1996"/>
      <c r="Z1996"/>
      <c r="AA1996"/>
      <c r="AB1996"/>
      <c r="AC1996"/>
    </row>
    <row r="1997" spans="1:29" s="2" customFormat="1" hidden="1" x14ac:dyDescent="0.2">
      <c r="A1997" s="5" t="s">
        <v>363</v>
      </c>
      <c r="B1997" s="5" t="s">
        <v>364</v>
      </c>
      <c r="C1997" s="6">
        <v>44228</v>
      </c>
      <c r="D1997" s="5">
        <v>3190777</v>
      </c>
      <c r="E1997" s="5">
        <v>3440777</v>
      </c>
      <c r="G1997" s="5">
        <v>250000</v>
      </c>
      <c r="H1997" s="5">
        <v>106615</v>
      </c>
      <c r="I1997" s="5">
        <v>124241</v>
      </c>
      <c r="J1997" s="5">
        <v>34.79</v>
      </c>
      <c r="K1997" s="5">
        <v>32.26</v>
      </c>
      <c r="L1997" s="5">
        <v>2.5299999999999998</v>
      </c>
      <c r="M1997" s="5">
        <v>12562</v>
      </c>
      <c r="N1997" s="5" t="s">
        <v>70</v>
      </c>
      <c r="O1997" s="5" t="s">
        <v>365</v>
      </c>
      <c r="P1997" s="5" t="s">
        <v>366</v>
      </c>
      <c r="Q1997"/>
      <c r="R1997"/>
      <c r="S1997"/>
      <c r="T1997"/>
      <c r="U1997"/>
      <c r="V1997"/>
      <c r="W1997"/>
      <c r="X1997"/>
      <c r="Y1997"/>
      <c r="Z1997"/>
      <c r="AA1997"/>
      <c r="AB1997"/>
      <c r="AC1997"/>
    </row>
    <row r="1998" spans="1:29" s="2" customFormat="1" hidden="1" x14ac:dyDescent="0.2">
      <c r="A1998" s="5" t="s">
        <v>363</v>
      </c>
      <c r="B1998" s="5" t="s">
        <v>364</v>
      </c>
      <c r="C1998" s="6">
        <v>44229</v>
      </c>
      <c r="D1998" s="5"/>
      <c r="E1998" s="5"/>
      <c r="G1998" s="5"/>
      <c r="H1998" s="5"/>
      <c r="I1998" s="5">
        <v>117852</v>
      </c>
      <c r="J1998" s="5"/>
      <c r="K1998" s="5"/>
      <c r="L1998" s="5"/>
      <c r="M1998" s="5">
        <v>11916</v>
      </c>
      <c r="N1998" s="5" t="s">
        <v>70</v>
      </c>
      <c r="O1998" s="5" t="s">
        <v>365</v>
      </c>
      <c r="P1998" s="5" t="s">
        <v>366</v>
      </c>
      <c r="Q1998"/>
      <c r="R1998"/>
      <c r="S1998"/>
      <c r="T1998"/>
      <c r="U1998"/>
      <c r="V1998"/>
      <c r="W1998"/>
      <c r="X1998"/>
      <c r="Y1998"/>
      <c r="Z1998"/>
      <c r="AA1998"/>
      <c r="AB1998"/>
      <c r="AC1998"/>
    </row>
    <row r="1999" spans="1:29" s="2" customFormat="1" hidden="1" x14ac:dyDescent="0.2">
      <c r="A1999" s="5" t="s">
        <v>363</v>
      </c>
      <c r="B1999" s="5" t="s">
        <v>364</v>
      </c>
      <c r="C1999" s="6">
        <v>44230</v>
      </c>
      <c r="D1999" s="5">
        <v>3314517</v>
      </c>
      <c r="E1999" s="5">
        <v>3564517</v>
      </c>
      <c r="G1999" s="5">
        <v>250000</v>
      </c>
      <c r="H1999" s="5"/>
      <c r="I1999" s="5">
        <v>114295</v>
      </c>
      <c r="J1999" s="5">
        <v>36.04</v>
      </c>
      <c r="K1999" s="5">
        <v>33.51</v>
      </c>
      <c r="L1999" s="5">
        <v>2.5299999999999998</v>
      </c>
      <c r="M1999" s="5">
        <v>11556</v>
      </c>
      <c r="N1999" s="5" t="s">
        <v>70</v>
      </c>
      <c r="O1999" s="5" t="s">
        <v>365</v>
      </c>
      <c r="P1999" s="5" t="s">
        <v>366</v>
      </c>
      <c r="Q1999"/>
      <c r="R1999"/>
      <c r="S1999"/>
      <c r="T1999"/>
      <c r="U1999"/>
      <c r="V1999"/>
      <c r="W1999"/>
      <c r="X1999"/>
      <c r="Y1999"/>
      <c r="Z1999"/>
      <c r="AA1999"/>
      <c r="AB1999"/>
      <c r="AC1999"/>
    </row>
    <row r="2000" spans="1:29" s="2" customFormat="1" hidden="1" x14ac:dyDescent="0.2">
      <c r="A2000" s="5" t="s">
        <v>363</v>
      </c>
      <c r="B2000" s="5" t="s">
        <v>364</v>
      </c>
      <c r="C2000" s="6">
        <v>44231</v>
      </c>
      <c r="D2000" s="5">
        <v>3599374</v>
      </c>
      <c r="E2000" s="5">
        <v>3849374</v>
      </c>
      <c r="G2000" s="5">
        <v>250000</v>
      </c>
      <c r="H2000" s="5">
        <v>284857</v>
      </c>
      <c r="I2000" s="5">
        <v>140103</v>
      </c>
      <c r="J2000" s="5">
        <v>38.92</v>
      </c>
      <c r="K2000" s="5">
        <v>36.39</v>
      </c>
      <c r="L2000" s="5">
        <v>2.5299999999999998</v>
      </c>
      <c r="M2000" s="5">
        <v>14166</v>
      </c>
      <c r="N2000" s="5" t="s">
        <v>70</v>
      </c>
      <c r="O2000" s="5" t="s">
        <v>365</v>
      </c>
      <c r="P2000" s="5" t="s">
        <v>366</v>
      </c>
      <c r="Q2000"/>
      <c r="R2000"/>
      <c r="S2000"/>
      <c r="T2000"/>
      <c r="U2000"/>
      <c r="V2000"/>
      <c r="W2000"/>
      <c r="X2000"/>
      <c r="Y2000"/>
      <c r="Z2000"/>
      <c r="AA2000"/>
      <c r="AB2000"/>
      <c r="AC2000"/>
    </row>
    <row r="2001" spans="1:29" s="2" customFormat="1" hidden="1" x14ac:dyDescent="0.2">
      <c r="A2001" s="5" t="s">
        <v>363</v>
      </c>
      <c r="B2001" s="5" t="s">
        <v>364</v>
      </c>
      <c r="C2001" s="6">
        <v>44232</v>
      </c>
      <c r="D2001" s="5"/>
      <c r="E2001" s="5"/>
      <c r="G2001" s="5"/>
      <c r="H2001" s="5"/>
      <c r="I2001" s="5">
        <v>145536</v>
      </c>
      <c r="J2001" s="5"/>
      <c r="K2001" s="5"/>
      <c r="L2001" s="5"/>
      <c r="M2001" s="5">
        <v>14715</v>
      </c>
      <c r="N2001" s="5" t="s">
        <v>70</v>
      </c>
      <c r="O2001" s="5" t="s">
        <v>365</v>
      </c>
      <c r="P2001" s="5" t="s">
        <v>366</v>
      </c>
      <c r="Q2001"/>
      <c r="R2001"/>
      <c r="S2001"/>
      <c r="T2001"/>
      <c r="U2001"/>
      <c r="V2001"/>
      <c r="W2001"/>
      <c r="X2001"/>
      <c r="Y2001"/>
      <c r="Z2001"/>
      <c r="AA2001"/>
      <c r="AB2001"/>
      <c r="AC2001"/>
    </row>
    <row r="2002" spans="1:29" s="2" customFormat="1" hidden="1" x14ac:dyDescent="0.2">
      <c r="A2002" s="5" t="s">
        <v>363</v>
      </c>
      <c r="B2002" s="5" t="s">
        <v>364</v>
      </c>
      <c r="C2002" s="6">
        <v>44233</v>
      </c>
      <c r="D2002" s="5">
        <v>3951347</v>
      </c>
      <c r="E2002" s="5">
        <v>4201347</v>
      </c>
      <c r="G2002" s="5">
        <v>250000</v>
      </c>
      <c r="H2002" s="5"/>
      <c r="I2002" s="5">
        <v>155311</v>
      </c>
      <c r="J2002" s="5">
        <v>42.48</v>
      </c>
      <c r="K2002" s="5">
        <v>39.950000000000003</v>
      </c>
      <c r="L2002" s="5">
        <v>2.5299999999999998</v>
      </c>
      <c r="M2002" s="5">
        <v>15703</v>
      </c>
      <c r="N2002" s="5" t="s">
        <v>70</v>
      </c>
      <c r="O2002" s="5" t="s">
        <v>365</v>
      </c>
      <c r="P2002" s="5" t="s">
        <v>366</v>
      </c>
      <c r="Q2002"/>
      <c r="R2002"/>
      <c r="S2002"/>
      <c r="T2002"/>
      <c r="U2002"/>
      <c r="V2002"/>
      <c r="W2002"/>
      <c r="X2002"/>
      <c r="Y2002"/>
      <c r="Z2002"/>
      <c r="AA2002"/>
      <c r="AB2002"/>
      <c r="AC2002"/>
    </row>
    <row r="2003" spans="1:29" s="2" customFormat="1" hidden="1" x14ac:dyDescent="0.2">
      <c r="A2003" s="5" t="s">
        <v>367</v>
      </c>
      <c r="B2003" s="5" t="s">
        <v>368</v>
      </c>
      <c r="C2003" s="6">
        <v>44178</v>
      </c>
      <c r="D2003" s="5">
        <v>86095</v>
      </c>
      <c r="E2003" s="5">
        <v>86095</v>
      </c>
      <c r="G2003" s="5"/>
      <c r="H2003" s="5"/>
      <c r="I2003" s="5"/>
      <c r="J2003" s="5">
        <v>0.13</v>
      </c>
      <c r="K2003" s="5">
        <v>0.13</v>
      </c>
      <c r="L2003" s="5"/>
      <c r="M2003" s="5"/>
      <c r="N2003" s="5" t="s">
        <v>74</v>
      </c>
      <c r="O2003" s="5" t="s">
        <v>78</v>
      </c>
      <c r="P2003" s="5" t="s">
        <v>175</v>
      </c>
      <c r="Q2003"/>
      <c r="R2003"/>
      <c r="S2003"/>
      <c r="T2003"/>
      <c r="U2003"/>
      <c r="V2003"/>
      <c r="W2003"/>
      <c r="X2003"/>
      <c r="Y2003"/>
      <c r="Z2003"/>
      <c r="AA2003"/>
      <c r="AB2003"/>
      <c r="AC2003"/>
    </row>
    <row r="2004" spans="1:29" s="2" customFormat="1" hidden="1" x14ac:dyDescent="0.2">
      <c r="A2004" s="5" t="s">
        <v>367</v>
      </c>
      <c r="B2004" s="5" t="s">
        <v>368</v>
      </c>
      <c r="C2004" s="6">
        <v>44179</v>
      </c>
      <c r="D2004" s="5"/>
      <c r="E2004" s="5"/>
      <c r="G2004" s="5"/>
      <c r="H2004" s="5"/>
      <c r="I2004" s="5">
        <v>83874</v>
      </c>
      <c r="J2004" s="5"/>
      <c r="K2004" s="5"/>
      <c r="L2004" s="5"/>
      <c r="M2004" s="5">
        <v>1236</v>
      </c>
      <c r="N2004" s="5" t="s">
        <v>74</v>
      </c>
      <c r="O2004" s="5" t="s">
        <v>78</v>
      </c>
      <c r="P2004" s="5" t="s">
        <v>175</v>
      </c>
      <c r="Q2004"/>
      <c r="R2004"/>
      <c r="S2004"/>
      <c r="T2004"/>
      <c r="U2004"/>
      <c r="V2004"/>
      <c r="W2004"/>
      <c r="X2004"/>
      <c r="Y2004"/>
      <c r="Z2004"/>
      <c r="AA2004"/>
      <c r="AB2004"/>
      <c r="AC2004"/>
    </row>
    <row r="2005" spans="1:29" s="2" customFormat="1" hidden="1" x14ac:dyDescent="0.2">
      <c r="A2005" s="5" t="s">
        <v>367</v>
      </c>
      <c r="B2005" s="5" t="s">
        <v>368</v>
      </c>
      <c r="C2005" s="6">
        <v>44180</v>
      </c>
      <c r="D2005" s="5"/>
      <c r="E2005" s="5"/>
      <c r="G2005" s="5"/>
      <c r="H2005" s="5"/>
      <c r="I2005" s="5">
        <v>83874</v>
      </c>
      <c r="J2005" s="5"/>
      <c r="K2005" s="5"/>
      <c r="L2005" s="5"/>
      <c r="M2005" s="5">
        <v>1236</v>
      </c>
      <c r="N2005" s="5" t="s">
        <v>74</v>
      </c>
      <c r="O2005" s="5" t="s">
        <v>78</v>
      </c>
      <c r="P2005" s="5" t="s">
        <v>175</v>
      </c>
      <c r="Q2005"/>
      <c r="R2005"/>
      <c r="S2005"/>
      <c r="T2005"/>
      <c r="U2005"/>
      <c r="V2005"/>
      <c r="W2005"/>
      <c r="X2005"/>
      <c r="Y2005"/>
      <c r="Z2005"/>
      <c r="AA2005"/>
      <c r="AB2005"/>
      <c r="AC2005"/>
    </row>
    <row r="2006" spans="1:29" s="2" customFormat="1" hidden="1" x14ac:dyDescent="0.2">
      <c r="A2006" s="5" t="s">
        <v>367</v>
      </c>
      <c r="B2006" s="5" t="s">
        <v>368</v>
      </c>
      <c r="C2006" s="6">
        <v>44181</v>
      </c>
      <c r="D2006" s="5"/>
      <c r="E2006" s="5"/>
      <c r="G2006" s="5"/>
      <c r="H2006" s="5"/>
      <c r="I2006" s="5">
        <v>83874</v>
      </c>
      <c r="J2006" s="5"/>
      <c r="K2006" s="5"/>
      <c r="L2006" s="5"/>
      <c r="M2006" s="5">
        <v>1236</v>
      </c>
      <c r="N2006" s="5" t="s">
        <v>74</v>
      </c>
      <c r="O2006" s="5" t="s">
        <v>78</v>
      </c>
      <c r="P2006" s="5" t="s">
        <v>175</v>
      </c>
      <c r="Q2006"/>
      <c r="R2006"/>
      <c r="S2006"/>
      <c r="T2006"/>
      <c r="U2006"/>
      <c r="V2006"/>
      <c r="W2006"/>
      <c r="X2006"/>
      <c r="Y2006"/>
      <c r="Z2006"/>
      <c r="AA2006"/>
      <c r="AB2006"/>
      <c r="AC2006"/>
    </row>
    <row r="2007" spans="1:29" s="2" customFormat="1" hidden="1" x14ac:dyDescent="0.2">
      <c r="A2007" s="5" t="s">
        <v>367</v>
      </c>
      <c r="B2007" s="5" t="s">
        <v>368</v>
      </c>
      <c r="C2007" s="6">
        <v>44182</v>
      </c>
      <c r="D2007" s="5"/>
      <c r="E2007" s="5"/>
      <c r="G2007" s="5"/>
      <c r="H2007" s="5"/>
      <c r="I2007" s="5">
        <v>83874</v>
      </c>
      <c r="J2007" s="5"/>
      <c r="K2007" s="5"/>
      <c r="L2007" s="5"/>
      <c r="M2007" s="5">
        <v>1236</v>
      </c>
      <c r="N2007" s="5" t="s">
        <v>74</v>
      </c>
      <c r="O2007" s="5" t="s">
        <v>78</v>
      </c>
      <c r="P2007" s="5" t="s">
        <v>175</v>
      </c>
      <c r="Q2007"/>
      <c r="R2007"/>
      <c r="S2007"/>
      <c r="T2007"/>
      <c r="U2007"/>
      <c r="V2007"/>
      <c r="W2007"/>
      <c r="X2007"/>
      <c r="Y2007"/>
      <c r="Z2007"/>
      <c r="AA2007"/>
      <c r="AB2007"/>
      <c r="AC2007"/>
    </row>
    <row r="2008" spans="1:29" s="2" customFormat="1" hidden="1" x14ac:dyDescent="0.2">
      <c r="A2008" s="5" t="s">
        <v>367</v>
      </c>
      <c r="B2008" s="5" t="s">
        <v>368</v>
      </c>
      <c r="C2008" s="6">
        <v>44183</v>
      </c>
      <c r="D2008" s="5"/>
      <c r="E2008" s="5"/>
      <c r="G2008" s="5"/>
      <c r="H2008" s="5"/>
      <c r="I2008" s="5">
        <v>83874</v>
      </c>
      <c r="J2008" s="5"/>
      <c r="K2008" s="5"/>
      <c r="L2008" s="5"/>
      <c r="M2008" s="5">
        <v>1236</v>
      </c>
      <c r="N2008" s="5" t="s">
        <v>74</v>
      </c>
      <c r="O2008" s="5" t="s">
        <v>78</v>
      </c>
      <c r="P2008" s="5" t="s">
        <v>175</v>
      </c>
      <c r="Q2008"/>
      <c r="R2008"/>
      <c r="S2008"/>
      <c r="T2008"/>
      <c r="U2008"/>
      <c r="V2008"/>
      <c r="W2008"/>
      <c r="X2008"/>
      <c r="Y2008"/>
      <c r="Z2008"/>
      <c r="AA2008"/>
      <c r="AB2008"/>
      <c r="AC2008"/>
    </row>
    <row r="2009" spans="1:29" s="2" customFormat="1" hidden="1" x14ac:dyDescent="0.2">
      <c r="A2009" s="5" t="s">
        <v>367</v>
      </c>
      <c r="B2009" s="5" t="s">
        <v>368</v>
      </c>
      <c r="C2009" s="6">
        <v>44184</v>
      </c>
      <c r="D2009" s="5"/>
      <c r="E2009" s="5"/>
      <c r="G2009" s="5"/>
      <c r="H2009" s="5"/>
      <c r="I2009" s="5">
        <v>83874</v>
      </c>
      <c r="J2009" s="5"/>
      <c r="K2009" s="5"/>
      <c r="L2009" s="5"/>
      <c r="M2009" s="5">
        <v>1236</v>
      </c>
      <c r="N2009" s="5" t="s">
        <v>74</v>
      </c>
      <c r="O2009" s="5" t="s">
        <v>78</v>
      </c>
      <c r="P2009" s="5" t="s">
        <v>175</v>
      </c>
      <c r="Q2009"/>
      <c r="R2009"/>
      <c r="S2009"/>
      <c r="T2009"/>
      <c r="U2009"/>
      <c r="V2009"/>
      <c r="W2009"/>
      <c r="X2009"/>
      <c r="Y2009"/>
      <c r="Z2009"/>
      <c r="AA2009"/>
      <c r="AB2009"/>
      <c r="AC2009"/>
    </row>
    <row r="2010" spans="1:29" s="2" customFormat="1" hidden="1" x14ac:dyDescent="0.2">
      <c r="A2010" s="5" t="s">
        <v>367</v>
      </c>
      <c r="B2010" s="5" t="s">
        <v>368</v>
      </c>
      <c r="C2010" s="6">
        <v>44185</v>
      </c>
      <c r="D2010" s="5">
        <v>673216</v>
      </c>
      <c r="E2010" s="5">
        <v>673216</v>
      </c>
      <c r="G2010" s="5"/>
      <c r="H2010" s="5"/>
      <c r="I2010" s="5">
        <v>83874</v>
      </c>
      <c r="J2010" s="5">
        <v>0.99</v>
      </c>
      <c r="K2010" s="5">
        <v>0.99</v>
      </c>
      <c r="L2010" s="5"/>
      <c r="M2010" s="5">
        <v>1236</v>
      </c>
      <c r="N2010" s="5" t="s">
        <v>74</v>
      </c>
      <c r="O2010" s="5" t="s">
        <v>78</v>
      </c>
      <c r="P2010" s="5" t="s">
        <v>175</v>
      </c>
      <c r="Q2010"/>
      <c r="R2010"/>
      <c r="S2010"/>
      <c r="T2010"/>
      <c r="U2010"/>
      <c r="V2010"/>
      <c r="W2010"/>
      <c r="X2010"/>
      <c r="Y2010"/>
      <c r="Z2010"/>
      <c r="AA2010"/>
      <c r="AB2010"/>
      <c r="AC2010"/>
    </row>
    <row r="2011" spans="1:29" s="2" customFormat="1" hidden="1" x14ac:dyDescent="0.2">
      <c r="A2011" s="5" t="s">
        <v>367</v>
      </c>
      <c r="B2011" s="5" t="s">
        <v>368</v>
      </c>
      <c r="C2011" s="6">
        <v>44186</v>
      </c>
      <c r="D2011" s="5"/>
      <c r="E2011" s="5"/>
      <c r="G2011" s="5"/>
      <c r="H2011" s="5"/>
      <c r="I2011" s="5">
        <v>78602</v>
      </c>
      <c r="J2011" s="5"/>
      <c r="K2011" s="5"/>
      <c r="L2011" s="5"/>
      <c r="M2011" s="5">
        <v>1158</v>
      </c>
      <c r="N2011" s="5" t="s">
        <v>74</v>
      </c>
      <c r="O2011" s="5" t="s">
        <v>78</v>
      </c>
      <c r="P2011" s="5" t="s">
        <v>175</v>
      </c>
      <c r="Q2011"/>
      <c r="R2011"/>
      <c r="S2011"/>
      <c r="T2011"/>
      <c r="U2011"/>
      <c r="V2011"/>
      <c r="W2011"/>
      <c r="X2011"/>
      <c r="Y2011"/>
      <c r="Z2011"/>
      <c r="AA2011"/>
      <c r="AB2011"/>
      <c r="AC2011"/>
    </row>
    <row r="2012" spans="1:29" s="2" customFormat="1" hidden="1" x14ac:dyDescent="0.2">
      <c r="A2012" s="5" t="s">
        <v>367</v>
      </c>
      <c r="B2012" s="5" t="s">
        <v>368</v>
      </c>
      <c r="C2012" s="6">
        <v>44187</v>
      </c>
      <c r="D2012" s="5"/>
      <c r="E2012" s="5"/>
      <c r="G2012" s="5"/>
      <c r="H2012" s="5"/>
      <c r="I2012" s="5">
        <v>73329</v>
      </c>
      <c r="J2012" s="5"/>
      <c r="K2012" s="5"/>
      <c r="L2012" s="5"/>
      <c r="M2012" s="5">
        <v>1080</v>
      </c>
      <c r="N2012" s="5" t="s">
        <v>74</v>
      </c>
      <c r="O2012" s="5" t="s">
        <v>78</v>
      </c>
      <c r="P2012" s="5" t="s">
        <v>175</v>
      </c>
      <c r="Q2012"/>
      <c r="R2012"/>
      <c r="S2012"/>
      <c r="T2012"/>
      <c r="U2012"/>
      <c r="V2012"/>
      <c r="W2012"/>
      <c r="X2012"/>
      <c r="Y2012"/>
      <c r="Z2012"/>
      <c r="AA2012"/>
      <c r="AB2012"/>
      <c r="AC2012"/>
    </row>
    <row r="2013" spans="1:29" s="2" customFormat="1" hidden="1" x14ac:dyDescent="0.2">
      <c r="A2013" s="5" t="s">
        <v>367</v>
      </c>
      <c r="B2013" s="5" t="s">
        <v>368</v>
      </c>
      <c r="C2013" s="6">
        <v>44188</v>
      </c>
      <c r="D2013" s="5"/>
      <c r="E2013" s="5"/>
      <c r="G2013" s="5"/>
      <c r="H2013" s="5"/>
      <c r="I2013" s="5">
        <v>68057</v>
      </c>
      <c r="J2013" s="5"/>
      <c r="K2013" s="5"/>
      <c r="L2013" s="5"/>
      <c r="M2013" s="5">
        <v>1003</v>
      </c>
      <c r="N2013" s="5" t="s">
        <v>74</v>
      </c>
      <c r="O2013" s="5" t="s">
        <v>78</v>
      </c>
      <c r="P2013" s="5" t="s">
        <v>175</v>
      </c>
      <c r="Q2013"/>
      <c r="R2013"/>
      <c r="S2013"/>
      <c r="T2013"/>
      <c r="U2013"/>
      <c r="V2013"/>
      <c r="W2013"/>
      <c r="X2013"/>
      <c r="Y2013"/>
      <c r="Z2013"/>
      <c r="AA2013"/>
      <c r="AB2013"/>
      <c r="AC2013"/>
    </row>
    <row r="2014" spans="1:29" s="2" customFormat="1" hidden="1" x14ac:dyDescent="0.2">
      <c r="A2014" s="5" t="s">
        <v>367</v>
      </c>
      <c r="B2014" s="5" t="s">
        <v>368</v>
      </c>
      <c r="C2014" s="6">
        <v>44189</v>
      </c>
      <c r="D2014" s="5"/>
      <c r="E2014" s="5"/>
      <c r="G2014" s="5"/>
      <c r="H2014" s="5"/>
      <c r="I2014" s="5">
        <v>62784</v>
      </c>
      <c r="J2014" s="5"/>
      <c r="K2014" s="5"/>
      <c r="L2014" s="5"/>
      <c r="M2014" s="5">
        <v>925</v>
      </c>
      <c r="N2014" s="5" t="s">
        <v>74</v>
      </c>
      <c r="O2014" s="5" t="s">
        <v>78</v>
      </c>
      <c r="P2014" s="5" t="s">
        <v>175</v>
      </c>
      <c r="Q2014"/>
      <c r="R2014"/>
      <c r="S2014"/>
      <c r="T2014"/>
      <c r="U2014"/>
      <c r="V2014"/>
      <c r="W2014"/>
      <c r="X2014"/>
      <c r="Y2014"/>
      <c r="Z2014"/>
      <c r="AA2014"/>
      <c r="AB2014"/>
      <c r="AC2014"/>
    </row>
    <row r="2015" spans="1:29" s="2" customFormat="1" hidden="1" x14ac:dyDescent="0.2">
      <c r="A2015" s="5" t="s">
        <v>367</v>
      </c>
      <c r="B2015" s="5" t="s">
        <v>368</v>
      </c>
      <c r="C2015" s="6">
        <v>44190</v>
      </c>
      <c r="D2015" s="5"/>
      <c r="E2015" s="5"/>
      <c r="G2015" s="5"/>
      <c r="H2015" s="5"/>
      <c r="I2015" s="5">
        <v>57512</v>
      </c>
      <c r="J2015" s="5"/>
      <c r="K2015" s="5"/>
      <c r="L2015" s="5"/>
      <c r="M2015" s="5">
        <v>847</v>
      </c>
      <c r="N2015" s="5" t="s">
        <v>74</v>
      </c>
      <c r="O2015" s="5" t="s">
        <v>78</v>
      </c>
      <c r="P2015" s="5" t="s">
        <v>175</v>
      </c>
      <c r="Q2015"/>
      <c r="R2015"/>
      <c r="S2015"/>
      <c r="T2015"/>
      <c r="U2015"/>
      <c r="V2015"/>
      <c r="W2015"/>
      <c r="X2015"/>
      <c r="Y2015"/>
      <c r="Z2015"/>
      <c r="AA2015"/>
      <c r="AB2015"/>
      <c r="AC2015"/>
    </row>
    <row r="2016" spans="1:29" s="2" customFormat="1" hidden="1" x14ac:dyDescent="0.2">
      <c r="A2016" s="5" t="s">
        <v>367</v>
      </c>
      <c r="B2016" s="5" t="s">
        <v>368</v>
      </c>
      <c r="C2016" s="6">
        <v>44191</v>
      </c>
      <c r="D2016" s="5"/>
      <c r="E2016" s="5"/>
      <c r="G2016" s="5"/>
      <c r="H2016" s="5"/>
      <c r="I2016" s="5">
        <v>52239</v>
      </c>
      <c r="J2016" s="5"/>
      <c r="K2016" s="5"/>
      <c r="L2016" s="5"/>
      <c r="M2016" s="5">
        <v>770</v>
      </c>
      <c r="N2016" s="5" t="s">
        <v>74</v>
      </c>
      <c r="O2016" s="5" t="s">
        <v>78</v>
      </c>
      <c r="P2016" s="5" t="s">
        <v>175</v>
      </c>
      <c r="Q2016"/>
      <c r="R2016"/>
      <c r="S2016"/>
      <c r="T2016"/>
      <c r="U2016"/>
      <c r="V2016"/>
      <c r="W2016"/>
      <c r="X2016"/>
      <c r="Y2016"/>
      <c r="Z2016"/>
      <c r="AA2016"/>
      <c r="AB2016"/>
      <c r="AC2016"/>
    </row>
    <row r="2017" spans="1:29" s="2" customFormat="1" hidden="1" x14ac:dyDescent="0.2">
      <c r="A2017" s="5" t="s">
        <v>367</v>
      </c>
      <c r="B2017" s="5" t="s">
        <v>368</v>
      </c>
      <c r="C2017" s="6">
        <v>44192</v>
      </c>
      <c r="D2017" s="5">
        <v>1001985</v>
      </c>
      <c r="E2017" s="5">
        <v>1001985</v>
      </c>
      <c r="G2017" s="5"/>
      <c r="H2017" s="5"/>
      <c r="I2017" s="5">
        <v>46967</v>
      </c>
      <c r="J2017" s="5">
        <v>1.48</v>
      </c>
      <c r="K2017" s="5">
        <v>1.48</v>
      </c>
      <c r="L2017" s="5"/>
      <c r="M2017" s="5">
        <v>692</v>
      </c>
      <c r="N2017" s="5" t="s">
        <v>74</v>
      </c>
      <c r="O2017" s="5" t="s">
        <v>78</v>
      </c>
      <c r="P2017" s="5" t="s">
        <v>175</v>
      </c>
      <c r="Q2017"/>
      <c r="R2017"/>
      <c r="S2017"/>
      <c r="T2017"/>
      <c r="U2017"/>
      <c r="V2017"/>
      <c r="W2017"/>
      <c r="X2017"/>
      <c r="Y2017"/>
      <c r="Z2017"/>
      <c r="AA2017"/>
      <c r="AB2017"/>
      <c r="AC2017"/>
    </row>
    <row r="2018" spans="1:29" s="2" customFormat="1" hidden="1" x14ac:dyDescent="0.2">
      <c r="A2018" s="5" t="s">
        <v>367</v>
      </c>
      <c r="B2018" s="5" t="s">
        <v>368</v>
      </c>
      <c r="C2018" s="6">
        <v>44193</v>
      </c>
      <c r="D2018" s="5"/>
      <c r="E2018" s="5"/>
      <c r="G2018" s="5"/>
      <c r="H2018" s="5"/>
      <c r="I2018" s="5">
        <v>48324</v>
      </c>
      <c r="J2018" s="5"/>
      <c r="K2018" s="5"/>
      <c r="L2018" s="5"/>
      <c r="M2018" s="5">
        <v>712</v>
      </c>
      <c r="N2018" s="5" t="s">
        <v>74</v>
      </c>
      <c r="O2018" s="5" t="s">
        <v>78</v>
      </c>
      <c r="P2018" s="5" t="s">
        <v>175</v>
      </c>
      <c r="Q2018"/>
      <c r="R2018"/>
      <c r="S2018"/>
      <c r="T2018"/>
      <c r="U2018"/>
      <c r="V2018"/>
      <c r="W2018"/>
      <c r="X2018"/>
      <c r="Y2018"/>
      <c r="Z2018"/>
      <c r="AA2018"/>
      <c r="AB2018"/>
      <c r="AC2018"/>
    </row>
    <row r="2019" spans="1:29" s="2" customFormat="1" hidden="1" x14ac:dyDescent="0.2">
      <c r="A2019" s="5" t="s">
        <v>367</v>
      </c>
      <c r="B2019" s="5" t="s">
        <v>368</v>
      </c>
      <c r="C2019" s="6">
        <v>44194</v>
      </c>
      <c r="D2019" s="5"/>
      <c r="E2019" s="5"/>
      <c r="G2019" s="5"/>
      <c r="H2019" s="5"/>
      <c r="I2019" s="5">
        <v>49681</v>
      </c>
      <c r="J2019" s="5"/>
      <c r="K2019" s="5"/>
      <c r="L2019" s="5"/>
      <c r="M2019" s="5">
        <v>732</v>
      </c>
      <c r="N2019" s="5" t="s">
        <v>74</v>
      </c>
      <c r="O2019" s="5" t="s">
        <v>78</v>
      </c>
      <c r="P2019" s="5" t="s">
        <v>175</v>
      </c>
      <c r="Q2019"/>
      <c r="R2019"/>
      <c r="S2019"/>
      <c r="T2019"/>
      <c r="U2019"/>
      <c r="V2019"/>
      <c r="W2019"/>
      <c r="X2019"/>
      <c r="Y2019"/>
      <c r="Z2019"/>
      <c r="AA2019"/>
      <c r="AB2019"/>
      <c r="AC2019"/>
    </row>
    <row r="2020" spans="1:29" s="2" customFormat="1" hidden="1" x14ac:dyDescent="0.2">
      <c r="A2020" s="5" t="s">
        <v>367</v>
      </c>
      <c r="B2020" s="5" t="s">
        <v>368</v>
      </c>
      <c r="C2020" s="6">
        <v>44195</v>
      </c>
      <c r="D2020" s="5"/>
      <c r="E2020" s="5"/>
      <c r="G2020" s="5"/>
      <c r="H2020" s="5"/>
      <c r="I2020" s="5">
        <v>51038</v>
      </c>
      <c r="J2020" s="5"/>
      <c r="K2020" s="5"/>
      <c r="L2020" s="5"/>
      <c r="M2020" s="5">
        <v>752</v>
      </c>
      <c r="N2020" s="5" t="s">
        <v>74</v>
      </c>
      <c r="O2020" s="5" t="s">
        <v>78</v>
      </c>
      <c r="P2020" s="5" t="s">
        <v>175</v>
      </c>
      <c r="Q2020"/>
      <c r="R2020"/>
      <c r="S2020"/>
      <c r="T2020"/>
      <c r="U2020"/>
      <c r="V2020"/>
      <c r="W2020"/>
      <c r="X2020"/>
      <c r="Y2020"/>
      <c r="Z2020"/>
      <c r="AA2020"/>
      <c r="AB2020"/>
      <c r="AC2020"/>
    </row>
    <row r="2021" spans="1:29" s="2" customFormat="1" hidden="1" x14ac:dyDescent="0.2">
      <c r="A2021" s="5" t="s">
        <v>367</v>
      </c>
      <c r="B2021" s="5" t="s">
        <v>368</v>
      </c>
      <c r="C2021" s="6">
        <v>44196</v>
      </c>
      <c r="D2021" s="5"/>
      <c r="E2021" s="5"/>
      <c r="G2021" s="5"/>
      <c r="H2021" s="5"/>
      <c r="I2021" s="5">
        <v>52395</v>
      </c>
      <c r="J2021" s="5"/>
      <c r="K2021" s="5"/>
      <c r="L2021" s="5"/>
      <c r="M2021" s="5">
        <v>772</v>
      </c>
      <c r="N2021" s="5" t="s">
        <v>74</v>
      </c>
      <c r="O2021" s="5" t="s">
        <v>78</v>
      </c>
      <c r="P2021" s="5" t="s">
        <v>175</v>
      </c>
      <c r="Q2021"/>
      <c r="R2021"/>
      <c r="S2021"/>
      <c r="T2021"/>
      <c r="U2021"/>
      <c r="V2021"/>
      <c r="W2021"/>
      <c r="X2021"/>
      <c r="Y2021"/>
      <c r="Z2021"/>
      <c r="AA2021"/>
      <c r="AB2021"/>
      <c r="AC2021"/>
    </row>
    <row r="2022" spans="1:29" s="2" customFormat="1" hidden="1" x14ac:dyDescent="0.2">
      <c r="A2022" s="5" t="s">
        <v>367</v>
      </c>
      <c r="B2022" s="5" t="s">
        <v>368</v>
      </c>
      <c r="C2022" s="6">
        <v>44197</v>
      </c>
      <c r="D2022" s="5"/>
      <c r="E2022" s="5"/>
      <c r="G2022" s="5"/>
      <c r="H2022" s="5"/>
      <c r="I2022" s="5">
        <v>53752</v>
      </c>
      <c r="J2022" s="5"/>
      <c r="K2022" s="5"/>
      <c r="L2022" s="5"/>
      <c r="M2022" s="5">
        <v>792</v>
      </c>
      <c r="N2022" s="5" t="s">
        <v>74</v>
      </c>
      <c r="O2022" s="5" t="s">
        <v>78</v>
      </c>
      <c r="P2022" s="5" t="s">
        <v>175</v>
      </c>
      <c r="Q2022"/>
      <c r="R2022"/>
      <c r="S2022"/>
      <c r="T2022"/>
      <c r="U2022"/>
      <c r="V2022"/>
      <c r="W2022"/>
      <c r="X2022"/>
      <c r="Y2022"/>
      <c r="Z2022"/>
      <c r="AA2022"/>
      <c r="AB2022"/>
      <c r="AC2022"/>
    </row>
    <row r="2023" spans="1:29" s="2" customFormat="1" hidden="1" x14ac:dyDescent="0.2">
      <c r="A2023" s="5" t="s">
        <v>367</v>
      </c>
      <c r="B2023" s="5" t="s">
        <v>368</v>
      </c>
      <c r="C2023" s="6">
        <v>44198</v>
      </c>
      <c r="D2023" s="5"/>
      <c r="E2023" s="5"/>
      <c r="G2023" s="5"/>
      <c r="H2023" s="5"/>
      <c r="I2023" s="5">
        <v>55109</v>
      </c>
      <c r="J2023" s="5"/>
      <c r="K2023" s="5"/>
      <c r="L2023" s="5"/>
      <c r="M2023" s="5">
        <v>812</v>
      </c>
      <c r="N2023" s="5" t="s">
        <v>74</v>
      </c>
      <c r="O2023" s="5" t="s">
        <v>78</v>
      </c>
      <c r="P2023" s="5" t="s">
        <v>175</v>
      </c>
      <c r="Q2023"/>
      <c r="R2023"/>
      <c r="S2023"/>
      <c r="T2023"/>
      <c r="U2023"/>
      <c r="V2023"/>
      <c r="W2023"/>
      <c r="X2023"/>
      <c r="Y2023"/>
      <c r="Z2023"/>
      <c r="AA2023"/>
      <c r="AB2023"/>
      <c r="AC2023"/>
    </row>
    <row r="2024" spans="1:29" s="2" customFormat="1" hidden="1" x14ac:dyDescent="0.2">
      <c r="A2024" s="5" t="s">
        <v>367</v>
      </c>
      <c r="B2024" s="5" t="s">
        <v>368</v>
      </c>
      <c r="C2024" s="6">
        <v>44199</v>
      </c>
      <c r="D2024" s="5">
        <v>1375417</v>
      </c>
      <c r="E2024" s="5">
        <v>1397251</v>
      </c>
      <c r="G2024" s="5">
        <v>21834</v>
      </c>
      <c r="H2024" s="5"/>
      <c r="I2024" s="5">
        <v>56467</v>
      </c>
      <c r="J2024" s="5">
        <v>2.06</v>
      </c>
      <c r="K2024" s="5">
        <v>2.0299999999999998</v>
      </c>
      <c r="L2024" s="5">
        <v>0.03</v>
      </c>
      <c r="M2024" s="5">
        <v>832</v>
      </c>
      <c r="N2024" s="5" t="s">
        <v>74</v>
      </c>
      <c r="O2024" s="5" t="s">
        <v>78</v>
      </c>
      <c r="P2024" s="5" t="s">
        <v>175</v>
      </c>
      <c r="Q2024"/>
      <c r="R2024"/>
      <c r="S2024"/>
      <c r="T2024"/>
      <c r="U2024"/>
      <c r="V2024"/>
      <c r="W2024"/>
      <c r="X2024"/>
      <c r="Y2024"/>
      <c r="Z2024"/>
      <c r="AA2024"/>
      <c r="AB2024"/>
      <c r="AC2024"/>
    </row>
    <row r="2025" spans="1:29" s="2" customFormat="1" hidden="1" x14ac:dyDescent="0.2">
      <c r="A2025" s="5" t="s">
        <v>367</v>
      </c>
      <c r="B2025" s="5" t="s">
        <v>368</v>
      </c>
      <c r="C2025" s="6">
        <v>44200</v>
      </c>
      <c r="D2025" s="5"/>
      <c r="E2025" s="5"/>
      <c r="G2025" s="5"/>
      <c r="H2025" s="5"/>
      <c r="I2025" s="5">
        <v>74537</v>
      </c>
      <c r="J2025" s="5"/>
      <c r="K2025" s="5"/>
      <c r="L2025" s="5"/>
      <c r="M2025" s="5">
        <v>1098</v>
      </c>
      <c r="N2025" s="5" t="s">
        <v>74</v>
      </c>
      <c r="O2025" s="5" t="s">
        <v>78</v>
      </c>
      <c r="P2025" s="5" t="s">
        <v>175</v>
      </c>
      <c r="Q2025"/>
      <c r="R2025"/>
      <c r="S2025"/>
      <c r="T2025"/>
      <c r="U2025"/>
      <c r="V2025"/>
      <c r="W2025"/>
      <c r="X2025"/>
      <c r="Y2025"/>
      <c r="Z2025"/>
      <c r="AA2025"/>
      <c r="AB2025"/>
      <c r="AC2025"/>
    </row>
    <row r="2026" spans="1:29" s="2" customFormat="1" hidden="1" x14ac:dyDescent="0.2">
      <c r="A2026" s="5" t="s">
        <v>367</v>
      </c>
      <c r="B2026" s="5" t="s">
        <v>368</v>
      </c>
      <c r="C2026" s="6">
        <v>44201</v>
      </c>
      <c r="D2026" s="5"/>
      <c r="E2026" s="5"/>
      <c r="G2026" s="5"/>
      <c r="H2026" s="5"/>
      <c r="I2026" s="5">
        <v>92608</v>
      </c>
      <c r="J2026" s="5"/>
      <c r="K2026" s="5"/>
      <c r="L2026" s="5"/>
      <c r="M2026" s="5">
        <v>1364</v>
      </c>
      <c r="N2026" s="5" t="s">
        <v>74</v>
      </c>
      <c r="O2026" s="5" t="s">
        <v>78</v>
      </c>
      <c r="P2026" s="5" t="s">
        <v>175</v>
      </c>
      <c r="Q2026"/>
      <c r="R2026"/>
      <c r="S2026"/>
      <c r="T2026"/>
      <c r="U2026"/>
      <c r="V2026"/>
      <c r="W2026"/>
      <c r="X2026"/>
      <c r="Y2026"/>
      <c r="Z2026"/>
      <c r="AA2026"/>
      <c r="AB2026"/>
      <c r="AC2026"/>
    </row>
    <row r="2027" spans="1:29" s="2" customFormat="1" hidden="1" x14ac:dyDescent="0.2">
      <c r="A2027" s="5" t="s">
        <v>367</v>
      </c>
      <c r="B2027" s="5" t="s">
        <v>368</v>
      </c>
      <c r="C2027" s="6">
        <v>44202</v>
      </c>
      <c r="D2027" s="5"/>
      <c r="E2027" s="5"/>
      <c r="G2027" s="5"/>
      <c r="H2027" s="5"/>
      <c r="I2027" s="5">
        <v>110678</v>
      </c>
      <c r="J2027" s="5"/>
      <c r="K2027" s="5"/>
      <c r="L2027" s="5"/>
      <c r="M2027" s="5">
        <v>1630</v>
      </c>
      <c r="N2027" s="5" t="s">
        <v>74</v>
      </c>
      <c r="O2027" s="5" t="s">
        <v>78</v>
      </c>
      <c r="P2027" s="5" t="s">
        <v>175</v>
      </c>
      <c r="Q2027"/>
      <c r="R2027"/>
      <c r="S2027"/>
      <c r="T2027"/>
      <c r="U2027"/>
      <c r="V2027"/>
      <c r="W2027"/>
      <c r="X2027"/>
      <c r="Y2027"/>
      <c r="Z2027"/>
      <c r="AA2027"/>
      <c r="AB2027"/>
      <c r="AC2027"/>
    </row>
    <row r="2028" spans="1:29" s="2" customFormat="1" hidden="1" x14ac:dyDescent="0.2">
      <c r="A2028" s="5" t="s">
        <v>367</v>
      </c>
      <c r="B2028" s="5" t="s">
        <v>368</v>
      </c>
      <c r="C2028" s="6">
        <v>44203</v>
      </c>
      <c r="D2028" s="5"/>
      <c r="E2028" s="5"/>
      <c r="G2028" s="5"/>
      <c r="H2028" s="5"/>
      <c r="I2028" s="5">
        <v>128749</v>
      </c>
      <c r="J2028" s="5"/>
      <c r="K2028" s="5"/>
      <c r="L2028" s="5"/>
      <c r="M2028" s="5">
        <v>1897</v>
      </c>
      <c r="N2028" s="5" t="s">
        <v>74</v>
      </c>
      <c r="O2028" s="5" t="s">
        <v>78</v>
      </c>
      <c r="P2028" s="5" t="s">
        <v>175</v>
      </c>
      <c r="Q2028"/>
      <c r="R2028"/>
      <c r="S2028"/>
      <c r="T2028"/>
      <c r="U2028"/>
      <c r="V2028"/>
      <c r="W2028"/>
      <c r="X2028"/>
      <c r="Y2028"/>
      <c r="Z2028"/>
      <c r="AA2028"/>
      <c r="AB2028"/>
      <c r="AC2028"/>
    </row>
    <row r="2029" spans="1:29" s="2" customFormat="1" hidden="1" x14ac:dyDescent="0.2">
      <c r="A2029" s="5" t="s">
        <v>367</v>
      </c>
      <c r="B2029" s="5" t="s">
        <v>368</v>
      </c>
      <c r="C2029" s="6">
        <v>44204</v>
      </c>
      <c r="D2029" s="5"/>
      <c r="E2029" s="5"/>
      <c r="G2029" s="5"/>
      <c r="H2029" s="5"/>
      <c r="I2029" s="5">
        <v>146819</v>
      </c>
      <c r="J2029" s="5"/>
      <c r="K2029" s="5"/>
      <c r="L2029" s="5"/>
      <c r="M2029" s="5">
        <v>2163</v>
      </c>
      <c r="N2029" s="5" t="s">
        <v>74</v>
      </c>
      <c r="O2029" s="5" t="s">
        <v>78</v>
      </c>
      <c r="P2029" s="5" t="s">
        <v>175</v>
      </c>
      <c r="Q2029"/>
      <c r="R2029"/>
      <c r="S2029"/>
      <c r="T2029"/>
      <c r="U2029"/>
      <c r="V2029"/>
      <c r="W2029"/>
      <c r="X2029"/>
      <c r="Y2029"/>
      <c r="Z2029"/>
      <c r="AA2029"/>
      <c r="AB2029"/>
      <c r="AC2029"/>
    </row>
    <row r="2030" spans="1:29" s="2" customFormat="1" hidden="1" x14ac:dyDescent="0.2">
      <c r="A2030" s="5" t="s">
        <v>367</v>
      </c>
      <c r="B2030" s="5" t="s">
        <v>368</v>
      </c>
      <c r="C2030" s="6">
        <v>44205</v>
      </c>
      <c r="D2030" s="5"/>
      <c r="E2030" s="5"/>
      <c r="G2030" s="5"/>
      <c r="H2030" s="5"/>
      <c r="I2030" s="5">
        <v>164890</v>
      </c>
      <c r="J2030" s="5"/>
      <c r="K2030" s="5"/>
      <c r="L2030" s="5"/>
      <c r="M2030" s="5">
        <v>2429</v>
      </c>
      <c r="N2030" s="5" t="s">
        <v>74</v>
      </c>
      <c r="O2030" s="5" t="s">
        <v>78</v>
      </c>
      <c r="P2030" s="5" t="s">
        <v>175</v>
      </c>
      <c r="Q2030"/>
      <c r="R2030"/>
      <c r="S2030"/>
      <c r="T2030"/>
      <c r="U2030"/>
      <c r="V2030"/>
      <c r="W2030"/>
      <c r="X2030"/>
      <c r="Y2030"/>
      <c r="Z2030"/>
      <c r="AA2030"/>
      <c r="AB2030"/>
      <c r="AC2030"/>
    </row>
    <row r="2031" spans="1:29" s="2" customFormat="1" hidden="1" x14ac:dyDescent="0.2">
      <c r="A2031" s="5" t="s">
        <v>367</v>
      </c>
      <c r="B2031" s="5" t="s">
        <v>368</v>
      </c>
      <c r="C2031" s="6">
        <v>44206</v>
      </c>
      <c r="D2031" s="5">
        <v>2286572</v>
      </c>
      <c r="E2031" s="5">
        <v>2677971</v>
      </c>
      <c r="G2031" s="5">
        <v>391399</v>
      </c>
      <c r="H2031" s="5"/>
      <c r="I2031" s="5">
        <v>182960</v>
      </c>
      <c r="J2031" s="5">
        <v>3.94</v>
      </c>
      <c r="K2031" s="5">
        <v>3.37</v>
      </c>
      <c r="L2031" s="5">
        <v>0.57999999999999996</v>
      </c>
      <c r="M2031" s="5">
        <v>2695</v>
      </c>
      <c r="N2031" s="5" t="s">
        <v>74</v>
      </c>
      <c r="O2031" s="5" t="s">
        <v>78</v>
      </c>
      <c r="P2031" s="5" t="s">
        <v>175</v>
      </c>
      <c r="Q2031"/>
      <c r="R2031"/>
      <c r="S2031"/>
      <c r="T2031"/>
      <c r="U2031"/>
      <c r="V2031"/>
      <c r="W2031"/>
      <c r="X2031"/>
      <c r="Y2031"/>
      <c r="Z2031"/>
      <c r="AA2031"/>
      <c r="AB2031"/>
      <c r="AC2031"/>
    </row>
    <row r="2032" spans="1:29" s="2" customFormat="1" hidden="1" x14ac:dyDescent="0.2">
      <c r="A2032" s="5" t="s">
        <v>367</v>
      </c>
      <c r="B2032" s="5" t="s">
        <v>368</v>
      </c>
      <c r="C2032" s="6">
        <v>44207</v>
      </c>
      <c r="D2032" s="5">
        <v>2431648</v>
      </c>
      <c r="E2032" s="5">
        <v>2843815</v>
      </c>
      <c r="G2032" s="5">
        <v>412167</v>
      </c>
      <c r="H2032" s="5">
        <v>165844</v>
      </c>
      <c r="I2032" s="5">
        <v>180515</v>
      </c>
      <c r="J2032" s="5">
        <v>4.1900000000000004</v>
      </c>
      <c r="K2032" s="5">
        <v>3.58</v>
      </c>
      <c r="L2032" s="5">
        <v>0.61</v>
      </c>
      <c r="M2032" s="5">
        <v>2659</v>
      </c>
      <c r="N2032" s="5" t="s">
        <v>74</v>
      </c>
      <c r="O2032" s="5" t="s">
        <v>78</v>
      </c>
      <c r="P2032" s="5" t="s">
        <v>175</v>
      </c>
      <c r="Q2032"/>
      <c r="R2032"/>
      <c r="S2032"/>
      <c r="T2032"/>
      <c r="U2032"/>
      <c r="V2032"/>
      <c r="W2032"/>
      <c r="X2032"/>
      <c r="Y2032"/>
      <c r="Z2032"/>
      <c r="AA2032"/>
      <c r="AB2032"/>
      <c r="AC2032"/>
    </row>
    <row r="2033" spans="1:29" s="2" customFormat="1" hidden="1" x14ac:dyDescent="0.2">
      <c r="A2033" s="5" t="s">
        <v>367</v>
      </c>
      <c r="B2033" s="5" t="s">
        <v>368</v>
      </c>
      <c r="C2033" s="6">
        <v>44208</v>
      </c>
      <c r="D2033" s="5">
        <v>2639309</v>
      </c>
      <c r="E2033" s="5">
        <v>3067541</v>
      </c>
      <c r="G2033" s="5">
        <v>428232</v>
      </c>
      <c r="H2033" s="5">
        <v>223726</v>
      </c>
      <c r="I2033" s="5">
        <v>186339</v>
      </c>
      <c r="J2033" s="5">
        <v>4.5199999999999996</v>
      </c>
      <c r="K2033" s="5">
        <v>3.89</v>
      </c>
      <c r="L2033" s="5">
        <v>0.63</v>
      </c>
      <c r="M2033" s="5">
        <v>2745</v>
      </c>
      <c r="N2033" s="5" t="s">
        <v>74</v>
      </c>
      <c r="O2033" s="5" t="s">
        <v>78</v>
      </c>
      <c r="P2033" s="5" t="s">
        <v>175</v>
      </c>
      <c r="Q2033"/>
      <c r="R2033"/>
      <c r="S2033"/>
      <c r="T2033"/>
      <c r="U2033"/>
      <c r="V2033"/>
      <c r="W2033"/>
      <c r="X2033"/>
      <c r="Y2033"/>
      <c r="Z2033"/>
      <c r="AA2033"/>
      <c r="AB2033"/>
      <c r="AC2033"/>
    </row>
    <row r="2034" spans="1:29" s="2" customFormat="1" hidden="1" x14ac:dyDescent="0.2">
      <c r="A2034" s="5" t="s">
        <v>367</v>
      </c>
      <c r="B2034" s="5" t="s">
        <v>368</v>
      </c>
      <c r="C2034" s="6">
        <v>44209</v>
      </c>
      <c r="D2034" s="5">
        <v>2918252</v>
      </c>
      <c r="E2034" s="5">
        <v>3356229</v>
      </c>
      <c r="G2034" s="5">
        <v>437977</v>
      </c>
      <c r="H2034" s="5">
        <v>288688</v>
      </c>
      <c r="I2034" s="5">
        <v>201443</v>
      </c>
      <c r="J2034" s="5">
        <v>4.9400000000000004</v>
      </c>
      <c r="K2034" s="5">
        <v>4.3</v>
      </c>
      <c r="L2034" s="5">
        <v>0.65</v>
      </c>
      <c r="M2034" s="5">
        <v>2967</v>
      </c>
      <c r="N2034" s="5" t="s">
        <v>74</v>
      </c>
      <c r="O2034" s="5" t="s">
        <v>78</v>
      </c>
      <c r="P2034" s="5" t="s">
        <v>175</v>
      </c>
      <c r="Q2034"/>
      <c r="R2034"/>
      <c r="S2034"/>
      <c r="T2034"/>
      <c r="U2034"/>
      <c r="V2034"/>
      <c r="W2034"/>
      <c r="X2034"/>
      <c r="Y2034"/>
      <c r="Z2034"/>
      <c r="AA2034"/>
      <c r="AB2034"/>
      <c r="AC2034"/>
    </row>
    <row r="2035" spans="1:29" s="2" customFormat="1" hidden="1" x14ac:dyDescent="0.2">
      <c r="A2035" s="5" t="s">
        <v>367</v>
      </c>
      <c r="B2035" s="5" t="s">
        <v>368</v>
      </c>
      <c r="C2035" s="6">
        <v>44210</v>
      </c>
      <c r="D2035" s="5">
        <v>3234946</v>
      </c>
      <c r="E2035" s="5">
        <v>3678180</v>
      </c>
      <c r="G2035" s="5">
        <v>443234</v>
      </c>
      <c r="H2035" s="5">
        <v>321951</v>
      </c>
      <c r="I2035" s="5">
        <v>221298</v>
      </c>
      <c r="J2035" s="5">
        <v>5.42</v>
      </c>
      <c r="K2035" s="5">
        <v>4.7699999999999996</v>
      </c>
      <c r="L2035" s="5">
        <v>0.65</v>
      </c>
      <c r="M2035" s="5">
        <v>3260</v>
      </c>
      <c r="N2035" s="5" t="s">
        <v>74</v>
      </c>
      <c r="O2035" s="5" t="s">
        <v>78</v>
      </c>
      <c r="P2035" s="5" t="s">
        <v>175</v>
      </c>
      <c r="Q2035"/>
      <c r="R2035"/>
      <c r="S2035"/>
      <c r="T2035"/>
      <c r="U2035"/>
      <c r="V2035"/>
      <c r="W2035"/>
      <c r="X2035"/>
      <c r="Y2035"/>
      <c r="Z2035"/>
      <c r="AA2035"/>
      <c r="AB2035"/>
      <c r="AC2035"/>
    </row>
    <row r="2036" spans="1:29" s="2" customFormat="1" hidden="1" x14ac:dyDescent="0.2">
      <c r="A2036" s="5" t="s">
        <v>367</v>
      </c>
      <c r="B2036" s="5" t="s">
        <v>368</v>
      </c>
      <c r="C2036" s="6">
        <v>44211</v>
      </c>
      <c r="D2036" s="5">
        <v>3559179</v>
      </c>
      <c r="E2036" s="5">
        <v>4006440</v>
      </c>
      <c r="G2036" s="5">
        <v>447261</v>
      </c>
      <c r="H2036" s="5">
        <v>328260</v>
      </c>
      <c r="I2036" s="5">
        <v>242056</v>
      </c>
      <c r="J2036" s="5">
        <v>5.9</v>
      </c>
      <c r="K2036" s="5">
        <v>5.24</v>
      </c>
      <c r="L2036" s="5">
        <v>0.66</v>
      </c>
      <c r="M2036" s="5">
        <v>3566</v>
      </c>
      <c r="N2036" s="5" t="s">
        <v>74</v>
      </c>
      <c r="O2036" s="5" t="s">
        <v>78</v>
      </c>
      <c r="P2036" s="5" t="s">
        <v>175</v>
      </c>
      <c r="Q2036"/>
      <c r="R2036"/>
      <c r="S2036"/>
      <c r="T2036"/>
      <c r="U2036"/>
      <c r="V2036"/>
      <c r="W2036"/>
      <c r="X2036"/>
      <c r="Y2036"/>
      <c r="Z2036"/>
      <c r="AA2036"/>
      <c r="AB2036"/>
      <c r="AC2036"/>
    </row>
    <row r="2037" spans="1:29" s="2" customFormat="1" hidden="1" x14ac:dyDescent="0.2">
      <c r="A2037" s="5" t="s">
        <v>367</v>
      </c>
      <c r="B2037" s="5" t="s">
        <v>368</v>
      </c>
      <c r="C2037" s="6">
        <v>44212</v>
      </c>
      <c r="D2037" s="5">
        <v>3837094</v>
      </c>
      <c r="E2037" s="5">
        <v>4286830</v>
      </c>
      <c r="G2037" s="5">
        <v>449736</v>
      </c>
      <c r="H2037" s="5">
        <v>280390</v>
      </c>
      <c r="I2037" s="5">
        <v>255974</v>
      </c>
      <c r="J2037" s="5">
        <v>6.31</v>
      </c>
      <c r="K2037" s="5">
        <v>5.65</v>
      </c>
      <c r="L2037" s="5">
        <v>0.66</v>
      </c>
      <c r="M2037" s="5">
        <v>3771</v>
      </c>
      <c r="N2037" s="5" t="s">
        <v>74</v>
      </c>
      <c r="O2037" s="5" t="s">
        <v>78</v>
      </c>
      <c r="P2037" s="5" t="s">
        <v>175</v>
      </c>
      <c r="Q2037"/>
      <c r="R2037"/>
      <c r="S2037"/>
      <c r="T2037"/>
      <c r="U2037"/>
      <c r="V2037"/>
      <c r="W2037"/>
      <c r="X2037"/>
      <c r="Y2037"/>
      <c r="Z2037"/>
      <c r="AA2037"/>
      <c r="AB2037"/>
      <c r="AC2037"/>
    </row>
    <row r="2038" spans="1:29" s="2" customFormat="1" hidden="1" x14ac:dyDescent="0.2">
      <c r="A2038" s="5" t="s">
        <v>367</v>
      </c>
      <c r="B2038" s="5" t="s">
        <v>368</v>
      </c>
      <c r="C2038" s="6">
        <v>44213</v>
      </c>
      <c r="D2038" s="5">
        <v>4062501</v>
      </c>
      <c r="E2038" s="5">
        <v>4514802</v>
      </c>
      <c r="G2038" s="5">
        <v>452301</v>
      </c>
      <c r="H2038" s="5">
        <v>227972</v>
      </c>
      <c r="I2038" s="5">
        <v>262404</v>
      </c>
      <c r="J2038" s="5">
        <v>6.65</v>
      </c>
      <c r="K2038" s="5">
        <v>5.98</v>
      </c>
      <c r="L2038" s="5">
        <v>0.67</v>
      </c>
      <c r="M2038" s="5">
        <v>3865</v>
      </c>
      <c r="N2038" s="5" t="s">
        <v>74</v>
      </c>
      <c r="O2038" s="5" t="s">
        <v>78</v>
      </c>
      <c r="P2038" s="5" t="s">
        <v>175</v>
      </c>
      <c r="Q2038"/>
      <c r="R2038"/>
      <c r="S2038"/>
      <c r="T2038"/>
      <c r="U2038"/>
      <c r="V2038"/>
      <c r="W2038"/>
      <c r="X2038"/>
      <c r="Y2038"/>
      <c r="Z2038"/>
      <c r="AA2038"/>
      <c r="AB2038"/>
      <c r="AC2038"/>
    </row>
    <row r="2039" spans="1:29" s="2" customFormat="1" hidden="1" x14ac:dyDescent="0.2">
      <c r="A2039" s="5" t="s">
        <v>367</v>
      </c>
      <c r="B2039" s="5" t="s">
        <v>368</v>
      </c>
      <c r="C2039" s="6">
        <v>44214</v>
      </c>
      <c r="D2039" s="5">
        <v>4266577</v>
      </c>
      <c r="E2039" s="5">
        <v>4723443</v>
      </c>
      <c r="G2039" s="5">
        <v>456866</v>
      </c>
      <c r="H2039" s="5">
        <v>208641</v>
      </c>
      <c r="I2039" s="5">
        <v>268518</v>
      </c>
      <c r="J2039" s="5">
        <v>6.96</v>
      </c>
      <c r="K2039" s="5">
        <v>6.28</v>
      </c>
      <c r="L2039" s="5">
        <v>0.67</v>
      </c>
      <c r="M2039" s="5">
        <v>3955</v>
      </c>
      <c r="N2039" s="5" t="s">
        <v>74</v>
      </c>
      <c r="O2039" s="5" t="s">
        <v>78</v>
      </c>
      <c r="P2039" s="5" t="s">
        <v>175</v>
      </c>
      <c r="Q2039"/>
      <c r="R2039"/>
      <c r="S2039"/>
      <c r="T2039"/>
      <c r="U2039"/>
      <c r="V2039"/>
      <c r="W2039"/>
      <c r="X2039"/>
      <c r="Y2039"/>
      <c r="Z2039"/>
      <c r="AA2039"/>
      <c r="AB2039"/>
      <c r="AC2039"/>
    </row>
    <row r="2040" spans="1:29" s="2" customFormat="1" hidden="1" x14ac:dyDescent="0.2">
      <c r="A2040" s="5" t="s">
        <v>367</v>
      </c>
      <c r="B2040" s="5" t="s">
        <v>368</v>
      </c>
      <c r="C2040" s="6">
        <v>44215</v>
      </c>
      <c r="D2040" s="5">
        <v>4609740</v>
      </c>
      <c r="E2040" s="5">
        <v>5070365</v>
      </c>
      <c r="G2040" s="5">
        <v>460625</v>
      </c>
      <c r="H2040" s="5">
        <v>346922</v>
      </c>
      <c r="I2040" s="5">
        <v>286118</v>
      </c>
      <c r="J2040" s="5">
        <v>7.47</v>
      </c>
      <c r="K2040" s="5">
        <v>6.79</v>
      </c>
      <c r="L2040" s="5">
        <v>0.68</v>
      </c>
      <c r="M2040" s="5">
        <v>4215</v>
      </c>
      <c r="N2040" s="5" t="s">
        <v>74</v>
      </c>
      <c r="O2040" s="5" t="s">
        <v>78</v>
      </c>
      <c r="P2040" s="5" t="s">
        <v>175</v>
      </c>
      <c r="Q2040"/>
      <c r="R2040"/>
      <c r="S2040"/>
      <c r="T2040"/>
      <c r="U2040"/>
      <c r="V2040"/>
      <c r="W2040"/>
      <c r="X2040"/>
      <c r="Y2040"/>
      <c r="Z2040"/>
      <c r="AA2040"/>
      <c r="AB2040"/>
      <c r="AC2040"/>
    </row>
    <row r="2041" spans="1:29" s="2" customFormat="1" hidden="1" x14ac:dyDescent="0.2">
      <c r="A2041" s="5" t="s">
        <v>367</v>
      </c>
      <c r="B2041" s="5" t="s">
        <v>368</v>
      </c>
      <c r="C2041" s="6">
        <v>44216</v>
      </c>
      <c r="D2041" s="5">
        <v>4973248</v>
      </c>
      <c r="E2041" s="5">
        <v>5437284</v>
      </c>
      <c r="G2041" s="5">
        <v>464036</v>
      </c>
      <c r="H2041" s="5">
        <v>366919</v>
      </c>
      <c r="I2041" s="5">
        <v>297294</v>
      </c>
      <c r="J2041" s="5">
        <v>8.01</v>
      </c>
      <c r="K2041" s="5">
        <v>7.33</v>
      </c>
      <c r="L2041" s="5">
        <v>0.68</v>
      </c>
      <c r="M2041" s="5">
        <v>4379</v>
      </c>
      <c r="N2041" s="5" t="s">
        <v>74</v>
      </c>
      <c r="O2041" s="5" t="s">
        <v>78</v>
      </c>
      <c r="P2041" s="5" t="s">
        <v>175</v>
      </c>
      <c r="Q2041"/>
      <c r="R2041"/>
      <c r="S2041"/>
      <c r="T2041"/>
      <c r="U2041"/>
      <c r="V2041"/>
      <c r="W2041"/>
      <c r="X2041"/>
      <c r="Y2041"/>
      <c r="Z2041"/>
      <c r="AA2041"/>
      <c r="AB2041"/>
      <c r="AC2041"/>
    </row>
    <row r="2042" spans="1:29" s="2" customFormat="1" hidden="1" x14ac:dyDescent="0.2">
      <c r="A2042" s="5" t="s">
        <v>367</v>
      </c>
      <c r="B2042" s="5" t="s">
        <v>368</v>
      </c>
      <c r="C2042" s="6">
        <v>44217</v>
      </c>
      <c r="D2042" s="5">
        <v>5383103</v>
      </c>
      <c r="E2042" s="5">
        <v>5849899</v>
      </c>
      <c r="G2042" s="5">
        <v>466796</v>
      </c>
      <c r="H2042" s="5">
        <v>412615</v>
      </c>
      <c r="I2042" s="5">
        <v>310246</v>
      </c>
      <c r="J2042" s="5">
        <v>8.6199999999999992</v>
      </c>
      <c r="K2042" s="5">
        <v>7.93</v>
      </c>
      <c r="L2042" s="5">
        <v>0.69</v>
      </c>
      <c r="M2042" s="5">
        <v>4570</v>
      </c>
      <c r="N2042" s="5" t="s">
        <v>74</v>
      </c>
      <c r="O2042" s="5" t="s">
        <v>78</v>
      </c>
      <c r="P2042" s="5" t="s">
        <v>175</v>
      </c>
      <c r="Q2042"/>
      <c r="R2042"/>
      <c r="S2042"/>
      <c r="T2042"/>
      <c r="U2042"/>
      <c r="V2042"/>
      <c r="W2042"/>
      <c r="X2042"/>
      <c r="Y2042"/>
      <c r="Z2042"/>
      <c r="AA2042"/>
      <c r="AB2042"/>
      <c r="AC2042"/>
    </row>
    <row r="2043" spans="1:29" s="2" customFormat="1" hidden="1" x14ac:dyDescent="0.2">
      <c r="A2043" s="5" t="s">
        <v>367</v>
      </c>
      <c r="B2043" s="5" t="s">
        <v>368</v>
      </c>
      <c r="C2043" s="6">
        <v>44218</v>
      </c>
      <c r="D2043" s="5">
        <v>5861351</v>
      </c>
      <c r="E2043" s="5">
        <v>6329968</v>
      </c>
      <c r="G2043" s="5">
        <v>468617</v>
      </c>
      <c r="H2043" s="5">
        <v>480069</v>
      </c>
      <c r="I2043" s="5">
        <v>331933</v>
      </c>
      <c r="J2043" s="5">
        <v>9.32</v>
      </c>
      <c r="K2043" s="5">
        <v>8.6300000000000008</v>
      </c>
      <c r="L2043" s="5">
        <v>0.69</v>
      </c>
      <c r="M2043" s="5">
        <v>4890</v>
      </c>
      <c r="N2043" s="5" t="s">
        <v>74</v>
      </c>
      <c r="O2043" s="5" t="s">
        <v>78</v>
      </c>
      <c r="P2043" s="5" t="s">
        <v>175</v>
      </c>
      <c r="Q2043"/>
      <c r="R2043"/>
      <c r="S2043"/>
      <c r="T2043"/>
      <c r="U2043"/>
      <c r="V2043"/>
      <c r="W2043"/>
      <c r="X2043"/>
      <c r="Y2043"/>
      <c r="Z2043"/>
      <c r="AA2043"/>
      <c r="AB2043"/>
      <c r="AC2043"/>
    </row>
    <row r="2044" spans="1:29" s="2" customFormat="1" hidden="1" x14ac:dyDescent="0.2">
      <c r="A2044" s="5" t="s">
        <v>367</v>
      </c>
      <c r="B2044" s="5" t="s">
        <v>368</v>
      </c>
      <c r="C2044" s="6">
        <v>44219</v>
      </c>
      <c r="D2044" s="5">
        <v>6353321</v>
      </c>
      <c r="E2044" s="5">
        <v>6822981</v>
      </c>
      <c r="G2044" s="5">
        <v>469660</v>
      </c>
      <c r="H2044" s="5">
        <v>493013</v>
      </c>
      <c r="I2044" s="5">
        <v>362307</v>
      </c>
      <c r="J2044" s="5">
        <v>10.050000000000001</v>
      </c>
      <c r="K2044" s="5">
        <v>9.36</v>
      </c>
      <c r="L2044" s="5">
        <v>0.69</v>
      </c>
      <c r="M2044" s="5">
        <v>5337</v>
      </c>
      <c r="N2044" s="5" t="s">
        <v>74</v>
      </c>
      <c r="O2044" s="5" t="s">
        <v>78</v>
      </c>
      <c r="P2044" s="5" t="s">
        <v>175</v>
      </c>
      <c r="Q2044"/>
      <c r="R2044"/>
      <c r="S2044"/>
      <c r="T2044"/>
      <c r="U2044"/>
      <c r="V2044"/>
      <c r="W2044"/>
      <c r="X2044"/>
      <c r="Y2044"/>
      <c r="Z2044"/>
      <c r="AA2044"/>
      <c r="AB2044"/>
      <c r="AC2044"/>
    </row>
    <row r="2045" spans="1:29" s="2" customFormat="1" hidden="1" x14ac:dyDescent="0.2">
      <c r="A2045" s="5" t="s">
        <v>367</v>
      </c>
      <c r="B2045" s="5" t="s">
        <v>368</v>
      </c>
      <c r="C2045" s="6">
        <v>44220</v>
      </c>
      <c r="D2045" s="5">
        <v>6573570</v>
      </c>
      <c r="E2045" s="5">
        <v>7044048</v>
      </c>
      <c r="G2045" s="5">
        <v>470478</v>
      </c>
      <c r="H2045" s="5">
        <v>221067</v>
      </c>
      <c r="I2045" s="5">
        <v>361321</v>
      </c>
      <c r="J2045" s="5">
        <v>10.38</v>
      </c>
      <c r="K2045" s="5">
        <v>9.68</v>
      </c>
      <c r="L2045" s="5">
        <v>0.69</v>
      </c>
      <c r="M2045" s="5">
        <v>5322</v>
      </c>
      <c r="N2045" s="5" t="s">
        <v>74</v>
      </c>
      <c r="O2045" s="5" t="s">
        <v>78</v>
      </c>
      <c r="P2045" s="5" t="s">
        <v>175</v>
      </c>
      <c r="Q2045"/>
      <c r="R2045"/>
      <c r="S2045"/>
      <c r="T2045"/>
      <c r="U2045"/>
      <c r="V2045"/>
      <c r="W2045"/>
      <c r="X2045"/>
      <c r="Y2045"/>
      <c r="Z2045"/>
      <c r="AA2045"/>
      <c r="AB2045"/>
      <c r="AC2045"/>
    </row>
    <row r="2046" spans="1:29" s="2" customFormat="1" hidden="1" x14ac:dyDescent="0.2">
      <c r="A2046" s="5" t="s">
        <v>367</v>
      </c>
      <c r="B2046" s="5" t="s">
        <v>368</v>
      </c>
      <c r="C2046" s="6">
        <v>44221</v>
      </c>
      <c r="D2046" s="5">
        <v>6853327</v>
      </c>
      <c r="E2046" s="5">
        <v>7325773</v>
      </c>
      <c r="G2046" s="5">
        <v>472446</v>
      </c>
      <c r="H2046" s="5">
        <v>281725</v>
      </c>
      <c r="I2046" s="5">
        <v>371761</v>
      </c>
      <c r="J2046" s="5">
        <v>10.79</v>
      </c>
      <c r="K2046" s="5">
        <v>10.1</v>
      </c>
      <c r="L2046" s="5">
        <v>0.7</v>
      </c>
      <c r="M2046" s="5">
        <v>5476</v>
      </c>
      <c r="N2046" s="5" t="s">
        <v>74</v>
      </c>
      <c r="O2046" s="5" t="s">
        <v>78</v>
      </c>
      <c r="P2046" s="5" t="s">
        <v>175</v>
      </c>
      <c r="Q2046"/>
      <c r="R2046"/>
      <c r="S2046"/>
      <c r="T2046"/>
      <c r="U2046"/>
      <c r="V2046"/>
      <c r="W2046"/>
      <c r="X2046"/>
      <c r="Y2046"/>
      <c r="Z2046"/>
      <c r="AA2046"/>
      <c r="AB2046"/>
      <c r="AC2046"/>
    </row>
    <row r="2047" spans="1:29" s="2" customFormat="1" hidden="1" x14ac:dyDescent="0.2">
      <c r="A2047" s="5" t="s">
        <v>367</v>
      </c>
      <c r="B2047" s="5" t="s">
        <v>368</v>
      </c>
      <c r="C2047" s="6">
        <v>44222</v>
      </c>
      <c r="D2047" s="5">
        <v>7164387</v>
      </c>
      <c r="E2047" s="5">
        <v>7638543</v>
      </c>
      <c r="G2047" s="5">
        <v>474156</v>
      </c>
      <c r="H2047" s="5">
        <v>312770</v>
      </c>
      <c r="I2047" s="5">
        <v>366883</v>
      </c>
      <c r="J2047" s="5">
        <v>11.25</v>
      </c>
      <c r="K2047" s="5">
        <v>10.55</v>
      </c>
      <c r="L2047" s="5">
        <v>0.7</v>
      </c>
      <c r="M2047" s="5">
        <v>5404</v>
      </c>
      <c r="N2047" s="5" t="s">
        <v>74</v>
      </c>
      <c r="O2047" s="5" t="s">
        <v>78</v>
      </c>
      <c r="P2047" s="5" t="s">
        <v>175</v>
      </c>
      <c r="Q2047"/>
      <c r="R2047"/>
      <c r="S2047"/>
      <c r="T2047"/>
      <c r="U2047"/>
      <c r="V2047"/>
      <c r="W2047"/>
      <c r="X2047"/>
      <c r="Y2047"/>
      <c r="Z2047"/>
      <c r="AA2047"/>
      <c r="AB2047"/>
      <c r="AC2047"/>
    </row>
    <row r="2048" spans="1:29" s="2" customFormat="1" hidden="1" x14ac:dyDescent="0.2">
      <c r="A2048" s="5" t="s">
        <v>367</v>
      </c>
      <c r="B2048" s="5" t="s">
        <v>368</v>
      </c>
      <c r="C2048" s="6">
        <v>44223</v>
      </c>
      <c r="D2048" s="5">
        <v>7476765</v>
      </c>
      <c r="E2048" s="5">
        <v>7953250</v>
      </c>
      <c r="G2048" s="5">
        <v>476485</v>
      </c>
      <c r="H2048" s="5">
        <v>314707</v>
      </c>
      <c r="I2048" s="5">
        <v>359424</v>
      </c>
      <c r="J2048" s="5">
        <v>11.72</v>
      </c>
      <c r="K2048" s="5">
        <v>11.01</v>
      </c>
      <c r="L2048" s="5">
        <v>0.7</v>
      </c>
      <c r="M2048" s="5">
        <v>5295</v>
      </c>
      <c r="N2048" s="5" t="s">
        <v>74</v>
      </c>
      <c r="O2048" s="5" t="s">
        <v>78</v>
      </c>
      <c r="P2048" s="5" t="s">
        <v>175</v>
      </c>
      <c r="Q2048"/>
      <c r="R2048"/>
      <c r="S2048"/>
      <c r="T2048"/>
      <c r="U2048"/>
      <c r="V2048"/>
      <c r="W2048"/>
      <c r="X2048"/>
      <c r="Y2048"/>
      <c r="Z2048"/>
      <c r="AA2048"/>
      <c r="AB2048"/>
      <c r="AC2048"/>
    </row>
    <row r="2049" spans="1:29" s="2" customFormat="1" hidden="1" x14ac:dyDescent="0.2">
      <c r="A2049" s="5" t="s">
        <v>367</v>
      </c>
      <c r="B2049" s="5" t="s">
        <v>368</v>
      </c>
      <c r="C2049" s="6">
        <v>44224</v>
      </c>
      <c r="D2049" s="5">
        <v>7891184</v>
      </c>
      <c r="E2049" s="5">
        <v>8369438</v>
      </c>
      <c r="G2049" s="5">
        <v>478254</v>
      </c>
      <c r="H2049" s="5">
        <v>416188</v>
      </c>
      <c r="I2049" s="5">
        <v>359934</v>
      </c>
      <c r="J2049" s="5">
        <v>12.33</v>
      </c>
      <c r="K2049" s="5">
        <v>11.62</v>
      </c>
      <c r="L2049" s="5">
        <v>0.7</v>
      </c>
      <c r="M2049" s="5">
        <v>5302</v>
      </c>
      <c r="N2049" s="5" t="s">
        <v>74</v>
      </c>
      <c r="O2049" s="5" t="s">
        <v>78</v>
      </c>
      <c r="P2049" s="5" t="s">
        <v>175</v>
      </c>
      <c r="Q2049"/>
      <c r="R2049"/>
      <c r="S2049"/>
      <c r="T2049"/>
      <c r="U2049"/>
      <c r="V2049"/>
      <c r="W2049"/>
      <c r="X2049"/>
      <c r="Y2049"/>
      <c r="Z2049"/>
      <c r="AA2049"/>
      <c r="AB2049"/>
      <c r="AC2049"/>
    </row>
    <row r="2050" spans="1:29" s="2" customFormat="1" hidden="1" x14ac:dyDescent="0.2">
      <c r="A2050" s="5" t="s">
        <v>367</v>
      </c>
      <c r="B2050" s="5" t="s">
        <v>368</v>
      </c>
      <c r="C2050" s="6">
        <v>44225</v>
      </c>
      <c r="D2050" s="5">
        <v>8378940</v>
      </c>
      <c r="E2050" s="5">
        <v>8859372</v>
      </c>
      <c r="G2050" s="5">
        <v>480432</v>
      </c>
      <c r="H2050" s="5">
        <v>489934</v>
      </c>
      <c r="I2050" s="5">
        <v>361343</v>
      </c>
      <c r="J2050" s="5">
        <v>13.05</v>
      </c>
      <c r="K2050" s="5">
        <v>12.34</v>
      </c>
      <c r="L2050" s="5">
        <v>0.71</v>
      </c>
      <c r="M2050" s="5">
        <v>5323</v>
      </c>
      <c r="N2050" s="5" t="s">
        <v>74</v>
      </c>
      <c r="O2050" s="5" t="s">
        <v>78</v>
      </c>
      <c r="P2050" s="5" t="s">
        <v>175</v>
      </c>
      <c r="Q2050"/>
      <c r="R2050"/>
      <c r="S2050"/>
      <c r="T2050"/>
      <c r="U2050"/>
      <c r="V2050"/>
      <c r="W2050"/>
      <c r="X2050"/>
      <c r="Y2050"/>
      <c r="Z2050"/>
      <c r="AA2050"/>
      <c r="AB2050"/>
      <c r="AC2050"/>
    </row>
    <row r="2051" spans="1:29" s="2" customFormat="1" hidden="1" x14ac:dyDescent="0.2">
      <c r="A2051" s="5" t="s">
        <v>367</v>
      </c>
      <c r="B2051" s="5" t="s">
        <v>368</v>
      </c>
      <c r="C2051" s="6">
        <v>44226</v>
      </c>
      <c r="D2051" s="5">
        <v>8977329</v>
      </c>
      <c r="E2051" s="5">
        <v>9468382</v>
      </c>
      <c r="G2051" s="5">
        <v>491053</v>
      </c>
      <c r="H2051" s="5">
        <v>609010</v>
      </c>
      <c r="I2051" s="5">
        <v>377914</v>
      </c>
      <c r="J2051" s="5">
        <v>13.95</v>
      </c>
      <c r="K2051" s="5">
        <v>13.22</v>
      </c>
      <c r="L2051" s="5">
        <v>0.72</v>
      </c>
      <c r="M2051" s="5">
        <v>5567</v>
      </c>
      <c r="N2051" s="5" t="s">
        <v>74</v>
      </c>
      <c r="O2051" s="5" t="s">
        <v>78</v>
      </c>
      <c r="P2051" s="5" t="s">
        <v>175</v>
      </c>
      <c r="Q2051"/>
      <c r="R2051"/>
      <c r="S2051"/>
      <c r="T2051"/>
      <c r="U2051"/>
      <c r="V2051"/>
      <c r="W2051"/>
      <c r="X2051"/>
      <c r="Y2051"/>
      <c r="Z2051"/>
      <c r="AA2051"/>
      <c r="AB2051"/>
      <c r="AC2051"/>
    </row>
    <row r="2052" spans="1:29" s="2" customFormat="1" hidden="1" x14ac:dyDescent="0.2">
      <c r="A2052" s="5" t="s">
        <v>367</v>
      </c>
      <c r="B2052" s="5" t="s">
        <v>368</v>
      </c>
      <c r="C2052" s="6">
        <v>44227</v>
      </c>
      <c r="D2052" s="5">
        <v>9296367</v>
      </c>
      <c r="E2052" s="5">
        <v>9790576</v>
      </c>
      <c r="G2052" s="5">
        <v>494209</v>
      </c>
      <c r="H2052" s="5">
        <v>322194</v>
      </c>
      <c r="I2052" s="5">
        <v>392361</v>
      </c>
      <c r="J2052" s="5">
        <v>14.42</v>
      </c>
      <c r="K2052" s="5">
        <v>13.69</v>
      </c>
      <c r="L2052" s="5">
        <v>0.73</v>
      </c>
      <c r="M2052" s="5">
        <v>5780</v>
      </c>
      <c r="N2052" s="5" t="s">
        <v>74</v>
      </c>
      <c r="O2052" s="5" t="s">
        <v>78</v>
      </c>
      <c r="P2052" s="5" t="s">
        <v>175</v>
      </c>
      <c r="Q2052"/>
      <c r="R2052"/>
      <c r="S2052"/>
      <c r="T2052"/>
      <c r="U2052"/>
      <c r="V2052"/>
      <c r="W2052"/>
      <c r="X2052"/>
      <c r="Y2052"/>
      <c r="Z2052"/>
      <c r="AA2052"/>
      <c r="AB2052"/>
      <c r="AC2052"/>
    </row>
    <row r="2053" spans="1:29" s="2" customFormat="1" hidden="1" x14ac:dyDescent="0.2">
      <c r="A2053" s="5" t="s">
        <v>367</v>
      </c>
      <c r="B2053" s="5" t="s">
        <v>368</v>
      </c>
      <c r="C2053" s="6">
        <v>44228</v>
      </c>
      <c r="D2053" s="5">
        <v>9646715</v>
      </c>
      <c r="E2053" s="5">
        <v>10143511</v>
      </c>
      <c r="G2053" s="5">
        <v>496796</v>
      </c>
      <c r="H2053" s="5">
        <v>352935</v>
      </c>
      <c r="I2053" s="5">
        <v>402534</v>
      </c>
      <c r="J2053" s="5">
        <v>14.94</v>
      </c>
      <c r="K2053" s="5">
        <v>14.21</v>
      </c>
      <c r="L2053" s="5">
        <v>0.73</v>
      </c>
      <c r="M2053" s="5">
        <v>5930</v>
      </c>
      <c r="N2053" s="5" t="s">
        <v>74</v>
      </c>
      <c r="O2053" s="5" t="s">
        <v>78</v>
      </c>
      <c r="P2053" s="5" t="s">
        <v>175</v>
      </c>
      <c r="Q2053"/>
      <c r="R2053"/>
      <c r="S2053"/>
      <c r="T2053"/>
      <c r="U2053"/>
      <c r="V2053"/>
      <c r="W2053"/>
      <c r="X2053"/>
      <c r="Y2053"/>
      <c r="Z2053"/>
      <c r="AA2053"/>
      <c r="AB2053"/>
      <c r="AC2053"/>
    </row>
    <row r="2054" spans="1:29" s="2" customFormat="1" hidden="1" x14ac:dyDescent="0.2">
      <c r="A2054" s="5" t="s">
        <v>367</v>
      </c>
      <c r="B2054" s="5" t="s">
        <v>368</v>
      </c>
      <c r="C2054" s="6">
        <v>44229</v>
      </c>
      <c r="D2054" s="5">
        <v>10021471</v>
      </c>
      <c r="E2054" s="5">
        <v>10520433</v>
      </c>
      <c r="G2054" s="5">
        <v>498962</v>
      </c>
      <c r="H2054" s="5">
        <v>376922</v>
      </c>
      <c r="I2054" s="5">
        <v>411699</v>
      </c>
      <c r="J2054" s="5">
        <v>15.5</v>
      </c>
      <c r="K2054" s="5">
        <v>14.76</v>
      </c>
      <c r="L2054" s="5">
        <v>0.73</v>
      </c>
      <c r="M2054" s="5">
        <v>6065</v>
      </c>
      <c r="N2054" s="5" t="s">
        <v>74</v>
      </c>
      <c r="O2054" s="5" t="s">
        <v>78</v>
      </c>
      <c r="P2054" s="5" t="s">
        <v>175</v>
      </c>
      <c r="Q2054"/>
      <c r="R2054"/>
      <c r="S2054"/>
      <c r="T2054"/>
      <c r="U2054"/>
      <c r="V2054"/>
      <c r="W2054"/>
      <c r="X2054"/>
      <c r="Y2054"/>
      <c r="Z2054"/>
      <c r="AA2054"/>
      <c r="AB2054"/>
      <c r="AC2054"/>
    </row>
    <row r="2055" spans="1:29" s="2" customFormat="1" hidden="1" x14ac:dyDescent="0.2">
      <c r="A2055" s="5" t="s">
        <v>367</v>
      </c>
      <c r="B2055" s="5" t="s">
        <v>368</v>
      </c>
      <c r="C2055" s="6">
        <v>44230</v>
      </c>
      <c r="D2055" s="5">
        <v>10490487</v>
      </c>
      <c r="E2055" s="5">
        <v>10992444</v>
      </c>
      <c r="G2055" s="5">
        <v>501957</v>
      </c>
      <c r="H2055" s="5">
        <v>472011</v>
      </c>
      <c r="I2055" s="5">
        <v>434171</v>
      </c>
      <c r="J2055" s="5">
        <v>16.190000000000001</v>
      </c>
      <c r="K2055" s="5">
        <v>15.45</v>
      </c>
      <c r="L2055" s="5">
        <v>0.74</v>
      </c>
      <c r="M2055" s="5">
        <v>6396</v>
      </c>
      <c r="N2055" s="5" t="s">
        <v>74</v>
      </c>
      <c r="O2055" s="5" t="s">
        <v>78</v>
      </c>
      <c r="P2055" s="5" t="s">
        <v>175</v>
      </c>
      <c r="Q2055"/>
      <c r="R2055"/>
      <c r="S2055"/>
      <c r="T2055"/>
      <c r="U2055"/>
      <c r="V2055"/>
      <c r="W2055"/>
      <c r="X2055"/>
      <c r="Y2055"/>
      <c r="Z2055"/>
      <c r="AA2055"/>
      <c r="AB2055"/>
      <c r="AC2055"/>
    </row>
    <row r="2056" spans="1:29" s="2" customFormat="1" hidden="1" x14ac:dyDescent="0.2">
      <c r="A2056" s="5" t="s">
        <v>367</v>
      </c>
      <c r="B2056" s="5" t="s">
        <v>368</v>
      </c>
      <c r="C2056" s="6">
        <v>44231</v>
      </c>
      <c r="D2056" s="5">
        <v>10971047</v>
      </c>
      <c r="E2056" s="5">
        <v>11477040</v>
      </c>
      <c r="G2056" s="5">
        <v>505993</v>
      </c>
      <c r="H2056" s="5">
        <v>484596</v>
      </c>
      <c r="I2056" s="5">
        <v>443943</v>
      </c>
      <c r="J2056" s="5">
        <v>16.91</v>
      </c>
      <c r="K2056" s="5">
        <v>16.16</v>
      </c>
      <c r="L2056" s="5">
        <v>0.75</v>
      </c>
      <c r="M2056" s="5">
        <v>6540</v>
      </c>
      <c r="N2056" s="5" t="s">
        <v>74</v>
      </c>
      <c r="O2056" s="5" t="s">
        <v>78</v>
      </c>
      <c r="P2056" s="5" t="s">
        <v>175</v>
      </c>
      <c r="Q2056"/>
      <c r="R2056"/>
      <c r="S2056"/>
      <c r="T2056"/>
      <c r="U2056"/>
      <c r="V2056"/>
      <c r="W2056"/>
      <c r="X2056"/>
      <c r="Y2056"/>
      <c r="Z2056"/>
      <c r="AA2056"/>
      <c r="AB2056"/>
      <c r="AC2056"/>
    </row>
    <row r="2057" spans="1:29" s="2" customFormat="1" hidden="1" x14ac:dyDescent="0.2">
      <c r="A2057" s="5" t="s">
        <v>367</v>
      </c>
      <c r="B2057" s="5" t="s">
        <v>368</v>
      </c>
      <c r="C2057" s="6">
        <v>44232</v>
      </c>
      <c r="D2057" s="5">
        <v>11465210</v>
      </c>
      <c r="E2057" s="5">
        <v>11975267</v>
      </c>
      <c r="G2057" s="5">
        <v>510057</v>
      </c>
      <c r="H2057" s="5">
        <v>498227</v>
      </c>
      <c r="I2057" s="5">
        <v>445128</v>
      </c>
      <c r="J2057" s="5">
        <v>17.64</v>
      </c>
      <c r="K2057" s="5">
        <v>16.89</v>
      </c>
      <c r="L2057" s="5">
        <v>0.75</v>
      </c>
      <c r="M2057" s="5">
        <v>6557</v>
      </c>
      <c r="N2057" s="5" t="s">
        <v>74</v>
      </c>
      <c r="O2057" s="5" t="s">
        <v>78</v>
      </c>
      <c r="P2057" s="5" t="s">
        <v>175</v>
      </c>
      <c r="Q2057"/>
      <c r="R2057"/>
      <c r="S2057"/>
      <c r="T2057"/>
      <c r="U2057"/>
      <c r="V2057"/>
      <c r="W2057"/>
      <c r="X2057"/>
      <c r="Y2057"/>
      <c r="Z2057"/>
      <c r="AA2057"/>
      <c r="AB2057"/>
      <c r="AC2057"/>
    </row>
    <row r="2058" spans="1:29" s="2" customFormat="1" x14ac:dyDescent="0.2">
      <c r="A2058" s="5" t="s">
        <v>369</v>
      </c>
      <c r="B2058" s="5" t="s">
        <v>370</v>
      </c>
      <c r="C2058" s="6">
        <v>44185</v>
      </c>
      <c r="D2058" s="5">
        <v>556208</v>
      </c>
      <c r="E2058" s="5">
        <v>556208</v>
      </c>
      <c r="G2058" s="5"/>
      <c r="H2058" s="8"/>
      <c r="I2058" s="5"/>
      <c r="J2058" s="5">
        <v>0.17</v>
      </c>
      <c r="K2058" s="5">
        <v>0.17</v>
      </c>
      <c r="L2058" s="5"/>
      <c r="M2058" s="5"/>
      <c r="N2058" s="5" t="s">
        <v>76</v>
      </c>
      <c r="O2058" s="5" t="s">
        <v>371</v>
      </c>
      <c r="P2058" s="5" t="s">
        <v>372</v>
      </c>
      <c r="Q2058"/>
      <c r="R2058"/>
      <c r="S2058"/>
      <c r="T2058"/>
      <c r="U2058"/>
      <c r="V2058"/>
      <c r="W2058"/>
      <c r="X2058"/>
      <c r="Y2058"/>
      <c r="Z2058"/>
      <c r="AA2058"/>
      <c r="AB2058"/>
      <c r="AC2058"/>
    </row>
    <row r="2059" spans="1:29" s="2" customFormat="1" x14ac:dyDescent="0.2">
      <c r="A2059" s="5" t="s">
        <v>369</v>
      </c>
      <c r="B2059" s="5" t="s">
        <v>370</v>
      </c>
      <c r="C2059" s="6">
        <v>44186</v>
      </c>
      <c r="D2059" s="5">
        <v>614117</v>
      </c>
      <c r="E2059" s="5">
        <v>614117</v>
      </c>
      <c r="G2059" s="5"/>
      <c r="H2059" s="8">
        <v>57909</v>
      </c>
      <c r="I2059" s="5">
        <v>57909</v>
      </c>
      <c r="J2059" s="5">
        <v>0.18</v>
      </c>
      <c r="K2059" s="5">
        <v>0.18</v>
      </c>
      <c r="L2059" s="5"/>
      <c r="M2059" s="5">
        <v>173</v>
      </c>
      <c r="N2059" s="5" t="s">
        <v>76</v>
      </c>
      <c r="O2059" s="5" t="s">
        <v>371</v>
      </c>
      <c r="P2059" s="5" t="s">
        <v>372</v>
      </c>
      <c r="Q2059"/>
      <c r="R2059"/>
      <c r="S2059"/>
      <c r="T2059"/>
      <c r="U2059"/>
      <c r="V2059"/>
      <c r="W2059"/>
      <c r="X2059"/>
      <c r="Y2059"/>
      <c r="Z2059"/>
      <c r="AA2059"/>
      <c r="AB2059"/>
      <c r="AC2059"/>
    </row>
    <row r="2060" spans="1:29" s="2" customFormat="1" x14ac:dyDescent="0.2">
      <c r="A2060" s="5" t="s">
        <v>369</v>
      </c>
      <c r="B2060" s="5" t="s">
        <v>370</v>
      </c>
      <c r="C2060" s="6">
        <v>44187</v>
      </c>
      <c r="D2060" s="5"/>
      <c r="E2060" s="5"/>
      <c r="G2060" s="5"/>
      <c r="H2060" s="8"/>
      <c r="I2060" s="5">
        <v>127432</v>
      </c>
      <c r="J2060" s="5"/>
      <c r="K2060" s="5"/>
      <c r="L2060" s="5"/>
      <c r="M2060" s="5">
        <v>381</v>
      </c>
      <c r="N2060" s="5" t="s">
        <v>76</v>
      </c>
      <c r="O2060" s="5" t="s">
        <v>371</v>
      </c>
      <c r="P2060" s="5" t="s">
        <v>372</v>
      </c>
      <c r="Q2060"/>
      <c r="R2060"/>
      <c r="S2060"/>
      <c r="T2060"/>
      <c r="U2060"/>
      <c r="V2060"/>
      <c r="W2060"/>
      <c r="X2060"/>
      <c r="Y2060"/>
      <c r="Z2060"/>
      <c r="AA2060"/>
      <c r="AB2060"/>
      <c r="AC2060"/>
    </row>
    <row r="2061" spans="1:29" s="2" customFormat="1" x14ac:dyDescent="0.2">
      <c r="A2061" s="5" t="s">
        <v>369</v>
      </c>
      <c r="B2061" s="5" t="s">
        <v>370</v>
      </c>
      <c r="C2061" s="6">
        <v>44188</v>
      </c>
      <c r="D2061" s="5">
        <v>1008025</v>
      </c>
      <c r="E2061" s="5">
        <v>1008025</v>
      </c>
      <c r="G2061" s="5"/>
      <c r="H2061" s="8"/>
      <c r="I2061" s="5">
        <v>150606</v>
      </c>
      <c r="J2061" s="5">
        <v>0.3</v>
      </c>
      <c r="K2061" s="5">
        <v>0.3</v>
      </c>
      <c r="L2061" s="5"/>
      <c r="M2061" s="5">
        <v>450</v>
      </c>
      <c r="N2061" s="5" t="s">
        <v>76</v>
      </c>
      <c r="O2061" s="5" t="s">
        <v>371</v>
      </c>
      <c r="P2061" s="5" t="s">
        <v>372</v>
      </c>
      <c r="Q2061"/>
      <c r="R2061"/>
      <c r="S2061"/>
      <c r="T2061"/>
      <c r="U2061"/>
      <c r="V2061"/>
      <c r="W2061"/>
      <c r="X2061"/>
      <c r="Y2061"/>
      <c r="Z2061"/>
      <c r="AA2061"/>
      <c r="AB2061"/>
      <c r="AC2061"/>
    </row>
    <row r="2062" spans="1:29" s="2" customFormat="1" x14ac:dyDescent="0.2">
      <c r="A2062" s="5" t="s">
        <v>369</v>
      </c>
      <c r="B2062" s="5" t="s">
        <v>370</v>
      </c>
      <c r="C2062" s="6">
        <v>44189</v>
      </c>
      <c r="D2062" s="5"/>
      <c r="E2062" s="5"/>
      <c r="G2062" s="5"/>
      <c r="H2062" s="8"/>
      <c r="I2062" s="5">
        <v>191001</v>
      </c>
      <c r="J2062" s="5"/>
      <c r="K2062" s="5"/>
      <c r="L2062" s="5"/>
      <c r="M2062" s="5">
        <v>571</v>
      </c>
      <c r="N2062" s="5" t="s">
        <v>76</v>
      </c>
      <c r="O2062" s="5" t="s">
        <v>371</v>
      </c>
      <c r="P2062" s="5" t="s">
        <v>372</v>
      </c>
      <c r="Q2062"/>
      <c r="R2062"/>
      <c r="S2062"/>
      <c r="T2062"/>
      <c r="U2062"/>
      <c r="V2062"/>
      <c r="W2062"/>
      <c r="X2062"/>
      <c r="Y2062"/>
      <c r="Z2062"/>
      <c r="AA2062"/>
      <c r="AB2062"/>
      <c r="AC2062"/>
    </row>
    <row r="2063" spans="1:29" s="2" customFormat="1" x14ac:dyDescent="0.2">
      <c r="A2063" s="5" t="s">
        <v>369</v>
      </c>
      <c r="B2063" s="5" t="s">
        <v>370</v>
      </c>
      <c r="C2063" s="6">
        <v>44190</v>
      </c>
      <c r="D2063" s="5"/>
      <c r="E2063" s="5"/>
      <c r="G2063" s="5"/>
      <c r="H2063" s="8"/>
      <c r="I2063" s="5">
        <v>215238</v>
      </c>
      <c r="J2063" s="5"/>
      <c r="K2063" s="5"/>
      <c r="L2063" s="5"/>
      <c r="M2063" s="5">
        <v>644</v>
      </c>
      <c r="N2063" s="5" t="s">
        <v>76</v>
      </c>
      <c r="O2063" s="5" t="s">
        <v>371</v>
      </c>
      <c r="P2063" s="5" t="s">
        <v>372</v>
      </c>
      <c r="Q2063"/>
      <c r="R2063"/>
      <c r="S2063"/>
      <c r="T2063"/>
      <c r="U2063"/>
      <c r="V2063"/>
      <c r="W2063"/>
      <c r="X2063"/>
      <c r="Y2063"/>
      <c r="Z2063"/>
      <c r="AA2063"/>
      <c r="AB2063"/>
      <c r="AC2063"/>
    </row>
    <row r="2064" spans="1:29" s="2" customFormat="1" x14ac:dyDescent="0.2">
      <c r="A2064" s="5" t="s">
        <v>369</v>
      </c>
      <c r="B2064" s="5" t="s">
        <v>370</v>
      </c>
      <c r="C2064" s="6">
        <v>44191</v>
      </c>
      <c r="D2064" s="5">
        <v>1944585</v>
      </c>
      <c r="E2064" s="5">
        <v>1944585</v>
      </c>
      <c r="G2064" s="5"/>
      <c r="H2064" s="8"/>
      <c r="I2064" s="5">
        <v>231396</v>
      </c>
      <c r="J2064" s="5">
        <v>0.57999999999999996</v>
      </c>
      <c r="K2064" s="5">
        <v>0.57999999999999996</v>
      </c>
      <c r="L2064" s="5"/>
      <c r="M2064" s="5">
        <v>692</v>
      </c>
      <c r="N2064" s="5" t="s">
        <v>76</v>
      </c>
      <c r="O2064" s="5" t="s">
        <v>371</v>
      </c>
      <c r="P2064" s="5" t="s">
        <v>372</v>
      </c>
      <c r="Q2064"/>
      <c r="R2064"/>
      <c r="S2064"/>
      <c r="T2064"/>
      <c r="U2064"/>
      <c r="V2064"/>
      <c r="W2064"/>
      <c r="X2064"/>
      <c r="Y2064"/>
      <c r="Z2064"/>
      <c r="AA2064"/>
      <c r="AB2064"/>
      <c r="AC2064"/>
    </row>
    <row r="2065" spans="1:29" s="2" customFormat="1" x14ac:dyDescent="0.2">
      <c r="A2065" s="5" t="s">
        <v>369</v>
      </c>
      <c r="B2065" s="5" t="s">
        <v>370</v>
      </c>
      <c r="C2065" s="6">
        <v>44192</v>
      </c>
      <c r="D2065" s="5"/>
      <c r="E2065" s="5"/>
      <c r="G2065" s="5"/>
      <c r="H2065" s="8"/>
      <c r="I2065" s="5">
        <v>211379</v>
      </c>
      <c r="J2065" s="5"/>
      <c r="K2065" s="5"/>
      <c r="L2065" s="5"/>
      <c r="M2065" s="5">
        <v>632</v>
      </c>
      <c r="N2065" s="5" t="s">
        <v>76</v>
      </c>
      <c r="O2065" s="5" t="s">
        <v>371</v>
      </c>
      <c r="P2065" s="5" t="s">
        <v>372</v>
      </c>
      <c r="Q2065"/>
      <c r="R2065"/>
      <c r="S2065"/>
      <c r="T2065"/>
      <c r="U2065"/>
      <c r="V2065"/>
      <c r="W2065"/>
      <c r="X2065"/>
      <c r="Y2065"/>
      <c r="Z2065"/>
      <c r="AA2065"/>
      <c r="AB2065"/>
      <c r="AC2065"/>
    </row>
    <row r="2066" spans="1:29" s="2" customFormat="1" x14ac:dyDescent="0.2">
      <c r="A2066" s="5" t="s">
        <v>369</v>
      </c>
      <c r="B2066" s="5" t="s">
        <v>370</v>
      </c>
      <c r="C2066" s="6">
        <v>44193</v>
      </c>
      <c r="D2066" s="5">
        <v>2127143</v>
      </c>
      <c r="E2066" s="5">
        <v>2127143</v>
      </c>
      <c r="G2066" s="5"/>
      <c r="H2066" s="8"/>
      <c r="I2066" s="5">
        <v>216147</v>
      </c>
      <c r="J2066" s="5">
        <v>0.64</v>
      </c>
      <c r="K2066" s="5">
        <v>0.64</v>
      </c>
      <c r="L2066" s="5"/>
      <c r="M2066" s="5">
        <v>646</v>
      </c>
      <c r="N2066" s="5" t="s">
        <v>76</v>
      </c>
      <c r="O2066" s="5" t="s">
        <v>371</v>
      </c>
      <c r="P2066" s="5" t="s">
        <v>372</v>
      </c>
      <c r="Q2066"/>
      <c r="R2066"/>
      <c r="S2066"/>
      <c r="T2066"/>
      <c r="U2066"/>
      <c r="V2066"/>
      <c r="W2066"/>
      <c r="X2066"/>
      <c r="Y2066"/>
      <c r="Z2066"/>
      <c r="AA2066"/>
      <c r="AB2066"/>
      <c r="AC2066"/>
    </row>
    <row r="2067" spans="1:29" s="2" customFormat="1" x14ac:dyDescent="0.2">
      <c r="A2067" s="5" t="s">
        <v>369</v>
      </c>
      <c r="B2067" s="5" t="s">
        <v>370</v>
      </c>
      <c r="C2067" s="6">
        <v>44194</v>
      </c>
      <c r="D2067" s="5"/>
      <c r="E2067" s="5"/>
      <c r="G2067" s="5"/>
      <c r="H2067" s="8"/>
      <c r="I2067" s="5">
        <v>235685</v>
      </c>
      <c r="J2067" s="5"/>
      <c r="K2067" s="5"/>
      <c r="L2067" s="5"/>
      <c r="M2067" s="5">
        <v>705</v>
      </c>
      <c r="N2067" s="5" t="s">
        <v>76</v>
      </c>
      <c r="O2067" s="5" t="s">
        <v>371</v>
      </c>
      <c r="P2067" s="5" t="s">
        <v>372</v>
      </c>
      <c r="Q2067"/>
      <c r="R2067"/>
      <c r="S2067"/>
      <c r="T2067"/>
      <c r="U2067"/>
      <c r="V2067"/>
      <c r="W2067"/>
      <c r="X2067"/>
      <c r="Y2067"/>
      <c r="Z2067"/>
      <c r="AA2067"/>
      <c r="AB2067"/>
      <c r="AC2067"/>
    </row>
    <row r="2068" spans="1:29" s="2" customFormat="1" x14ac:dyDescent="0.2">
      <c r="A2068" s="5" t="s">
        <v>369</v>
      </c>
      <c r="B2068" s="5" t="s">
        <v>370</v>
      </c>
      <c r="C2068" s="6">
        <v>44195</v>
      </c>
      <c r="D2068" s="5">
        <v>2794588</v>
      </c>
      <c r="E2068" s="5">
        <v>2794588</v>
      </c>
      <c r="G2068" s="5"/>
      <c r="H2068" s="8"/>
      <c r="I2068" s="5">
        <v>255223</v>
      </c>
      <c r="J2068" s="5">
        <v>0.84</v>
      </c>
      <c r="K2068" s="5">
        <v>0.84</v>
      </c>
      <c r="L2068" s="5"/>
      <c r="M2068" s="5">
        <v>763</v>
      </c>
      <c r="N2068" s="5" t="s">
        <v>76</v>
      </c>
      <c r="O2068" s="5" t="s">
        <v>371</v>
      </c>
      <c r="P2068" s="5" t="s">
        <v>372</v>
      </c>
      <c r="Q2068"/>
      <c r="R2068"/>
      <c r="S2068"/>
      <c r="T2068"/>
      <c r="U2068"/>
      <c r="V2068"/>
      <c r="W2068"/>
      <c r="X2068"/>
      <c r="Y2068"/>
      <c r="Z2068"/>
      <c r="AA2068"/>
      <c r="AB2068"/>
      <c r="AC2068"/>
    </row>
    <row r="2069" spans="1:29" s="2" customFormat="1" x14ac:dyDescent="0.2">
      <c r="A2069" s="5" t="s">
        <v>369</v>
      </c>
      <c r="B2069" s="5" t="s">
        <v>370</v>
      </c>
      <c r="C2069" s="6">
        <v>44196</v>
      </c>
      <c r="D2069" s="5"/>
      <c r="E2069" s="5"/>
      <c r="G2069" s="5"/>
      <c r="H2069" s="8"/>
      <c r="I2069" s="5">
        <v>278776</v>
      </c>
      <c r="J2069" s="5"/>
      <c r="K2069" s="5"/>
      <c r="L2069" s="5"/>
      <c r="M2069" s="5">
        <v>834</v>
      </c>
      <c r="N2069" s="5" t="s">
        <v>76</v>
      </c>
      <c r="O2069" s="5" t="s">
        <v>371</v>
      </c>
      <c r="P2069" s="5" t="s">
        <v>372</v>
      </c>
      <c r="Q2069"/>
      <c r="R2069"/>
      <c r="S2069"/>
      <c r="T2069"/>
      <c r="U2069"/>
      <c r="V2069"/>
      <c r="W2069"/>
      <c r="X2069"/>
      <c r="Y2069"/>
      <c r="Z2069"/>
      <c r="AA2069"/>
      <c r="AB2069"/>
      <c r="AC2069"/>
    </row>
    <row r="2070" spans="1:29" s="2" customFormat="1" x14ac:dyDescent="0.2">
      <c r="A2070" s="5" t="s">
        <v>369</v>
      </c>
      <c r="B2070" s="5" t="s">
        <v>370</v>
      </c>
      <c r="C2070" s="6">
        <v>44197</v>
      </c>
      <c r="D2070" s="5"/>
      <c r="E2070" s="5"/>
      <c r="G2070" s="5"/>
      <c r="H2070" s="8"/>
      <c r="I2070" s="5">
        <v>302329</v>
      </c>
      <c r="J2070" s="5"/>
      <c r="K2070" s="5"/>
      <c r="L2070" s="5"/>
      <c r="M2070" s="5">
        <v>904</v>
      </c>
      <c r="N2070" s="5" t="s">
        <v>76</v>
      </c>
      <c r="O2070" s="5" t="s">
        <v>371</v>
      </c>
      <c r="P2070" s="5" t="s">
        <v>372</v>
      </c>
      <c r="Q2070"/>
      <c r="R2070"/>
      <c r="S2070"/>
      <c r="T2070"/>
      <c r="U2070"/>
      <c r="V2070"/>
      <c r="W2070"/>
      <c r="X2070"/>
      <c r="Y2070"/>
      <c r="Z2070"/>
      <c r="AA2070"/>
      <c r="AB2070"/>
      <c r="AC2070"/>
    </row>
    <row r="2071" spans="1:29" s="2" customFormat="1" x14ac:dyDescent="0.2">
      <c r="A2071" s="5" t="s">
        <v>369</v>
      </c>
      <c r="B2071" s="5" t="s">
        <v>370</v>
      </c>
      <c r="C2071" s="6">
        <v>44198</v>
      </c>
      <c r="D2071" s="5">
        <v>4225756</v>
      </c>
      <c r="E2071" s="5">
        <v>4225756</v>
      </c>
      <c r="G2071" s="5"/>
      <c r="H2071" s="8"/>
      <c r="I2071" s="5">
        <v>325882</v>
      </c>
      <c r="J2071" s="5">
        <v>1.26</v>
      </c>
      <c r="K2071" s="5">
        <v>1.26</v>
      </c>
      <c r="L2071" s="5"/>
      <c r="M2071" s="5">
        <v>974</v>
      </c>
      <c r="N2071" s="5" t="s">
        <v>76</v>
      </c>
      <c r="O2071" s="5" t="s">
        <v>371</v>
      </c>
      <c r="P2071" s="5" t="s">
        <v>372</v>
      </c>
      <c r="Q2071"/>
      <c r="R2071"/>
      <c r="S2071"/>
      <c r="T2071"/>
      <c r="U2071"/>
      <c r="V2071"/>
      <c r="W2071"/>
      <c r="X2071"/>
      <c r="Y2071"/>
      <c r="Z2071"/>
      <c r="AA2071"/>
      <c r="AB2071"/>
      <c r="AC2071"/>
    </row>
    <row r="2072" spans="1:29" s="2" customFormat="1" x14ac:dyDescent="0.2">
      <c r="A2072" s="5" t="s">
        <v>369</v>
      </c>
      <c r="B2072" s="5" t="s">
        <v>370</v>
      </c>
      <c r="C2072" s="6">
        <v>44199</v>
      </c>
      <c r="D2072" s="5"/>
      <c r="E2072" s="5"/>
      <c r="G2072" s="5"/>
      <c r="H2072" s="8"/>
      <c r="I2072" s="5">
        <v>336949</v>
      </c>
      <c r="J2072" s="5"/>
      <c r="K2072" s="5"/>
      <c r="L2072" s="5"/>
      <c r="M2072" s="5">
        <v>1007</v>
      </c>
      <c r="N2072" s="5" t="s">
        <v>76</v>
      </c>
      <c r="O2072" s="5" t="s">
        <v>371</v>
      </c>
      <c r="P2072" s="5" t="s">
        <v>372</v>
      </c>
      <c r="Q2072"/>
      <c r="R2072"/>
      <c r="S2072"/>
      <c r="T2072"/>
      <c r="U2072"/>
      <c r="V2072"/>
      <c r="W2072"/>
      <c r="X2072"/>
      <c r="Y2072"/>
      <c r="Z2072"/>
      <c r="AA2072"/>
      <c r="AB2072"/>
      <c r="AC2072"/>
    </row>
    <row r="2073" spans="1:29" s="2" customFormat="1" x14ac:dyDescent="0.2">
      <c r="A2073" s="5" t="s">
        <v>369</v>
      </c>
      <c r="B2073" s="5" t="s">
        <v>370</v>
      </c>
      <c r="C2073" s="6">
        <v>44200</v>
      </c>
      <c r="D2073" s="5">
        <v>4563260</v>
      </c>
      <c r="E2073" s="5">
        <v>4563260</v>
      </c>
      <c r="G2073" s="5"/>
      <c r="H2073" s="8"/>
      <c r="I2073" s="5">
        <v>348017</v>
      </c>
      <c r="J2073" s="5">
        <v>1.36</v>
      </c>
      <c r="K2073" s="5">
        <v>1.36</v>
      </c>
      <c r="L2073" s="5"/>
      <c r="M2073" s="5">
        <v>1041</v>
      </c>
      <c r="N2073" s="5" t="s">
        <v>76</v>
      </c>
      <c r="O2073" s="5" t="s">
        <v>371</v>
      </c>
      <c r="P2073" s="5" t="s">
        <v>372</v>
      </c>
      <c r="Q2073"/>
      <c r="R2073"/>
      <c r="S2073"/>
      <c r="T2073"/>
      <c r="U2073"/>
      <c r="V2073"/>
      <c r="W2073"/>
      <c r="X2073"/>
      <c r="Y2073"/>
      <c r="Z2073"/>
      <c r="AA2073"/>
      <c r="AB2073"/>
      <c r="AC2073"/>
    </row>
    <row r="2074" spans="1:29" s="2" customFormat="1" x14ac:dyDescent="0.2">
      <c r="A2074" s="5" t="s">
        <v>369</v>
      </c>
      <c r="B2074" s="5" t="s">
        <v>370</v>
      </c>
      <c r="C2074" s="6">
        <v>44201</v>
      </c>
      <c r="D2074" s="5">
        <v>4836469</v>
      </c>
      <c r="E2074" s="5">
        <v>4836469</v>
      </c>
      <c r="G2074" s="5"/>
      <c r="H2074" s="8">
        <v>273209</v>
      </c>
      <c r="I2074" s="5">
        <v>339372</v>
      </c>
      <c r="J2074" s="5">
        <v>1.45</v>
      </c>
      <c r="K2074" s="5">
        <v>1.45</v>
      </c>
      <c r="L2074" s="5"/>
      <c r="M2074" s="5">
        <v>1015</v>
      </c>
      <c r="N2074" s="5" t="s">
        <v>76</v>
      </c>
      <c r="O2074" s="5" t="s">
        <v>371</v>
      </c>
      <c r="P2074" s="5" t="s">
        <v>372</v>
      </c>
      <c r="Q2074"/>
      <c r="R2074"/>
      <c r="S2074"/>
      <c r="T2074"/>
      <c r="U2074"/>
      <c r="V2074"/>
      <c r="W2074"/>
      <c r="X2074"/>
      <c r="Y2074"/>
      <c r="Z2074"/>
      <c r="AA2074"/>
      <c r="AB2074"/>
      <c r="AC2074"/>
    </row>
    <row r="2075" spans="1:29" s="2" customFormat="1" x14ac:dyDescent="0.2">
      <c r="A2075" s="5" t="s">
        <v>369</v>
      </c>
      <c r="B2075" s="5" t="s">
        <v>370</v>
      </c>
      <c r="C2075" s="6">
        <v>44202</v>
      </c>
      <c r="D2075" s="5">
        <v>5306797</v>
      </c>
      <c r="E2075" s="5">
        <v>5306797</v>
      </c>
      <c r="G2075" s="5"/>
      <c r="H2075" s="8">
        <v>470328</v>
      </c>
      <c r="I2075" s="5">
        <v>358887</v>
      </c>
      <c r="J2075" s="5">
        <v>1.59</v>
      </c>
      <c r="K2075" s="5">
        <v>1.59</v>
      </c>
      <c r="L2075" s="5"/>
      <c r="M2075" s="5">
        <v>1073</v>
      </c>
      <c r="N2075" s="5" t="s">
        <v>76</v>
      </c>
      <c r="O2075" s="5" t="s">
        <v>371</v>
      </c>
      <c r="P2075" s="5" t="s">
        <v>372</v>
      </c>
      <c r="Q2075"/>
      <c r="R2075"/>
      <c r="S2075"/>
      <c r="T2075"/>
      <c r="U2075"/>
      <c r="V2075"/>
      <c r="W2075"/>
      <c r="X2075"/>
      <c r="Y2075"/>
      <c r="Z2075"/>
      <c r="AA2075"/>
      <c r="AB2075"/>
      <c r="AC2075"/>
    </row>
    <row r="2076" spans="1:29" s="2" customFormat="1" x14ac:dyDescent="0.2">
      <c r="A2076" s="5" t="s">
        <v>369</v>
      </c>
      <c r="B2076" s="5" t="s">
        <v>370</v>
      </c>
      <c r="C2076" s="6">
        <v>44203</v>
      </c>
      <c r="D2076" s="5">
        <v>5919418</v>
      </c>
      <c r="E2076" s="5">
        <v>5919418</v>
      </c>
      <c r="G2076" s="5"/>
      <c r="H2076" s="8">
        <v>612621</v>
      </c>
      <c r="I2076" s="5">
        <v>378253</v>
      </c>
      <c r="J2076" s="5">
        <v>1.77</v>
      </c>
      <c r="K2076" s="5">
        <v>1.77</v>
      </c>
      <c r="L2076" s="5"/>
      <c r="M2076" s="5">
        <v>1131</v>
      </c>
      <c r="N2076" s="5" t="s">
        <v>76</v>
      </c>
      <c r="O2076" s="5" t="s">
        <v>371</v>
      </c>
      <c r="P2076" s="5" t="s">
        <v>372</v>
      </c>
      <c r="Q2076"/>
      <c r="R2076"/>
      <c r="S2076"/>
      <c r="T2076"/>
      <c r="U2076"/>
      <c r="V2076"/>
      <c r="W2076"/>
      <c r="X2076"/>
      <c r="Y2076"/>
      <c r="Z2076"/>
      <c r="AA2076"/>
      <c r="AB2076"/>
      <c r="AC2076"/>
    </row>
    <row r="2077" spans="1:29" s="2" customFormat="1" x14ac:dyDescent="0.2">
      <c r="A2077" s="5" t="s">
        <v>369</v>
      </c>
      <c r="B2077" s="5" t="s">
        <v>370</v>
      </c>
      <c r="C2077" s="6">
        <v>44204</v>
      </c>
      <c r="D2077" s="5">
        <v>6688231</v>
      </c>
      <c r="E2077" s="5">
        <v>6688231</v>
      </c>
      <c r="G2077" s="5"/>
      <c r="H2077" s="8">
        <v>768813</v>
      </c>
      <c r="I2077" s="5">
        <v>419933</v>
      </c>
      <c r="J2077" s="5">
        <v>2</v>
      </c>
      <c r="K2077" s="5">
        <v>2</v>
      </c>
      <c r="L2077" s="5"/>
      <c r="M2077" s="5">
        <v>1256</v>
      </c>
      <c r="N2077" s="5" t="s">
        <v>76</v>
      </c>
      <c r="O2077" s="5" t="s">
        <v>371</v>
      </c>
      <c r="P2077" s="5" t="s">
        <v>372</v>
      </c>
      <c r="Q2077"/>
      <c r="R2077"/>
      <c r="S2077"/>
      <c r="T2077"/>
      <c r="U2077"/>
      <c r="V2077"/>
      <c r="W2077"/>
      <c r="X2077"/>
      <c r="Y2077"/>
      <c r="Z2077"/>
      <c r="AA2077"/>
      <c r="AB2077"/>
      <c r="AC2077"/>
    </row>
    <row r="2078" spans="1:29" s="2" customFormat="1" x14ac:dyDescent="0.2">
      <c r="A2078" s="5" t="s">
        <v>369</v>
      </c>
      <c r="B2078" s="5" t="s">
        <v>370</v>
      </c>
      <c r="C2078" s="6">
        <v>44205</v>
      </c>
      <c r="D2078" s="5"/>
      <c r="E2078" s="5"/>
      <c r="G2078" s="5"/>
      <c r="H2078" s="8"/>
      <c r="I2078" s="5">
        <v>461263</v>
      </c>
      <c r="J2078" s="5"/>
      <c r="K2078" s="5"/>
      <c r="L2078" s="5"/>
      <c r="M2078" s="5">
        <v>1379</v>
      </c>
      <c r="N2078" s="5" t="s">
        <v>76</v>
      </c>
      <c r="O2078" s="5" t="s">
        <v>371</v>
      </c>
      <c r="P2078" s="5" t="s">
        <v>372</v>
      </c>
      <c r="Q2078"/>
      <c r="R2078"/>
      <c r="S2078"/>
      <c r="T2078"/>
      <c r="U2078"/>
      <c r="V2078"/>
      <c r="W2078"/>
      <c r="X2078"/>
      <c r="Y2078"/>
      <c r="Z2078"/>
      <c r="AA2078"/>
      <c r="AB2078"/>
      <c r="AC2078"/>
    </row>
    <row r="2079" spans="1:29" s="2" customFormat="1" x14ac:dyDescent="0.2">
      <c r="A2079" s="5" t="s">
        <v>369</v>
      </c>
      <c r="B2079" s="5" t="s">
        <v>370</v>
      </c>
      <c r="C2079" s="6">
        <v>44206</v>
      </c>
      <c r="D2079" s="5"/>
      <c r="E2079" s="5"/>
      <c r="G2079" s="5"/>
      <c r="H2079" s="8"/>
      <c r="I2079" s="5">
        <v>546636</v>
      </c>
      <c r="J2079" s="5"/>
      <c r="K2079" s="5"/>
      <c r="L2079" s="5"/>
      <c r="M2079" s="5">
        <v>1634</v>
      </c>
      <c r="N2079" s="5" t="s">
        <v>76</v>
      </c>
      <c r="O2079" s="5" t="s">
        <v>371</v>
      </c>
      <c r="P2079" s="5" t="s">
        <v>372</v>
      </c>
      <c r="Q2079"/>
      <c r="R2079"/>
      <c r="S2079"/>
      <c r="T2079"/>
      <c r="U2079"/>
      <c r="V2079"/>
      <c r="W2079"/>
      <c r="X2079"/>
      <c r="Y2079"/>
      <c r="Z2079"/>
      <c r="AA2079"/>
      <c r="AB2079"/>
      <c r="AC2079"/>
    </row>
    <row r="2080" spans="1:29" s="2" customFormat="1" x14ac:dyDescent="0.2">
      <c r="A2080" s="5" t="s">
        <v>369</v>
      </c>
      <c r="B2080" s="5" t="s">
        <v>370</v>
      </c>
      <c r="C2080" s="6">
        <v>44207</v>
      </c>
      <c r="D2080" s="5">
        <v>8987322</v>
      </c>
      <c r="E2080" s="5">
        <v>8987322</v>
      </c>
      <c r="G2080" s="5"/>
      <c r="H2080" s="8"/>
      <c r="I2080" s="5">
        <v>632009</v>
      </c>
      <c r="J2080" s="5">
        <v>2.69</v>
      </c>
      <c r="K2080" s="5">
        <v>2.69</v>
      </c>
      <c r="L2080" s="5"/>
      <c r="M2080" s="5">
        <v>1890</v>
      </c>
      <c r="N2080" s="5" t="s">
        <v>76</v>
      </c>
      <c r="O2080" s="5" t="s">
        <v>371</v>
      </c>
      <c r="P2080" s="5" t="s">
        <v>372</v>
      </c>
      <c r="Q2080"/>
      <c r="R2080"/>
      <c r="S2080"/>
      <c r="T2080"/>
      <c r="U2080"/>
      <c r="V2080"/>
      <c r="W2080"/>
      <c r="X2080"/>
      <c r="Y2080"/>
      <c r="Z2080"/>
      <c r="AA2080"/>
      <c r="AB2080"/>
      <c r="AC2080"/>
    </row>
    <row r="2081" spans="1:29" s="2" customFormat="1" x14ac:dyDescent="0.2">
      <c r="A2081" s="5" t="s">
        <v>369</v>
      </c>
      <c r="B2081" s="5" t="s">
        <v>370</v>
      </c>
      <c r="C2081" s="6">
        <v>44208</v>
      </c>
      <c r="D2081" s="5">
        <v>9327138</v>
      </c>
      <c r="E2081" s="5">
        <v>9327138</v>
      </c>
      <c r="G2081" s="5"/>
      <c r="H2081" s="8">
        <v>339816</v>
      </c>
      <c r="I2081" s="5">
        <v>641524</v>
      </c>
      <c r="J2081" s="5">
        <v>2.79</v>
      </c>
      <c r="K2081" s="5">
        <v>2.79</v>
      </c>
      <c r="L2081" s="5"/>
      <c r="M2081" s="5">
        <v>1918</v>
      </c>
      <c r="N2081" s="5" t="s">
        <v>76</v>
      </c>
      <c r="O2081" s="5" t="s">
        <v>371</v>
      </c>
      <c r="P2081" s="5" t="s">
        <v>372</v>
      </c>
      <c r="Q2081"/>
      <c r="R2081"/>
      <c r="S2081"/>
      <c r="T2081"/>
      <c r="U2081"/>
      <c r="V2081"/>
      <c r="W2081"/>
      <c r="X2081"/>
      <c r="Y2081"/>
      <c r="Z2081"/>
      <c r="AA2081"/>
      <c r="AB2081"/>
      <c r="AC2081"/>
    </row>
    <row r="2082" spans="1:29" s="2" customFormat="1" x14ac:dyDescent="0.2">
      <c r="A2082" s="5" t="s">
        <v>369</v>
      </c>
      <c r="B2082" s="5" t="s">
        <v>370</v>
      </c>
      <c r="C2082" s="6">
        <v>44209</v>
      </c>
      <c r="D2082" s="5"/>
      <c r="E2082" s="5">
        <v>10278462</v>
      </c>
      <c r="G2082" s="5"/>
      <c r="H2082" s="8">
        <v>951324</v>
      </c>
      <c r="I2082" s="5">
        <v>710238</v>
      </c>
      <c r="J2082" s="5">
        <v>3.07</v>
      </c>
      <c r="K2082" s="5"/>
      <c r="L2082" s="5"/>
      <c r="M2082" s="5">
        <v>2124</v>
      </c>
      <c r="N2082" s="5" t="s">
        <v>76</v>
      </c>
      <c r="O2082" s="5" t="s">
        <v>371</v>
      </c>
      <c r="P2082" s="5" t="s">
        <v>372</v>
      </c>
      <c r="Q2082"/>
      <c r="R2082"/>
      <c r="S2082"/>
      <c r="T2082"/>
      <c r="U2082"/>
      <c r="V2082"/>
      <c r="W2082"/>
      <c r="X2082"/>
      <c r="Y2082"/>
      <c r="Z2082"/>
      <c r="AA2082"/>
      <c r="AB2082"/>
      <c r="AC2082"/>
    </row>
    <row r="2083" spans="1:29" s="2" customFormat="1" x14ac:dyDescent="0.2">
      <c r="A2083" s="5" t="s">
        <v>369</v>
      </c>
      <c r="B2083" s="5" t="s">
        <v>370</v>
      </c>
      <c r="C2083" s="6">
        <v>44210</v>
      </c>
      <c r="D2083" s="5">
        <v>9690757</v>
      </c>
      <c r="E2083" s="5">
        <v>11148991</v>
      </c>
      <c r="G2083" s="5">
        <v>1342086</v>
      </c>
      <c r="H2083" s="8">
        <v>870529</v>
      </c>
      <c r="I2083" s="5">
        <v>747082</v>
      </c>
      <c r="J2083" s="5">
        <v>3.33</v>
      </c>
      <c r="K2083" s="5">
        <v>2.9</v>
      </c>
      <c r="L2083" s="5">
        <v>0.4</v>
      </c>
      <c r="M2083" s="5">
        <v>2234</v>
      </c>
      <c r="N2083" s="5" t="s">
        <v>76</v>
      </c>
      <c r="O2083" s="5" t="s">
        <v>371</v>
      </c>
      <c r="P2083" s="5" t="s">
        <v>372</v>
      </c>
      <c r="Q2083"/>
      <c r="R2083"/>
      <c r="S2083"/>
      <c r="T2083"/>
      <c r="U2083"/>
      <c r="V2083"/>
      <c r="W2083"/>
      <c r="X2083"/>
      <c r="Y2083"/>
      <c r="Z2083"/>
      <c r="AA2083"/>
      <c r="AB2083"/>
      <c r="AC2083"/>
    </row>
    <row r="2084" spans="1:29" s="2" customFormat="1" x14ac:dyDescent="0.2">
      <c r="A2084" s="5" t="s">
        <v>369</v>
      </c>
      <c r="B2084" s="5" t="s">
        <v>370</v>
      </c>
      <c r="C2084" s="6">
        <v>44211</v>
      </c>
      <c r="D2084" s="5">
        <v>10595866</v>
      </c>
      <c r="E2084" s="5">
        <v>12279180</v>
      </c>
      <c r="G2084" s="5">
        <v>1610524</v>
      </c>
      <c r="H2084" s="8">
        <v>1130189</v>
      </c>
      <c r="I2084" s="5">
        <v>798707</v>
      </c>
      <c r="J2084" s="5">
        <v>3.67</v>
      </c>
      <c r="K2084" s="5">
        <v>3.17</v>
      </c>
      <c r="L2084" s="5">
        <v>0.48</v>
      </c>
      <c r="M2084" s="5">
        <v>2388</v>
      </c>
      <c r="N2084" s="5" t="s">
        <v>76</v>
      </c>
      <c r="O2084" s="5" t="s">
        <v>371</v>
      </c>
      <c r="P2084" s="5" t="s">
        <v>372</v>
      </c>
      <c r="Q2084"/>
      <c r="R2084"/>
      <c r="S2084"/>
      <c r="T2084"/>
      <c r="U2084"/>
      <c r="V2084"/>
      <c r="W2084"/>
      <c r="X2084"/>
      <c r="Y2084"/>
      <c r="Z2084"/>
      <c r="AA2084"/>
      <c r="AB2084"/>
      <c r="AC2084"/>
    </row>
    <row r="2085" spans="1:29" s="2" customFormat="1" x14ac:dyDescent="0.2">
      <c r="A2085" s="5" t="s">
        <v>369</v>
      </c>
      <c r="B2085" s="5" t="s">
        <v>370</v>
      </c>
      <c r="C2085" s="6">
        <v>44212</v>
      </c>
      <c r="D2085" s="5"/>
      <c r="E2085" s="5"/>
      <c r="G2085" s="5"/>
      <c r="H2085" s="8"/>
      <c r="I2085" s="5">
        <v>811670</v>
      </c>
      <c r="J2085" s="5"/>
      <c r="K2085" s="5"/>
      <c r="L2085" s="5"/>
      <c r="M2085" s="5">
        <v>2427</v>
      </c>
      <c r="N2085" s="5" t="s">
        <v>76</v>
      </c>
      <c r="O2085" s="5" t="s">
        <v>371</v>
      </c>
      <c r="P2085" s="5" t="s">
        <v>372</v>
      </c>
      <c r="Q2085"/>
      <c r="R2085"/>
      <c r="S2085"/>
      <c r="T2085"/>
      <c r="U2085"/>
      <c r="V2085"/>
      <c r="W2085"/>
      <c r="X2085"/>
      <c r="Y2085"/>
      <c r="Z2085"/>
      <c r="AA2085"/>
      <c r="AB2085"/>
      <c r="AC2085"/>
    </row>
    <row r="2086" spans="1:29" s="2" customFormat="1" x14ac:dyDescent="0.2">
      <c r="A2086" s="5" t="s">
        <v>369</v>
      </c>
      <c r="B2086" s="5" t="s">
        <v>370</v>
      </c>
      <c r="C2086" s="6">
        <v>44213</v>
      </c>
      <c r="D2086" s="5"/>
      <c r="E2086" s="5"/>
      <c r="G2086" s="5"/>
      <c r="H2086" s="8"/>
      <c r="I2086" s="5">
        <v>824632</v>
      </c>
      <c r="J2086" s="5"/>
      <c r="K2086" s="5"/>
      <c r="L2086" s="5"/>
      <c r="M2086" s="5">
        <v>2466</v>
      </c>
      <c r="N2086" s="5" t="s">
        <v>76</v>
      </c>
      <c r="O2086" s="5" t="s">
        <v>371</v>
      </c>
      <c r="P2086" s="5" t="s">
        <v>372</v>
      </c>
      <c r="Q2086"/>
      <c r="R2086"/>
      <c r="S2086"/>
      <c r="T2086"/>
      <c r="U2086"/>
      <c r="V2086"/>
      <c r="W2086"/>
      <c r="X2086"/>
      <c r="Y2086"/>
      <c r="Z2086"/>
      <c r="AA2086"/>
      <c r="AB2086"/>
      <c r="AC2086"/>
    </row>
    <row r="2087" spans="1:29" s="2" customFormat="1" x14ac:dyDescent="0.2">
      <c r="A2087" s="5" t="s">
        <v>369</v>
      </c>
      <c r="B2087" s="5" t="s">
        <v>370</v>
      </c>
      <c r="C2087" s="6">
        <v>44214</v>
      </c>
      <c r="D2087" s="5"/>
      <c r="E2087" s="5"/>
      <c r="G2087" s="5"/>
      <c r="H2087" s="8"/>
      <c r="I2087" s="5">
        <v>837595</v>
      </c>
      <c r="J2087" s="5"/>
      <c r="K2087" s="5"/>
      <c r="L2087" s="5"/>
      <c r="M2087" s="5">
        <v>2504</v>
      </c>
      <c r="N2087" s="5" t="s">
        <v>76</v>
      </c>
      <c r="O2087" s="5" t="s">
        <v>371</v>
      </c>
      <c r="P2087" s="5" t="s">
        <v>372</v>
      </c>
      <c r="Q2087"/>
      <c r="R2087"/>
      <c r="S2087"/>
      <c r="T2087"/>
      <c r="U2087"/>
      <c r="V2087"/>
      <c r="W2087"/>
      <c r="X2087"/>
      <c r="Y2087"/>
      <c r="Z2087"/>
      <c r="AA2087"/>
      <c r="AB2087"/>
      <c r="AC2087"/>
    </row>
    <row r="2088" spans="1:29" s="2" customFormat="1" x14ac:dyDescent="0.2">
      <c r="A2088" s="5" t="s">
        <v>369</v>
      </c>
      <c r="B2088" s="5" t="s">
        <v>370</v>
      </c>
      <c r="C2088" s="6">
        <v>44215</v>
      </c>
      <c r="D2088" s="5">
        <v>13595803</v>
      </c>
      <c r="E2088" s="5">
        <v>15707588</v>
      </c>
      <c r="G2088" s="5">
        <v>2023124</v>
      </c>
      <c r="H2088" s="8"/>
      <c r="I2088" s="5">
        <v>911493</v>
      </c>
      <c r="J2088" s="5">
        <v>4.7</v>
      </c>
      <c r="K2088" s="5">
        <v>4.07</v>
      </c>
      <c r="L2088" s="5">
        <v>0.6</v>
      </c>
      <c r="M2088" s="5">
        <v>2725</v>
      </c>
      <c r="N2088" s="5" t="s">
        <v>76</v>
      </c>
      <c r="O2088" s="5" t="s">
        <v>371</v>
      </c>
      <c r="P2088" s="5" t="s">
        <v>372</v>
      </c>
      <c r="Q2088"/>
      <c r="R2088"/>
      <c r="S2088"/>
      <c r="T2088"/>
      <c r="U2088"/>
      <c r="V2088"/>
      <c r="W2088"/>
      <c r="X2088"/>
      <c r="Y2088"/>
      <c r="Z2088"/>
      <c r="AA2088"/>
      <c r="AB2088"/>
      <c r="AC2088"/>
    </row>
    <row r="2089" spans="1:29" s="2" customFormat="1" x14ac:dyDescent="0.2">
      <c r="A2089" s="5" t="s">
        <v>369</v>
      </c>
      <c r="B2089" s="5" t="s">
        <v>370</v>
      </c>
      <c r="C2089" s="6">
        <v>44216</v>
      </c>
      <c r="D2089" s="5">
        <v>14270441</v>
      </c>
      <c r="E2089" s="5">
        <v>16525281</v>
      </c>
      <c r="G2089" s="5">
        <v>2161419</v>
      </c>
      <c r="H2089" s="8">
        <v>817693</v>
      </c>
      <c r="I2089" s="5">
        <v>892403</v>
      </c>
      <c r="J2089" s="5">
        <v>4.9400000000000004</v>
      </c>
      <c r="K2089" s="5">
        <v>4.2699999999999996</v>
      </c>
      <c r="L2089" s="5">
        <v>0.65</v>
      </c>
      <c r="M2089" s="5">
        <v>2668</v>
      </c>
      <c r="N2089" s="5" t="s">
        <v>76</v>
      </c>
      <c r="O2089" s="5" t="s">
        <v>371</v>
      </c>
      <c r="P2089" s="5" t="s">
        <v>372</v>
      </c>
      <c r="Q2089"/>
      <c r="R2089"/>
      <c r="S2089"/>
      <c r="T2089"/>
      <c r="U2089"/>
      <c r="V2089"/>
      <c r="W2089"/>
      <c r="X2089"/>
      <c r="Y2089"/>
      <c r="Z2089"/>
      <c r="AA2089"/>
      <c r="AB2089"/>
      <c r="AC2089"/>
    </row>
    <row r="2090" spans="1:29" s="2" customFormat="1" x14ac:dyDescent="0.2">
      <c r="A2090" s="5" t="s">
        <v>369</v>
      </c>
      <c r="B2090" s="5" t="s">
        <v>370</v>
      </c>
      <c r="C2090" s="6">
        <v>44217</v>
      </c>
      <c r="D2090" s="5">
        <v>15053257</v>
      </c>
      <c r="E2090" s="5">
        <v>17546374</v>
      </c>
      <c r="G2090" s="5">
        <v>2394961</v>
      </c>
      <c r="H2090" s="8">
        <v>1021093</v>
      </c>
      <c r="I2090" s="5">
        <v>913912</v>
      </c>
      <c r="J2090" s="5">
        <v>5.25</v>
      </c>
      <c r="K2090" s="5">
        <v>4.5</v>
      </c>
      <c r="L2090" s="5">
        <v>0.72</v>
      </c>
      <c r="M2090" s="5">
        <v>2733</v>
      </c>
      <c r="N2090" s="5" t="s">
        <v>76</v>
      </c>
      <c r="O2090" s="5" t="s">
        <v>371</v>
      </c>
      <c r="P2090" s="5" t="s">
        <v>372</v>
      </c>
      <c r="Q2090"/>
      <c r="R2090"/>
      <c r="S2090"/>
      <c r="T2090"/>
      <c r="U2090"/>
      <c r="V2090"/>
      <c r="W2090"/>
      <c r="X2090"/>
      <c r="Y2090"/>
      <c r="Z2090"/>
      <c r="AA2090"/>
      <c r="AB2090"/>
      <c r="AC2090"/>
    </row>
    <row r="2091" spans="1:29" s="2" customFormat="1" x14ac:dyDescent="0.2">
      <c r="A2091" s="5" t="s">
        <v>369</v>
      </c>
      <c r="B2091" s="5" t="s">
        <v>370</v>
      </c>
      <c r="C2091" s="6">
        <v>44218</v>
      </c>
      <c r="D2091" s="5">
        <v>16243093</v>
      </c>
      <c r="E2091" s="5">
        <v>19107959</v>
      </c>
      <c r="G2091" s="5">
        <v>2756953</v>
      </c>
      <c r="H2091" s="8">
        <v>1561585</v>
      </c>
      <c r="I2091" s="5">
        <v>975540</v>
      </c>
      <c r="J2091" s="5">
        <v>5.71</v>
      </c>
      <c r="K2091" s="5">
        <v>4.8600000000000003</v>
      </c>
      <c r="L2091" s="5">
        <v>0.82</v>
      </c>
      <c r="M2091" s="5">
        <v>2917</v>
      </c>
      <c r="N2091" s="5" t="s">
        <v>76</v>
      </c>
      <c r="O2091" s="5" t="s">
        <v>371</v>
      </c>
      <c r="P2091" s="5" t="s">
        <v>372</v>
      </c>
      <c r="Q2091"/>
      <c r="R2091"/>
      <c r="S2091"/>
      <c r="T2091"/>
      <c r="U2091"/>
      <c r="V2091"/>
      <c r="W2091"/>
      <c r="X2091"/>
      <c r="Y2091"/>
      <c r="Z2091"/>
      <c r="AA2091"/>
      <c r="AB2091"/>
      <c r="AC2091"/>
    </row>
    <row r="2092" spans="1:29" s="2" customFormat="1" x14ac:dyDescent="0.2">
      <c r="A2092" s="5" t="s">
        <v>369</v>
      </c>
      <c r="B2092" s="5" t="s">
        <v>370</v>
      </c>
      <c r="C2092" s="6">
        <v>44219</v>
      </c>
      <c r="D2092" s="5">
        <v>17390345</v>
      </c>
      <c r="E2092" s="5">
        <v>20537990</v>
      </c>
      <c r="G2092" s="5">
        <v>3027865</v>
      </c>
      <c r="H2092" s="8">
        <v>1430031</v>
      </c>
      <c r="I2092" s="5">
        <v>1057387</v>
      </c>
      <c r="J2092" s="5">
        <v>6.14</v>
      </c>
      <c r="K2092" s="5">
        <v>5.2</v>
      </c>
      <c r="L2092" s="5">
        <v>0.91</v>
      </c>
      <c r="M2092" s="5">
        <v>3162</v>
      </c>
      <c r="N2092" s="5" t="s">
        <v>76</v>
      </c>
      <c r="O2092" s="5" t="s">
        <v>371</v>
      </c>
      <c r="P2092" s="5" t="s">
        <v>372</v>
      </c>
      <c r="Q2092"/>
      <c r="R2092"/>
      <c r="S2092"/>
      <c r="T2092"/>
      <c r="U2092"/>
      <c r="V2092"/>
      <c r="W2092"/>
      <c r="X2092"/>
      <c r="Y2092"/>
      <c r="Z2092"/>
      <c r="AA2092"/>
      <c r="AB2092"/>
      <c r="AC2092"/>
    </row>
    <row r="2093" spans="1:29" s="2" customFormat="1" x14ac:dyDescent="0.2">
      <c r="A2093" s="5" t="s">
        <v>369</v>
      </c>
      <c r="B2093" s="5" t="s">
        <v>370</v>
      </c>
      <c r="C2093" s="6">
        <v>44220</v>
      </c>
      <c r="D2093" s="5">
        <v>18502131</v>
      </c>
      <c r="E2093" s="5">
        <v>21848655</v>
      </c>
      <c r="G2093" s="5">
        <v>3216836</v>
      </c>
      <c r="H2093" s="8">
        <v>1310665</v>
      </c>
      <c r="I2093" s="5">
        <v>1122182</v>
      </c>
      <c r="J2093" s="5">
        <v>6.53</v>
      </c>
      <c r="K2093" s="5">
        <v>5.53</v>
      </c>
      <c r="L2093" s="5">
        <v>0.96</v>
      </c>
      <c r="M2093" s="5">
        <v>3355</v>
      </c>
      <c r="N2093" s="5" t="s">
        <v>76</v>
      </c>
      <c r="O2093" s="5" t="s">
        <v>371</v>
      </c>
      <c r="P2093" s="5" t="s">
        <v>372</v>
      </c>
      <c r="Q2093"/>
      <c r="R2093"/>
      <c r="S2093"/>
      <c r="T2093"/>
      <c r="U2093"/>
      <c r="V2093"/>
      <c r="W2093"/>
      <c r="X2093"/>
      <c r="Y2093"/>
      <c r="Z2093"/>
      <c r="AA2093"/>
      <c r="AB2093"/>
      <c r="AC2093"/>
    </row>
    <row r="2094" spans="1:29" s="2" customFormat="1" x14ac:dyDescent="0.2">
      <c r="A2094" s="5" t="s">
        <v>369</v>
      </c>
      <c r="B2094" s="5" t="s">
        <v>370</v>
      </c>
      <c r="C2094" s="6">
        <v>44221</v>
      </c>
      <c r="D2094" s="5">
        <v>19252279</v>
      </c>
      <c r="E2094" s="5">
        <v>22734243</v>
      </c>
      <c r="G2094" s="5">
        <v>3346390</v>
      </c>
      <c r="H2094" s="8">
        <v>885588</v>
      </c>
      <c r="I2094" s="5">
        <v>1126251</v>
      </c>
      <c r="J2094" s="5">
        <v>6.8</v>
      </c>
      <c r="K2094" s="5">
        <v>5.76</v>
      </c>
      <c r="L2094" s="5">
        <v>1</v>
      </c>
      <c r="M2094" s="5">
        <v>3368</v>
      </c>
      <c r="N2094" s="5" t="s">
        <v>76</v>
      </c>
      <c r="O2094" s="5" t="s">
        <v>371</v>
      </c>
      <c r="P2094" s="5" t="s">
        <v>372</v>
      </c>
      <c r="Q2094"/>
      <c r="R2094"/>
      <c r="S2094"/>
      <c r="T2094"/>
      <c r="U2094"/>
      <c r="V2094"/>
      <c r="W2094"/>
      <c r="X2094"/>
      <c r="Y2094"/>
      <c r="Z2094"/>
      <c r="AA2094"/>
      <c r="AB2094"/>
      <c r="AC2094"/>
    </row>
    <row r="2095" spans="1:29" s="2" customFormat="1" x14ac:dyDescent="0.2">
      <c r="A2095" s="5" t="s">
        <v>369</v>
      </c>
      <c r="B2095" s="5" t="s">
        <v>370</v>
      </c>
      <c r="C2095" s="6">
        <v>44222</v>
      </c>
      <c r="D2095" s="5">
        <v>19902237</v>
      </c>
      <c r="E2095" s="5">
        <v>23540994</v>
      </c>
      <c r="G2095" s="5">
        <v>3481921</v>
      </c>
      <c r="H2095" s="8">
        <v>806751</v>
      </c>
      <c r="I2095" s="5">
        <v>1119058</v>
      </c>
      <c r="J2095" s="5">
        <v>7.04</v>
      </c>
      <c r="K2095" s="5">
        <v>5.95</v>
      </c>
      <c r="L2095" s="5">
        <v>1.04</v>
      </c>
      <c r="M2095" s="5">
        <v>3346</v>
      </c>
      <c r="N2095" s="5" t="s">
        <v>76</v>
      </c>
      <c r="O2095" s="5" t="s">
        <v>371</v>
      </c>
      <c r="P2095" s="5" t="s">
        <v>372</v>
      </c>
      <c r="Q2095"/>
      <c r="R2095"/>
      <c r="S2095"/>
      <c r="T2095"/>
      <c r="U2095"/>
      <c r="V2095"/>
      <c r="W2095"/>
      <c r="X2095"/>
      <c r="Y2095"/>
      <c r="Z2095"/>
      <c r="AA2095"/>
      <c r="AB2095"/>
      <c r="AC2095"/>
    </row>
    <row r="2096" spans="1:29" s="2" customFormat="1" x14ac:dyDescent="0.2">
      <c r="A2096" s="5" t="s">
        <v>369</v>
      </c>
      <c r="B2096" s="5" t="s">
        <v>370</v>
      </c>
      <c r="C2096" s="6">
        <v>44223</v>
      </c>
      <c r="D2096" s="5">
        <v>20687970</v>
      </c>
      <c r="E2096" s="5">
        <v>24652634</v>
      </c>
      <c r="G2096" s="5">
        <v>3801053</v>
      </c>
      <c r="H2096" s="8">
        <v>1111640</v>
      </c>
      <c r="I2096" s="5">
        <v>1161050</v>
      </c>
      <c r="J2096" s="5">
        <v>7.37</v>
      </c>
      <c r="K2096" s="5">
        <v>6.19</v>
      </c>
      <c r="L2096" s="5">
        <v>1.1399999999999999</v>
      </c>
      <c r="M2096" s="5">
        <v>3472</v>
      </c>
      <c r="N2096" s="5" t="s">
        <v>76</v>
      </c>
      <c r="O2096" s="5" t="s">
        <v>371</v>
      </c>
      <c r="P2096" s="5" t="s">
        <v>372</v>
      </c>
      <c r="Q2096"/>
      <c r="R2096"/>
      <c r="S2096"/>
      <c r="T2096"/>
      <c r="U2096"/>
      <c r="V2096"/>
      <c r="W2096"/>
      <c r="X2096"/>
      <c r="Y2096"/>
      <c r="Z2096"/>
      <c r="AA2096"/>
      <c r="AB2096"/>
      <c r="AC2096"/>
    </row>
    <row r="2097" spans="1:29" s="2" customFormat="1" x14ac:dyDescent="0.2">
      <c r="A2097" s="5" t="s">
        <v>369</v>
      </c>
      <c r="B2097" s="5" t="s">
        <v>370</v>
      </c>
      <c r="C2097" s="6">
        <v>44224</v>
      </c>
      <c r="D2097" s="5">
        <v>21698606</v>
      </c>
      <c r="E2097" s="5">
        <v>26193682</v>
      </c>
      <c r="G2097" s="5">
        <v>4263056</v>
      </c>
      <c r="H2097" s="8">
        <v>1541048</v>
      </c>
      <c r="I2097" s="5">
        <v>1235330</v>
      </c>
      <c r="J2097" s="5">
        <v>7.83</v>
      </c>
      <c r="K2097" s="5">
        <v>6.49</v>
      </c>
      <c r="L2097" s="5">
        <v>1.27</v>
      </c>
      <c r="M2097" s="5">
        <v>3694</v>
      </c>
      <c r="N2097" s="5" t="s">
        <v>76</v>
      </c>
      <c r="O2097" s="5" t="s">
        <v>371</v>
      </c>
      <c r="P2097" s="5" t="s">
        <v>372</v>
      </c>
      <c r="Q2097"/>
      <c r="R2097"/>
      <c r="S2097"/>
      <c r="T2097"/>
      <c r="U2097"/>
      <c r="V2097"/>
      <c r="W2097"/>
      <c r="X2097"/>
      <c r="Y2097"/>
      <c r="Z2097"/>
      <c r="AA2097"/>
      <c r="AB2097"/>
      <c r="AC2097"/>
    </row>
    <row r="2098" spans="1:29" s="2" customFormat="1" x14ac:dyDescent="0.2">
      <c r="A2098" s="5" t="s">
        <v>369</v>
      </c>
      <c r="B2098" s="5" t="s">
        <v>370</v>
      </c>
      <c r="C2098" s="6">
        <v>44225</v>
      </c>
      <c r="D2098" s="5">
        <v>22858318</v>
      </c>
      <c r="E2098" s="5">
        <v>27884661</v>
      </c>
      <c r="G2098" s="5">
        <v>4780888</v>
      </c>
      <c r="H2098" s="8">
        <v>1690979</v>
      </c>
      <c r="I2098" s="5">
        <v>1253815</v>
      </c>
      <c r="J2098" s="5">
        <v>8.34</v>
      </c>
      <c r="K2098" s="5">
        <v>6.83</v>
      </c>
      <c r="L2098" s="5">
        <v>1.43</v>
      </c>
      <c r="M2098" s="5">
        <v>3749</v>
      </c>
      <c r="N2098" s="5" t="s">
        <v>76</v>
      </c>
      <c r="O2098" s="5" t="s">
        <v>371</v>
      </c>
      <c r="P2098" s="5" t="s">
        <v>372</v>
      </c>
      <c r="Q2098"/>
      <c r="R2098"/>
      <c r="S2098"/>
      <c r="T2098"/>
      <c r="U2098"/>
      <c r="V2098"/>
      <c r="W2098"/>
      <c r="X2098"/>
      <c r="Y2098"/>
      <c r="Z2098"/>
      <c r="AA2098"/>
      <c r="AB2098"/>
      <c r="AC2098"/>
    </row>
    <row r="2099" spans="1:29" s="2" customFormat="1" x14ac:dyDescent="0.2">
      <c r="A2099" s="5" t="s">
        <v>369</v>
      </c>
      <c r="B2099" s="5" t="s">
        <v>370</v>
      </c>
      <c r="C2099" s="6">
        <v>44226</v>
      </c>
      <c r="D2099" s="5">
        <v>24064165</v>
      </c>
      <c r="E2099" s="5">
        <v>29577902</v>
      </c>
      <c r="G2099" s="5">
        <v>5259693</v>
      </c>
      <c r="H2099" s="8">
        <v>1693241</v>
      </c>
      <c r="I2099" s="5">
        <v>1291416</v>
      </c>
      <c r="J2099" s="5">
        <v>8.84</v>
      </c>
      <c r="K2099" s="5">
        <v>7.2</v>
      </c>
      <c r="L2099" s="5">
        <v>1.57</v>
      </c>
      <c r="M2099" s="5">
        <v>3861</v>
      </c>
      <c r="N2099" s="5" t="s">
        <v>76</v>
      </c>
      <c r="O2099" s="5" t="s">
        <v>371</v>
      </c>
      <c r="P2099" s="5" t="s">
        <v>372</v>
      </c>
      <c r="Q2099"/>
      <c r="R2099"/>
      <c r="S2099"/>
      <c r="T2099"/>
      <c r="U2099"/>
      <c r="V2099"/>
      <c r="W2099"/>
      <c r="X2099"/>
      <c r="Y2099"/>
      <c r="Z2099"/>
      <c r="AA2099"/>
      <c r="AB2099"/>
      <c r="AC2099"/>
    </row>
    <row r="2100" spans="1:29" s="2" customFormat="1" x14ac:dyDescent="0.2">
      <c r="A2100" s="5" t="s">
        <v>369</v>
      </c>
      <c r="B2100" s="5" t="s">
        <v>370</v>
      </c>
      <c r="C2100" s="6">
        <v>44227</v>
      </c>
      <c r="D2100" s="5">
        <v>25201143</v>
      </c>
      <c r="E2100" s="5">
        <v>31123299</v>
      </c>
      <c r="G2100" s="5">
        <v>5657142</v>
      </c>
      <c r="H2100" s="8">
        <v>1545397</v>
      </c>
      <c r="I2100" s="5">
        <v>1324949</v>
      </c>
      <c r="J2100" s="5">
        <v>9.31</v>
      </c>
      <c r="K2100" s="5">
        <v>7.54</v>
      </c>
      <c r="L2100" s="5">
        <v>1.69</v>
      </c>
      <c r="M2100" s="5">
        <v>3962</v>
      </c>
      <c r="N2100" s="5" t="s">
        <v>76</v>
      </c>
      <c r="O2100" s="5" t="s">
        <v>371</v>
      </c>
      <c r="P2100" s="5" t="s">
        <v>372</v>
      </c>
      <c r="Q2100"/>
      <c r="R2100"/>
      <c r="S2100"/>
      <c r="T2100"/>
      <c r="U2100"/>
      <c r="V2100"/>
      <c r="W2100"/>
      <c r="X2100"/>
      <c r="Y2100"/>
      <c r="Z2100"/>
      <c r="AA2100"/>
      <c r="AB2100"/>
      <c r="AC2100"/>
    </row>
    <row r="2101" spans="1:29" s="2" customFormat="1" x14ac:dyDescent="0.2">
      <c r="A2101" s="5" t="s">
        <v>369</v>
      </c>
      <c r="B2101" s="5" t="s">
        <v>370</v>
      </c>
      <c r="C2101" s="6">
        <v>44228</v>
      </c>
      <c r="D2101" s="5">
        <v>26023153</v>
      </c>
      <c r="E2101" s="5">
        <v>32222402</v>
      </c>
      <c r="G2101" s="5">
        <v>5927847</v>
      </c>
      <c r="H2101" s="8">
        <v>1099103</v>
      </c>
      <c r="I2101" s="5">
        <v>1355451</v>
      </c>
      <c r="J2101" s="5">
        <v>9.6300000000000008</v>
      </c>
      <c r="K2101" s="5">
        <v>7.78</v>
      </c>
      <c r="L2101" s="5">
        <v>1.77</v>
      </c>
      <c r="M2101" s="5">
        <v>4053</v>
      </c>
      <c r="N2101" s="5" t="s">
        <v>76</v>
      </c>
      <c r="O2101" s="5" t="s">
        <v>371</v>
      </c>
      <c r="P2101" s="5" t="s">
        <v>372</v>
      </c>
      <c r="Q2101"/>
      <c r="R2101"/>
      <c r="S2101"/>
      <c r="T2101"/>
      <c r="U2101"/>
      <c r="V2101"/>
      <c r="W2101"/>
      <c r="X2101"/>
      <c r="Y2101"/>
      <c r="Z2101"/>
      <c r="AA2101"/>
      <c r="AB2101"/>
      <c r="AC2101"/>
    </row>
    <row r="2102" spans="1:29" s="2" customFormat="1" x14ac:dyDescent="0.2">
      <c r="A2102" s="5" t="s">
        <v>369</v>
      </c>
      <c r="B2102" s="5" t="s">
        <v>370</v>
      </c>
      <c r="C2102" s="6">
        <v>44229</v>
      </c>
      <c r="D2102" s="5">
        <v>26440836</v>
      </c>
      <c r="E2102" s="5">
        <v>32780860</v>
      </c>
      <c r="G2102" s="5">
        <v>6064792</v>
      </c>
      <c r="H2102" s="8">
        <v>558458</v>
      </c>
      <c r="I2102" s="5">
        <v>1319981</v>
      </c>
      <c r="J2102" s="5">
        <v>9.8000000000000007</v>
      </c>
      <c r="K2102" s="5">
        <v>7.91</v>
      </c>
      <c r="L2102" s="5">
        <v>1.81</v>
      </c>
      <c r="M2102" s="5">
        <v>3947</v>
      </c>
      <c r="N2102" s="5" t="s">
        <v>76</v>
      </c>
      <c r="O2102" s="5" t="s">
        <v>371</v>
      </c>
      <c r="P2102" s="5" t="s">
        <v>372</v>
      </c>
      <c r="Q2102"/>
      <c r="R2102"/>
      <c r="S2102"/>
      <c r="T2102"/>
      <c r="U2102"/>
      <c r="V2102"/>
      <c r="W2102"/>
      <c r="X2102"/>
      <c r="Y2102"/>
      <c r="Z2102"/>
      <c r="AA2102"/>
      <c r="AB2102"/>
      <c r="AC2102"/>
    </row>
    <row r="2103" spans="1:29" s="2" customFormat="1" x14ac:dyDescent="0.2">
      <c r="A2103" s="5" t="s">
        <v>369</v>
      </c>
      <c r="B2103" s="5" t="s">
        <v>370</v>
      </c>
      <c r="C2103" s="6">
        <v>44230</v>
      </c>
      <c r="D2103" s="5">
        <v>27154956</v>
      </c>
      <c r="E2103" s="5">
        <v>33878254</v>
      </c>
      <c r="G2103" s="5">
        <v>6436931</v>
      </c>
      <c r="H2103" s="8">
        <v>1097394</v>
      </c>
      <c r="I2103" s="5">
        <v>1317946</v>
      </c>
      <c r="J2103" s="5">
        <v>10.130000000000001</v>
      </c>
      <c r="K2103" s="5">
        <v>8.1199999999999992</v>
      </c>
      <c r="L2103" s="5">
        <v>1.92</v>
      </c>
      <c r="M2103" s="5">
        <v>3941</v>
      </c>
      <c r="N2103" s="5" t="s">
        <v>76</v>
      </c>
      <c r="O2103" s="5" t="s">
        <v>371</v>
      </c>
      <c r="P2103" s="5" t="s">
        <v>372</v>
      </c>
      <c r="Q2103"/>
      <c r="R2103"/>
      <c r="S2103"/>
      <c r="T2103"/>
      <c r="U2103"/>
      <c r="V2103"/>
      <c r="W2103"/>
      <c r="X2103"/>
      <c r="Y2103"/>
      <c r="Z2103"/>
      <c r="AA2103"/>
      <c r="AB2103"/>
      <c r="AC2103"/>
    </row>
    <row r="2104" spans="1:29" s="2" customFormat="1" x14ac:dyDescent="0.2">
      <c r="A2104" s="5" t="s">
        <v>369</v>
      </c>
      <c r="B2104" s="5" t="s">
        <v>370</v>
      </c>
      <c r="C2104" s="6">
        <v>44231</v>
      </c>
      <c r="D2104" s="5">
        <v>27905197</v>
      </c>
      <c r="E2104" s="5">
        <v>35203710</v>
      </c>
      <c r="G2104" s="5">
        <v>6926050</v>
      </c>
      <c r="H2104" s="8">
        <v>1325456</v>
      </c>
      <c r="I2104" s="5">
        <v>1287147</v>
      </c>
      <c r="J2104" s="5">
        <v>10.53</v>
      </c>
      <c r="K2104" s="5">
        <v>8.34</v>
      </c>
      <c r="L2104" s="5">
        <v>2.0699999999999998</v>
      </c>
      <c r="M2104" s="5">
        <v>3849</v>
      </c>
      <c r="N2104" s="5" t="s">
        <v>76</v>
      </c>
      <c r="O2104" s="5" t="s">
        <v>371</v>
      </c>
      <c r="P2104" s="5" t="s">
        <v>372</v>
      </c>
      <c r="Q2104"/>
      <c r="R2104"/>
      <c r="S2104"/>
      <c r="T2104"/>
      <c r="U2104"/>
      <c r="V2104"/>
      <c r="W2104"/>
      <c r="X2104"/>
      <c r="Y2104"/>
      <c r="Z2104"/>
      <c r="AA2104"/>
      <c r="AB2104"/>
      <c r="AC2104"/>
    </row>
    <row r="2105" spans="1:29" s="2" customFormat="1" x14ac:dyDescent="0.2">
      <c r="A2105" s="5" t="s">
        <v>369</v>
      </c>
      <c r="B2105" s="5" t="s">
        <v>370</v>
      </c>
      <c r="C2105" s="6">
        <v>44232</v>
      </c>
      <c r="D2105" s="5">
        <v>28909497</v>
      </c>
      <c r="E2105" s="5">
        <v>36819212</v>
      </c>
      <c r="G2105" s="5">
        <v>7503864</v>
      </c>
      <c r="H2105" s="8">
        <v>1615502</v>
      </c>
      <c r="I2105" s="5">
        <v>1276364</v>
      </c>
      <c r="J2105" s="5">
        <v>11.01</v>
      </c>
      <c r="K2105" s="5">
        <v>8.64</v>
      </c>
      <c r="L2105" s="5">
        <v>2.2400000000000002</v>
      </c>
      <c r="M2105" s="5">
        <v>3816</v>
      </c>
      <c r="N2105" s="5" t="s">
        <v>76</v>
      </c>
      <c r="O2105" s="5" t="s">
        <v>371</v>
      </c>
      <c r="P2105" s="5" t="s">
        <v>372</v>
      </c>
      <c r="Q2105"/>
      <c r="R2105"/>
      <c r="S2105"/>
      <c r="T2105"/>
      <c r="U2105"/>
      <c r="V2105"/>
      <c r="W2105"/>
      <c r="X2105"/>
      <c r="Y2105"/>
      <c r="Z2105"/>
      <c r="AA2105"/>
      <c r="AB2105"/>
      <c r="AC2105"/>
    </row>
    <row r="2106" spans="1:29" s="2" customFormat="1" x14ac:dyDescent="0.2">
      <c r="A2106" s="5" t="s">
        <v>369</v>
      </c>
      <c r="B2106" s="5" t="s">
        <v>370</v>
      </c>
      <c r="C2106" s="6">
        <v>44233</v>
      </c>
      <c r="D2106" s="5">
        <v>30250964</v>
      </c>
      <c r="E2106" s="5">
        <v>39037964</v>
      </c>
      <c r="G2106" s="5">
        <v>8317180</v>
      </c>
      <c r="H2106" s="8">
        <v>2218752</v>
      </c>
      <c r="I2106" s="5">
        <v>1351437</v>
      </c>
      <c r="J2106" s="5">
        <v>11.67</v>
      </c>
      <c r="K2106" s="5">
        <v>9.0500000000000007</v>
      </c>
      <c r="L2106" s="5">
        <v>2.4900000000000002</v>
      </c>
      <c r="M2106" s="5">
        <v>4041</v>
      </c>
      <c r="N2106" s="5" t="s">
        <v>76</v>
      </c>
      <c r="O2106" s="5" t="s">
        <v>371</v>
      </c>
      <c r="P2106" s="5" t="s">
        <v>372</v>
      </c>
      <c r="Q2106"/>
      <c r="R2106"/>
      <c r="S2106"/>
      <c r="T2106"/>
      <c r="U2106"/>
      <c r="V2106"/>
      <c r="W2106"/>
      <c r="X2106"/>
      <c r="Y2106"/>
      <c r="Z2106"/>
      <c r="AA2106"/>
      <c r="AB2106"/>
      <c r="AC2106"/>
    </row>
  </sheetData>
  <autoFilter ref="A1:E2106" xr:uid="{D216BB9E-37AC-4D8A-B289-35A7B2361C9C}">
    <filterColumn colId="0">
      <filters>
        <filter val="Canada"/>
        <filter val="Costa Rica"/>
        <filter val="Mexico"/>
        <filter val="Panama"/>
        <filter val="United State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D9ED-D20D-4A31-A604-3D2BA36C65B1}">
  <dimension ref="A1:J55"/>
  <sheetViews>
    <sheetView showGridLines="0" zoomScale="74" workbookViewId="0">
      <selection activeCell="G17" sqref="G17"/>
    </sheetView>
  </sheetViews>
  <sheetFormatPr baseColWidth="10" defaultColWidth="8.83203125" defaultRowHeight="15" x14ac:dyDescent="0.2"/>
  <cols>
    <col min="1" max="1" width="17" customWidth="1"/>
    <col min="2" max="2" width="18.5" customWidth="1"/>
    <col min="3" max="3" width="20.83203125" customWidth="1"/>
    <col min="4" max="4" width="19.33203125" customWidth="1"/>
    <col min="5" max="5" width="21.5" customWidth="1"/>
    <col min="6" max="6" width="20.83203125" customWidth="1"/>
    <col min="7" max="7" width="24.6640625" style="48" customWidth="1"/>
    <col min="8" max="8" width="10.83203125" bestFit="1" customWidth="1"/>
    <col min="9" max="9" width="8.83203125" bestFit="1" customWidth="1"/>
    <col min="10" max="10" width="12.6640625" bestFit="1" customWidth="1"/>
    <col min="11" max="11" width="8.83203125" bestFit="1" customWidth="1"/>
    <col min="12" max="16" width="12.6640625" bestFit="1" customWidth="1"/>
    <col min="17" max="17" width="8.83203125" bestFit="1" customWidth="1"/>
    <col min="18" max="18" width="9.83203125" bestFit="1" customWidth="1"/>
    <col min="19" max="20" width="12.6640625" bestFit="1" customWidth="1"/>
    <col min="21" max="23" width="13.83203125" bestFit="1" customWidth="1"/>
    <col min="24" max="26" width="9.83203125" bestFit="1" customWidth="1"/>
    <col min="27" max="45" width="13.83203125" bestFit="1" customWidth="1"/>
    <col min="46" max="46" width="24.1640625" bestFit="1" customWidth="1"/>
    <col min="47" max="47" width="10.83203125" bestFit="1" customWidth="1"/>
    <col min="48" max="79" width="11.1640625" bestFit="1" customWidth="1"/>
    <col min="80" max="94" width="12.6640625" bestFit="1" customWidth="1"/>
    <col min="95" max="96" width="29.1640625" bestFit="1" customWidth="1"/>
  </cols>
  <sheetData>
    <row r="1" spans="1:10" x14ac:dyDescent="0.2">
      <c r="A1" s="101" t="s">
        <v>383</v>
      </c>
      <c r="B1" s="108"/>
    </row>
    <row r="2" spans="1:10" x14ac:dyDescent="0.2">
      <c r="D2" s="25"/>
    </row>
    <row r="3" spans="1:10" x14ac:dyDescent="0.2">
      <c r="C3" s="57" t="s">
        <v>384</v>
      </c>
      <c r="D3" s="58">
        <v>332275009</v>
      </c>
    </row>
    <row r="4" spans="1:10" ht="32.25" customHeight="1" x14ac:dyDescent="0.2">
      <c r="A4" s="53" t="s">
        <v>59</v>
      </c>
      <c r="B4" s="53" t="s">
        <v>57</v>
      </c>
      <c r="C4" s="54" t="s">
        <v>385</v>
      </c>
      <c r="D4" s="54" t="s">
        <v>386</v>
      </c>
      <c r="E4" s="54" t="s">
        <v>387</v>
      </c>
      <c r="F4" s="56" t="s">
        <v>388</v>
      </c>
      <c r="G4" s="56" t="s">
        <v>389</v>
      </c>
      <c r="I4" s="10"/>
      <c r="J4" s="47"/>
    </row>
    <row r="5" spans="1:10" x14ac:dyDescent="0.2">
      <c r="A5" s="45" t="s">
        <v>369</v>
      </c>
      <c r="B5" s="59">
        <v>44185</v>
      </c>
      <c r="C5" s="46"/>
      <c r="D5" s="46">
        <v>556208</v>
      </c>
      <c r="E5" s="46"/>
      <c r="F5" s="60">
        <f>D5/$D$3</f>
        <v>1.6739387102085671E-3</v>
      </c>
      <c r="G5" s="61" t="s">
        <v>390</v>
      </c>
    </row>
    <row r="6" spans="1:10" x14ac:dyDescent="0.2">
      <c r="A6" s="16"/>
      <c r="B6" s="34">
        <v>44186</v>
      </c>
      <c r="C6" s="17">
        <v>57909</v>
      </c>
      <c r="D6" s="17">
        <v>614117</v>
      </c>
      <c r="E6" s="17"/>
      <c r="F6" s="49">
        <f>D6/$D$3</f>
        <v>1.8482190455677634E-3</v>
      </c>
      <c r="G6" s="61" t="s">
        <v>390</v>
      </c>
    </row>
    <row r="7" spans="1:10" x14ac:dyDescent="0.2">
      <c r="A7" s="16"/>
      <c r="B7" s="34">
        <v>44187</v>
      </c>
      <c r="C7" s="17">
        <v>127432</v>
      </c>
      <c r="D7" s="17"/>
      <c r="E7" s="17"/>
      <c r="F7" s="49" t="s">
        <v>390</v>
      </c>
      <c r="G7" s="61" t="s">
        <v>390</v>
      </c>
    </row>
    <row r="8" spans="1:10" x14ac:dyDescent="0.2">
      <c r="A8" s="16"/>
      <c r="B8" s="34">
        <v>44188</v>
      </c>
      <c r="C8" s="17">
        <v>150606</v>
      </c>
      <c r="D8" s="17">
        <v>1008025</v>
      </c>
      <c r="E8" s="17"/>
      <c r="F8" s="49">
        <f>D8/$D$3</f>
        <v>3.0337069376168463E-3</v>
      </c>
      <c r="G8" s="61" t="s">
        <v>390</v>
      </c>
    </row>
    <row r="9" spans="1:10" x14ac:dyDescent="0.2">
      <c r="A9" s="16"/>
      <c r="B9" s="34">
        <v>44189</v>
      </c>
      <c r="C9" s="17">
        <v>191001</v>
      </c>
      <c r="D9" s="17"/>
      <c r="E9" s="17"/>
      <c r="F9" s="49" t="s">
        <v>390</v>
      </c>
      <c r="G9" s="61" t="s">
        <v>390</v>
      </c>
    </row>
    <row r="10" spans="1:10" x14ac:dyDescent="0.2">
      <c r="A10" s="16"/>
      <c r="B10" s="34">
        <v>44190</v>
      </c>
      <c r="C10" s="17">
        <v>215238</v>
      </c>
      <c r="D10" s="17"/>
      <c r="E10" s="17"/>
      <c r="F10" s="49" t="s">
        <v>390</v>
      </c>
      <c r="G10" s="61" t="s">
        <v>390</v>
      </c>
    </row>
    <row r="11" spans="1:10" x14ac:dyDescent="0.2">
      <c r="A11" s="16"/>
      <c r="B11" s="34">
        <v>44191</v>
      </c>
      <c r="C11" s="17">
        <v>231396</v>
      </c>
      <c r="D11" s="17">
        <v>1944585</v>
      </c>
      <c r="E11" s="17"/>
      <c r="F11" s="49">
        <f>D11/$D$3</f>
        <v>5.8523360088149155E-3</v>
      </c>
      <c r="G11" s="61" t="s">
        <v>390</v>
      </c>
    </row>
    <row r="12" spans="1:10" x14ac:dyDescent="0.2">
      <c r="A12" s="16"/>
      <c r="B12" s="34">
        <v>44192</v>
      </c>
      <c r="C12" s="17">
        <v>211379</v>
      </c>
      <c r="D12" s="17"/>
      <c r="E12" s="17"/>
      <c r="F12" s="49" t="s">
        <v>390</v>
      </c>
      <c r="G12" s="61" t="s">
        <v>390</v>
      </c>
    </row>
    <row r="13" spans="1:10" x14ac:dyDescent="0.2">
      <c r="A13" s="16"/>
      <c r="B13" s="34">
        <v>44193</v>
      </c>
      <c r="C13" s="17">
        <v>216147</v>
      </c>
      <c r="D13" s="17">
        <v>2127143</v>
      </c>
      <c r="E13" s="17"/>
      <c r="F13" s="49">
        <f>D13/$D$3</f>
        <v>6.401754397364263E-3</v>
      </c>
      <c r="G13" s="61" t="s">
        <v>390</v>
      </c>
    </row>
    <row r="14" spans="1:10" x14ac:dyDescent="0.2">
      <c r="A14" s="16"/>
      <c r="B14" s="34">
        <v>44194</v>
      </c>
      <c r="C14" s="17">
        <v>235685</v>
      </c>
      <c r="D14" s="17"/>
      <c r="E14" s="17"/>
      <c r="F14" s="49" t="s">
        <v>390</v>
      </c>
      <c r="G14" s="61" t="s">
        <v>390</v>
      </c>
    </row>
    <row r="15" spans="1:10" x14ac:dyDescent="0.2">
      <c r="A15" s="16"/>
      <c r="B15" s="34">
        <v>44195</v>
      </c>
      <c r="C15" s="17">
        <v>255223</v>
      </c>
      <c r="D15" s="17">
        <v>2794588</v>
      </c>
      <c r="E15" s="17"/>
      <c r="F15" s="49">
        <f>D15/$D$3</f>
        <v>8.4104670056603624E-3</v>
      </c>
      <c r="G15" s="61" t="s">
        <v>390</v>
      </c>
    </row>
    <row r="16" spans="1:10" x14ac:dyDescent="0.2">
      <c r="A16" s="16"/>
      <c r="B16" s="34">
        <v>44196</v>
      </c>
      <c r="C16" s="17">
        <v>278776</v>
      </c>
      <c r="D16" s="17"/>
      <c r="E16" s="17"/>
      <c r="F16" s="49" t="s">
        <v>390</v>
      </c>
      <c r="G16" s="61" t="s">
        <v>390</v>
      </c>
    </row>
    <row r="17" spans="1:7" x14ac:dyDescent="0.2">
      <c r="A17" s="16"/>
      <c r="B17" s="34">
        <v>44197</v>
      </c>
      <c r="C17" s="17">
        <v>302329</v>
      </c>
      <c r="D17" s="17"/>
      <c r="E17" s="17"/>
      <c r="F17" s="49" t="s">
        <v>390</v>
      </c>
      <c r="G17" s="61" t="s">
        <v>390</v>
      </c>
    </row>
    <row r="18" spans="1:7" x14ac:dyDescent="0.2">
      <c r="A18" s="16"/>
      <c r="B18" s="34">
        <v>44198</v>
      </c>
      <c r="C18" s="17">
        <v>325882</v>
      </c>
      <c r="D18" s="17">
        <v>4225756</v>
      </c>
      <c r="E18" s="17"/>
      <c r="F18" s="49">
        <f>D18/$D$3</f>
        <v>1.2717646183255389E-2</v>
      </c>
      <c r="G18" s="61" t="s">
        <v>390</v>
      </c>
    </row>
    <row r="19" spans="1:7" x14ac:dyDescent="0.2">
      <c r="A19" s="16"/>
      <c r="B19" s="34">
        <v>44199</v>
      </c>
      <c r="C19" s="17">
        <v>336949</v>
      </c>
      <c r="D19" s="17"/>
      <c r="E19" s="17"/>
      <c r="F19" s="49" t="s">
        <v>390</v>
      </c>
      <c r="G19" s="61" t="s">
        <v>390</v>
      </c>
    </row>
    <row r="20" spans="1:7" x14ac:dyDescent="0.2">
      <c r="A20" s="16"/>
      <c r="B20" s="34">
        <v>44200</v>
      </c>
      <c r="C20" s="17">
        <v>348017</v>
      </c>
      <c r="D20" s="17">
        <v>4563260</v>
      </c>
      <c r="E20" s="17"/>
      <c r="F20" s="49">
        <f>D20/$D$3</f>
        <v>1.3733383120606582E-2</v>
      </c>
      <c r="G20" s="61" t="s">
        <v>390</v>
      </c>
    </row>
    <row r="21" spans="1:7" x14ac:dyDescent="0.2">
      <c r="A21" s="16"/>
      <c r="B21" s="34">
        <v>44201</v>
      </c>
      <c r="C21" s="17">
        <v>339372</v>
      </c>
      <c r="D21" s="17">
        <v>4836469</v>
      </c>
      <c r="E21" s="17"/>
      <c r="F21" s="49">
        <f>D21/$D$3</f>
        <v>1.4555620702729408E-2</v>
      </c>
      <c r="G21" s="61" t="s">
        <v>390</v>
      </c>
    </row>
    <row r="22" spans="1:7" x14ac:dyDescent="0.2">
      <c r="A22" s="16"/>
      <c r="B22" s="34">
        <v>44202</v>
      </c>
      <c r="C22" s="17">
        <v>358887</v>
      </c>
      <c r="D22" s="17">
        <v>5306797</v>
      </c>
      <c r="E22" s="17"/>
      <c r="F22" s="49">
        <f>D22/$D$3</f>
        <v>1.5971098807494127E-2</v>
      </c>
      <c r="G22" s="61" t="s">
        <v>390</v>
      </c>
    </row>
    <row r="23" spans="1:7" x14ac:dyDescent="0.2">
      <c r="A23" s="16"/>
      <c r="B23" s="34">
        <v>44203</v>
      </c>
      <c r="C23" s="17">
        <v>378253</v>
      </c>
      <c r="D23" s="17">
        <v>5919418</v>
      </c>
      <c r="E23" s="17"/>
      <c r="F23" s="49">
        <f>D23/$D$3</f>
        <v>1.7814815558397892E-2</v>
      </c>
      <c r="G23" s="61" t="s">
        <v>390</v>
      </c>
    </row>
    <row r="24" spans="1:7" x14ac:dyDescent="0.2">
      <c r="A24" s="16"/>
      <c r="B24" s="34">
        <v>44204</v>
      </c>
      <c r="C24" s="17">
        <v>419933</v>
      </c>
      <c r="D24" s="17">
        <v>6688231</v>
      </c>
      <c r="E24" s="17"/>
      <c r="F24" s="49">
        <f>D24/$D$3</f>
        <v>2.0128600763953331E-2</v>
      </c>
      <c r="G24" s="61" t="s">
        <v>390</v>
      </c>
    </row>
    <row r="25" spans="1:7" x14ac:dyDescent="0.2">
      <c r="A25" s="16"/>
      <c r="B25" s="34">
        <v>44205</v>
      </c>
      <c r="C25" s="17">
        <v>461263</v>
      </c>
      <c r="D25" s="17"/>
      <c r="E25" s="17"/>
      <c r="F25" s="49" t="s">
        <v>390</v>
      </c>
      <c r="G25" s="61" t="s">
        <v>390</v>
      </c>
    </row>
    <row r="26" spans="1:7" x14ac:dyDescent="0.2">
      <c r="A26" s="16"/>
      <c r="B26" s="34">
        <v>44206</v>
      </c>
      <c r="C26" s="17">
        <v>546636</v>
      </c>
      <c r="D26" s="17"/>
      <c r="E26" s="17"/>
      <c r="F26" s="49" t="s">
        <v>390</v>
      </c>
      <c r="G26" s="61" t="s">
        <v>390</v>
      </c>
    </row>
    <row r="27" spans="1:7" x14ac:dyDescent="0.2">
      <c r="A27" s="16"/>
      <c r="B27" s="34">
        <v>44207</v>
      </c>
      <c r="C27" s="17">
        <v>632009</v>
      </c>
      <c r="D27" s="17">
        <v>8987322</v>
      </c>
      <c r="E27" s="17"/>
      <c r="F27" s="49">
        <f>D27/$D$3</f>
        <v>2.7047842168593544E-2</v>
      </c>
      <c r="G27" s="61" t="s">
        <v>390</v>
      </c>
    </row>
    <row r="28" spans="1:7" x14ac:dyDescent="0.2">
      <c r="A28" s="16"/>
      <c r="B28" s="34">
        <v>44208</v>
      </c>
      <c r="C28" s="17">
        <v>641524</v>
      </c>
      <c r="D28" s="17">
        <v>9327138</v>
      </c>
      <c r="E28" s="17"/>
      <c r="F28" s="49">
        <f>D28/$D$3</f>
        <v>2.8070537197698187E-2</v>
      </c>
      <c r="G28" s="61" t="s">
        <v>390</v>
      </c>
    </row>
    <row r="29" spans="1:7" x14ac:dyDescent="0.2">
      <c r="A29" s="16"/>
      <c r="B29" s="34">
        <v>44209</v>
      </c>
      <c r="C29" s="17">
        <v>710238</v>
      </c>
      <c r="D29" s="17"/>
      <c r="E29" s="17"/>
      <c r="F29" s="49" t="s">
        <v>390</v>
      </c>
      <c r="G29" s="61" t="s">
        <v>390</v>
      </c>
    </row>
    <row r="30" spans="1:7" x14ac:dyDescent="0.2">
      <c r="A30" s="16"/>
      <c r="B30" s="34">
        <v>44210</v>
      </c>
      <c r="C30" s="17">
        <v>747082</v>
      </c>
      <c r="D30" s="17">
        <v>9690757</v>
      </c>
      <c r="E30" s="17">
        <v>1342086</v>
      </c>
      <c r="F30" s="49">
        <f>D30/$D$3</f>
        <v>2.9164868670577628E-2</v>
      </c>
      <c r="G30" s="35">
        <f t="shared" ref="G30:G53" si="0">E30/$D$3</f>
        <v>4.0390819762192833E-3</v>
      </c>
    </row>
    <row r="31" spans="1:7" x14ac:dyDescent="0.2">
      <c r="A31" s="16"/>
      <c r="B31" s="34">
        <v>44211</v>
      </c>
      <c r="C31" s="17">
        <v>798707</v>
      </c>
      <c r="D31" s="17">
        <v>10595866</v>
      </c>
      <c r="E31" s="17">
        <v>1610524</v>
      </c>
      <c r="F31" s="49">
        <f>D31/$D$3</f>
        <v>3.1888844219397791E-2</v>
      </c>
      <c r="G31" s="35">
        <f t="shared" si="0"/>
        <v>4.846960970212478E-3</v>
      </c>
    </row>
    <row r="32" spans="1:7" x14ac:dyDescent="0.2">
      <c r="A32" s="16"/>
      <c r="B32" s="34">
        <v>44212</v>
      </c>
      <c r="C32" s="17">
        <v>811670</v>
      </c>
      <c r="D32" s="17"/>
      <c r="E32" s="17"/>
      <c r="F32" s="49" t="s">
        <v>390</v>
      </c>
      <c r="G32" s="35" t="s">
        <v>390</v>
      </c>
    </row>
    <row r="33" spans="1:7" x14ac:dyDescent="0.2">
      <c r="A33" s="16"/>
      <c r="B33" s="34">
        <v>44213</v>
      </c>
      <c r="C33" s="17">
        <v>824632</v>
      </c>
      <c r="D33" s="17"/>
      <c r="E33" s="17"/>
      <c r="F33" s="49" t="s">
        <v>390</v>
      </c>
      <c r="G33" s="35" t="s">
        <v>390</v>
      </c>
    </row>
    <row r="34" spans="1:7" x14ac:dyDescent="0.2">
      <c r="A34" s="16"/>
      <c r="B34" s="34">
        <v>44214</v>
      </c>
      <c r="C34" s="17">
        <v>837595</v>
      </c>
      <c r="D34" s="17"/>
      <c r="E34" s="17"/>
      <c r="F34" s="49" t="s">
        <v>390</v>
      </c>
      <c r="G34" s="35" t="s">
        <v>390</v>
      </c>
    </row>
    <row r="35" spans="1:7" x14ac:dyDescent="0.2">
      <c r="A35" s="16"/>
      <c r="B35" s="34">
        <v>44215</v>
      </c>
      <c r="C35" s="17">
        <v>911493</v>
      </c>
      <c r="D35" s="17">
        <v>13595803</v>
      </c>
      <c r="E35" s="17">
        <v>2023124</v>
      </c>
      <c r="F35" s="49">
        <f t="shared" ref="F35:F53" si="1">D35/$D$3</f>
        <v>4.0917320387462541E-2</v>
      </c>
      <c r="G35" s="35">
        <f t="shared" si="0"/>
        <v>6.0887034691194603E-3</v>
      </c>
    </row>
    <row r="36" spans="1:7" x14ac:dyDescent="0.2">
      <c r="A36" s="16"/>
      <c r="B36" s="34">
        <v>44216</v>
      </c>
      <c r="C36" s="17">
        <v>892403</v>
      </c>
      <c r="D36" s="17">
        <v>14270441</v>
      </c>
      <c r="E36" s="17">
        <v>2161419</v>
      </c>
      <c r="F36" s="49">
        <f t="shared" si="1"/>
        <v>4.2947680726719957E-2</v>
      </c>
      <c r="G36" s="35">
        <f t="shared" si="0"/>
        <v>6.5049099133422938E-3</v>
      </c>
    </row>
    <row r="37" spans="1:7" x14ac:dyDescent="0.2">
      <c r="A37" s="16"/>
      <c r="B37" s="34">
        <v>44217</v>
      </c>
      <c r="C37" s="17">
        <v>913912</v>
      </c>
      <c r="D37" s="17">
        <v>15053257</v>
      </c>
      <c r="E37" s="17">
        <v>2394961</v>
      </c>
      <c r="F37" s="49">
        <f t="shared" si="1"/>
        <v>4.5303608734534713E-2</v>
      </c>
      <c r="G37" s="35">
        <f t="shared" si="0"/>
        <v>7.2077674670983152E-3</v>
      </c>
    </row>
    <row r="38" spans="1:7" x14ac:dyDescent="0.2">
      <c r="A38" s="16"/>
      <c r="B38" s="34">
        <v>44218</v>
      </c>
      <c r="C38" s="17">
        <v>975540</v>
      </c>
      <c r="D38" s="17">
        <v>16243093</v>
      </c>
      <c r="E38" s="17">
        <v>2756953</v>
      </c>
      <c r="F38" s="49">
        <f t="shared" si="1"/>
        <v>4.8884485922924166E-2</v>
      </c>
      <c r="G38" s="35">
        <f t="shared" si="0"/>
        <v>8.2972023935751361E-3</v>
      </c>
    </row>
    <row r="39" spans="1:7" x14ac:dyDescent="0.2">
      <c r="A39" s="16"/>
      <c r="B39" s="34">
        <v>44219</v>
      </c>
      <c r="C39" s="17">
        <v>1057387</v>
      </c>
      <c r="D39" s="17">
        <v>17390345</v>
      </c>
      <c r="E39" s="17">
        <v>3027865</v>
      </c>
      <c r="F39" s="49">
        <f t="shared" si="1"/>
        <v>5.2337204210263069E-2</v>
      </c>
      <c r="G39" s="35">
        <f t="shared" si="0"/>
        <v>9.1125270272733629E-3</v>
      </c>
    </row>
    <row r="40" spans="1:7" x14ac:dyDescent="0.2">
      <c r="A40" s="16"/>
      <c r="B40" s="34">
        <v>44220</v>
      </c>
      <c r="C40" s="17">
        <v>1122182</v>
      </c>
      <c r="D40" s="17">
        <v>18502131</v>
      </c>
      <c r="E40" s="17">
        <v>3216836</v>
      </c>
      <c r="F40" s="49">
        <f t="shared" si="1"/>
        <v>5.5683185610868498E-2</v>
      </c>
      <c r="G40" s="35">
        <f t="shared" si="0"/>
        <v>9.6812456936838116E-3</v>
      </c>
    </row>
    <row r="41" spans="1:7" x14ac:dyDescent="0.2">
      <c r="A41" s="16"/>
      <c r="B41" s="34">
        <v>44221</v>
      </c>
      <c r="C41" s="17">
        <v>1126251</v>
      </c>
      <c r="D41" s="17">
        <v>19252279</v>
      </c>
      <c r="E41" s="17">
        <v>3346390</v>
      </c>
      <c r="F41" s="49">
        <f t="shared" si="1"/>
        <v>5.7940797467557967E-2</v>
      </c>
      <c r="G41" s="35">
        <f t="shared" si="0"/>
        <v>1.0071145615407989E-2</v>
      </c>
    </row>
    <row r="42" spans="1:7" x14ac:dyDescent="0.2">
      <c r="A42" s="16"/>
      <c r="B42" s="34">
        <v>44222</v>
      </c>
      <c r="C42" s="17">
        <v>1119058</v>
      </c>
      <c r="D42" s="17">
        <v>19902237</v>
      </c>
      <c r="E42" s="17">
        <v>3481921</v>
      </c>
      <c r="F42" s="49">
        <f t="shared" si="1"/>
        <v>5.989688198308047E-2</v>
      </c>
      <c r="G42" s="35">
        <f t="shared" si="0"/>
        <v>1.0479033648901353E-2</v>
      </c>
    </row>
    <row r="43" spans="1:7" x14ac:dyDescent="0.2">
      <c r="A43" s="16"/>
      <c r="B43" s="34">
        <v>44223</v>
      </c>
      <c r="C43" s="17">
        <v>1161050</v>
      </c>
      <c r="D43" s="17">
        <v>20687970</v>
      </c>
      <c r="E43" s="17">
        <v>3801053</v>
      </c>
      <c r="F43" s="49">
        <f t="shared" si="1"/>
        <v>6.2261588863578965E-2</v>
      </c>
      <c r="G43" s="35">
        <f t="shared" si="0"/>
        <v>1.1439479037076785E-2</v>
      </c>
    </row>
    <row r="44" spans="1:7" x14ac:dyDescent="0.2">
      <c r="A44" s="16"/>
      <c r="B44" s="34">
        <v>44224</v>
      </c>
      <c r="C44" s="17">
        <v>1235330</v>
      </c>
      <c r="D44" s="17">
        <v>21698606</v>
      </c>
      <c r="E44" s="17">
        <v>4263056</v>
      </c>
      <c r="F44" s="49">
        <f t="shared" si="1"/>
        <v>6.5303153749971005E-2</v>
      </c>
      <c r="G44" s="35">
        <f t="shared" si="0"/>
        <v>1.2829902594329626E-2</v>
      </c>
    </row>
    <row r="45" spans="1:7" x14ac:dyDescent="0.2">
      <c r="A45" s="16"/>
      <c r="B45" s="34">
        <v>44225</v>
      </c>
      <c r="C45" s="17">
        <v>1253815</v>
      </c>
      <c r="D45" s="17">
        <v>22858318</v>
      </c>
      <c r="E45" s="17">
        <v>4780888</v>
      </c>
      <c r="F45" s="49">
        <f t="shared" si="1"/>
        <v>6.8793371095808173E-2</v>
      </c>
      <c r="G45" s="35">
        <f t="shared" si="0"/>
        <v>1.4388346612007765E-2</v>
      </c>
    </row>
    <row r="46" spans="1:7" x14ac:dyDescent="0.2">
      <c r="A46" s="16"/>
      <c r="B46" s="34">
        <v>44226</v>
      </c>
      <c r="C46" s="17">
        <v>1291416</v>
      </c>
      <c r="D46" s="17">
        <v>24064165</v>
      </c>
      <c r="E46" s="17">
        <v>5259693</v>
      </c>
      <c r="F46" s="49">
        <f t="shared" si="1"/>
        <v>7.2422434273412356E-2</v>
      </c>
      <c r="G46" s="35">
        <f t="shared" si="0"/>
        <v>1.5829336716683379E-2</v>
      </c>
    </row>
    <row r="47" spans="1:7" x14ac:dyDescent="0.2">
      <c r="A47" s="16"/>
      <c r="B47" s="34">
        <v>44227</v>
      </c>
      <c r="C47" s="17">
        <v>1324949</v>
      </c>
      <c r="D47" s="17">
        <v>25201143</v>
      </c>
      <c r="E47" s="17">
        <v>5657142</v>
      </c>
      <c r="F47" s="49">
        <f t="shared" si="1"/>
        <v>7.584423239004412E-2</v>
      </c>
      <c r="G47" s="35">
        <f t="shared" si="0"/>
        <v>1.7025481443896373E-2</v>
      </c>
    </row>
    <row r="48" spans="1:7" x14ac:dyDescent="0.2">
      <c r="A48" s="16"/>
      <c r="B48" s="34">
        <v>44228</v>
      </c>
      <c r="C48" s="17">
        <v>1355451</v>
      </c>
      <c r="D48" s="17">
        <v>26023153</v>
      </c>
      <c r="E48" s="17">
        <v>5927847</v>
      </c>
      <c r="F48" s="49">
        <f t="shared" si="1"/>
        <v>7.8318116906589269E-2</v>
      </c>
      <c r="G48" s="35">
        <f t="shared" si="0"/>
        <v>1.7840183099656466E-2</v>
      </c>
    </row>
    <row r="49" spans="1:7" x14ac:dyDescent="0.2">
      <c r="A49" s="16"/>
      <c r="B49" s="34">
        <v>44229</v>
      </c>
      <c r="C49" s="17">
        <v>1319981</v>
      </c>
      <c r="D49" s="17">
        <v>26440836</v>
      </c>
      <c r="E49" s="17">
        <v>6064792</v>
      </c>
      <c r="F49" s="49">
        <f t="shared" si="1"/>
        <v>7.957515697486596E-2</v>
      </c>
      <c r="G49" s="35">
        <f t="shared" si="0"/>
        <v>1.8252326644282779E-2</v>
      </c>
    </row>
    <row r="50" spans="1:7" x14ac:dyDescent="0.2">
      <c r="A50" s="16"/>
      <c r="B50" s="34">
        <v>44230</v>
      </c>
      <c r="C50" s="17">
        <v>1317946</v>
      </c>
      <c r="D50" s="17">
        <v>27154956</v>
      </c>
      <c r="E50" s="17">
        <v>6436931</v>
      </c>
      <c r="F50" s="49">
        <f t="shared" si="1"/>
        <v>8.1724340574767698E-2</v>
      </c>
      <c r="G50" s="35">
        <f t="shared" si="0"/>
        <v>1.9372299527949152E-2</v>
      </c>
    </row>
    <row r="51" spans="1:7" x14ac:dyDescent="0.2">
      <c r="A51" s="16"/>
      <c r="B51" s="34">
        <v>44231</v>
      </c>
      <c r="C51" s="17">
        <v>1287147</v>
      </c>
      <c r="D51" s="17">
        <v>27905197</v>
      </c>
      <c r="E51" s="17">
        <v>6926050</v>
      </c>
      <c r="F51" s="49">
        <f t="shared" si="1"/>
        <v>8.3982232320096037E-2</v>
      </c>
      <c r="G51" s="35">
        <f t="shared" si="0"/>
        <v>2.084433018554218E-2</v>
      </c>
    </row>
    <row r="52" spans="1:7" x14ac:dyDescent="0.2">
      <c r="A52" s="16"/>
      <c r="B52" s="34">
        <v>44232</v>
      </c>
      <c r="C52" s="17">
        <v>1276364</v>
      </c>
      <c r="D52" s="17">
        <v>28909497</v>
      </c>
      <c r="E52" s="17">
        <v>7503864</v>
      </c>
      <c r="F52" s="51">
        <f t="shared" si="1"/>
        <v>8.7004728664381734E-2</v>
      </c>
      <c r="G52" s="52">
        <f t="shared" si="0"/>
        <v>2.2583293346626621E-2</v>
      </c>
    </row>
    <row r="53" spans="1:7" x14ac:dyDescent="0.2">
      <c r="A53" s="16"/>
      <c r="B53" s="34">
        <v>44233</v>
      </c>
      <c r="C53" s="17">
        <v>1351437</v>
      </c>
      <c r="D53" s="17">
        <v>30250964</v>
      </c>
      <c r="E53" s="17">
        <v>8317180</v>
      </c>
      <c r="F53" s="49">
        <f t="shared" si="1"/>
        <v>9.1041947725897132E-2</v>
      </c>
      <c r="G53" s="35">
        <f t="shared" si="0"/>
        <v>2.5031012789770175E-2</v>
      </c>
    </row>
    <row r="54" spans="1:7" x14ac:dyDescent="0.2">
      <c r="A54" s="16" t="s">
        <v>391</v>
      </c>
      <c r="B54" s="16"/>
      <c r="C54" s="17">
        <v>34284882</v>
      </c>
      <c r="D54" s="17">
        <v>494590071</v>
      </c>
      <c r="E54" s="17">
        <v>90300575</v>
      </c>
      <c r="F54" s="25"/>
      <c r="G54" s="50"/>
    </row>
    <row r="55" spans="1:7" x14ac:dyDescent="0.2">
      <c r="A55" t="s">
        <v>80</v>
      </c>
      <c r="C55" s="13">
        <v>34284882</v>
      </c>
      <c r="D55" s="13">
        <v>494590071</v>
      </c>
      <c r="E55" s="13">
        <v>90300575</v>
      </c>
      <c r="F55" s="25"/>
      <c r="G55" s="50"/>
    </row>
  </sheetData>
  <mergeCells count="1">
    <mergeCell ref="A1:B1"/>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F20F1-14A0-4F9D-A680-EAB733851E6A}">
  <sheetPr filterMode="1"/>
  <dimension ref="A1:AB2419"/>
  <sheetViews>
    <sheetView topLeftCell="C2316" workbookViewId="0">
      <selection activeCell="C2316" sqref="C2316"/>
    </sheetView>
  </sheetViews>
  <sheetFormatPr baseColWidth="10" defaultColWidth="9.1640625" defaultRowHeight="15" x14ac:dyDescent="0.2"/>
  <cols>
    <col min="1" max="2" width="16.5" style="3" customWidth="1"/>
    <col min="3" max="3" width="12.6640625" style="3" customWidth="1"/>
    <col min="4" max="5" width="17.6640625" style="12" customWidth="1"/>
    <col min="6" max="6" width="22.5" style="12" customWidth="1"/>
    <col min="7" max="7" width="21" style="12" customWidth="1"/>
    <col min="8" max="8" width="17.1640625" style="12" customWidth="1"/>
    <col min="9" max="10" width="29.1640625" style="12" customWidth="1"/>
    <col min="11" max="11" width="34.1640625" style="12" customWidth="1"/>
    <col min="12" max="12" width="27.5" style="12" customWidth="1"/>
    <col min="13" max="15" width="24" style="3" customWidth="1"/>
    <col min="16" max="16" width="40.5" style="3" customWidth="1"/>
    <col min="17" max="28" width="9.1640625" style="3"/>
    <col min="29" max="16384" width="9.1640625" style="2"/>
  </cols>
  <sheetData>
    <row r="1" spans="1:15" x14ac:dyDescent="0.2">
      <c r="A1" s="1" t="s">
        <v>82</v>
      </c>
      <c r="B1" s="1" t="s">
        <v>83</v>
      </c>
      <c r="C1" s="1" t="s">
        <v>84</v>
      </c>
      <c r="D1" s="11" t="s">
        <v>86</v>
      </c>
      <c r="E1" s="11" t="s">
        <v>85</v>
      </c>
      <c r="F1" s="11" t="s">
        <v>87</v>
      </c>
      <c r="G1" s="11" t="s">
        <v>88</v>
      </c>
      <c r="H1" s="11" t="s">
        <v>89</v>
      </c>
      <c r="I1" s="11" t="s">
        <v>90</v>
      </c>
      <c r="J1" s="11" t="s">
        <v>91</v>
      </c>
      <c r="K1" s="11" t="s">
        <v>92</v>
      </c>
      <c r="L1" s="11" t="s">
        <v>93</v>
      </c>
      <c r="M1" s="1" t="s">
        <v>94</v>
      </c>
      <c r="N1" s="1" t="s">
        <v>95</v>
      </c>
      <c r="O1" s="1" t="s">
        <v>96</v>
      </c>
    </row>
    <row r="2" spans="1:15" hidden="1" x14ac:dyDescent="0.2">
      <c r="A2" s="1" t="s">
        <v>97</v>
      </c>
      <c r="B2" s="1" t="s">
        <v>98</v>
      </c>
      <c r="C2" s="4">
        <v>44225</v>
      </c>
      <c r="D2" s="11"/>
      <c r="E2" s="11">
        <v>0</v>
      </c>
      <c r="F2" s="11"/>
      <c r="G2" s="11"/>
      <c r="H2" s="11"/>
      <c r="I2" s="11">
        <v>0</v>
      </c>
      <c r="J2" s="11"/>
      <c r="K2" s="11"/>
      <c r="L2" s="11"/>
      <c r="M2" s="1" t="s">
        <v>64</v>
      </c>
      <c r="N2" s="1" t="s">
        <v>77</v>
      </c>
      <c r="O2" s="1" t="s">
        <v>99</v>
      </c>
    </row>
    <row r="3" spans="1:15" hidden="1" x14ac:dyDescent="0.2">
      <c r="A3" s="1" t="s">
        <v>97</v>
      </c>
      <c r="B3" s="1" t="s">
        <v>98</v>
      </c>
      <c r="C3" s="4">
        <v>44226</v>
      </c>
      <c r="D3" s="11"/>
      <c r="E3" s="11">
        <v>30</v>
      </c>
      <c r="F3" s="11"/>
      <c r="G3" s="11">
        <v>30</v>
      </c>
      <c r="H3" s="11">
        <v>30</v>
      </c>
      <c r="I3" s="11">
        <v>0</v>
      </c>
      <c r="J3" s="11"/>
      <c r="K3" s="11"/>
      <c r="L3" s="11">
        <v>1</v>
      </c>
      <c r="M3" s="1" t="s">
        <v>64</v>
      </c>
      <c r="N3" s="1" t="s">
        <v>77</v>
      </c>
      <c r="O3" s="1" t="s">
        <v>99</v>
      </c>
    </row>
    <row r="4" spans="1:15" hidden="1" x14ac:dyDescent="0.2">
      <c r="A4" s="1" t="s">
        <v>100</v>
      </c>
      <c r="B4" s="1" t="s">
        <v>101</v>
      </c>
      <c r="C4" s="4">
        <v>44221</v>
      </c>
      <c r="D4" s="11">
        <v>576</v>
      </c>
      <c r="E4" s="11">
        <v>576</v>
      </c>
      <c r="F4" s="11"/>
      <c r="G4" s="11"/>
      <c r="H4" s="11"/>
      <c r="I4" s="11">
        <v>0.75</v>
      </c>
      <c r="J4" s="11">
        <v>0.75</v>
      </c>
      <c r="K4" s="11"/>
      <c r="L4" s="11"/>
      <c r="M4" s="1" t="s">
        <v>71</v>
      </c>
      <c r="N4" s="1" t="s">
        <v>102</v>
      </c>
      <c r="O4" s="1" t="s">
        <v>103</v>
      </c>
    </row>
    <row r="5" spans="1:15" hidden="1" x14ac:dyDescent="0.2">
      <c r="A5" s="1" t="s">
        <v>100</v>
      </c>
      <c r="B5" s="1" t="s">
        <v>101</v>
      </c>
      <c r="C5" s="4">
        <v>44222</v>
      </c>
      <c r="D5" s="11"/>
      <c r="E5" s="11"/>
      <c r="F5" s="11"/>
      <c r="G5" s="11"/>
      <c r="H5" s="11">
        <v>66</v>
      </c>
      <c r="I5" s="11"/>
      <c r="J5" s="11"/>
      <c r="K5" s="11"/>
      <c r="L5" s="11">
        <v>854</v>
      </c>
      <c r="M5" s="1" t="s">
        <v>71</v>
      </c>
      <c r="N5" s="1" t="s">
        <v>102</v>
      </c>
      <c r="O5" s="1" t="s">
        <v>103</v>
      </c>
    </row>
    <row r="6" spans="1:15" hidden="1" x14ac:dyDescent="0.2">
      <c r="A6" s="1" t="s">
        <v>100</v>
      </c>
      <c r="B6" s="1" t="s">
        <v>101</v>
      </c>
      <c r="C6" s="4">
        <v>44223</v>
      </c>
      <c r="D6" s="11"/>
      <c r="E6" s="11"/>
      <c r="F6" s="11"/>
      <c r="G6" s="11"/>
      <c r="H6" s="11">
        <v>66</v>
      </c>
      <c r="I6" s="11"/>
      <c r="J6" s="11"/>
      <c r="K6" s="11"/>
      <c r="L6" s="11">
        <v>854</v>
      </c>
      <c r="M6" s="1" t="s">
        <v>71</v>
      </c>
      <c r="N6" s="1" t="s">
        <v>102</v>
      </c>
      <c r="O6" s="1" t="s">
        <v>103</v>
      </c>
    </row>
    <row r="7" spans="1:15" hidden="1" x14ac:dyDescent="0.2">
      <c r="A7" s="1" t="s">
        <v>100</v>
      </c>
      <c r="B7" s="1" t="s">
        <v>101</v>
      </c>
      <c r="C7" s="4">
        <v>44224</v>
      </c>
      <c r="D7" s="11"/>
      <c r="E7" s="11"/>
      <c r="F7" s="11"/>
      <c r="G7" s="11"/>
      <c r="H7" s="11">
        <v>66</v>
      </c>
      <c r="I7" s="11"/>
      <c r="J7" s="11"/>
      <c r="K7" s="11"/>
      <c r="L7" s="11">
        <v>854</v>
      </c>
      <c r="M7" s="1" t="s">
        <v>71</v>
      </c>
      <c r="N7" s="1" t="s">
        <v>102</v>
      </c>
      <c r="O7" s="1" t="s">
        <v>103</v>
      </c>
    </row>
    <row r="8" spans="1:15" hidden="1" x14ac:dyDescent="0.2">
      <c r="A8" s="1" t="s">
        <v>100</v>
      </c>
      <c r="B8" s="1" t="s">
        <v>101</v>
      </c>
      <c r="C8" s="4">
        <v>44225</v>
      </c>
      <c r="D8" s="11"/>
      <c r="E8" s="11"/>
      <c r="F8" s="11"/>
      <c r="G8" s="11"/>
      <c r="H8" s="11">
        <v>66</v>
      </c>
      <c r="I8" s="11"/>
      <c r="J8" s="11"/>
      <c r="K8" s="11"/>
      <c r="L8" s="11">
        <v>854</v>
      </c>
      <c r="M8" s="1" t="s">
        <v>71</v>
      </c>
      <c r="N8" s="1" t="s">
        <v>102</v>
      </c>
      <c r="O8" s="1" t="s">
        <v>103</v>
      </c>
    </row>
    <row r="9" spans="1:15" hidden="1" x14ac:dyDescent="0.2">
      <c r="A9" s="1" t="s">
        <v>100</v>
      </c>
      <c r="B9" s="1" t="s">
        <v>101</v>
      </c>
      <c r="C9" s="4">
        <v>44226</v>
      </c>
      <c r="D9" s="11"/>
      <c r="E9" s="11"/>
      <c r="F9" s="11"/>
      <c r="G9" s="11"/>
      <c r="H9" s="11">
        <v>66</v>
      </c>
      <c r="I9" s="11"/>
      <c r="J9" s="11"/>
      <c r="K9" s="11"/>
      <c r="L9" s="11">
        <v>854</v>
      </c>
      <c r="M9" s="1" t="s">
        <v>71</v>
      </c>
      <c r="N9" s="1" t="s">
        <v>102</v>
      </c>
      <c r="O9" s="1" t="s">
        <v>103</v>
      </c>
    </row>
    <row r="10" spans="1:15" hidden="1" x14ac:dyDescent="0.2">
      <c r="A10" s="1" t="s">
        <v>100</v>
      </c>
      <c r="B10" s="1" t="s">
        <v>101</v>
      </c>
      <c r="C10" s="4">
        <v>44227</v>
      </c>
      <c r="D10" s="11"/>
      <c r="E10" s="11"/>
      <c r="F10" s="11"/>
      <c r="G10" s="11"/>
      <c r="H10" s="11">
        <v>66</v>
      </c>
      <c r="I10" s="11"/>
      <c r="J10" s="11"/>
      <c r="K10" s="11"/>
      <c r="L10" s="11">
        <v>854</v>
      </c>
      <c r="M10" s="1" t="s">
        <v>71</v>
      </c>
      <c r="N10" s="1" t="s">
        <v>102</v>
      </c>
      <c r="O10" s="1" t="s">
        <v>103</v>
      </c>
    </row>
    <row r="11" spans="1:15" hidden="1" x14ac:dyDescent="0.2">
      <c r="A11" s="1" t="s">
        <v>100</v>
      </c>
      <c r="B11" s="1" t="s">
        <v>101</v>
      </c>
      <c r="C11" s="4">
        <v>44228</v>
      </c>
      <c r="D11" s="11">
        <v>1036</v>
      </c>
      <c r="E11" s="11">
        <v>1036</v>
      </c>
      <c r="F11" s="11"/>
      <c r="G11" s="11"/>
      <c r="H11" s="11">
        <v>66</v>
      </c>
      <c r="I11" s="11">
        <v>1.34</v>
      </c>
      <c r="J11" s="11">
        <v>1.34</v>
      </c>
      <c r="K11" s="11"/>
      <c r="L11" s="11">
        <v>854</v>
      </c>
      <c r="M11" s="1" t="s">
        <v>71</v>
      </c>
      <c r="N11" s="1" t="s">
        <v>102</v>
      </c>
      <c r="O11" s="1" t="s">
        <v>103</v>
      </c>
    </row>
    <row r="12" spans="1:15" hidden="1" x14ac:dyDescent="0.2">
      <c r="A12" s="1" t="s">
        <v>104</v>
      </c>
      <c r="B12" s="1" t="s">
        <v>105</v>
      </c>
      <c r="C12" s="4">
        <v>44194</v>
      </c>
      <c r="D12" s="11"/>
      <c r="E12" s="11">
        <v>700</v>
      </c>
      <c r="F12" s="11"/>
      <c r="G12" s="11"/>
      <c r="H12" s="11"/>
      <c r="I12" s="11">
        <v>0</v>
      </c>
      <c r="J12" s="11"/>
      <c r="K12" s="11"/>
      <c r="L12" s="11"/>
      <c r="M12" s="1" t="s">
        <v>64</v>
      </c>
      <c r="N12" s="1" t="s">
        <v>77</v>
      </c>
      <c r="O12" s="1" t="s">
        <v>106</v>
      </c>
    </row>
    <row r="13" spans="1:15" hidden="1" x14ac:dyDescent="0.2">
      <c r="A13" s="1" t="s">
        <v>104</v>
      </c>
      <c r="B13" s="1" t="s">
        <v>105</v>
      </c>
      <c r="C13" s="4">
        <v>44195</v>
      </c>
      <c r="D13" s="11"/>
      <c r="E13" s="11"/>
      <c r="F13" s="11"/>
      <c r="G13" s="11"/>
      <c r="H13" s="11">
        <v>15656</v>
      </c>
      <c r="I13" s="11"/>
      <c r="J13" s="11"/>
      <c r="K13" s="11"/>
      <c r="L13" s="11">
        <v>346</v>
      </c>
      <c r="M13" s="1" t="s">
        <v>64</v>
      </c>
      <c r="N13" s="1" t="s">
        <v>77</v>
      </c>
      <c r="O13" s="1" t="s">
        <v>106</v>
      </c>
    </row>
    <row r="14" spans="1:15" hidden="1" x14ac:dyDescent="0.2">
      <c r="A14" s="1" t="s">
        <v>104</v>
      </c>
      <c r="B14" s="1" t="s">
        <v>105</v>
      </c>
      <c r="C14" s="4">
        <v>44196</v>
      </c>
      <c r="D14" s="11"/>
      <c r="E14" s="11">
        <v>32013</v>
      </c>
      <c r="F14" s="11"/>
      <c r="G14" s="11"/>
      <c r="H14" s="11">
        <v>15656</v>
      </c>
      <c r="I14" s="11">
        <v>7.0000000000000007E-2</v>
      </c>
      <c r="J14" s="11"/>
      <c r="K14" s="11"/>
      <c r="L14" s="11">
        <v>346</v>
      </c>
      <c r="M14" s="1" t="s">
        <v>64</v>
      </c>
      <c r="N14" s="1" t="s">
        <v>77</v>
      </c>
      <c r="O14" s="1" t="s">
        <v>106</v>
      </c>
    </row>
    <row r="15" spans="1:15" hidden="1" x14ac:dyDescent="0.2">
      <c r="A15" s="1" t="s">
        <v>104</v>
      </c>
      <c r="B15" s="1" t="s">
        <v>105</v>
      </c>
      <c r="C15" s="4">
        <v>44197</v>
      </c>
      <c r="D15" s="11"/>
      <c r="E15" s="11"/>
      <c r="F15" s="11"/>
      <c r="G15" s="11"/>
      <c r="H15" s="11">
        <v>11070</v>
      </c>
      <c r="I15" s="11"/>
      <c r="J15" s="11"/>
      <c r="K15" s="11"/>
      <c r="L15" s="11">
        <v>245</v>
      </c>
      <c r="M15" s="1" t="s">
        <v>64</v>
      </c>
      <c r="N15" s="1" t="s">
        <v>77</v>
      </c>
      <c r="O15" s="1" t="s">
        <v>106</v>
      </c>
    </row>
    <row r="16" spans="1:15" hidden="1" x14ac:dyDescent="0.2">
      <c r="A16" s="1" t="s">
        <v>104</v>
      </c>
      <c r="B16" s="1" t="s">
        <v>105</v>
      </c>
      <c r="C16" s="4">
        <v>44198</v>
      </c>
      <c r="D16" s="11"/>
      <c r="E16" s="11"/>
      <c r="F16" s="11"/>
      <c r="G16" s="11"/>
      <c r="H16" s="11">
        <v>8776</v>
      </c>
      <c r="I16" s="11"/>
      <c r="J16" s="11"/>
      <c r="K16" s="11"/>
      <c r="L16" s="11">
        <v>194</v>
      </c>
      <c r="M16" s="1" t="s">
        <v>64</v>
      </c>
      <c r="N16" s="1" t="s">
        <v>77</v>
      </c>
      <c r="O16" s="1" t="s">
        <v>106</v>
      </c>
    </row>
    <row r="17" spans="1:15" hidden="1" x14ac:dyDescent="0.2">
      <c r="A17" s="1" t="s">
        <v>104</v>
      </c>
      <c r="B17" s="1" t="s">
        <v>105</v>
      </c>
      <c r="C17" s="4">
        <v>44199</v>
      </c>
      <c r="D17" s="11"/>
      <c r="E17" s="11"/>
      <c r="F17" s="11"/>
      <c r="G17" s="11"/>
      <c r="H17" s="11">
        <v>7400</v>
      </c>
      <c r="I17" s="11"/>
      <c r="J17" s="11"/>
      <c r="K17" s="11"/>
      <c r="L17" s="11">
        <v>164</v>
      </c>
      <c r="M17" s="1" t="s">
        <v>64</v>
      </c>
      <c r="N17" s="1" t="s">
        <v>77</v>
      </c>
      <c r="O17" s="1" t="s">
        <v>106</v>
      </c>
    </row>
    <row r="18" spans="1:15" hidden="1" x14ac:dyDescent="0.2">
      <c r="A18" s="1" t="s">
        <v>104</v>
      </c>
      <c r="B18" s="1" t="s">
        <v>105</v>
      </c>
      <c r="C18" s="4">
        <v>44200</v>
      </c>
      <c r="D18" s="11"/>
      <c r="E18" s="11">
        <v>39599</v>
      </c>
      <c r="F18" s="11"/>
      <c r="G18" s="11"/>
      <c r="H18" s="11">
        <v>6483</v>
      </c>
      <c r="I18" s="11">
        <v>0.09</v>
      </c>
      <c r="J18" s="11"/>
      <c r="K18" s="11"/>
      <c r="L18" s="11">
        <v>143</v>
      </c>
      <c r="M18" s="1" t="s">
        <v>64</v>
      </c>
      <c r="N18" s="1" t="s">
        <v>77</v>
      </c>
      <c r="O18" s="1" t="s">
        <v>106</v>
      </c>
    </row>
    <row r="19" spans="1:15" hidden="1" x14ac:dyDescent="0.2">
      <c r="A19" s="1" t="s">
        <v>104</v>
      </c>
      <c r="B19" s="1" t="s">
        <v>105</v>
      </c>
      <c r="C19" s="4">
        <v>44201</v>
      </c>
      <c r="D19" s="11"/>
      <c r="E19" s="11"/>
      <c r="F19" s="11"/>
      <c r="G19" s="11"/>
      <c r="H19" s="11">
        <v>7984</v>
      </c>
      <c r="I19" s="11"/>
      <c r="J19" s="11"/>
      <c r="K19" s="11"/>
      <c r="L19" s="11">
        <v>177</v>
      </c>
      <c r="M19" s="1" t="s">
        <v>64</v>
      </c>
      <c r="N19" s="1" t="s">
        <v>77</v>
      </c>
      <c r="O19" s="1" t="s">
        <v>106</v>
      </c>
    </row>
    <row r="20" spans="1:15" hidden="1" x14ac:dyDescent="0.2">
      <c r="A20" s="1" t="s">
        <v>104</v>
      </c>
      <c r="B20" s="1" t="s">
        <v>105</v>
      </c>
      <c r="C20" s="4">
        <v>44202</v>
      </c>
      <c r="D20" s="11"/>
      <c r="E20" s="11"/>
      <c r="F20" s="11"/>
      <c r="G20" s="11"/>
      <c r="H20" s="11">
        <v>8173</v>
      </c>
      <c r="I20" s="11"/>
      <c r="J20" s="11"/>
      <c r="K20" s="11"/>
      <c r="L20" s="11">
        <v>181</v>
      </c>
      <c r="M20" s="1" t="s">
        <v>64</v>
      </c>
      <c r="N20" s="1" t="s">
        <v>77</v>
      </c>
      <c r="O20" s="1" t="s">
        <v>106</v>
      </c>
    </row>
    <row r="21" spans="1:15" hidden="1" x14ac:dyDescent="0.2">
      <c r="A21" s="1" t="s">
        <v>104</v>
      </c>
      <c r="B21" s="1" t="s">
        <v>105</v>
      </c>
      <c r="C21" s="4">
        <v>44203</v>
      </c>
      <c r="D21" s="11"/>
      <c r="E21" s="11"/>
      <c r="F21" s="11"/>
      <c r="G21" s="11"/>
      <c r="H21" s="11">
        <v>8363</v>
      </c>
      <c r="I21" s="11"/>
      <c r="J21" s="11"/>
      <c r="K21" s="11"/>
      <c r="L21" s="11">
        <v>185</v>
      </c>
      <c r="M21" s="1" t="s">
        <v>64</v>
      </c>
      <c r="N21" s="1" t="s">
        <v>77</v>
      </c>
      <c r="O21" s="1" t="s">
        <v>106</v>
      </c>
    </row>
    <row r="22" spans="1:15" hidden="1" x14ac:dyDescent="0.2">
      <c r="A22" s="1" t="s">
        <v>104</v>
      </c>
      <c r="B22" s="1" t="s">
        <v>105</v>
      </c>
      <c r="C22" s="4">
        <v>44204</v>
      </c>
      <c r="D22" s="11"/>
      <c r="E22" s="11">
        <v>107542</v>
      </c>
      <c r="F22" s="11"/>
      <c r="G22" s="11"/>
      <c r="H22" s="11">
        <v>10519</v>
      </c>
      <c r="I22" s="11">
        <v>0.24</v>
      </c>
      <c r="J22" s="11"/>
      <c r="K22" s="11"/>
      <c r="L22" s="11">
        <v>233</v>
      </c>
      <c r="M22" s="1" t="s">
        <v>64</v>
      </c>
      <c r="N22" s="1" t="s">
        <v>77</v>
      </c>
      <c r="O22" s="1" t="s">
        <v>106</v>
      </c>
    </row>
    <row r="23" spans="1:15" hidden="1" x14ac:dyDescent="0.2">
      <c r="A23" s="1" t="s">
        <v>104</v>
      </c>
      <c r="B23" s="1" t="s">
        <v>105</v>
      </c>
      <c r="C23" s="4">
        <v>44205</v>
      </c>
      <c r="D23" s="11"/>
      <c r="E23" s="11"/>
      <c r="F23" s="11"/>
      <c r="G23" s="11"/>
      <c r="H23" s="11">
        <v>11942</v>
      </c>
      <c r="I23" s="11"/>
      <c r="J23" s="11"/>
      <c r="K23" s="11"/>
      <c r="L23" s="11">
        <v>264</v>
      </c>
      <c r="M23" s="1" t="s">
        <v>64</v>
      </c>
      <c r="N23" s="1" t="s">
        <v>77</v>
      </c>
      <c r="O23" s="1" t="s">
        <v>106</v>
      </c>
    </row>
    <row r="24" spans="1:15" hidden="1" x14ac:dyDescent="0.2">
      <c r="A24" s="1" t="s">
        <v>104</v>
      </c>
      <c r="B24" s="1" t="s">
        <v>105</v>
      </c>
      <c r="C24" s="4">
        <v>44206</v>
      </c>
      <c r="D24" s="11"/>
      <c r="E24" s="11"/>
      <c r="F24" s="11"/>
      <c r="G24" s="11"/>
      <c r="H24" s="11">
        <v>13365</v>
      </c>
      <c r="I24" s="11"/>
      <c r="J24" s="11"/>
      <c r="K24" s="11"/>
      <c r="L24" s="11">
        <v>296</v>
      </c>
      <c r="M24" s="1" t="s">
        <v>64</v>
      </c>
      <c r="N24" s="1" t="s">
        <v>77</v>
      </c>
      <c r="O24" s="1" t="s">
        <v>106</v>
      </c>
    </row>
    <row r="25" spans="1:15" hidden="1" x14ac:dyDescent="0.2">
      <c r="A25" s="1" t="s">
        <v>104</v>
      </c>
      <c r="B25" s="1" t="s">
        <v>105</v>
      </c>
      <c r="C25" s="4">
        <v>44207</v>
      </c>
      <c r="D25" s="11"/>
      <c r="E25" s="11"/>
      <c r="F25" s="11"/>
      <c r="G25" s="11"/>
      <c r="H25" s="11">
        <v>14788</v>
      </c>
      <c r="I25" s="11"/>
      <c r="J25" s="11"/>
      <c r="K25" s="11"/>
      <c r="L25" s="11">
        <v>327</v>
      </c>
      <c r="M25" s="1" t="s">
        <v>64</v>
      </c>
      <c r="N25" s="1" t="s">
        <v>77</v>
      </c>
      <c r="O25" s="1" t="s">
        <v>106</v>
      </c>
    </row>
    <row r="26" spans="1:15" hidden="1" x14ac:dyDescent="0.2">
      <c r="A26" s="1" t="s">
        <v>104</v>
      </c>
      <c r="B26" s="1" t="s">
        <v>105</v>
      </c>
      <c r="C26" s="4">
        <v>44208</v>
      </c>
      <c r="D26" s="11"/>
      <c r="E26" s="11"/>
      <c r="F26" s="11"/>
      <c r="G26" s="11"/>
      <c r="H26" s="11">
        <v>14056</v>
      </c>
      <c r="I26" s="11"/>
      <c r="J26" s="11"/>
      <c r="K26" s="11"/>
      <c r="L26" s="11">
        <v>311</v>
      </c>
      <c r="M26" s="1" t="s">
        <v>64</v>
      </c>
      <c r="N26" s="1" t="s">
        <v>77</v>
      </c>
      <c r="O26" s="1" t="s">
        <v>106</v>
      </c>
    </row>
    <row r="27" spans="1:15" hidden="1" x14ac:dyDescent="0.2">
      <c r="A27" s="1" t="s">
        <v>104</v>
      </c>
      <c r="B27" s="1" t="s">
        <v>105</v>
      </c>
      <c r="C27" s="4">
        <v>44209</v>
      </c>
      <c r="D27" s="11"/>
      <c r="E27" s="11">
        <v>166833</v>
      </c>
      <c r="F27" s="11"/>
      <c r="G27" s="11"/>
      <c r="H27" s="11">
        <v>13323</v>
      </c>
      <c r="I27" s="11">
        <v>0.37</v>
      </c>
      <c r="J27" s="11"/>
      <c r="K27" s="11"/>
      <c r="L27" s="11">
        <v>295</v>
      </c>
      <c r="M27" s="1" t="s">
        <v>64</v>
      </c>
      <c r="N27" s="1" t="s">
        <v>77</v>
      </c>
      <c r="O27" s="1" t="s">
        <v>106</v>
      </c>
    </row>
    <row r="28" spans="1:15" hidden="1" x14ac:dyDescent="0.2">
      <c r="A28" s="1" t="s">
        <v>104</v>
      </c>
      <c r="B28" s="1" t="s">
        <v>105</v>
      </c>
      <c r="C28" s="4">
        <v>44210</v>
      </c>
      <c r="D28" s="11"/>
      <c r="E28" s="11"/>
      <c r="F28" s="11"/>
      <c r="G28" s="11"/>
      <c r="H28" s="11">
        <v>13320</v>
      </c>
      <c r="I28" s="11"/>
      <c r="J28" s="11"/>
      <c r="K28" s="11"/>
      <c r="L28" s="11">
        <v>295</v>
      </c>
      <c r="M28" s="1" t="s">
        <v>64</v>
      </c>
      <c r="N28" s="1" t="s">
        <v>77</v>
      </c>
      <c r="O28" s="1" t="s">
        <v>106</v>
      </c>
    </row>
    <row r="29" spans="1:15" hidden="1" x14ac:dyDescent="0.2">
      <c r="A29" s="1" t="s">
        <v>104</v>
      </c>
      <c r="B29" s="1" t="s">
        <v>105</v>
      </c>
      <c r="C29" s="4">
        <v>44211</v>
      </c>
      <c r="D29" s="11"/>
      <c r="E29" s="11">
        <v>200759</v>
      </c>
      <c r="F29" s="11"/>
      <c r="G29" s="11"/>
      <c r="H29" s="11">
        <v>13317</v>
      </c>
      <c r="I29" s="11">
        <v>0.44</v>
      </c>
      <c r="J29" s="11"/>
      <c r="K29" s="11"/>
      <c r="L29" s="11">
        <v>295</v>
      </c>
      <c r="M29" s="1" t="s">
        <v>64</v>
      </c>
      <c r="N29" s="1" t="s">
        <v>77</v>
      </c>
      <c r="O29" s="1" t="s">
        <v>106</v>
      </c>
    </row>
    <row r="30" spans="1:15" hidden="1" x14ac:dyDescent="0.2">
      <c r="A30" s="1" t="s">
        <v>104</v>
      </c>
      <c r="B30" s="1" t="s">
        <v>105</v>
      </c>
      <c r="C30" s="4">
        <v>44212</v>
      </c>
      <c r="D30" s="11"/>
      <c r="E30" s="11"/>
      <c r="F30" s="11"/>
      <c r="G30" s="11"/>
      <c r="H30" s="11">
        <v>12971</v>
      </c>
      <c r="I30" s="11"/>
      <c r="J30" s="11"/>
      <c r="K30" s="11"/>
      <c r="L30" s="11">
        <v>287</v>
      </c>
      <c r="M30" s="1" t="s">
        <v>64</v>
      </c>
      <c r="N30" s="1" t="s">
        <v>77</v>
      </c>
      <c r="O30" s="1" t="s">
        <v>106</v>
      </c>
    </row>
    <row r="31" spans="1:15" hidden="1" x14ac:dyDescent="0.2">
      <c r="A31" s="1" t="s">
        <v>104</v>
      </c>
      <c r="B31" s="1" t="s">
        <v>105</v>
      </c>
      <c r="C31" s="4">
        <v>44213</v>
      </c>
      <c r="D31" s="11"/>
      <c r="E31" s="11"/>
      <c r="F31" s="11"/>
      <c r="G31" s="11"/>
      <c r="H31" s="11">
        <v>12624</v>
      </c>
      <c r="I31" s="11"/>
      <c r="J31" s="11"/>
      <c r="K31" s="11"/>
      <c r="L31" s="11">
        <v>279</v>
      </c>
      <c r="M31" s="1" t="s">
        <v>64</v>
      </c>
      <c r="N31" s="1" t="s">
        <v>77</v>
      </c>
      <c r="O31" s="1" t="s">
        <v>106</v>
      </c>
    </row>
    <row r="32" spans="1:15" hidden="1" x14ac:dyDescent="0.2">
      <c r="A32" s="1" t="s">
        <v>104</v>
      </c>
      <c r="B32" s="1" t="s">
        <v>105</v>
      </c>
      <c r="C32" s="4">
        <v>44214</v>
      </c>
      <c r="D32" s="11"/>
      <c r="E32" s="11"/>
      <c r="F32" s="11"/>
      <c r="G32" s="11"/>
      <c r="H32" s="11">
        <v>12278</v>
      </c>
      <c r="I32" s="11"/>
      <c r="J32" s="11"/>
      <c r="K32" s="11"/>
      <c r="L32" s="11">
        <v>272</v>
      </c>
      <c r="M32" s="1" t="s">
        <v>64</v>
      </c>
      <c r="N32" s="1" t="s">
        <v>77</v>
      </c>
      <c r="O32" s="1" t="s">
        <v>106</v>
      </c>
    </row>
    <row r="33" spans="1:15" hidden="1" x14ac:dyDescent="0.2">
      <c r="A33" s="1" t="s">
        <v>104</v>
      </c>
      <c r="B33" s="1" t="s">
        <v>105</v>
      </c>
      <c r="C33" s="4">
        <v>44215</v>
      </c>
      <c r="D33" s="11"/>
      <c r="E33" s="11"/>
      <c r="F33" s="11"/>
      <c r="G33" s="11"/>
      <c r="H33" s="11">
        <v>11932</v>
      </c>
      <c r="I33" s="11"/>
      <c r="J33" s="11"/>
      <c r="K33" s="11"/>
      <c r="L33" s="11">
        <v>264</v>
      </c>
      <c r="M33" s="1" t="s">
        <v>64</v>
      </c>
      <c r="N33" s="1" t="s">
        <v>77</v>
      </c>
      <c r="O33" s="1" t="s">
        <v>106</v>
      </c>
    </row>
    <row r="34" spans="1:15" hidden="1" x14ac:dyDescent="0.2">
      <c r="A34" s="1" t="s">
        <v>104</v>
      </c>
      <c r="B34" s="1" t="s">
        <v>105</v>
      </c>
      <c r="C34" s="4">
        <v>44216</v>
      </c>
      <c r="D34" s="11">
        <v>243539</v>
      </c>
      <c r="E34" s="11">
        <v>247933</v>
      </c>
      <c r="F34" s="11">
        <v>4394</v>
      </c>
      <c r="G34" s="11"/>
      <c r="H34" s="11">
        <v>11586</v>
      </c>
      <c r="I34" s="11">
        <v>0.55000000000000004</v>
      </c>
      <c r="J34" s="11">
        <v>0.54</v>
      </c>
      <c r="K34" s="11">
        <v>0.01</v>
      </c>
      <c r="L34" s="11">
        <v>256</v>
      </c>
      <c r="M34" s="1" t="s">
        <v>64</v>
      </c>
      <c r="N34" s="1" t="s">
        <v>77</v>
      </c>
      <c r="O34" s="1" t="s">
        <v>106</v>
      </c>
    </row>
    <row r="35" spans="1:15" hidden="1" x14ac:dyDescent="0.2">
      <c r="A35" s="1" t="s">
        <v>104</v>
      </c>
      <c r="B35" s="1" t="s">
        <v>105</v>
      </c>
      <c r="C35" s="4">
        <v>44217</v>
      </c>
      <c r="D35" s="11">
        <v>249372</v>
      </c>
      <c r="E35" s="11">
        <v>265724</v>
      </c>
      <c r="F35" s="11">
        <v>16352</v>
      </c>
      <c r="G35" s="11">
        <v>17791</v>
      </c>
      <c r="H35" s="11">
        <v>11704</v>
      </c>
      <c r="I35" s="11">
        <v>0.59</v>
      </c>
      <c r="J35" s="11">
        <v>0.55000000000000004</v>
      </c>
      <c r="K35" s="11">
        <v>0.04</v>
      </c>
      <c r="L35" s="11">
        <v>259</v>
      </c>
      <c r="M35" s="1" t="s">
        <v>64</v>
      </c>
      <c r="N35" s="1" t="s">
        <v>77</v>
      </c>
      <c r="O35" s="1" t="s">
        <v>106</v>
      </c>
    </row>
    <row r="36" spans="1:15" hidden="1" x14ac:dyDescent="0.2">
      <c r="A36" s="1" t="s">
        <v>104</v>
      </c>
      <c r="B36" s="1" t="s">
        <v>105</v>
      </c>
      <c r="C36" s="4">
        <v>44218</v>
      </c>
      <c r="D36" s="11">
        <v>254456</v>
      </c>
      <c r="E36" s="11">
        <v>279602</v>
      </c>
      <c r="F36" s="11">
        <v>25146</v>
      </c>
      <c r="G36" s="11">
        <v>13878</v>
      </c>
      <c r="H36" s="11">
        <v>11263</v>
      </c>
      <c r="I36" s="11">
        <v>0.62</v>
      </c>
      <c r="J36" s="11">
        <v>0.56000000000000005</v>
      </c>
      <c r="K36" s="11">
        <v>0.06</v>
      </c>
      <c r="L36" s="11">
        <v>249</v>
      </c>
      <c r="M36" s="1" t="s">
        <v>64</v>
      </c>
      <c r="N36" s="1" t="s">
        <v>77</v>
      </c>
      <c r="O36" s="1" t="s">
        <v>106</v>
      </c>
    </row>
    <row r="37" spans="1:15" hidden="1" x14ac:dyDescent="0.2">
      <c r="A37" s="1" t="s">
        <v>104</v>
      </c>
      <c r="B37" s="1" t="s">
        <v>105</v>
      </c>
      <c r="C37" s="4">
        <v>44219</v>
      </c>
      <c r="D37" s="11">
        <v>258876</v>
      </c>
      <c r="E37" s="11">
        <v>288064</v>
      </c>
      <c r="F37" s="11">
        <v>29188</v>
      </c>
      <c r="G37" s="11">
        <v>8462</v>
      </c>
      <c r="H37" s="11">
        <v>11124</v>
      </c>
      <c r="I37" s="11">
        <v>0.64</v>
      </c>
      <c r="J37" s="11">
        <v>0.56999999999999995</v>
      </c>
      <c r="K37" s="11">
        <v>0.06</v>
      </c>
      <c r="L37" s="11">
        <v>246</v>
      </c>
      <c r="M37" s="1" t="s">
        <v>64</v>
      </c>
      <c r="N37" s="1" t="s">
        <v>77</v>
      </c>
      <c r="O37" s="1" t="s">
        <v>106</v>
      </c>
    </row>
    <row r="38" spans="1:15" hidden="1" x14ac:dyDescent="0.2">
      <c r="A38" s="1" t="s">
        <v>104</v>
      </c>
      <c r="B38" s="1" t="s">
        <v>105</v>
      </c>
      <c r="C38" s="4">
        <v>44220</v>
      </c>
      <c r="D38" s="11">
        <v>260036</v>
      </c>
      <c r="E38" s="11">
        <v>292023</v>
      </c>
      <c r="F38" s="11">
        <v>31987</v>
      </c>
      <c r="G38" s="11">
        <v>3959</v>
      </c>
      <c r="H38" s="11">
        <v>10342</v>
      </c>
      <c r="I38" s="11">
        <v>0.65</v>
      </c>
      <c r="J38" s="11">
        <v>0.57999999999999996</v>
      </c>
      <c r="K38" s="11">
        <v>7.0000000000000007E-2</v>
      </c>
      <c r="L38" s="11">
        <v>229</v>
      </c>
      <c r="M38" s="1" t="s">
        <v>64</v>
      </c>
      <c r="N38" s="1" t="s">
        <v>77</v>
      </c>
      <c r="O38" s="1" t="s">
        <v>106</v>
      </c>
    </row>
    <row r="39" spans="1:15" hidden="1" x14ac:dyDescent="0.2">
      <c r="A39" s="1" t="s">
        <v>104</v>
      </c>
      <c r="B39" s="1" t="s">
        <v>105</v>
      </c>
      <c r="C39" s="4">
        <v>44221</v>
      </c>
      <c r="D39" s="11">
        <v>260122</v>
      </c>
      <c r="E39" s="11">
        <v>292386</v>
      </c>
      <c r="F39" s="11">
        <v>32264</v>
      </c>
      <c r="G39" s="11">
        <v>363</v>
      </c>
      <c r="H39" s="11">
        <v>9046</v>
      </c>
      <c r="I39" s="11">
        <v>0.65</v>
      </c>
      <c r="J39" s="11">
        <v>0.57999999999999996</v>
      </c>
      <c r="K39" s="11">
        <v>7.0000000000000007E-2</v>
      </c>
      <c r="L39" s="11">
        <v>200</v>
      </c>
      <c r="M39" s="1" t="s">
        <v>64</v>
      </c>
      <c r="N39" s="1" t="s">
        <v>77</v>
      </c>
      <c r="O39" s="1" t="s">
        <v>106</v>
      </c>
    </row>
    <row r="40" spans="1:15" hidden="1" x14ac:dyDescent="0.2">
      <c r="A40" s="1" t="s">
        <v>104</v>
      </c>
      <c r="B40" s="1" t="s">
        <v>105</v>
      </c>
      <c r="C40" s="4">
        <v>44222</v>
      </c>
      <c r="D40" s="11">
        <v>266969</v>
      </c>
      <c r="E40" s="11">
        <v>305880</v>
      </c>
      <c r="F40" s="11">
        <v>38911</v>
      </c>
      <c r="G40" s="11">
        <v>13494</v>
      </c>
      <c r="H40" s="11">
        <v>9626</v>
      </c>
      <c r="I40" s="11">
        <v>0.68</v>
      </c>
      <c r="J40" s="11">
        <v>0.59</v>
      </c>
      <c r="K40" s="11">
        <v>0.09</v>
      </c>
      <c r="L40" s="11">
        <v>213</v>
      </c>
      <c r="M40" s="1" t="s">
        <v>64</v>
      </c>
      <c r="N40" s="1" t="s">
        <v>77</v>
      </c>
      <c r="O40" s="1" t="s">
        <v>106</v>
      </c>
    </row>
    <row r="41" spans="1:15" hidden="1" x14ac:dyDescent="0.2">
      <c r="A41" s="1" t="s">
        <v>104</v>
      </c>
      <c r="B41" s="1" t="s">
        <v>105</v>
      </c>
      <c r="C41" s="4">
        <v>44223</v>
      </c>
      <c r="D41" s="11">
        <v>272323</v>
      </c>
      <c r="E41" s="11">
        <v>318033</v>
      </c>
      <c r="F41" s="11">
        <v>45710</v>
      </c>
      <c r="G41" s="11">
        <v>12153</v>
      </c>
      <c r="H41" s="11">
        <v>10014</v>
      </c>
      <c r="I41" s="11">
        <v>0.7</v>
      </c>
      <c r="J41" s="11">
        <v>0.6</v>
      </c>
      <c r="K41" s="11">
        <v>0.1</v>
      </c>
      <c r="L41" s="11">
        <v>222</v>
      </c>
      <c r="M41" s="1" t="s">
        <v>64</v>
      </c>
      <c r="N41" s="1" t="s">
        <v>77</v>
      </c>
      <c r="O41" s="1" t="s">
        <v>106</v>
      </c>
    </row>
    <row r="42" spans="1:15" hidden="1" x14ac:dyDescent="0.2">
      <c r="A42" s="1" t="s">
        <v>104</v>
      </c>
      <c r="B42" s="1" t="s">
        <v>105</v>
      </c>
      <c r="C42" s="4">
        <v>44224</v>
      </c>
      <c r="D42" s="11">
        <v>276548</v>
      </c>
      <c r="E42" s="11">
        <v>327999</v>
      </c>
      <c r="F42" s="11">
        <v>51451</v>
      </c>
      <c r="G42" s="11">
        <v>9966</v>
      </c>
      <c r="H42" s="11">
        <v>8896</v>
      </c>
      <c r="I42" s="11">
        <v>0.73</v>
      </c>
      <c r="J42" s="11">
        <v>0.61</v>
      </c>
      <c r="K42" s="11">
        <v>0.11</v>
      </c>
      <c r="L42" s="11">
        <v>197</v>
      </c>
      <c r="M42" s="1" t="s">
        <v>64</v>
      </c>
      <c r="N42" s="1" t="s">
        <v>77</v>
      </c>
      <c r="O42" s="1" t="s">
        <v>106</v>
      </c>
    </row>
    <row r="43" spans="1:15" hidden="1" x14ac:dyDescent="0.2">
      <c r="A43" s="1" t="s">
        <v>104</v>
      </c>
      <c r="B43" s="1" t="s">
        <v>105</v>
      </c>
      <c r="C43" s="4">
        <v>44225</v>
      </c>
      <c r="D43" s="11">
        <v>278451</v>
      </c>
      <c r="E43" s="11">
        <v>344034</v>
      </c>
      <c r="F43" s="11">
        <v>65583</v>
      </c>
      <c r="G43" s="11">
        <v>16035</v>
      </c>
      <c r="H43" s="11">
        <v>9205</v>
      </c>
      <c r="I43" s="11">
        <v>0.76</v>
      </c>
      <c r="J43" s="11">
        <v>0.62</v>
      </c>
      <c r="K43" s="11">
        <v>0.15</v>
      </c>
      <c r="L43" s="11">
        <v>204</v>
      </c>
      <c r="M43" s="1" t="s">
        <v>64</v>
      </c>
      <c r="N43" s="1" t="s">
        <v>77</v>
      </c>
      <c r="O43" s="1" t="s">
        <v>106</v>
      </c>
    </row>
    <row r="44" spans="1:15" hidden="1" x14ac:dyDescent="0.2">
      <c r="A44" s="1" t="s">
        <v>104</v>
      </c>
      <c r="B44" s="1" t="s">
        <v>105</v>
      </c>
      <c r="C44" s="4">
        <v>44226</v>
      </c>
      <c r="D44" s="11">
        <v>281023</v>
      </c>
      <c r="E44" s="11">
        <v>366384</v>
      </c>
      <c r="F44" s="11">
        <v>85361</v>
      </c>
      <c r="G44" s="11">
        <v>22350</v>
      </c>
      <c r="H44" s="11">
        <v>11189</v>
      </c>
      <c r="I44" s="11">
        <v>0.81</v>
      </c>
      <c r="J44" s="11">
        <v>0.62</v>
      </c>
      <c r="K44" s="11">
        <v>0.19</v>
      </c>
      <c r="L44" s="11">
        <v>248</v>
      </c>
      <c r="M44" s="1" t="s">
        <v>64</v>
      </c>
      <c r="N44" s="1" t="s">
        <v>77</v>
      </c>
      <c r="O44" s="1" t="s">
        <v>106</v>
      </c>
    </row>
    <row r="45" spans="1:15" hidden="1" x14ac:dyDescent="0.2">
      <c r="A45" s="1" t="s">
        <v>104</v>
      </c>
      <c r="B45" s="1" t="s">
        <v>105</v>
      </c>
      <c r="C45" s="4">
        <v>44227</v>
      </c>
      <c r="D45" s="11"/>
      <c r="E45" s="11"/>
      <c r="F45" s="11"/>
      <c r="G45" s="11"/>
      <c r="H45" s="11">
        <v>11299</v>
      </c>
      <c r="I45" s="11"/>
      <c r="J45" s="11"/>
      <c r="K45" s="11"/>
      <c r="L45" s="11">
        <v>250</v>
      </c>
      <c r="M45" s="1" t="s">
        <v>64</v>
      </c>
      <c r="N45" s="1" t="s">
        <v>77</v>
      </c>
      <c r="O45" s="1" t="s">
        <v>106</v>
      </c>
    </row>
    <row r="46" spans="1:15" hidden="1" x14ac:dyDescent="0.2">
      <c r="A46" s="1" t="s">
        <v>104</v>
      </c>
      <c r="B46" s="1" t="s">
        <v>105</v>
      </c>
      <c r="C46" s="4">
        <v>44228</v>
      </c>
      <c r="D46" s="11">
        <v>281577</v>
      </c>
      <c r="E46" s="11">
        <v>375851</v>
      </c>
      <c r="F46" s="11">
        <v>94274</v>
      </c>
      <c r="G46" s="11"/>
      <c r="H46" s="11">
        <v>11924</v>
      </c>
      <c r="I46" s="11">
        <v>0.83</v>
      </c>
      <c r="J46" s="11">
        <v>0.62</v>
      </c>
      <c r="K46" s="11">
        <v>0.21</v>
      </c>
      <c r="L46" s="11">
        <v>264</v>
      </c>
      <c r="M46" s="1" t="s">
        <v>64</v>
      </c>
      <c r="N46" s="1" t="s">
        <v>77</v>
      </c>
      <c r="O46" s="1" t="s">
        <v>106</v>
      </c>
    </row>
    <row r="47" spans="1:15" hidden="1" x14ac:dyDescent="0.2">
      <c r="A47" s="1" t="s">
        <v>104</v>
      </c>
      <c r="B47" s="1" t="s">
        <v>105</v>
      </c>
      <c r="C47" s="4">
        <v>44229</v>
      </c>
      <c r="D47" s="11"/>
      <c r="E47" s="11"/>
      <c r="F47" s="11"/>
      <c r="G47" s="11"/>
      <c r="H47" s="11">
        <v>11475</v>
      </c>
      <c r="I47" s="11"/>
      <c r="J47" s="11"/>
      <c r="K47" s="11"/>
      <c r="L47" s="11">
        <v>254</v>
      </c>
      <c r="M47" s="1" t="s">
        <v>64</v>
      </c>
      <c r="N47" s="1" t="s">
        <v>77</v>
      </c>
      <c r="O47" s="1" t="s">
        <v>106</v>
      </c>
    </row>
    <row r="48" spans="1:15" hidden="1" x14ac:dyDescent="0.2">
      <c r="A48" s="1" t="s">
        <v>104</v>
      </c>
      <c r="B48" s="1" t="s">
        <v>105</v>
      </c>
      <c r="C48" s="4">
        <v>44230</v>
      </c>
      <c r="D48" s="11">
        <v>284196</v>
      </c>
      <c r="E48" s="11">
        <v>396562</v>
      </c>
      <c r="F48" s="11">
        <v>112366</v>
      </c>
      <c r="G48" s="11"/>
      <c r="H48" s="11">
        <v>11218</v>
      </c>
      <c r="I48" s="11">
        <v>0.88</v>
      </c>
      <c r="J48" s="11">
        <v>0.63</v>
      </c>
      <c r="K48" s="11">
        <v>0.25</v>
      </c>
      <c r="L48" s="11">
        <v>248</v>
      </c>
      <c r="M48" s="1" t="s">
        <v>64</v>
      </c>
      <c r="N48" s="1" t="s">
        <v>77</v>
      </c>
      <c r="O48" s="1" t="s">
        <v>106</v>
      </c>
    </row>
    <row r="49" spans="1:15" hidden="1" x14ac:dyDescent="0.2">
      <c r="A49" s="1" t="s">
        <v>104</v>
      </c>
      <c r="B49" s="1" t="s">
        <v>105</v>
      </c>
      <c r="C49" s="4">
        <v>44231</v>
      </c>
      <c r="D49" s="11">
        <v>297717</v>
      </c>
      <c r="E49" s="11">
        <v>444018</v>
      </c>
      <c r="F49" s="11">
        <v>146301</v>
      </c>
      <c r="G49" s="11">
        <v>47456</v>
      </c>
      <c r="H49" s="11">
        <v>16574</v>
      </c>
      <c r="I49" s="11">
        <v>0.98</v>
      </c>
      <c r="J49" s="11">
        <v>0.66</v>
      </c>
      <c r="K49" s="11">
        <v>0.32</v>
      </c>
      <c r="L49" s="11">
        <v>367</v>
      </c>
      <c r="M49" s="1" t="s">
        <v>64</v>
      </c>
      <c r="N49" s="1" t="s">
        <v>77</v>
      </c>
      <c r="O49" s="1" t="s">
        <v>106</v>
      </c>
    </row>
    <row r="50" spans="1:15" hidden="1" x14ac:dyDescent="0.2">
      <c r="A50" s="1" t="s">
        <v>104</v>
      </c>
      <c r="B50" s="1" t="s">
        <v>105</v>
      </c>
      <c r="C50" s="4">
        <v>44232</v>
      </c>
      <c r="D50" s="11"/>
      <c r="E50" s="11"/>
      <c r="F50" s="11"/>
      <c r="G50" s="11"/>
      <c r="H50" s="11">
        <v>16238</v>
      </c>
      <c r="I50" s="11"/>
      <c r="J50" s="11"/>
      <c r="K50" s="11"/>
      <c r="L50" s="11">
        <v>359</v>
      </c>
      <c r="M50" s="1" t="s">
        <v>64</v>
      </c>
      <c r="N50" s="1" t="s">
        <v>77</v>
      </c>
      <c r="O50" s="1" t="s">
        <v>106</v>
      </c>
    </row>
    <row r="51" spans="1:15" hidden="1" x14ac:dyDescent="0.2">
      <c r="A51" s="1" t="s">
        <v>104</v>
      </c>
      <c r="B51" s="1" t="s">
        <v>105</v>
      </c>
      <c r="C51" s="4">
        <v>44233</v>
      </c>
      <c r="D51" s="11">
        <v>307501</v>
      </c>
      <c r="E51" s="11">
        <v>471383</v>
      </c>
      <c r="F51" s="11">
        <v>163882</v>
      </c>
      <c r="G51" s="11"/>
      <c r="H51" s="11">
        <v>15000</v>
      </c>
      <c r="I51" s="11">
        <v>1.04</v>
      </c>
      <c r="J51" s="11">
        <v>0.68</v>
      </c>
      <c r="K51" s="11">
        <v>0.36</v>
      </c>
      <c r="L51" s="11">
        <v>332</v>
      </c>
      <c r="M51" s="1" t="s">
        <v>64</v>
      </c>
      <c r="N51" s="1" t="s">
        <v>77</v>
      </c>
      <c r="O51" s="1" t="s">
        <v>106</v>
      </c>
    </row>
    <row r="52" spans="1:15" hidden="1" x14ac:dyDescent="0.2">
      <c r="A52" s="1" t="s">
        <v>107</v>
      </c>
      <c r="B52" s="1" t="s">
        <v>108</v>
      </c>
      <c r="C52" s="4">
        <v>44206</v>
      </c>
      <c r="D52" s="11">
        <v>6784</v>
      </c>
      <c r="E52" s="11">
        <v>6784</v>
      </c>
      <c r="F52" s="11"/>
      <c r="G52" s="11"/>
      <c r="H52" s="11"/>
      <c r="I52" s="11">
        <v>0.08</v>
      </c>
      <c r="J52" s="11">
        <v>0.08</v>
      </c>
      <c r="K52" s="11"/>
      <c r="L52" s="11"/>
      <c r="M52" s="1" t="s">
        <v>71</v>
      </c>
      <c r="N52" s="1" t="s">
        <v>77</v>
      </c>
      <c r="O52" s="1" t="s">
        <v>109</v>
      </c>
    </row>
    <row r="53" spans="1:15" hidden="1" x14ac:dyDescent="0.2">
      <c r="A53" s="1" t="s">
        <v>107</v>
      </c>
      <c r="B53" s="1" t="s">
        <v>108</v>
      </c>
      <c r="C53" s="4">
        <v>44207</v>
      </c>
      <c r="D53" s="11">
        <v>11559</v>
      </c>
      <c r="E53" s="11">
        <v>11559</v>
      </c>
      <c r="F53" s="11"/>
      <c r="G53" s="11">
        <v>4775</v>
      </c>
      <c r="H53" s="11">
        <v>4775</v>
      </c>
      <c r="I53" s="11">
        <v>0.13</v>
      </c>
      <c r="J53" s="11">
        <v>0.13</v>
      </c>
      <c r="K53" s="11"/>
      <c r="L53" s="11">
        <v>530</v>
      </c>
      <c r="M53" s="1" t="s">
        <v>71</v>
      </c>
      <c r="N53" s="1" t="s">
        <v>77</v>
      </c>
      <c r="O53" s="1" t="s">
        <v>109</v>
      </c>
    </row>
    <row r="54" spans="1:15" hidden="1" x14ac:dyDescent="0.2">
      <c r="A54" s="1" t="s">
        <v>107</v>
      </c>
      <c r="B54" s="1" t="s">
        <v>108</v>
      </c>
      <c r="C54" s="4">
        <v>44208</v>
      </c>
      <c r="D54" s="11">
        <v>13172</v>
      </c>
      <c r="E54" s="11">
        <v>13172</v>
      </c>
      <c r="F54" s="11"/>
      <c r="G54" s="11">
        <v>1613</v>
      </c>
      <c r="H54" s="11">
        <v>3194</v>
      </c>
      <c r="I54" s="11">
        <v>0.15</v>
      </c>
      <c r="J54" s="11">
        <v>0.15</v>
      </c>
      <c r="K54" s="11"/>
      <c r="L54" s="11">
        <v>355</v>
      </c>
      <c r="M54" s="1" t="s">
        <v>71</v>
      </c>
      <c r="N54" s="1" t="s">
        <v>77</v>
      </c>
      <c r="O54" s="1" t="s">
        <v>109</v>
      </c>
    </row>
    <row r="55" spans="1:15" hidden="1" x14ac:dyDescent="0.2">
      <c r="A55" s="1" t="s">
        <v>107</v>
      </c>
      <c r="B55" s="1" t="s">
        <v>108</v>
      </c>
      <c r="C55" s="4">
        <v>44209</v>
      </c>
      <c r="D55" s="11">
        <v>20064</v>
      </c>
      <c r="E55" s="11">
        <v>20064</v>
      </c>
      <c r="F55" s="11"/>
      <c r="G55" s="11">
        <v>6892</v>
      </c>
      <c r="H55" s="11">
        <v>4427</v>
      </c>
      <c r="I55" s="11">
        <v>0.22</v>
      </c>
      <c r="J55" s="11">
        <v>0.22</v>
      </c>
      <c r="K55" s="11"/>
      <c r="L55" s="11">
        <v>492</v>
      </c>
      <c r="M55" s="1" t="s">
        <v>71</v>
      </c>
      <c r="N55" s="1" t="s">
        <v>77</v>
      </c>
      <c r="O55" s="1" t="s">
        <v>109</v>
      </c>
    </row>
    <row r="56" spans="1:15" hidden="1" x14ac:dyDescent="0.2">
      <c r="A56" s="1" t="s">
        <v>107</v>
      </c>
      <c r="B56" s="1" t="s">
        <v>108</v>
      </c>
      <c r="C56" s="4">
        <v>44210</v>
      </c>
      <c r="D56" s="11">
        <v>29359</v>
      </c>
      <c r="E56" s="11">
        <v>29359</v>
      </c>
      <c r="F56" s="11"/>
      <c r="G56" s="11">
        <v>9295</v>
      </c>
      <c r="H56" s="11">
        <v>5644</v>
      </c>
      <c r="I56" s="11">
        <v>0.33</v>
      </c>
      <c r="J56" s="11">
        <v>0.33</v>
      </c>
      <c r="K56" s="11"/>
      <c r="L56" s="11">
        <v>627</v>
      </c>
      <c r="M56" s="1" t="s">
        <v>71</v>
      </c>
      <c r="N56" s="1" t="s">
        <v>77</v>
      </c>
      <c r="O56" s="1" t="s">
        <v>109</v>
      </c>
    </row>
    <row r="57" spans="1:15" hidden="1" x14ac:dyDescent="0.2">
      <c r="A57" s="1" t="s">
        <v>107</v>
      </c>
      <c r="B57" s="1" t="s">
        <v>108</v>
      </c>
      <c r="C57" s="4">
        <v>44211</v>
      </c>
      <c r="D57" s="11">
        <v>39751</v>
      </c>
      <c r="E57" s="11">
        <v>39751</v>
      </c>
      <c r="F57" s="11"/>
      <c r="G57" s="11">
        <v>10392</v>
      </c>
      <c r="H57" s="11">
        <v>6593</v>
      </c>
      <c r="I57" s="11">
        <v>0.44</v>
      </c>
      <c r="J57" s="11">
        <v>0.44</v>
      </c>
      <c r="K57" s="11"/>
      <c r="L57" s="11">
        <v>732</v>
      </c>
      <c r="M57" s="1" t="s">
        <v>71</v>
      </c>
      <c r="N57" s="1" t="s">
        <v>77</v>
      </c>
      <c r="O57" s="1" t="s">
        <v>109</v>
      </c>
    </row>
    <row r="58" spans="1:15" hidden="1" x14ac:dyDescent="0.2">
      <c r="A58" s="1" t="s">
        <v>107</v>
      </c>
      <c r="B58" s="1" t="s">
        <v>108</v>
      </c>
      <c r="C58" s="4">
        <v>44212</v>
      </c>
      <c r="D58" s="11">
        <v>50402</v>
      </c>
      <c r="E58" s="11">
        <v>50402</v>
      </c>
      <c r="F58" s="11"/>
      <c r="G58" s="11">
        <v>10651</v>
      </c>
      <c r="H58" s="11">
        <v>7270</v>
      </c>
      <c r="I58" s="11">
        <v>0.56000000000000005</v>
      </c>
      <c r="J58" s="11">
        <v>0.56000000000000005</v>
      </c>
      <c r="K58" s="11"/>
      <c r="L58" s="11">
        <v>807</v>
      </c>
      <c r="M58" s="1" t="s">
        <v>71</v>
      </c>
      <c r="N58" s="1" t="s">
        <v>77</v>
      </c>
      <c r="O58" s="1" t="s">
        <v>109</v>
      </c>
    </row>
    <row r="59" spans="1:15" hidden="1" x14ac:dyDescent="0.2">
      <c r="A59" s="1" t="s">
        <v>107</v>
      </c>
      <c r="B59" s="1" t="s">
        <v>108</v>
      </c>
      <c r="C59" s="4">
        <v>44213</v>
      </c>
      <c r="D59" s="11">
        <v>55450</v>
      </c>
      <c r="E59" s="11">
        <v>55450</v>
      </c>
      <c r="F59" s="11"/>
      <c r="G59" s="11">
        <v>5048</v>
      </c>
      <c r="H59" s="11">
        <v>6952</v>
      </c>
      <c r="I59" s="11">
        <v>0.62</v>
      </c>
      <c r="J59" s="11">
        <v>0.62</v>
      </c>
      <c r="K59" s="11"/>
      <c r="L59" s="11">
        <v>772</v>
      </c>
      <c r="M59" s="1" t="s">
        <v>71</v>
      </c>
      <c r="N59" s="1" t="s">
        <v>77</v>
      </c>
      <c r="O59" s="1" t="s">
        <v>109</v>
      </c>
    </row>
    <row r="60" spans="1:15" hidden="1" x14ac:dyDescent="0.2">
      <c r="A60" s="1" t="s">
        <v>107</v>
      </c>
      <c r="B60" s="1" t="s">
        <v>108</v>
      </c>
      <c r="C60" s="4">
        <v>44214</v>
      </c>
      <c r="D60" s="11">
        <v>60708</v>
      </c>
      <c r="E60" s="11">
        <v>61012</v>
      </c>
      <c r="F60" s="11">
        <v>304</v>
      </c>
      <c r="G60" s="11">
        <v>5562</v>
      </c>
      <c r="H60" s="11">
        <v>7065</v>
      </c>
      <c r="I60" s="11">
        <v>0.68</v>
      </c>
      <c r="J60" s="11">
        <v>0.67</v>
      </c>
      <c r="K60" s="11">
        <v>0</v>
      </c>
      <c r="L60" s="11">
        <v>784</v>
      </c>
      <c r="M60" s="1" t="s">
        <v>71</v>
      </c>
      <c r="N60" s="1" t="s">
        <v>77</v>
      </c>
      <c r="O60" s="1" t="s">
        <v>109</v>
      </c>
    </row>
    <row r="61" spans="1:15" hidden="1" x14ac:dyDescent="0.2">
      <c r="A61" s="1" t="s">
        <v>107</v>
      </c>
      <c r="B61" s="1" t="s">
        <v>108</v>
      </c>
      <c r="C61" s="4">
        <v>44215</v>
      </c>
      <c r="D61" s="11">
        <v>70474</v>
      </c>
      <c r="E61" s="11">
        <v>71508</v>
      </c>
      <c r="F61" s="11">
        <v>1034</v>
      </c>
      <c r="G61" s="11">
        <v>10496</v>
      </c>
      <c r="H61" s="11">
        <v>8334</v>
      </c>
      <c r="I61" s="11">
        <v>0.79</v>
      </c>
      <c r="J61" s="11">
        <v>0.78</v>
      </c>
      <c r="K61" s="11">
        <v>0.01</v>
      </c>
      <c r="L61" s="11">
        <v>925</v>
      </c>
      <c r="M61" s="1" t="s">
        <v>71</v>
      </c>
      <c r="N61" s="1" t="s">
        <v>77</v>
      </c>
      <c r="O61" s="1" t="s">
        <v>109</v>
      </c>
    </row>
    <row r="62" spans="1:15" hidden="1" x14ac:dyDescent="0.2">
      <c r="A62" s="1" t="s">
        <v>107</v>
      </c>
      <c r="B62" s="1" t="s">
        <v>108</v>
      </c>
      <c r="C62" s="4">
        <v>44216</v>
      </c>
      <c r="D62" s="11">
        <v>86888</v>
      </c>
      <c r="E62" s="11">
        <v>88895</v>
      </c>
      <c r="F62" s="11">
        <v>2007</v>
      </c>
      <c r="G62" s="11">
        <v>17387</v>
      </c>
      <c r="H62" s="11">
        <v>9833</v>
      </c>
      <c r="I62" s="11">
        <v>0.99</v>
      </c>
      <c r="J62" s="11">
        <v>0.96</v>
      </c>
      <c r="K62" s="11">
        <v>0.02</v>
      </c>
      <c r="L62" s="11">
        <v>1092</v>
      </c>
      <c r="M62" s="1" t="s">
        <v>71</v>
      </c>
      <c r="N62" s="1" t="s">
        <v>77</v>
      </c>
      <c r="O62" s="1" t="s">
        <v>109</v>
      </c>
    </row>
    <row r="63" spans="1:15" hidden="1" x14ac:dyDescent="0.2">
      <c r="A63" s="1" t="s">
        <v>107</v>
      </c>
      <c r="B63" s="1" t="s">
        <v>108</v>
      </c>
      <c r="C63" s="4">
        <v>44217</v>
      </c>
      <c r="D63" s="11">
        <v>105038</v>
      </c>
      <c r="E63" s="11">
        <v>108252</v>
      </c>
      <c r="F63" s="11">
        <v>3214</v>
      </c>
      <c r="G63" s="11">
        <v>19357</v>
      </c>
      <c r="H63" s="11">
        <v>11270</v>
      </c>
      <c r="I63" s="11">
        <v>1.2</v>
      </c>
      <c r="J63" s="11">
        <v>1.17</v>
      </c>
      <c r="K63" s="11">
        <v>0.04</v>
      </c>
      <c r="L63" s="11">
        <v>1251</v>
      </c>
      <c r="M63" s="1" t="s">
        <v>71</v>
      </c>
      <c r="N63" s="1" t="s">
        <v>77</v>
      </c>
      <c r="O63" s="1" t="s">
        <v>109</v>
      </c>
    </row>
    <row r="64" spans="1:15" hidden="1" x14ac:dyDescent="0.2">
      <c r="A64" s="1" t="s">
        <v>107</v>
      </c>
      <c r="B64" s="1" t="s">
        <v>108</v>
      </c>
      <c r="C64" s="4">
        <v>44218</v>
      </c>
      <c r="D64" s="11">
        <v>121216</v>
      </c>
      <c r="E64" s="11">
        <v>124756</v>
      </c>
      <c r="F64" s="11">
        <v>3540</v>
      </c>
      <c r="G64" s="11">
        <v>16504</v>
      </c>
      <c r="H64" s="11">
        <v>12144</v>
      </c>
      <c r="I64" s="11">
        <v>1.39</v>
      </c>
      <c r="J64" s="11">
        <v>1.35</v>
      </c>
      <c r="K64" s="11">
        <v>0.04</v>
      </c>
      <c r="L64" s="11">
        <v>1348</v>
      </c>
      <c r="M64" s="1" t="s">
        <v>71</v>
      </c>
      <c r="N64" s="1" t="s">
        <v>77</v>
      </c>
      <c r="O64" s="1" t="s">
        <v>109</v>
      </c>
    </row>
    <row r="65" spans="1:15" hidden="1" x14ac:dyDescent="0.2">
      <c r="A65" s="1" t="s">
        <v>107</v>
      </c>
      <c r="B65" s="1" t="s">
        <v>108</v>
      </c>
      <c r="C65" s="4">
        <v>44219</v>
      </c>
      <c r="D65" s="11">
        <v>132105</v>
      </c>
      <c r="E65" s="11">
        <v>136348</v>
      </c>
      <c r="F65" s="11">
        <v>4243</v>
      </c>
      <c r="G65" s="11">
        <v>11592</v>
      </c>
      <c r="H65" s="11">
        <v>12278</v>
      </c>
      <c r="I65" s="11">
        <v>1.51</v>
      </c>
      <c r="J65" s="11">
        <v>1.47</v>
      </c>
      <c r="K65" s="11">
        <v>0.05</v>
      </c>
      <c r="L65" s="11">
        <v>1363</v>
      </c>
      <c r="M65" s="1" t="s">
        <v>71</v>
      </c>
      <c r="N65" s="1" t="s">
        <v>77</v>
      </c>
      <c r="O65" s="1" t="s">
        <v>109</v>
      </c>
    </row>
    <row r="66" spans="1:15" hidden="1" x14ac:dyDescent="0.2">
      <c r="A66" s="1" t="s">
        <v>107</v>
      </c>
      <c r="B66" s="1" t="s">
        <v>108</v>
      </c>
      <c r="C66" s="4">
        <v>44220</v>
      </c>
      <c r="D66" s="11">
        <v>135249</v>
      </c>
      <c r="E66" s="11">
        <v>139538</v>
      </c>
      <c r="F66" s="11">
        <v>4289</v>
      </c>
      <c r="G66" s="11">
        <v>3190</v>
      </c>
      <c r="H66" s="11">
        <v>12013</v>
      </c>
      <c r="I66" s="11">
        <v>1.55</v>
      </c>
      <c r="J66" s="11">
        <v>1.5</v>
      </c>
      <c r="K66" s="11">
        <v>0.05</v>
      </c>
      <c r="L66" s="11">
        <v>1334</v>
      </c>
      <c r="M66" s="1" t="s">
        <v>71</v>
      </c>
      <c r="N66" s="1" t="s">
        <v>77</v>
      </c>
      <c r="O66" s="1" t="s">
        <v>109</v>
      </c>
    </row>
    <row r="67" spans="1:15" hidden="1" x14ac:dyDescent="0.2">
      <c r="A67" s="1" t="s">
        <v>107</v>
      </c>
      <c r="B67" s="1" t="s">
        <v>108</v>
      </c>
      <c r="C67" s="4">
        <v>44221</v>
      </c>
      <c r="D67" s="11">
        <v>137044</v>
      </c>
      <c r="E67" s="11">
        <v>141350</v>
      </c>
      <c r="F67" s="11">
        <v>4306</v>
      </c>
      <c r="G67" s="11">
        <v>1812</v>
      </c>
      <c r="H67" s="11">
        <v>11477</v>
      </c>
      <c r="I67" s="11">
        <v>1.57</v>
      </c>
      <c r="J67" s="11">
        <v>1.52</v>
      </c>
      <c r="K67" s="11">
        <v>0.05</v>
      </c>
      <c r="L67" s="11">
        <v>1274</v>
      </c>
      <c r="M67" s="1" t="s">
        <v>71</v>
      </c>
      <c r="N67" s="1" t="s">
        <v>77</v>
      </c>
      <c r="O67" s="1" t="s">
        <v>109</v>
      </c>
    </row>
    <row r="68" spans="1:15" hidden="1" x14ac:dyDescent="0.2">
      <c r="A68" s="1" t="s">
        <v>107</v>
      </c>
      <c r="B68" s="1" t="s">
        <v>108</v>
      </c>
      <c r="C68" s="4">
        <v>44222</v>
      </c>
      <c r="D68" s="11">
        <v>146587</v>
      </c>
      <c r="E68" s="11">
        <v>150933</v>
      </c>
      <c r="F68" s="11">
        <v>4346</v>
      </c>
      <c r="G68" s="11">
        <v>9583</v>
      </c>
      <c r="H68" s="11">
        <v>11346</v>
      </c>
      <c r="I68" s="11">
        <v>1.68</v>
      </c>
      <c r="J68" s="11">
        <v>1.63</v>
      </c>
      <c r="K68" s="11">
        <v>0.05</v>
      </c>
      <c r="L68" s="11">
        <v>1260</v>
      </c>
      <c r="M68" s="1" t="s">
        <v>71</v>
      </c>
      <c r="N68" s="1" t="s">
        <v>77</v>
      </c>
      <c r="O68" s="1" t="s">
        <v>109</v>
      </c>
    </row>
    <row r="69" spans="1:15" hidden="1" x14ac:dyDescent="0.2">
      <c r="A69" s="1" t="s">
        <v>107</v>
      </c>
      <c r="B69" s="1" t="s">
        <v>108</v>
      </c>
      <c r="C69" s="4">
        <v>44223</v>
      </c>
      <c r="D69" s="11">
        <v>153859</v>
      </c>
      <c r="E69" s="11">
        <v>158985</v>
      </c>
      <c r="F69" s="11">
        <v>5126</v>
      </c>
      <c r="G69" s="11">
        <v>8052</v>
      </c>
      <c r="H69" s="11">
        <v>10013</v>
      </c>
      <c r="I69" s="11">
        <v>1.77</v>
      </c>
      <c r="J69" s="11">
        <v>1.71</v>
      </c>
      <c r="K69" s="11">
        <v>0.06</v>
      </c>
      <c r="L69" s="11">
        <v>1112</v>
      </c>
      <c r="M69" s="1" t="s">
        <v>71</v>
      </c>
      <c r="N69" s="1" t="s">
        <v>77</v>
      </c>
      <c r="O69" s="1" t="s">
        <v>109</v>
      </c>
    </row>
    <row r="70" spans="1:15" hidden="1" x14ac:dyDescent="0.2">
      <c r="A70" s="1" t="s">
        <v>107</v>
      </c>
      <c r="B70" s="1" t="s">
        <v>108</v>
      </c>
      <c r="C70" s="4">
        <v>44224</v>
      </c>
      <c r="D70" s="11">
        <v>163806</v>
      </c>
      <c r="E70" s="11">
        <v>169439</v>
      </c>
      <c r="F70" s="11">
        <v>5633</v>
      </c>
      <c r="G70" s="11">
        <v>10454</v>
      </c>
      <c r="H70" s="11">
        <v>8741</v>
      </c>
      <c r="I70" s="11">
        <v>1.88</v>
      </c>
      <c r="J70" s="11">
        <v>1.82</v>
      </c>
      <c r="K70" s="11">
        <v>0.06</v>
      </c>
      <c r="L70" s="11">
        <v>971</v>
      </c>
      <c r="M70" s="1" t="s">
        <v>71</v>
      </c>
      <c r="N70" s="1" t="s">
        <v>77</v>
      </c>
      <c r="O70" s="1" t="s">
        <v>109</v>
      </c>
    </row>
    <row r="71" spans="1:15" hidden="1" x14ac:dyDescent="0.2">
      <c r="A71" s="1" t="s">
        <v>107</v>
      </c>
      <c r="B71" s="1" t="s">
        <v>108</v>
      </c>
      <c r="C71" s="4">
        <v>44225</v>
      </c>
      <c r="D71" s="11">
        <v>174262</v>
      </c>
      <c r="E71" s="11">
        <v>181419</v>
      </c>
      <c r="F71" s="11">
        <v>7157</v>
      </c>
      <c r="G71" s="11">
        <v>11980</v>
      </c>
      <c r="H71" s="11">
        <v>8095</v>
      </c>
      <c r="I71" s="11">
        <v>2.0099999999999998</v>
      </c>
      <c r="J71" s="11">
        <v>1.93</v>
      </c>
      <c r="K71" s="11">
        <v>0.08</v>
      </c>
      <c r="L71" s="11">
        <v>899</v>
      </c>
      <c r="M71" s="1" t="s">
        <v>71</v>
      </c>
      <c r="N71" s="1" t="s">
        <v>77</v>
      </c>
      <c r="O71" s="1" t="s">
        <v>109</v>
      </c>
    </row>
    <row r="72" spans="1:15" hidden="1" x14ac:dyDescent="0.2">
      <c r="A72" s="1" t="s">
        <v>107</v>
      </c>
      <c r="B72" s="1" t="s">
        <v>108</v>
      </c>
      <c r="C72" s="4">
        <v>44226</v>
      </c>
      <c r="D72" s="11">
        <v>183628</v>
      </c>
      <c r="E72" s="11">
        <v>197179</v>
      </c>
      <c r="F72" s="11">
        <v>13551</v>
      </c>
      <c r="G72" s="11">
        <v>15760</v>
      </c>
      <c r="H72" s="11">
        <v>8690</v>
      </c>
      <c r="I72" s="11">
        <v>2.19</v>
      </c>
      <c r="J72" s="11">
        <v>2.04</v>
      </c>
      <c r="K72" s="11">
        <v>0.15</v>
      </c>
      <c r="L72" s="11">
        <v>965</v>
      </c>
      <c r="M72" s="1" t="s">
        <v>71</v>
      </c>
      <c r="N72" s="1" t="s">
        <v>77</v>
      </c>
      <c r="O72" s="1" t="s">
        <v>109</v>
      </c>
    </row>
    <row r="73" spans="1:15" hidden="1" x14ac:dyDescent="0.2">
      <c r="A73" s="1" t="s">
        <v>107</v>
      </c>
      <c r="B73" s="1" t="s">
        <v>108</v>
      </c>
      <c r="C73" s="4">
        <v>44227</v>
      </c>
      <c r="D73" s="11">
        <v>185291</v>
      </c>
      <c r="E73" s="11">
        <v>200498</v>
      </c>
      <c r="F73" s="11">
        <v>15207</v>
      </c>
      <c r="G73" s="11">
        <v>3319</v>
      </c>
      <c r="H73" s="11">
        <v>8709</v>
      </c>
      <c r="I73" s="11">
        <v>2.23</v>
      </c>
      <c r="J73" s="11">
        <v>2.06</v>
      </c>
      <c r="K73" s="11">
        <v>0.17</v>
      </c>
      <c r="L73" s="11">
        <v>967</v>
      </c>
      <c r="M73" s="1" t="s">
        <v>71</v>
      </c>
      <c r="N73" s="1" t="s">
        <v>77</v>
      </c>
      <c r="O73" s="1" t="s">
        <v>109</v>
      </c>
    </row>
    <row r="74" spans="1:15" hidden="1" x14ac:dyDescent="0.2">
      <c r="A74" s="1" t="s">
        <v>107</v>
      </c>
      <c r="B74" s="1" t="s">
        <v>108</v>
      </c>
      <c r="C74" s="4">
        <v>44228</v>
      </c>
      <c r="D74" s="11">
        <v>186479</v>
      </c>
      <c r="E74" s="11">
        <v>202345</v>
      </c>
      <c r="F74" s="11">
        <v>15866</v>
      </c>
      <c r="G74" s="11">
        <v>1847</v>
      </c>
      <c r="H74" s="11">
        <v>8714</v>
      </c>
      <c r="I74" s="11">
        <v>2.25</v>
      </c>
      <c r="J74" s="11">
        <v>2.0699999999999998</v>
      </c>
      <c r="K74" s="11">
        <v>0.18</v>
      </c>
      <c r="L74" s="11">
        <v>968</v>
      </c>
      <c r="M74" s="1" t="s">
        <v>71</v>
      </c>
      <c r="N74" s="1" t="s">
        <v>77</v>
      </c>
      <c r="O74" s="1" t="s">
        <v>109</v>
      </c>
    </row>
    <row r="75" spans="1:15" hidden="1" x14ac:dyDescent="0.2">
      <c r="A75" s="1" t="s">
        <v>107</v>
      </c>
      <c r="B75" s="1" t="s">
        <v>108</v>
      </c>
      <c r="C75" s="4">
        <v>44229</v>
      </c>
      <c r="D75" s="11">
        <v>189926</v>
      </c>
      <c r="E75" s="11">
        <v>208988</v>
      </c>
      <c r="F75" s="11">
        <v>19062</v>
      </c>
      <c r="G75" s="11">
        <v>6643</v>
      </c>
      <c r="H75" s="11">
        <v>8294</v>
      </c>
      <c r="I75" s="11">
        <v>2.3199999999999998</v>
      </c>
      <c r="J75" s="11">
        <v>2.11</v>
      </c>
      <c r="K75" s="11">
        <v>0.21</v>
      </c>
      <c r="L75" s="11">
        <v>921</v>
      </c>
      <c r="M75" s="1" t="s">
        <v>71</v>
      </c>
      <c r="N75" s="1" t="s">
        <v>77</v>
      </c>
      <c r="O75" s="1" t="s">
        <v>109</v>
      </c>
    </row>
    <row r="76" spans="1:15" hidden="1" x14ac:dyDescent="0.2">
      <c r="A76" s="1" t="s">
        <v>107</v>
      </c>
      <c r="B76" s="1" t="s">
        <v>108</v>
      </c>
      <c r="C76" s="4">
        <v>44230</v>
      </c>
      <c r="D76" s="11">
        <v>194287</v>
      </c>
      <c r="E76" s="11">
        <v>222520</v>
      </c>
      <c r="F76" s="11">
        <v>28233</v>
      </c>
      <c r="G76" s="11">
        <v>13532</v>
      </c>
      <c r="H76" s="11">
        <v>9076</v>
      </c>
      <c r="I76" s="11">
        <v>2.4700000000000002</v>
      </c>
      <c r="J76" s="11">
        <v>2.16</v>
      </c>
      <c r="K76" s="11">
        <v>0.31</v>
      </c>
      <c r="L76" s="11">
        <v>1008</v>
      </c>
      <c r="M76" s="1" t="s">
        <v>71</v>
      </c>
      <c r="N76" s="1" t="s">
        <v>77</v>
      </c>
      <c r="O76" s="1" t="s">
        <v>109</v>
      </c>
    </row>
    <row r="77" spans="1:15" hidden="1" x14ac:dyDescent="0.2">
      <c r="A77" s="1" t="s">
        <v>107</v>
      </c>
      <c r="B77" s="1" t="s">
        <v>108</v>
      </c>
      <c r="C77" s="4">
        <v>44231</v>
      </c>
      <c r="D77" s="11">
        <v>198912</v>
      </c>
      <c r="E77" s="11">
        <v>238241</v>
      </c>
      <c r="F77" s="11">
        <v>39329</v>
      </c>
      <c r="G77" s="11">
        <v>15721</v>
      </c>
      <c r="H77" s="11">
        <v>9829</v>
      </c>
      <c r="I77" s="11">
        <v>2.65</v>
      </c>
      <c r="J77" s="11">
        <v>2.21</v>
      </c>
      <c r="K77" s="11">
        <v>0.44</v>
      </c>
      <c r="L77" s="11">
        <v>1091</v>
      </c>
      <c r="M77" s="1" t="s">
        <v>71</v>
      </c>
      <c r="N77" s="1" t="s">
        <v>77</v>
      </c>
      <c r="O77" s="1" t="s">
        <v>109</v>
      </c>
    </row>
    <row r="78" spans="1:15" hidden="1" x14ac:dyDescent="0.2">
      <c r="A78" s="1" t="s">
        <v>107</v>
      </c>
      <c r="B78" s="1" t="s">
        <v>108</v>
      </c>
      <c r="C78" s="4">
        <v>44232</v>
      </c>
      <c r="D78" s="11">
        <v>202160</v>
      </c>
      <c r="E78" s="11">
        <v>252829</v>
      </c>
      <c r="F78" s="11">
        <v>50669</v>
      </c>
      <c r="G78" s="11">
        <v>14588</v>
      </c>
      <c r="H78" s="11">
        <v>10201</v>
      </c>
      <c r="I78" s="11">
        <v>2.81</v>
      </c>
      <c r="J78" s="11">
        <v>2.2400000000000002</v>
      </c>
      <c r="K78" s="11">
        <v>0.56000000000000005</v>
      </c>
      <c r="L78" s="11">
        <v>1133</v>
      </c>
      <c r="M78" s="1" t="s">
        <v>71</v>
      </c>
      <c r="N78" s="1" t="s">
        <v>77</v>
      </c>
      <c r="O78" s="1" t="s">
        <v>109</v>
      </c>
    </row>
    <row r="79" spans="1:15" hidden="1" x14ac:dyDescent="0.2">
      <c r="A79" s="1" t="s">
        <v>107</v>
      </c>
      <c r="B79" s="1" t="s">
        <v>108</v>
      </c>
      <c r="C79" s="4">
        <v>44233</v>
      </c>
      <c r="D79" s="11">
        <v>208144</v>
      </c>
      <c r="E79" s="11">
        <v>270267</v>
      </c>
      <c r="F79" s="11">
        <v>62123</v>
      </c>
      <c r="G79" s="11">
        <v>17438</v>
      </c>
      <c r="H79" s="11">
        <v>10441</v>
      </c>
      <c r="I79" s="11">
        <v>3</v>
      </c>
      <c r="J79" s="11">
        <v>2.31</v>
      </c>
      <c r="K79" s="11">
        <v>0.69</v>
      </c>
      <c r="L79" s="11">
        <v>1159</v>
      </c>
      <c r="M79" s="1" t="s">
        <v>71</v>
      </c>
      <c r="N79" s="1" t="s">
        <v>77</v>
      </c>
      <c r="O79" s="1" t="s">
        <v>109</v>
      </c>
    </row>
    <row r="80" spans="1:15" hidden="1" x14ac:dyDescent="0.2">
      <c r="A80" s="1" t="s">
        <v>110</v>
      </c>
      <c r="B80" s="1" t="s">
        <v>111</v>
      </c>
      <c r="C80" s="4">
        <v>44188</v>
      </c>
      <c r="D80" s="11">
        <v>38965</v>
      </c>
      <c r="E80" s="11">
        <v>38965</v>
      </c>
      <c r="F80" s="11"/>
      <c r="G80" s="11"/>
      <c r="H80" s="11"/>
      <c r="I80" s="11">
        <v>2.29</v>
      </c>
      <c r="J80" s="11">
        <v>2.29</v>
      </c>
      <c r="K80" s="11"/>
      <c r="L80" s="11"/>
      <c r="M80" s="1" t="s">
        <v>70</v>
      </c>
      <c r="N80" s="1" t="s">
        <v>77</v>
      </c>
      <c r="O80" s="1" t="s">
        <v>112</v>
      </c>
    </row>
    <row r="81" spans="1:15" hidden="1" x14ac:dyDescent="0.2">
      <c r="A81" s="1" t="s">
        <v>110</v>
      </c>
      <c r="B81" s="1" t="s">
        <v>111</v>
      </c>
      <c r="C81" s="4">
        <v>44189</v>
      </c>
      <c r="D81" s="11">
        <v>50071</v>
      </c>
      <c r="E81" s="11">
        <v>50071</v>
      </c>
      <c r="F81" s="11"/>
      <c r="G81" s="11">
        <v>11106</v>
      </c>
      <c r="H81" s="11">
        <v>11106</v>
      </c>
      <c r="I81" s="11">
        <v>2.94</v>
      </c>
      <c r="J81" s="11">
        <v>2.94</v>
      </c>
      <c r="K81" s="11"/>
      <c r="L81" s="11">
        <v>6527</v>
      </c>
      <c r="M81" s="1" t="s">
        <v>70</v>
      </c>
      <c r="N81" s="1" t="s">
        <v>77</v>
      </c>
      <c r="O81" s="1" t="s">
        <v>112</v>
      </c>
    </row>
    <row r="82" spans="1:15" hidden="1" x14ac:dyDescent="0.2">
      <c r="A82" s="1" t="s">
        <v>110</v>
      </c>
      <c r="B82" s="1" t="s">
        <v>111</v>
      </c>
      <c r="C82" s="4">
        <v>44190</v>
      </c>
      <c r="D82" s="11">
        <v>50543</v>
      </c>
      <c r="E82" s="11">
        <v>50543</v>
      </c>
      <c r="F82" s="11"/>
      <c r="G82" s="11">
        <v>472</v>
      </c>
      <c r="H82" s="11">
        <v>5789</v>
      </c>
      <c r="I82" s="11">
        <v>2.97</v>
      </c>
      <c r="J82" s="11">
        <v>2.97</v>
      </c>
      <c r="K82" s="11"/>
      <c r="L82" s="11">
        <v>3402</v>
      </c>
      <c r="M82" s="1" t="s">
        <v>70</v>
      </c>
      <c r="N82" s="1" t="s">
        <v>77</v>
      </c>
      <c r="O82" s="1" t="s">
        <v>112</v>
      </c>
    </row>
    <row r="83" spans="1:15" hidden="1" x14ac:dyDescent="0.2">
      <c r="A83" s="1" t="s">
        <v>110</v>
      </c>
      <c r="B83" s="1" t="s">
        <v>111</v>
      </c>
      <c r="C83" s="4">
        <v>44191</v>
      </c>
      <c r="D83" s="11">
        <v>51556</v>
      </c>
      <c r="E83" s="11">
        <v>51556</v>
      </c>
      <c r="F83" s="11"/>
      <c r="G83" s="11">
        <v>1013</v>
      </c>
      <c r="H83" s="11">
        <v>4197</v>
      </c>
      <c r="I83" s="11">
        <v>3.03</v>
      </c>
      <c r="J83" s="11">
        <v>3.03</v>
      </c>
      <c r="K83" s="11"/>
      <c r="L83" s="11">
        <v>2467</v>
      </c>
      <c r="M83" s="1" t="s">
        <v>70</v>
      </c>
      <c r="N83" s="1" t="s">
        <v>77</v>
      </c>
      <c r="O83" s="1" t="s">
        <v>112</v>
      </c>
    </row>
    <row r="84" spans="1:15" hidden="1" x14ac:dyDescent="0.2">
      <c r="A84" s="1" t="s">
        <v>110</v>
      </c>
      <c r="B84" s="1" t="s">
        <v>111</v>
      </c>
      <c r="C84" s="4">
        <v>44192</v>
      </c>
      <c r="D84" s="11">
        <v>53614</v>
      </c>
      <c r="E84" s="11">
        <v>53614</v>
      </c>
      <c r="F84" s="11"/>
      <c r="G84" s="11">
        <v>2058</v>
      </c>
      <c r="H84" s="11">
        <v>3662</v>
      </c>
      <c r="I84" s="11">
        <v>3.15</v>
      </c>
      <c r="J84" s="11">
        <v>3.15</v>
      </c>
      <c r="K84" s="11"/>
      <c r="L84" s="11">
        <v>2152</v>
      </c>
      <c r="M84" s="1" t="s">
        <v>70</v>
      </c>
      <c r="N84" s="1" t="s">
        <v>77</v>
      </c>
      <c r="O84" s="1" t="s">
        <v>112</v>
      </c>
    </row>
    <row r="85" spans="1:15" hidden="1" x14ac:dyDescent="0.2">
      <c r="A85" s="1" t="s">
        <v>110</v>
      </c>
      <c r="B85" s="1" t="s">
        <v>111</v>
      </c>
      <c r="C85" s="4">
        <v>44193</v>
      </c>
      <c r="D85" s="11">
        <v>55014</v>
      </c>
      <c r="E85" s="11">
        <v>55014</v>
      </c>
      <c r="F85" s="11"/>
      <c r="G85" s="11">
        <v>1400</v>
      </c>
      <c r="H85" s="11">
        <v>3210</v>
      </c>
      <c r="I85" s="11">
        <v>3.23</v>
      </c>
      <c r="J85" s="11">
        <v>3.23</v>
      </c>
      <c r="K85" s="11"/>
      <c r="L85" s="11">
        <v>1886</v>
      </c>
      <c r="M85" s="1" t="s">
        <v>70</v>
      </c>
      <c r="N85" s="1" t="s">
        <v>77</v>
      </c>
      <c r="O85" s="1" t="s">
        <v>112</v>
      </c>
    </row>
    <row r="86" spans="1:15" hidden="1" x14ac:dyDescent="0.2">
      <c r="A86" s="1" t="s">
        <v>110</v>
      </c>
      <c r="B86" s="1" t="s">
        <v>111</v>
      </c>
      <c r="C86" s="4">
        <v>44194</v>
      </c>
      <c r="D86" s="11">
        <v>56041</v>
      </c>
      <c r="E86" s="11">
        <v>56041</v>
      </c>
      <c r="F86" s="11"/>
      <c r="G86" s="11">
        <v>1027</v>
      </c>
      <c r="H86" s="11">
        <v>2846</v>
      </c>
      <c r="I86" s="11">
        <v>3.29</v>
      </c>
      <c r="J86" s="11">
        <v>3.29</v>
      </c>
      <c r="K86" s="11"/>
      <c r="L86" s="11">
        <v>1673</v>
      </c>
      <c r="M86" s="1" t="s">
        <v>70</v>
      </c>
      <c r="N86" s="1" t="s">
        <v>77</v>
      </c>
      <c r="O86" s="1" t="s">
        <v>112</v>
      </c>
    </row>
    <row r="87" spans="1:15" hidden="1" x14ac:dyDescent="0.2">
      <c r="A87" s="1" t="s">
        <v>110</v>
      </c>
      <c r="B87" s="1" t="s">
        <v>111</v>
      </c>
      <c r="C87" s="4">
        <v>44195</v>
      </c>
      <c r="D87" s="11">
        <v>57317</v>
      </c>
      <c r="E87" s="11">
        <v>57317</v>
      </c>
      <c r="F87" s="11"/>
      <c r="G87" s="11">
        <v>1276</v>
      </c>
      <c r="H87" s="11">
        <v>2622</v>
      </c>
      <c r="I87" s="11">
        <v>3.37</v>
      </c>
      <c r="J87" s="11">
        <v>3.37</v>
      </c>
      <c r="K87" s="11"/>
      <c r="L87" s="11">
        <v>1541</v>
      </c>
      <c r="M87" s="1" t="s">
        <v>70</v>
      </c>
      <c r="N87" s="1" t="s">
        <v>77</v>
      </c>
      <c r="O87" s="1" t="s">
        <v>112</v>
      </c>
    </row>
    <row r="88" spans="1:15" hidden="1" x14ac:dyDescent="0.2">
      <c r="A88" s="1" t="s">
        <v>110</v>
      </c>
      <c r="B88" s="1" t="s">
        <v>111</v>
      </c>
      <c r="C88" s="4">
        <v>44196</v>
      </c>
      <c r="D88" s="11">
        <v>58643</v>
      </c>
      <c r="E88" s="11">
        <v>58643</v>
      </c>
      <c r="F88" s="11"/>
      <c r="G88" s="11">
        <v>1326</v>
      </c>
      <c r="H88" s="11">
        <v>1225</v>
      </c>
      <c r="I88" s="11">
        <v>3.45</v>
      </c>
      <c r="J88" s="11">
        <v>3.45</v>
      </c>
      <c r="K88" s="11"/>
      <c r="L88" s="11">
        <v>720</v>
      </c>
      <c r="M88" s="1" t="s">
        <v>70</v>
      </c>
      <c r="N88" s="1" t="s">
        <v>77</v>
      </c>
      <c r="O88" s="1" t="s">
        <v>112</v>
      </c>
    </row>
    <row r="89" spans="1:15" hidden="1" x14ac:dyDescent="0.2">
      <c r="A89" s="1" t="s">
        <v>110</v>
      </c>
      <c r="B89" s="1" t="s">
        <v>111</v>
      </c>
      <c r="C89" s="4">
        <v>44197</v>
      </c>
      <c r="D89" s="11">
        <v>59351</v>
      </c>
      <c r="E89" s="11">
        <v>59351</v>
      </c>
      <c r="F89" s="11"/>
      <c r="G89" s="11">
        <v>708</v>
      </c>
      <c r="H89" s="11">
        <v>1258</v>
      </c>
      <c r="I89" s="11">
        <v>3.49</v>
      </c>
      <c r="J89" s="11">
        <v>3.49</v>
      </c>
      <c r="K89" s="11"/>
      <c r="L89" s="11">
        <v>739</v>
      </c>
      <c r="M89" s="1" t="s">
        <v>70</v>
      </c>
      <c r="N89" s="1" t="s">
        <v>77</v>
      </c>
      <c r="O89" s="1" t="s">
        <v>112</v>
      </c>
    </row>
    <row r="90" spans="1:15" hidden="1" x14ac:dyDescent="0.2">
      <c r="A90" s="1" t="s">
        <v>110</v>
      </c>
      <c r="B90" s="1" t="s">
        <v>111</v>
      </c>
      <c r="C90" s="4">
        <v>44198</v>
      </c>
      <c r="D90" s="11">
        <v>60097</v>
      </c>
      <c r="E90" s="11">
        <v>60097</v>
      </c>
      <c r="F90" s="11"/>
      <c r="G90" s="11">
        <v>746</v>
      </c>
      <c r="H90" s="11">
        <v>1220</v>
      </c>
      <c r="I90" s="11">
        <v>3.53</v>
      </c>
      <c r="J90" s="11">
        <v>3.53</v>
      </c>
      <c r="K90" s="11"/>
      <c r="L90" s="11">
        <v>717</v>
      </c>
      <c r="M90" s="1" t="s">
        <v>70</v>
      </c>
      <c r="N90" s="1" t="s">
        <v>77</v>
      </c>
      <c r="O90" s="1" t="s">
        <v>112</v>
      </c>
    </row>
    <row r="91" spans="1:15" hidden="1" x14ac:dyDescent="0.2">
      <c r="A91" s="1" t="s">
        <v>110</v>
      </c>
      <c r="B91" s="1" t="s">
        <v>111</v>
      </c>
      <c r="C91" s="4">
        <v>44199</v>
      </c>
      <c r="D91" s="11">
        <v>60689</v>
      </c>
      <c r="E91" s="11">
        <v>60689</v>
      </c>
      <c r="F91" s="11"/>
      <c r="G91" s="11">
        <v>592</v>
      </c>
      <c r="H91" s="11">
        <v>1011</v>
      </c>
      <c r="I91" s="11">
        <v>3.57</v>
      </c>
      <c r="J91" s="11">
        <v>3.57</v>
      </c>
      <c r="K91" s="11"/>
      <c r="L91" s="11">
        <v>594</v>
      </c>
      <c r="M91" s="1" t="s">
        <v>70</v>
      </c>
      <c r="N91" s="1" t="s">
        <v>77</v>
      </c>
      <c r="O91" s="1" t="s">
        <v>112</v>
      </c>
    </row>
    <row r="92" spans="1:15" hidden="1" x14ac:dyDescent="0.2">
      <c r="A92" s="1" t="s">
        <v>110</v>
      </c>
      <c r="B92" s="1" t="s">
        <v>111</v>
      </c>
      <c r="C92" s="4">
        <v>44200</v>
      </c>
      <c r="D92" s="11">
        <v>61612</v>
      </c>
      <c r="E92" s="11">
        <v>61612</v>
      </c>
      <c r="F92" s="11"/>
      <c r="G92" s="11">
        <v>923</v>
      </c>
      <c r="H92" s="11">
        <v>943</v>
      </c>
      <c r="I92" s="11">
        <v>3.62</v>
      </c>
      <c r="J92" s="11">
        <v>3.62</v>
      </c>
      <c r="K92" s="11"/>
      <c r="L92" s="11">
        <v>554</v>
      </c>
      <c r="M92" s="1" t="s">
        <v>70</v>
      </c>
      <c r="N92" s="1" t="s">
        <v>77</v>
      </c>
      <c r="O92" s="1" t="s">
        <v>112</v>
      </c>
    </row>
    <row r="93" spans="1:15" hidden="1" x14ac:dyDescent="0.2">
      <c r="A93" s="1" t="s">
        <v>110</v>
      </c>
      <c r="B93" s="1" t="s">
        <v>111</v>
      </c>
      <c r="C93" s="4">
        <v>44201</v>
      </c>
      <c r="D93" s="11">
        <v>63893</v>
      </c>
      <c r="E93" s="11">
        <v>63893</v>
      </c>
      <c r="F93" s="11"/>
      <c r="G93" s="11">
        <v>2281</v>
      </c>
      <c r="H93" s="11">
        <v>1122</v>
      </c>
      <c r="I93" s="11">
        <v>3.75</v>
      </c>
      <c r="J93" s="11">
        <v>3.75</v>
      </c>
      <c r="K93" s="11"/>
      <c r="L93" s="11">
        <v>659</v>
      </c>
      <c r="M93" s="1" t="s">
        <v>70</v>
      </c>
      <c r="N93" s="1" t="s">
        <v>77</v>
      </c>
      <c r="O93" s="1" t="s">
        <v>112</v>
      </c>
    </row>
    <row r="94" spans="1:15" hidden="1" x14ac:dyDescent="0.2">
      <c r="A94" s="1" t="s">
        <v>110</v>
      </c>
      <c r="B94" s="1" t="s">
        <v>111</v>
      </c>
      <c r="C94" s="4">
        <v>44202</v>
      </c>
      <c r="D94" s="11">
        <v>68472</v>
      </c>
      <c r="E94" s="11">
        <v>68472</v>
      </c>
      <c r="F94" s="11"/>
      <c r="G94" s="11">
        <v>4579</v>
      </c>
      <c r="H94" s="11">
        <v>1594</v>
      </c>
      <c r="I94" s="11">
        <v>4.0199999999999996</v>
      </c>
      <c r="J94" s="11">
        <v>4.0199999999999996</v>
      </c>
      <c r="K94" s="11"/>
      <c r="L94" s="11">
        <v>937</v>
      </c>
      <c r="M94" s="1" t="s">
        <v>70</v>
      </c>
      <c r="N94" s="1" t="s">
        <v>77</v>
      </c>
      <c r="O94" s="1" t="s">
        <v>112</v>
      </c>
    </row>
    <row r="95" spans="1:15" hidden="1" x14ac:dyDescent="0.2">
      <c r="A95" s="1" t="s">
        <v>110</v>
      </c>
      <c r="B95" s="1" t="s">
        <v>111</v>
      </c>
      <c r="C95" s="4">
        <v>44203</v>
      </c>
      <c r="D95" s="11">
        <v>72239</v>
      </c>
      <c r="E95" s="11">
        <v>72239</v>
      </c>
      <c r="F95" s="11"/>
      <c r="G95" s="11">
        <v>3767</v>
      </c>
      <c r="H95" s="11">
        <v>1942</v>
      </c>
      <c r="I95" s="11">
        <v>4.25</v>
      </c>
      <c r="J95" s="11">
        <v>4.25</v>
      </c>
      <c r="K95" s="11"/>
      <c r="L95" s="11">
        <v>1141</v>
      </c>
      <c r="M95" s="1" t="s">
        <v>70</v>
      </c>
      <c r="N95" s="1" t="s">
        <v>77</v>
      </c>
      <c r="O95" s="1" t="s">
        <v>112</v>
      </c>
    </row>
    <row r="96" spans="1:15" hidden="1" x14ac:dyDescent="0.2">
      <c r="A96" s="1" t="s">
        <v>110</v>
      </c>
      <c r="B96" s="1" t="s">
        <v>111</v>
      </c>
      <c r="C96" s="4">
        <v>44204</v>
      </c>
      <c r="D96" s="11">
        <v>78291</v>
      </c>
      <c r="E96" s="11">
        <v>78291</v>
      </c>
      <c r="F96" s="11"/>
      <c r="G96" s="11">
        <v>6052</v>
      </c>
      <c r="H96" s="11">
        <v>2706</v>
      </c>
      <c r="I96" s="11">
        <v>4.5999999999999996</v>
      </c>
      <c r="J96" s="11">
        <v>4.5999999999999996</v>
      </c>
      <c r="K96" s="11"/>
      <c r="L96" s="11">
        <v>1590</v>
      </c>
      <c r="M96" s="1" t="s">
        <v>70</v>
      </c>
      <c r="N96" s="1" t="s">
        <v>77</v>
      </c>
      <c r="O96" s="1" t="s">
        <v>112</v>
      </c>
    </row>
    <row r="97" spans="1:15" hidden="1" x14ac:dyDescent="0.2">
      <c r="A97" s="1" t="s">
        <v>110</v>
      </c>
      <c r="B97" s="1" t="s">
        <v>111</v>
      </c>
      <c r="C97" s="4">
        <v>44205</v>
      </c>
      <c r="D97" s="11">
        <v>84157</v>
      </c>
      <c r="E97" s="11">
        <v>84157</v>
      </c>
      <c r="F97" s="11"/>
      <c r="G97" s="11">
        <v>5866</v>
      </c>
      <c r="H97" s="11">
        <v>3437</v>
      </c>
      <c r="I97" s="11">
        <v>4.95</v>
      </c>
      <c r="J97" s="11">
        <v>4.95</v>
      </c>
      <c r="K97" s="11"/>
      <c r="L97" s="11">
        <v>2020</v>
      </c>
      <c r="M97" s="1" t="s">
        <v>70</v>
      </c>
      <c r="N97" s="1" t="s">
        <v>77</v>
      </c>
      <c r="O97" s="1" t="s">
        <v>112</v>
      </c>
    </row>
    <row r="98" spans="1:15" hidden="1" x14ac:dyDescent="0.2">
      <c r="A98" s="1" t="s">
        <v>110</v>
      </c>
      <c r="B98" s="1" t="s">
        <v>111</v>
      </c>
      <c r="C98" s="4">
        <v>44206</v>
      </c>
      <c r="D98" s="11">
        <v>89250</v>
      </c>
      <c r="E98" s="11">
        <v>89250</v>
      </c>
      <c r="F98" s="11"/>
      <c r="G98" s="11">
        <v>5093</v>
      </c>
      <c r="H98" s="11">
        <v>4080</v>
      </c>
      <c r="I98" s="11">
        <v>5.25</v>
      </c>
      <c r="J98" s="11">
        <v>5.25</v>
      </c>
      <c r="K98" s="11"/>
      <c r="L98" s="11">
        <v>2398</v>
      </c>
      <c r="M98" s="1" t="s">
        <v>70</v>
      </c>
      <c r="N98" s="1" t="s">
        <v>77</v>
      </c>
      <c r="O98" s="1" t="s">
        <v>112</v>
      </c>
    </row>
    <row r="99" spans="1:15" hidden="1" x14ac:dyDescent="0.2">
      <c r="A99" s="1" t="s">
        <v>110</v>
      </c>
      <c r="B99" s="1" t="s">
        <v>111</v>
      </c>
      <c r="C99" s="4">
        <v>44207</v>
      </c>
      <c r="D99" s="11">
        <v>92598</v>
      </c>
      <c r="E99" s="11">
        <v>92598</v>
      </c>
      <c r="F99" s="11"/>
      <c r="G99" s="11">
        <v>3348</v>
      </c>
      <c r="H99" s="11">
        <v>4427</v>
      </c>
      <c r="I99" s="11">
        <v>5.44</v>
      </c>
      <c r="J99" s="11">
        <v>5.44</v>
      </c>
      <c r="K99" s="11"/>
      <c r="L99" s="11">
        <v>2602</v>
      </c>
      <c r="M99" s="1" t="s">
        <v>70</v>
      </c>
      <c r="N99" s="1" t="s">
        <v>77</v>
      </c>
      <c r="O99" s="1" t="s">
        <v>112</v>
      </c>
    </row>
    <row r="100" spans="1:15" hidden="1" x14ac:dyDescent="0.2">
      <c r="A100" s="1" t="s">
        <v>110</v>
      </c>
      <c r="B100" s="1" t="s">
        <v>111</v>
      </c>
      <c r="C100" s="4">
        <v>44208</v>
      </c>
      <c r="D100" s="11">
        <v>97776</v>
      </c>
      <c r="E100" s="11">
        <v>97776</v>
      </c>
      <c r="F100" s="11"/>
      <c r="G100" s="11">
        <v>5178</v>
      </c>
      <c r="H100" s="11">
        <v>4840</v>
      </c>
      <c r="I100" s="11">
        <v>5.75</v>
      </c>
      <c r="J100" s="11">
        <v>5.75</v>
      </c>
      <c r="K100" s="11"/>
      <c r="L100" s="11">
        <v>2844</v>
      </c>
      <c r="M100" s="1" t="s">
        <v>70</v>
      </c>
      <c r="N100" s="1" t="s">
        <v>77</v>
      </c>
      <c r="O100" s="1" t="s">
        <v>112</v>
      </c>
    </row>
    <row r="101" spans="1:15" hidden="1" x14ac:dyDescent="0.2">
      <c r="A101" s="1" t="s">
        <v>110</v>
      </c>
      <c r="B101" s="1" t="s">
        <v>111</v>
      </c>
      <c r="C101" s="4">
        <v>44209</v>
      </c>
      <c r="D101" s="11">
        <v>101363</v>
      </c>
      <c r="E101" s="11">
        <v>101363</v>
      </c>
      <c r="F101" s="11"/>
      <c r="G101" s="11">
        <v>3587</v>
      </c>
      <c r="H101" s="11">
        <v>4699</v>
      </c>
      <c r="I101" s="11">
        <v>5.96</v>
      </c>
      <c r="J101" s="11">
        <v>5.96</v>
      </c>
      <c r="K101" s="11"/>
      <c r="L101" s="11">
        <v>2762</v>
      </c>
      <c r="M101" s="1" t="s">
        <v>70</v>
      </c>
      <c r="N101" s="1" t="s">
        <v>77</v>
      </c>
      <c r="O101" s="1" t="s">
        <v>112</v>
      </c>
    </row>
    <row r="102" spans="1:15" hidden="1" x14ac:dyDescent="0.2">
      <c r="A102" s="1" t="s">
        <v>110</v>
      </c>
      <c r="B102" s="1" t="s">
        <v>111</v>
      </c>
      <c r="C102" s="4">
        <v>44210</v>
      </c>
      <c r="D102" s="11">
        <v>109566</v>
      </c>
      <c r="E102" s="11">
        <v>109566</v>
      </c>
      <c r="F102" s="11"/>
      <c r="G102" s="11">
        <v>8203</v>
      </c>
      <c r="H102" s="11">
        <v>5332</v>
      </c>
      <c r="I102" s="11">
        <v>6.44</v>
      </c>
      <c r="J102" s="11">
        <v>6.44</v>
      </c>
      <c r="K102" s="11"/>
      <c r="L102" s="11">
        <v>3134</v>
      </c>
      <c r="M102" s="1" t="s">
        <v>70</v>
      </c>
      <c r="N102" s="1" t="s">
        <v>77</v>
      </c>
      <c r="O102" s="1" t="s">
        <v>112</v>
      </c>
    </row>
    <row r="103" spans="1:15" hidden="1" x14ac:dyDescent="0.2">
      <c r="A103" s="1" t="s">
        <v>110</v>
      </c>
      <c r="B103" s="1" t="s">
        <v>111</v>
      </c>
      <c r="C103" s="4">
        <v>44211</v>
      </c>
      <c r="D103" s="11">
        <v>122819</v>
      </c>
      <c r="E103" s="11">
        <v>122819</v>
      </c>
      <c r="F103" s="11"/>
      <c r="G103" s="11">
        <v>13253</v>
      </c>
      <c r="H103" s="11">
        <v>6361</v>
      </c>
      <c r="I103" s="11">
        <v>7.22</v>
      </c>
      <c r="J103" s="11">
        <v>7.22</v>
      </c>
      <c r="K103" s="11"/>
      <c r="L103" s="11">
        <v>3738</v>
      </c>
      <c r="M103" s="1" t="s">
        <v>70</v>
      </c>
      <c r="N103" s="1" t="s">
        <v>77</v>
      </c>
      <c r="O103" s="1" t="s">
        <v>112</v>
      </c>
    </row>
    <row r="104" spans="1:15" hidden="1" x14ac:dyDescent="0.2">
      <c r="A104" s="1" t="s">
        <v>110</v>
      </c>
      <c r="B104" s="1" t="s">
        <v>111</v>
      </c>
      <c r="C104" s="4">
        <v>44212</v>
      </c>
      <c r="D104" s="11">
        <v>137159</v>
      </c>
      <c r="E104" s="11">
        <v>137159</v>
      </c>
      <c r="F104" s="11"/>
      <c r="G104" s="11">
        <v>14340</v>
      </c>
      <c r="H104" s="11">
        <v>7572</v>
      </c>
      <c r="I104" s="11">
        <v>8.06</v>
      </c>
      <c r="J104" s="11">
        <v>8.06</v>
      </c>
      <c r="K104" s="11"/>
      <c r="L104" s="11">
        <v>4450</v>
      </c>
      <c r="M104" s="1" t="s">
        <v>70</v>
      </c>
      <c r="N104" s="1" t="s">
        <v>77</v>
      </c>
      <c r="O104" s="1" t="s">
        <v>112</v>
      </c>
    </row>
    <row r="105" spans="1:15" hidden="1" x14ac:dyDescent="0.2">
      <c r="A105" s="1" t="s">
        <v>110</v>
      </c>
      <c r="B105" s="1" t="s">
        <v>111</v>
      </c>
      <c r="C105" s="4">
        <v>44213</v>
      </c>
      <c r="D105" s="11">
        <v>141563</v>
      </c>
      <c r="E105" s="11">
        <v>141563</v>
      </c>
      <c r="F105" s="11"/>
      <c r="G105" s="11">
        <v>4404</v>
      </c>
      <c r="H105" s="11">
        <v>7473</v>
      </c>
      <c r="I105" s="11">
        <v>8.32</v>
      </c>
      <c r="J105" s="11">
        <v>8.32</v>
      </c>
      <c r="K105" s="11"/>
      <c r="L105" s="11">
        <v>4392</v>
      </c>
      <c r="M105" s="1" t="s">
        <v>70</v>
      </c>
      <c r="N105" s="1" t="s">
        <v>77</v>
      </c>
      <c r="O105" s="1" t="s">
        <v>112</v>
      </c>
    </row>
    <row r="106" spans="1:15" hidden="1" x14ac:dyDescent="0.2">
      <c r="A106" s="1" t="s">
        <v>110</v>
      </c>
      <c r="B106" s="1" t="s">
        <v>111</v>
      </c>
      <c r="C106" s="4">
        <v>44214</v>
      </c>
      <c r="D106" s="11">
        <v>142831</v>
      </c>
      <c r="E106" s="11">
        <v>142831</v>
      </c>
      <c r="F106" s="11"/>
      <c r="G106" s="11">
        <v>1268</v>
      </c>
      <c r="H106" s="11">
        <v>7176</v>
      </c>
      <c r="I106" s="11">
        <v>8.39</v>
      </c>
      <c r="J106" s="11">
        <v>8.39</v>
      </c>
      <c r="K106" s="11"/>
      <c r="L106" s="11">
        <v>4217</v>
      </c>
      <c r="M106" s="1" t="s">
        <v>70</v>
      </c>
      <c r="N106" s="1" t="s">
        <v>77</v>
      </c>
      <c r="O106" s="1" t="s">
        <v>112</v>
      </c>
    </row>
    <row r="107" spans="1:15" hidden="1" x14ac:dyDescent="0.2">
      <c r="A107" s="1" t="s">
        <v>110</v>
      </c>
      <c r="B107" s="1" t="s">
        <v>111</v>
      </c>
      <c r="C107" s="4">
        <v>44215</v>
      </c>
      <c r="D107" s="11">
        <v>143596</v>
      </c>
      <c r="E107" s="11">
        <v>143596</v>
      </c>
      <c r="F107" s="11"/>
      <c r="G107" s="11">
        <v>765</v>
      </c>
      <c r="H107" s="11">
        <v>6546</v>
      </c>
      <c r="I107" s="11">
        <v>8.44</v>
      </c>
      <c r="J107" s="11">
        <v>8.44</v>
      </c>
      <c r="K107" s="11"/>
      <c r="L107" s="11">
        <v>3847</v>
      </c>
      <c r="M107" s="1" t="s">
        <v>70</v>
      </c>
      <c r="N107" s="1" t="s">
        <v>77</v>
      </c>
      <c r="O107" s="1" t="s">
        <v>112</v>
      </c>
    </row>
    <row r="108" spans="1:15" hidden="1" x14ac:dyDescent="0.2">
      <c r="A108" s="1" t="s">
        <v>110</v>
      </c>
      <c r="B108" s="1" t="s">
        <v>111</v>
      </c>
      <c r="C108" s="4">
        <v>44216</v>
      </c>
      <c r="D108" s="11">
        <v>144130</v>
      </c>
      <c r="E108" s="11">
        <v>144130</v>
      </c>
      <c r="F108" s="11"/>
      <c r="G108" s="11">
        <v>534</v>
      </c>
      <c r="H108" s="11">
        <v>6110</v>
      </c>
      <c r="I108" s="11">
        <v>8.4700000000000006</v>
      </c>
      <c r="J108" s="11">
        <v>8.4700000000000006</v>
      </c>
      <c r="K108" s="11"/>
      <c r="L108" s="11">
        <v>3591</v>
      </c>
      <c r="M108" s="1" t="s">
        <v>70</v>
      </c>
      <c r="N108" s="1" t="s">
        <v>77</v>
      </c>
      <c r="O108" s="1" t="s">
        <v>112</v>
      </c>
    </row>
    <row r="109" spans="1:15" hidden="1" x14ac:dyDescent="0.2">
      <c r="A109" s="1" t="s">
        <v>110</v>
      </c>
      <c r="B109" s="1" t="s">
        <v>111</v>
      </c>
      <c r="C109" s="4">
        <v>44217</v>
      </c>
      <c r="D109" s="11"/>
      <c r="E109" s="11"/>
      <c r="F109" s="11"/>
      <c r="G109" s="11"/>
      <c r="H109" s="11">
        <v>5457</v>
      </c>
      <c r="I109" s="11"/>
      <c r="J109" s="11"/>
      <c r="K109" s="11"/>
      <c r="L109" s="11">
        <v>3207</v>
      </c>
      <c r="M109" s="1" t="s">
        <v>70</v>
      </c>
      <c r="N109" s="1" t="s">
        <v>77</v>
      </c>
      <c r="O109" s="1" t="s">
        <v>112</v>
      </c>
    </row>
    <row r="110" spans="1:15" hidden="1" x14ac:dyDescent="0.2">
      <c r="A110" s="1" t="s">
        <v>110</v>
      </c>
      <c r="B110" s="1" t="s">
        <v>111</v>
      </c>
      <c r="C110" s="4">
        <v>44218</v>
      </c>
      <c r="D110" s="11"/>
      <c r="E110" s="11"/>
      <c r="F110" s="11"/>
      <c r="G110" s="11"/>
      <c r="H110" s="11">
        <v>4084</v>
      </c>
      <c r="I110" s="11"/>
      <c r="J110" s="11"/>
      <c r="K110" s="11"/>
      <c r="L110" s="11">
        <v>2400</v>
      </c>
      <c r="M110" s="1" t="s">
        <v>70</v>
      </c>
      <c r="N110" s="1" t="s">
        <v>77</v>
      </c>
      <c r="O110" s="1" t="s">
        <v>112</v>
      </c>
    </row>
    <row r="111" spans="1:15" hidden="1" x14ac:dyDescent="0.2">
      <c r="A111" s="1" t="s">
        <v>110</v>
      </c>
      <c r="B111" s="1" t="s">
        <v>111</v>
      </c>
      <c r="C111" s="4">
        <v>44219</v>
      </c>
      <c r="D111" s="11"/>
      <c r="E111" s="11"/>
      <c r="F111" s="11"/>
      <c r="G111" s="11"/>
      <c r="H111" s="11">
        <v>2555</v>
      </c>
      <c r="I111" s="11"/>
      <c r="J111" s="11"/>
      <c r="K111" s="11"/>
      <c r="L111" s="11">
        <v>1502</v>
      </c>
      <c r="M111" s="1" t="s">
        <v>70</v>
      </c>
      <c r="N111" s="1" t="s">
        <v>77</v>
      </c>
      <c r="O111" s="1" t="s">
        <v>112</v>
      </c>
    </row>
    <row r="112" spans="1:15" hidden="1" x14ac:dyDescent="0.2">
      <c r="A112" s="1" t="s">
        <v>110</v>
      </c>
      <c r="B112" s="1" t="s">
        <v>111</v>
      </c>
      <c r="C112" s="4">
        <v>44220</v>
      </c>
      <c r="D112" s="11"/>
      <c r="E112" s="11"/>
      <c r="F112" s="11"/>
      <c r="G112" s="11"/>
      <c r="H112" s="11">
        <v>2445</v>
      </c>
      <c r="I112" s="11"/>
      <c r="J112" s="11"/>
      <c r="K112" s="11"/>
      <c r="L112" s="11">
        <v>1437</v>
      </c>
      <c r="M112" s="1" t="s">
        <v>70</v>
      </c>
      <c r="N112" s="1" t="s">
        <v>77</v>
      </c>
      <c r="O112" s="1" t="s">
        <v>112</v>
      </c>
    </row>
    <row r="113" spans="1:15" hidden="1" x14ac:dyDescent="0.2">
      <c r="A113" s="1" t="s">
        <v>110</v>
      </c>
      <c r="B113" s="1" t="s">
        <v>111</v>
      </c>
      <c r="C113" s="4">
        <v>44221</v>
      </c>
      <c r="D113" s="11"/>
      <c r="E113" s="11"/>
      <c r="F113" s="11"/>
      <c r="G113" s="11"/>
      <c r="H113" s="11">
        <v>2784</v>
      </c>
      <c r="I113" s="11"/>
      <c r="J113" s="11"/>
      <c r="K113" s="11"/>
      <c r="L113" s="11">
        <v>1636</v>
      </c>
      <c r="M113" s="1" t="s">
        <v>70</v>
      </c>
      <c r="N113" s="1" t="s">
        <v>77</v>
      </c>
      <c r="O113" s="1" t="s">
        <v>112</v>
      </c>
    </row>
    <row r="114" spans="1:15" hidden="1" x14ac:dyDescent="0.2">
      <c r="A114" s="1" t="s">
        <v>110</v>
      </c>
      <c r="B114" s="1" t="s">
        <v>111</v>
      </c>
      <c r="C114" s="4">
        <v>44222</v>
      </c>
      <c r="D114" s="11">
        <v>165953</v>
      </c>
      <c r="E114" s="11">
        <v>165953</v>
      </c>
      <c r="F114" s="11"/>
      <c r="G114" s="11"/>
      <c r="H114" s="11">
        <v>3194</v>
      </c>
      <c r="I114" s="11">
        <v>9.75</v>
      </c>
      <c r="J114" s="11">
        <v>9.75</v>
      </c>
      <c r="K114" s="11"/>
      <c r="L114" s="11">
        <v>1877</v>
      </c>
      <c r="M114" s="1" t="s">
        <v>70</v>
      </c>
      <c r="N114" s="1" t="s">
        <v>77</v>
      </c>
      <c r="O114" s="1" t="s">
        <v>112</v>
      </c>
    </row>
    <row r="115" spans="1:15" hidden="1" x14ac:dyDescent="0.2">
      <c r="A115" s="1" t="s">
        <v>110</v>
      </c>
      <c r="B115" s="1" t="s">
        <v>111</v>
      </c>
      <c r="C115" s="4">
        <v>44223</v>
      </c>
      <c r="D115" s="11">
        <v>167731</v>
      </c>
      <c r="E115" s="11">
        <v>167731</v>
      </c>
      <c r="F115" s="11"/>
      <c r="G115" s="11">
        <v>1778</v>
      </c>
      <c r="H115" s="11">
        <v>3372</v>
      </c>
      <c r="I115" s="11">
        <v>9.86</v>
      </c>
      <c r="J115" s="11">
        <v>9.86</v>
      </c>
      <c r="K115" s="11"/>
      <c r="L115" s="11">
        <v>1982</v>
      </c>
      <c r="M115" s="1" t="s">
        <v>70</v>
      </c>
      <c r="N115" s="1" t="s">
        <v>77</v>
      </c>
      <c r="O115" s="1" t="s">
        <v>112</v>
      </c>
    </row>
    <row r="116" spans="1:15" hidden="1" x14ac:dyDescent="0.2">
      <c r="A116" s="1" t="s">
        <v>110</v>
      </c>
      <c r="B116" s="1" t="s">
        <v>111</v>
      </c>
      <c r="C116" s="4">
        <v>44224</v>
      </c>
      <c r="D116" s="11">
        <v>169440</v>
      </c>
      <c r="E116" s="11">
        <v>169440</v>
      </c>
      <c r="F116" s="11"/>
      <c r="G116" s="11">
        <v>1709</v>
      </c>
      <c r="H116" s="11">
        <v>3096</v>
      </c>
      <c r="I116" s="11">
        <v>9.9600000000000009</v>
      </c>
      <c r="J116" s="11">
        <v>9.9600000000000009</v>
      </c>
      <c r="K116" s="11"/>
      <c r="L116" s="11">
        <v>1819</v>
      </c>
      <c r="M116" s="1" t="s">
        <v>70</v>
      </c>
      <c r="N116" s="1" t="s">
        <v>77</v>
      </c>
      <c r="O116" s="1" t="s">
        <v>112</v>
      </c>
    </row>
    <row r="117" spans="1:15" hidden="1" x14ac:dyDescent="0.2">
      <c r="A117" s="1" t="s">
        <v>110</v>
      </c>
      <c r="B117" s="1" t="s">
        <v>111</v>
      </c>
      <c r="C117" s="4">
        <v>44225</v>
      </c>
      <c r="D117" s="11">
        <v>169810</v>
      </c>
      <c r="E117" s="11">
        <v>169810</v>
      </c>
      <c r="F117" s="11"/>
      <c r="G117" s="11">
        <v>370</v>
      </c>
      <c r="H117" s="11">
        <v>2629</v>
      </c>
      <c r="I117" s="11">
        <v>9.98</v>
      </c>
      <c r="J117" s="11">
        <v>9.98</v>
      </c>
      <c r="K117" s="11"/>
      <c r="L117" s="11">
        <v>1545</v>
      </c>
      <c r="M117" s="1" t="s">
        <v>70</v>
      </c>
      <c r="N117" s="1" t="s">
        <v>77</v>
      </c>
      <c r="O117" s="1" t="s">
        <v>112</v>
      </c>
    </row>
    <row r="118" spans="1:15" hidden="1" x14ac:dyDescent="0.2">
      <c r="A118" s="1" t="s">
        <v>110</v>
      </c>
      <c r="B118" s="1" t="s">
        <v>111</v>
      </c>
      <c r="C118" s="4">
        <v>44226</v>
      </c>
      <c r="D118" s="11">
        <v>170433</v>
      </c>
      <c r="E118" s="11">
        <v>170433</v>
      </c>
      <c r="F118" s="11"/>
      <c r="G118" s="11">
        <v>623</v>
      </c>
      <c r="H118" s="11">
        <v>2199</v>
      </c>
      <c r="I118" s="11">
        <v>10.02</v>
      </c>
      <c r="J118" s="11">
        <v>10.02</v>
      </c>
      <c r="K118" s="11"/>
      <c r="L118" s="11">
        <v>1292</v>
      </c>
      <c r="M118" s="1" t="s">
        <v>70</v>
      </c>
      <c r="N118" s="1" t="s">
        <v>77</v>
      </c>
      <c r="O118" s="1" t="s">
        <v>112</v>
      </c>
    </row>
    <row r="119" spans="1:15" hidden="1" x14ac:dyDescent="0.2">
      <c r="A119" s="1" t="s">
        <v>110</v>
      </c>
      <c r="B119" s="1" t="s">
        <v>111</v>
      </c>
      <c r="C119" s="4">
        <v>44227</v>
      </c>
      <c r="D119" s="11">
        <v>171568</v>
      </c>
      <c r="E119" s="11">
        <v>171568</v>
      </c>
      <c r="F119" s="11"/>
      <c r="G119" s="11">
        <v>1135</v>
      </c>
      <c r="H119" s="11">
        <v>1841</v>
      </c>
      <c r="I119" s="11">
        <v>10.08</v>
      </c>
      <c r="J119" s="11">
        <v>10.08</v>
      </c>
      <c r="K119" s="11"/>
      <c r="L119" s="11">
        <v>1082</v>
      </c>
      <c r="M119" s="1" t="s">
        <v>70</v>
      </c>
      <c r="N119" s="1" t="s">
        <v>77</v>
      </c>
      <c r="O119" s="1" t="s">
        <v>112</v>
      </c>
    </row>
    <row r="120" spans="1:15" hidden="1" x14ac:dyDescent="0.2">
      <c r="A120" s="1" t="s">
        <v>110</v>
      </c>
      <c r="B120" s="1" t="s">
        <v>111</v>
      </c>
      <c r="C120" s="4">
        <v>44228</v>
      </c>
      <c r="D120" s="11">
        <v>172912</v>
      </c>
      <c r="E120" s="11">
        <v>172912</v>
      </c>
      <c r="F120" s="11"/>
      <c r="G120" s="11">
        <v>1344</v>
      </c>
      <c r="H120" s="11">
        <v>1514</v>
      </c>
      <c r="I120" s="11">
        <v>10.16</v>
      </c>
      <c r="J120" s="11">
        <v>10.16</v>
      </c>
      <c r="K120" s="11"/>
      <c r="L120" s="11">
        <v>890</v>
      </c>
      <c r="M120" s="1" t="s">
        <v>70</v>
      </c>
      <c r="N120" s="1" t="s">
        <v>77</v>
      </c>
      <c r="O120" s="1" t="s">
        <v>112</v>
      </c>
    </row>
    <row r="121" spans="1:15" hidden="1" x14ac:dyDescent="0.2">
      <c r="A121" s="1" t="s">
        <v>110</v>
      </c>
      <c r="B121" s="1" t="s">
        <v>111</v>
      </c>
      <c r="C121" s="4">
        <v>44229</v>
      </c>
      <c r="D121" s="11">
        <v>174075</v>
      </c>
      <c r="E121" s="11">
        <v>174075</v>
      </c>
      <c r="F121" s="11"/>
      <c r="G121" s="11">
        <v>1163</v>
      </c>
      <c r="H121" s="11">
        <v>1160</v>
      </c>
      <c r="I121" s="11">
        <v>10.23</v>
      </c>
      <c r="J121" s="11">
        <v>10.23</v>
      </c>
      <c r="K121" s="11"/>
      <c r="L121" s="11">
        <v>682</v>
      </c>
      <c r="M121" s="1" t="s">
        <v>70</v>
      </c>
      <c r="N121" s="1" t="s">
        <v>77</v>
      </c>
      <c r="O121" s="1" t="s">
        <v>112</v>
      </c>
    </row>
    <row r="122" spans="1:15" hidden="1" x14ac:dyDescent="0.2">
      <c r="A122" s="1" t="s">
        <v>110</v>
      </c>
      <c r="B122" s="1" t="s">
        <v>111</v>
      </c>
      <c r="C122" s="4">
        <v>44230</v>
      </c>
      <c r="D122" s="11">
        <v>175094</v>
      </c>
      <c r="E122" s="11">
        <v>175094</v>
      </c>
      <c r="F122" s="11"/>
      <c r="G122" s="11">
        <v>1019</v>
      </c>
      <c r="H122" s="11">
        <v>1052</v>
      </c>
      <c r="I122" s="11">
        <v>10.29</v>
      </c>
      <c r="J122" s="11">
        <v>10.29</v>
      </c>
      <c r="K122" s="11"/>
      <c r="L122" s="11">
        <v>618</v>
      </c>
      <c r="M122" s="1" t="s">
        <v>70</v>
      </c>
      <c r="N122" s="1" t="s">
        <v>77</v>
      </c>
      <c r="O122" s="1" t="s">
        <v>112</v>
      </c>
    </row>
    <row r="123" spans="1:15" hidden="1" x14ac:dyDescent="0.2">
      <c r="A123" s="1" t="s">
        <v>110</v>
      </c>
      <c r="B123" s="1" t="s">
        <v>111</v>
      </c>
      <c r="C123" s="4">
        <v>44231</v>
      </c>
      <c r="D123" s="11">
        <v>177233</v>
      </c>
      <c r="E123" s="11">
        <v>177233</v>
      </c>
      <c r="F123" s="11"/>
      <c r="G123" s="11">
        <v>2139</v>
      </c>
      <c r="H123" s="11">
        <v>1113</v>
      </c>
      <c r="I123" s="11">
        <v>10.42</v>
      </c>
      <c r="J123" s="11">
        <v>10.42</v>
      </c>
      <c r="K123" s="11"/>
      <c r="L123" s="11">
        <v>654</v>
      </c>
      <c r="M123" s="1" t="s">
        <v>70</v>
      </c>
      <c r="N123" s="1" t="s">
        <v>77</v>
      </c>
      <c r="O123" s="1" t="s">
        <v>112</v>
      </c>
    </row>
    <row r="124" spans="1:15" hidden="1" x14ac:dyDescent="0.2">
      <c r="A124" s="1" t="s">
        <v>110</v>
      </c>
      <c r="B124" s="1" t="s">
        <v>111</v>
      </c>
      <c r="C124" s="4">
        <v>44232</v>
      </c>
      <c r="D124" s="11">
        <v>179550</v>
      </c>
      <c r="E124" s="11">
        <v>179550</v>
      </c>
      <c r="F124" s="11"/>
      <c r="G124" s="11">
        <v>2317</v>
      </c>
      <c r="H124" s="11">
        <v>1391</v>
      </c>
      <c r="I124" s="11">
        <v>10.55</v>
      </c>
      <c r="J124" s="11">
        <v>10.55</v>
      </c>
      <c r="K124" s="11"/>
      <c r="L124" s="11">
        <v>817</v>
      </c>
      <c r="M124" s="1" t="s">
        <v>70</v>
      </c>
      <c r="N124" s="1" t="s">
        <v>77</v>
      </c>
      <c r="O124" s="1" t="s">
        <v>112</v>
      </c>
    </row>
    <row r="125" spans="1:15" hidden="1" x14ac:dyDescent="0.2">
      <c r="A125" s="1" t="s">
        <v>110</v>
      </c>
      <c r="B125" s="1" t="s">
        <v>111</v>
      </c>
      <c r="C125" s="4">
        <v>44233</v>
      </c>
      <c r="D125" s="11">
        <v>182543</v>
      </c>
      <c r="E125" s="11">
        <v>182543</v>
      </c>
      <c r="F125" s="11"/>
      <c r="G125" s="11">
        <v>2993</v>
      </c>
      <c r="H125" s="11">
        <v>1730</v>
      </c>
      <c r="I125" s="11">
        <v>10.73</v>
      </c>
      <c r="J125" s="11">
        <v>10.73</v>
      </c>
      <c r="K125" s="11"/>
      <c r="L125" s="11">
        <v>1017</v>
      </c>
      <c r="M125" s="1" t="s">
        <v>70</v>
      </c>
      <c r="N125" s="1" t="s">
        <v>77</v>
      </c>
      <c r="O125" s="1" t="s">
        <v>112</v>
      </c>
    </row>
    <row r="126" spans="1:15" hidden="1" x14ac:dyDescent="0.2">
      <c r="A126" s="1" t="s">
        <v>113</v>
      </c>
      <c r="B126" s="1" t="s">
        <v>114</v>
      </c>
      <c r="C126" s="4">
        <v>44222</v>
      </c>
      <c r="D126" s="11">
        <v>0</v>
      </c>
      <c r="E126" s="11">
        <v>0</v>
      </c>
      <c r="F126" s="11"/>
      <c r="G126" s="11"/>
      <c r="H126" s="11"/>
      <c r="I126" s="11">
        <v>0</v>
      </c>
      <c r="J126" s="11">
        <v>0</v>
      </c>
      <c r="K126" s="11"/>
      <c r="L126" s="11"/>
      <c r="M126" s="1" t="s">
        <v>75</v>
      </c>
      <c r="N126" s="1" t="s">
        <v>115</v>
      </c>
      <c r="O126" s="1" t="s">
        <v>116</v>
      </c>
    </row>
    <row r="127" spans="1:15" hidden="1" x14ac:dyDescent="0.2">
      <c r="A127" s="1" t="s">
        <v>113</v>
      </c>
      <c r="B127" s="1" t="s">
        <v>114</v>
      </c>
      <c r="C127" s="4">
        <v>44223</v>
      </c>
      <c r="D127" s="11">
        <v>26</v>
      </c>
      <c r="E127" s="11">
        <v>26</v>
      </c>
      <c r="F127" s="11"/>
      <c r="G127" s="11">
        <v>26</v>
      </c>
      <c r="H127" s="11">
        <v>26</v>
      </c>
      <c r="I127" s="11">
        <v>0</v>
      </c>
      <c r="J127" s="11">
        <v>0</v>
      </c>
      <c r="K127" s="11"/>
      <c r="L127" s="11">
        <v>0</v>
      </c>
      <c r="M127" s="1" t="s">
        <v>75</v>
      </c>
      <c r="N127" s="1" t="s">
        <v>115</v>
      </c>
      <c r="O127" s="1" t="s">
        <v>116</v>
      </c>
    </row>
    <row r="128" spans="1:15" hidden="1" x14ac:dyDescent="0.2">
      <c r="A128" s="1" t="s">
        <v>113</v>
      </c>
      <c r="B128" s="1" t="s">
        <v>114</v>
      </c>
      <c r="C128" s="4">
        <v>44224</v>
      </c>
      <c r="D128" s="11">
        <v>567</v>
      </c>
      <c r="E128" s="11">
        <v>567</v>
      </c>
      <c r="F128" s="11"/>
      <c r="G128" s="11">
        <v>541</v>
      </c>
      <c r="H128" s="11">
        <v>284</v>
      </c>
      <c r="I128" s="11">
        <v>0</v>
      </c>
      <c r="J128" s="11">
        <v>0</v>
      </c>
      <c r="K128" s="11"/>
      <c r="L128" s="11">
        <v>2</v>
      </c>
      <c r="M128" s="1" t="s">
        <v>75</v>
      </c>
      <c r="N128" s="1" t="s">
        <v>115</v>
      </c>
      <c r="O128" s="1" t="s">
        <v>116</v>
      </c>
    </row>
    <row r="129" spans="1:15" hidden="1" x14ac:dyDescent="0.2">
      <c r="A129" s="1" t="s">
        <v>117</v>
      </c>
      <c r="B129" s="1" t="s">
        <v>118</v>
      </c>
      <c r="C129" s="4">
        <v>44193</v>
      </c>
      <c r="D129" s="11">
        <v>298</v>
      </c>
      <c r="E129" s="11">
        <v>298</v>
      </c>
      <c r="F129" s="11"/>
      <c r="G129" s="11"/>
      <c r="H129" s="11"/>
      <c r="I129" s="11">
        <v>0</v>
      </c>
      <c r="J129" s="11">
        <v>0</v>
      </c>
      <c r="K129" s="11"/>
      <c r="L129" s="11"/>
      <c r="M129" s="1" t="s">
        <v>76</v>
      </c>
      <c r="N129" s="1" t="s">
        <v>119</v>
      </c>
      <c r="O129" s="1" t="s">
        <v>120</v>
      </c>
    </row>
    <row r="130" spans="1:15" hidden="1" x14ac:dyDescent="0.2">
      <c r="A130" s="1" t="s">
        <v>117</v>
      </c>
      <c r="B130" s="1" t="s">
        <v>118</v>
      </c>
      <c r="C130" s="4">
        <v>44194</v>
      </c>
      <c r="D130" s="11">
        <v>299</v>
      </c>
      <c r="E130" s="11">
        <v>299</v>
      </c>
      <c r="F130" s="11"/>
      <c r="G130" s="11">
        <v>1</v>
      </c>
      <c r="H130" s="11">
        <v>1</v>
      </c>
      <c r="I130" s="11">
        <v>0</v>
      </c>
      <c r="J130" s="11">
        <v>0</v>
      </c>
      <c r="K130" s="11"/>
      <c r="L130" s="11">
        <v>0</v>
      </c>
      <c r="M130" s="1" t="s">
        <v>76</v>
      </c>
      <c r="N130" s="1" t="s">
        <v>119</v>
      </c>
      <c r="O130" s="1" t="s">
        <v>120</v>
      </c>
    </row>
    <row r="131" spans="1:15" hidden="1" x14ac:dyDescent="0.2">
      <c r="A131" s="1" t="s">
        <v>117</v>
      </c>
      <c r="B131" s="1" t="s">
        <v>118</v>
      </c>
      <c r="C131" s="4">
        <v>44195</v>
      </c>
      <c r="D131" s="11">
        <v>778</v>
      </c>
      <c r="E131" s="11">
        <v>778</v>
      </c>
      <c r="F131" s="11"/>
      <c r="G131" s="11">
        <v>479</v>
      </c>
      <c r="H131" s="11">
        <v>240</v>
      </c>
      <c r="I131" s="11">
        <v>0.01</v>
      </c>
      <c r="J131" s="11">
        <v>0.01</v>
      </c>
      <c r="K131" s="11"/>
      <c r="L131" s="11">
        <v>21</v>
      </c>
      <c r="M131" s="1" t="s">
        <v>76</v>
      </c>
      <c r="N131" s="1" t="s">
        <v>119</v>
      </c>
      <c r="O131" s="1" t="s">
        <v>120</v>
      </c>
    </row>
    <row r="132" spans="1:15" hidden="1" x14ac:dyDescent="0.2">
      <c r="A132" s="1" t="s">
        <v>117</v>
      </c>
      <c r="B132" s="1" t="s">
        <v>118</v>
      </c>
      <c r="C132" s="4">
        <v>44196</v>
      </c>
      <c r="D132" s="11">
        <v>787</v>
      </c>
      <c r="E132" s="11">
        <v>787</v>
      </c>
      <c r="F132" s="11"/>
      <c r="G132" s="11">
        <v>9</v>
      </c>
      <c r="H132" s="11">
        <v>163</v>
      </c>
      <c r="I132" s="11">
        <v>0.01</v>
      </c>
      <c r="J132" s="11">
        <v>0.01</v>
      </c>
      <c r="K132" s="11"/>
      <c r="L132" s="11">
        <v>14</v>
      </c>
      <c r="M132" s="1" t="s">
        <v>76</v>
      </c>
      <c r="N132" s="1" t="s">
        <v>119</v>
      </c>
      <c r="O132" s="1" t="s">
        <v>120</v>
      </c>
    </row>
    <row r="133" spans="1:15" hidden="1" x14ac:dyDescent="0.2">
      <c r="A133" s="1" t="s">
        <v>117</v>
      </c>
      <c r="B133" s="1" t="s">
        <v>118</v>
      </c>
      <c r="C133" s="4">
        <v>44197</v>
      </c>
      <c r="D133" s="11">
        <v>794</v>
      </c>
      <c r="E133" s="11">
        <v>794</v>
      </c>
      <c r="F133" s="11"/>
      <c r="G133" s="11">
        <v>7</v>
      </c>
      <c r="H133" s="11">
        <v>124</v>
      </c>
      <c r="I133" s="11">
        <v>0.01</v>
      </c>
      <c r="J133" s="11">
        <v>0.01</v>
      </c>
      <c r="K133" s="11"/>
      <c r="L133" s="11">
        <v>11</v>
      </c>
      <c r="M133" s="1" t="s">
        <v>76</v>
      </c>
      <c r="N133" s="1" t="s">
        <v>119</v>
      </c>
      <c r="O133" s="1" t="s">
        <v>120</v>
      </c>
    </row>
    <row r="134" spans="1:15" hidden="1" x14ac:dyDescent="0.2">
      <c r="A134" s="1" t="s">
        <v>117</v>
      </c>
      <c r="B134" s="1" t="s">
        <v>118</v>
      </c>
      <c r="C134" s="4">
        <v>44198</v>
      </c>
      <c r="D134" s="11"/>
      <c r="E134" s="11"/>
      <c r="F134" s="11"/>
      <c r="G134" s="11"/>
      <c r="H134" s="11">
        <v>99</v>
      </c>
      <c r="I134" s="11"/>
      <c r="J134" s="11"/>
      <c r="K134" s="11"/>
      <c r="L134" s="11">
        <v>9</v>
      </c>
      <c r="M134" s="1" t="s">
        <v>76</v>
      </c>
      <c r="N134" s="1" t="s">
        <v>119</v>
      </c>
      <c r="O134" s="1" t="s">
        <v>120</v>
      </c>
    </row>
    <row r="135" spans="1:15" hidden="1" x14ac:dyDescent="0.2">
      <c r="A135" s="1" t="s">
        <v>117</v>
      </c>
      <c r="B135" s="1" t="s">
        <v>118</v>
      </c>
      <c r="C135" s="4">
        <v>44199</v>
      </c>
      <c r="D135" s="11"/>
      <c r="E135" s="11"/>
      <c r="F135" s="11"/>
      <c r="G135" s="11"/>
      <c r="H135" s="11">
        <v>83</v>
      </c>
      <c r="I135" s="11"/>
      <c r="J135" s="11"/>
      <c r="K135" s="11"/>
      <c r="L135" s="11">
        <v>7</v>
      </c>
      <c r="M135" s="1" t="s">
        <v>76</v>
      </c>
      <c r="N135" s="1" t="s">
        <v>119</v>
      </c>
      <c r="O135" s="1" t="s">
        <v>120</v>
      </c>
    </row>
    <row r="136" spans="1:15" hidden="1" x14ac:dyDescent="0.2">
      <c r="A136" s="1" t="s">
        <v>117</v>
      </c>
      <c r="B136" s="1" t="s">
        <v>118</v>
      </c>
      <c r="C136" s="4">
        <v>44200</v>
      </c>
      <c r="D136" s="11">
        <v>795</v>
      </c>
      <c r="E136" s="11">
        <v>795</v>
      </c>
      <c r="F136" s="11"/>
      <c r="G136" s="11"/>
      <c r="H136" s="11">
        <v>71</v>
      </c>
      <c r="I136" s="11">
        <v>0.01</v>
      </c>
      <c r="J136" s="11">
        <v>0.01</v>
      </c>
      <c r="K136" s="11"/>
      <c r="L136" s="11">
        <v>6</v>
      </c>
      <c r="M136" s="1" t="s">
        <v>76</v>
      </c>
      <c r="N136" s="1" t="s">
        <v>119</v>
      </c>
      <c r="O136" s="1" t="s">
        <v>120</v>
      </c>
    </row>
    <row r="137" spans="1:15" hidden="1" x14ac:dyDescent="0.2">
      <c r="A137" s="1" t="s">
        <v>117</v>
      </c>
      <c r="B137" s="1" t="s">
        <v>118</v>
      </c>
      <c r="C137" s="4">
        <v>44201</v>
      </c>
      <c r="D137" s="11">
        <v>2354</v>
      </c>
      <c r="E137" s="11">
        <v>2354</v>
      </c>
      <c r="F137" s="11"/>
      <c r="G137" s="11">
        <v>1559</v>
      </c>
      <c r="H137" s="11">
        <v>294</v>
      </c>
      <c r="I137" s="11">
        <v>0.02</v>
      </c>
      <c r="J137" s="11">
        <v>0.02</v>
      </c>
      <c r="K137" s="11"/>
      <c r="L137" s="11">
        <v>25</v>
      </c>
      <c r="M137" s="1" t="s">
        <v>76</v>
      </c>
      <c r="N137" s="1" t="s">
        <v>119</v>
      </c>
      <c r="O137" s="1" t="s">
        <v>120</v>
      </c>
    </row>
    <row r="138" spans="1:15" hidden="1" x14ac:dyDescent="0.2">
      <c r="A138" s="1" t="s">
        <v>117</v>
      </c>
      <c r="B138" s="1" t="s">
        <v>118</v>
      </c>
      <c r="C138" s="4">
        <v>44202</v>
      </c>
      <c r="D138" s="11">
        <v>6218</v>
      </c>
      <c r="E138" s="11">
        <v>6218</v>
      </c>
      <c r="F138" s="11"/>
      <c r="G138" s="11">
        <v>3864</v>
      </c>
      <c r="H138" s="11">
        <v>777</v>
      </c>
      <c r="I138" s="11">
        <v>0.05</v>
      </c>
      <c r="J138" s="11">
        <v>0.05</v>
      </c>
      <c r="K138" s="11"/>
      <c r="L138" s="11">
        <v>67</v>
      </c>
      <c r="M138" s="1" t="s">
        <v>76</v>
      </c>
      <c r="N138" s="1" t="s">
        <v>119</v>
      </c>
      <c r="O138" s="1" t="s">
        <v>120</v>
      </c>
    </row>
    <row r="139" spans="1:15" hidden="1" x14ac:dyDescent="0.2">
      <c r="A139" s="1" t="s">
        <v>117</v>
      </c>
      <c r="B139" s="1" t="s">
        <v>118</v>
      </c>
      <c r="C139" s="4">
        <v>44203</v>
      </c>
      <c r="D139" s="11">
        <v>14340</v>
      </c>
      <c r="E139" s="11">
        <v>14340</v>
      </c>
      <c r="F139" s="11"/>
      <c r="G139" s="11">
        <v>8122</v>
      </c>
      <c r="H139" s="11">
        <v>1936</v>
      </c>
      <c r="I139" s="11">
        <v>0.12</v>
      </c>
      <c r="J139" s="11">
        <v>0.12</v>
      </c>
      <c r="K139" s="11"/>
      <c r="L139" s="11">
        <v>167</v>
      </c>
      <c r="M139" s="1" t="s">
        <v>76</v>
      </c>
      <c r="N139" s="1" t="s">
        <v>119</v>
      </c>
      <c r="O139" s="1" t="s">
        <v>120</v>
      </c>
    </row>
    <row r="140" spans="1:15" hidden="1" x14ac:dyDescent="0.2">
      <c r="A140" s="1" t="s">
        <v>117</v>
      </c>
      <c r="B140" s="1" t="s">
        <v>118</v>
      </c>
      <c r="C140" s="4">
        <v>44204</v>
      </c>
      <c r="D140" s="11">
        <v>23484</v>
      </c>
      <c r="E140" s="11">
        <v>23484</v>
      </c>
      <c r="F140" s="11"/>
      <c r="G140" s="11">
        <v>9144</v>
      </c>
      <c r="H140" s="11">
        <v>3241</v>
      </c>
      <c r="I140" s="11">
        <v>0.2</v>
      </c>
      <c r="J140" s="11">
        <v>0.2</v>
      </c>
      <c r="K140" s="11"/>
      <c r="L140" s="11">
        <v>280</v>
      </c>
      <c r="M140" s="1" t="s">
        <v>76</v>
      </c>
      <c r="N140" s="1" t="s">
        <v>119</v>
      </c>
      <c r="O140" s="1" t="s">
        <v>120</v>
      </c>
    </row>
    <row r="141" spans="1:15" hidden="1" x14ac:dyDescent="0.2">
      <c r="A141" s="1" t="s">
        <v>117</v>
      </c>
      <c r="B141" s="1" t="s">
        <v>118</v>
      </c>
      <c r="C141" s="4">
        <v>44205</v>
      </c>
      <c r="D141" s="11">
        <v>26671</v>
      </c>
      <c r="E141" s="11">
        <v>26671</v>
      </c>
      <c r="F141" s="11"/>
      <c r="G141" s="11">
        <v>3187</v>
      </c>
      <c r="H141" s="11">
        <v>3697</v>
      </c>
      <c r="I141" s="11">
        <v>0.23</v>
      </c>
      <c r="J141" s="11">
        <v>0.23</v>
      </c>
      <c r="K141" s="11"/>
      <c r="L141" s="11">
        <v>319</v>
      </c>
      <c r="M141" s="1" t="s">
        <v>76</v>
      </c>
      <c r="N141" s="1" t="s">
        <v>119</v>
      </c>
      <c r="O141" s="1" t="s">
        <v>120</v>
      </c>
    </row>
    <row r="142" spans="1:15" hidden="1" x14ac:dyDescent="0.2">
      <c r="A142" s="1" t="s">
        <v>117</v>
      </c>
      <c r="B142" s="1" t="s">
        <v>118</v>
      </c>
      <c r="C142" s="4">
        <v>44206</v>
      </c>
      <c r="D142" s="11">
        <v>27067</v>
      </c>
      <c r="E142" s="11">
        <v>27067</v>
      </c>
      <c r="F142" s="11"/>
      <c r="G142" s="11">
        <v>396</v>
      </c>
      <c r="H142" s="11">
        <v>3753</v>
      </c>
      <c r="I142" s="11">
        <v>0.23</v>
      </c>
      <c r="J142" s="11">
        <v>0.23</v>
      </c>
      <c r="K142" s="11"/>
      <c r="L142" s="11">
        <v>324</v>
      </c>
      <c r="M142" s="1" t="s">
        <v>76</v>
      </c>
      <c r="N142" s="1" t="s">
        <v>119</v>
      </c>
      <c r="O142" s="1" t="s">
        <v>120</v>
      </c>
    </row>
    <row r="143" spans="1:15" hidden="1" x14ac:dyDescent="0.2">
      <c r="A143" s="1" t="s">
        <v>117</v>
      </c>
      <c r="B143" s="1" t="s">
        <v>118</v>
      </c>
      <c r="C143" s="4">
        <v>44207</v>
      </c>
      <c r="D143" s="11">
        <v>32518</v>
      </c>
      <c r="E143" s="11">
        <v>32518</v>
      </c>
      <c r="F143" s="11"/>
      <c r="G143" s="11">
        <v>5451</v>
      </c>
      <c r="H143" s="11">
        <v>4532</v>
      </c>
      <c r="I143" s="11">
        <v>0.28000000000000003</v>
      </c>
      <c r="J143" s="11">
        <v>0.28000000000000003</v>
      </c>
      <c r="K143" s="11"/>
      <c r="L143" s="11">
        <v>391</v>
      </c>
      <c r="M143" s="1" t="s">
        <v>76</v>
      </c>
      <c r="N143" s="1" t="s">
        <v>119</v>
      </c>
      <c r="O143" s="1" t="s">
        <v>120</v>
      </c>
    </row>
    <row r="144" spans="1:15" hidden="1" x14ac:dyDescent="0.2">
      <c r="A144" s="1" t="s">
        <v>117</v>
      </c>
      <c r="B144" s="1" t="s">
        <v>118</v>
      </c>
      <c r="C144" s="4">
        <v>44208</v>
      </c>
      <c r="D144" s="11">
        <v>47987</v>
      </c>
      <c r="E144" s="11">
        <v>47987</v>
      </c>
      <c r="F144" s="11"/>
      <c r="G144" s="11">
        <v>15469</v>
      </c>
      <c r="H144" s="11">
        <v>6519</v>
      </c>
      <c r="I144" s="11">
        <v>0.41</v>
      </c>
      <c r="J144" s="11">
        <v>0.41</v>
      </c>
      <c r="K144" s="11"/>
      <c r="L144" s="11">
        <v>562</v>
      </c>
      <c r="M144" s="1" t="s">
        <v>76</v>
      </c>
      <c r="N144" s="1" t="s">
        <v>119</v>
      </c>
      <c r="O144" s="1" t="s">
        <v>120</v>
      </c>
    </row>
    <row r="145" spans="1:15" hidden="1" x14ac:dyDescent="0.2">
      <c r="A145" s="1" t="s">
        <v>117</v>
      </c>
      <c r="B145" s="1" t="s">
        <v>118</v>
      </c>
      <c r="C145" s="4">
        <v>44209</v>
      </c>
      <c r="D145" s="11">
        <v>68572</v>
      </c>
      <c r="E145" s="11">
        <v>68572</v>
      </c>
      <c r="F145" s="11"/>
      <c r="G145" s="11">
        <v>20585</v>
      </c>
      <c r="H145" s="11">
        <v>8908</v>
      </c>
      <c r="I145" s="11">
        <v>0.59</v>
      </c>
      <c r="J145" s="11">
        <v>0.59</v>
      </c>
      <c r="K145" s="11"/>
      <c r="L145" s="11">
        <v>769</v>
      </c>
      <c r="M145" s="1" t="s">
        <v>76</v>
      </c>
      <c r="N145" s="1" t="s">
        <v>119</v>
      </c>
      <c r="O145" s="1" t="s">
        <v>120</v>
      </c>
    </row>
    <row r="146" spans="1:15" hidden="1" x14ac:dyDescent="0.2">
      <c r="A146" s="1" t="s">
        <v>117</v>
      </c>
      <c r="B146" s="1" t="s">
        <v>118</v>
      </c>
      <c r="C146" s="4">
        <v>44210</v>
      </c>
      <c r="D146" s="11">
        <v>91110</v>
      </c>
      <c r="E146" s="11">
        <v>91110</v>
      </c>
      <c r="F146" s="11"/>
      <c r="G146" s="11">
        <v>22538</v>
      </c>
      <c r="H146" s="11">
        <v>10967</v>
      </c>
      <c r="I146" s="11">
        <v>0.79</v>
      </c>
      <c r="J146" s="11">
        <v>0.79</v>
      </c>
      <c r="K146" s="11"/>
      <c r="L146" s="11">
        <v>946</v>
      </c>
      <c r="M146" s="1" t="s">
        <v>76</v>
      </c>
      <c r="N146" s="1" t="s">
        <v>119</v>
      </c>
      <c r="O146" s="1" t="s">
        <v>120</v>
      </c>
    </row>
    <row r="147" spans="1:15" hidden="1" x14ac:dyDescent="0.2">
      <c r="A147" s="1" t="s">
        <v>117</v>
      </c>
      <c r="B147" s="1" t="s">
        <v>118</v>
      </c>
      <c r="C147" s="4">
        <v>44211</v>
      </c>
      <c r="D147" s="11">
        <v>113563</v>
      </c>
      <c r="E147" s="11">
        <v>113563</v>
      </c>
      <c r="F147" s="11"/>
      <c r="G147" s="11">
        <v>22453</v>
      </c>
      <c r="H147" s="11">
        <v>12868</v>
      </c>
      <c r="I147" s="11">
        <v>0.98</v>
      </c>
      <c r="J147" s="11">
        <v>0.98</v>
      </c>
      <c r="K147" s="11"/>
      <c r="L147" s="11">
        <v>1110</v>
      </c>
      <c r="M147" s="1" t="s">
        <v>76</v>
      </c>
      <c r="N147" s="1" t="s">
        <v>119</v>
      </c>
      <c r="O147" s="1" t="s">
        <v>120</v>
      </c>
    </row>
    <row r="148" spans="1:15" hidden="1" x14ac:dyDescent="0.2">
      <c r="A148" s="1" t="s">
        <v>117</v>
      </c>
      <c r="B148" s="1" t="s">
        <v>118</v>
      </c>
      <c r="C148" s="4">
        <v>44212</v>
      </c>
      <c r="D148" s="11">
        <v>118543</v>
      </c>
      <c r="E148" s="11">
        <v>118543</v>
      </c>
      <c r="F148" s="11"/>
      <c r="G148" s="11">
        <v>4980</v>
      </c>
      <c r="H148" s="11">
        <v>13125</v>
      </c>
      <c r="I148" s="11">
        <v>1.02</v>
      </c>
      <c r="J148" s="11">
        <v>1.02</v>
      </c>
      <c r="K148" s="11"/>
      <c r="L148" s="11">
        <v>1132</v>
      </c>
      <c r="M148" s="1" t="s">
        <v>76</v>
      </c>
      <c r="N148" s="1" t="s">
        <v>119</v>
      </c>
      <c r="O148" s="1" t="s">
        <v>120</v>
      </c>
    </row>
    <row r="149" spans="1:15" hidden="1" x14ac:dyDescent="0.2">
      <c r="A149" s="1" t="s">
        <v>117</v>
      </c>
      <c r="B149" s="1" t="s">
        <v>118</v>
      </c>
      <c r="C149" s="4">
        <v>44213</v>
      </c>
      <c r="D149" s="11">
        <v>121674</v>
      </c>
      <c r="E149" s="11">
        <v>121674</v>
      </c>
      <c r="F149" s="11"/>
      <c r="G149" s="11">
        <v>3131</v>
      </c>
      <c r="H149" s="11">
        <v>13515</v>
      </c>
      <c r="I149" s="11">
        <v>1.05</v>
      </c>
      <c r="J149" s="11">
        <v>1.05</v>
      </c>
      <c r="K149" s="11"/>
      <c r="L149" s="11">
        <v>1166</v>
      </c>
      <c r="M149" s="1" t="s">
        <v>76</v>
      </c>
      <c r="N149" s="1" t="s">
        <v>119</v>
      </c>
      <c r="O149" s="1" t="s">
        <v>120</v>
      </c>
    </row>
    <row r="150" spans="1:15" hidden="1" x14ac:dyDescent="0.2">
      <c r="A150" s="1" t="s">
        <v>117</v>
      </c>
      <c r="B150" s="1" t="s">
        <v>118</v>
      </c>
      <c r="C150" s="4">
        <v>44214</v>
      </c>
      <c r="D150" s="11">
        <v>131979</v>
      </c>
      <c r="E150" s="11">
        <v>132088</v>
      </c>
      <c r="F150" s="11">
        <v>109</v>
      </c>
      <c r="G150" s="11">
        <v>10414</v>
      </c>
      <c r="H150" s="11">
        <v>14224</v>
      </c>
      <c r="I150" s="11">
        <v>1.1399999999999999</v>
      </c>
      <c r="J150" s="11">
        <v>1.1399999999999999</v>
      </c>
      <c r="K150" s="11">
        <v>0</v>
      </c>
      <c r="L150" s="11">
        <v>1227</v>
      </c>
      <c r="M150" s="1" t="s">
        <v>76</v>
      </c>
      <c r="N150" s="1" t="s">
        <v>119</v>
      </c>
      <c r="O150" s="1" t="s">
        <v>120</v>
      </c>
    </row>
    <row r="151" spans="1:15" hidden="1" x14ac:dyDescent="0.2">
      <c r="A151" s="1" t="s">
        <v>117</v>
      </c>
      <c r="B151" s="1" t="s">
        <v>118</v>
      </c>
      <c r="C151" s="4">
        <v>44215</v>
      </c>
      <c r="D151" s="11">
        <v>150335</v>
      </c>
      <c r="E151" s="11">
        <v>150625</v>
      </c>
      <c r="F151" s="11">
        <v>290</v>
      </c>
      <c r="G151" s="11">
        <v>18537</v>
      </c>
      <c r="H151" s="11">
        <v>14663</v>
      </c>
      <c r="I151" s="11">
        <v>1.3</v>
      </c>
      <c r="J151" s="11">
        <v>1.3</v>
      </c>
      <c r="K151" s="11">
        <v>0</v>
      </c>
      <c r="L151" s="11">
        <v>1265</v>
      </c>
      <c r="M151" s="1" t="s">
        <v>76</v>
      </c>
      <c r="N151" s="1" t="s">
        <v>119</v>
      </c>
      <c r="O151" s="1" t="s">
        <v>120</v>
      </c>
    </row>
    <row r="152" spans="1:15" hidden="1" x14ac:dyDescent="0.2">
      <c r="A152" s="1" t="s">
        <v>117</v>
      </c>
      <c r="B152" s="1" t="s">
        <v>118</v>
      </c>
      <c r="C152" s="4">
        <v>44216</v>
      </c>
      <c r="D152" s="11">
        <v>170192</v>
      </c>
      <c r="E152" s="11">
        <v>170904</v>
      </c>
      <c r="F152" s="11">
        <v>712</v>
      </c>
      <c r="G152" s="11">
        <v>20279</v>
      </c>
      <c r="H152" s="11">
        <v>14619</v>
      </c>
      <c r="I152" s="11">
        <v>1.47</v>
      </c>
      <c r="J152" s="11">
        <v>1.47</v>
      </c>
      <c r="K152" s="11">
        <v>0.01</v>
      </c>
      <c r="L152" s="11">
        <v>1261</v>
      </c>
      <c r="M152" s="1" t="s">
        <v>76</v>
      </c>
      <c r="N152" s="1" t="s">
        <v>119</v>
      </c>
      <c r="O152" s="1" t="s">
        <v>120</v>
      </c>
    </row>
    <row r="153" spans="1:15" hidden="1" x14ac:dyDescent="0.2">
      <c r="A153" s="1" t="s">
        <v>117</v>
      </c>
      <c r="B153" s="1" t="s">
        <v>118</v>
      </c>
      <c r="C153" s="4">
        <v>44217</v>
      </c>
      <c r="D153" s="11">
        <v>199444</v>
      </c>
      <c r="E153" s="11">
        <v>200156</v>
      </c>
      <c r="F153" s="11">
        <v>712</v>
      </c>
      <c r="G153" s="11">
        <v>29252</v>
      </c>
      <c r="H153" s="11">
        <v>15578</v>
      </c>
      <c r="I153" s="11">
        <v>1.73</v>
      </c>
      <c r="J153" s="11">
        <v>1.72</v>
      </c>
      <c r="K153" s="11">
        <v>0.01</v>
      </c>
      <c r="L153" s="11">
        <v>1344</v>
      </c>
      <c r="M153" s="1" t="s">
        <v>76</v>
      </c>
      <c r="N153" s="1" t="s">
        <v>119</v>
      </c>
      <c r="O153" s="1" t="s">
        <v>120</v>
      </c>
    </row>
    <row r="154" spans="1:15" hidden="1" x14ac:dyDescent="0.2">
      <c r="A154" s="1" t="s">
        <v>117</v>
      </c>
      <c r="B154" s="1" t="s">
        <v>118</v>
      </c>
      <c r="C154" s="4">
        <v>44218</v>
      </c>
      <c r="D154" s="11">
        <v>228030</v>
      </c>
      <c r="E154" s="11">
        <v>228773</v>
      </c>
      <c r="F154" s="11">
        <v>743</v>
      </c>
      <c r="G154" s="11">
        <v>28617</v>
      </c>
      <c r="H154" s="11">
        <v>16459</v>
      </c>
      <c r="I154" s="11">
        <v>1.97</v>
      </c>
      <c r="J154" s="11">
        <v>1.97</v>
      </c>
      <c r="K154" s="11">
        <v>0.01</v>
      </c>
      <c r="L154" s="11">
        <v>1420</v>
      </c>
      <c r="M154" s="1" t="s">
        <v>76</v>
      </c>
      <c r="N154" s="1" t="s">
        <v>119</v>
      </c>
      <c r="O154" s="1" t="s">
        <v>120</v>
      </c>
    </row>
    <row r="155" spans="1:15" hidden="1" x14ac:dyDescent="0.2">
      <c r="A155" s="1" t="s">
        <v>117</v>
      </c>
      <c r="B155" s="1" t="s">
        <v>118</v>
      </c>
      <c r="C155" s="4">
        <v>44219</v>
      </c>
      <c r="D155" s="11">
        <v>235816</v>
      </c>
      <c r="E155" s="11">
        <v>236566</v>
      </c>
      <c r="F155" s="11">
        <v>750</v>
      </c>
      <c r="G155" s="11">
        <v>7793</v>
      </c>
      <c r="H155" s="11">
        <v>16860</v>
      </c>
      <c r="I155" s="11">
        <v>2.04</v>
      </c>
      <c r="J155" s="11">
        <v>2.0299999999999998</v>
      </c>
      <c r="K155" s="11">
        <v>0.01</v>
      </c>
      <c r="L155" s="11">
        <v>1455</v>
      </c>
      <c r="M155" s="1" t="s">
        <v>76</v>
      </c>
      <c r="N155" s="1" t="s">
        <v>119</v>
      </c>
      <c r="O155" s="1" t="s">
        <v>120</v>
      </c>
    </row>
    <row r="156" spans="1:15" hidden="1" x14ac:dyDescent="0.2">
      <c r="A156" s="1" t="s">
        <v>117</v>
      </c>
      <c r="B156" s="1" t="s">
        <v>118</v>
      </c>
      <c r="C156" s="4">
        <v>44220</v>
      </c>
      <c r="D156" s="11">
        <v>237661</v>
      </c>
      <c r="E156" s="11">
        <v>238411</v>
      </c>
      <c r="F156" s="11">
        <v>750</v>
      </c>
      <c r="G156" s="11">
        <v>1845</v>
      </c>
      <c r="H156" s="11">
        <v>16677</v>
      </c>
      <c r="I156" s="11">
        <v>2.06</v>
      </c>
      <c r="J156" s="11">
        <v>2.0499999999999998</v>
      </c>
      <c r="K156" s="11">
        <v>0.01</v>
      </c>
      <c r="L156" s="11">
        <v>1439</v>
      </c>
      <c r="M156" s="1" t="s">
        <v>76</v>
      </c>
      <c r="N156" s="1" t="s">
        <v>119</v>
      </c>
      <c r="O156" s="1" t="s">
        <v>120</v>
      </c>
    </row>
    <row r="157" spans="1:15" hidden="1" x14ac:dyDescent="0.2">
      <c r="A157" s="1" t="s">
        <v>117</v>
      </c>
      <c r="B157" s="1" t="s">
        <v>118</v>
      </c>
      <c r="C157" s="4">
        <v>44221</v>
      </c>
      <c r="D157" s="11">
        <v>248163</v>
      </c>
      <c r="E157" s="11">
        <v>248913</v>
      </c>
      <c r="F157" s="11">
        <v>750</v>
      </c>
      <c r="G157" s="11">
        <v>10502</v>
      </c>
      <c r="H157" s="11">
        <v>16689</v>
      </c>
      <c r="I157" s="11">
        <v>2.15</v>
      </c>
      <c r="J157" s="11">
        <v>2.14</v>
      </c>
      <c r="K157" s="11">
        <v>0.01</v>
      </c>
      <c r="L157" s="11">
        <v>1440</v>
      </c>
      <c r="M157" s="1" t="s">
        <v>76</v>
      </c>
      <c r="N157" s="1" t="s">
        <v>119</v>
      </c>
      <c r="O157" s="1" t="s">
        <v>120</v>
      </c>
    </row>
    <row r="158" spans="1:15" hidden="1" x14ac:dyDescent="0.2">
      <c r="A158" s="1" t="s">
        <v>117</v>
      </c>
      <c r="B158" s="1" t="s">
        <v>118</v>
      </c>
      <c r="C158" s="4">
        <v>44222</v>
      </c>
      <c r="D158" s="11">
        <v>258186</v>
      </c>
      <c r="E158" s="11">
        <v>260294</v>
      </c>
      <c r="F158" s="11">
        <v>2108</v>
      </c>
      <c r="G158" s="11">
        <v>11381</v>
      </c>
      <c r="H158" s="11">
        <v>15667</v>
      </c>
      <c r="I158" s="11">
        <v>2.25</v>
      </c>
      <c r="J158" s="11">
        <v>2.23</v>
      </c>
      <c r="K158" s="11">
        <v>0.02</v>
      </c>
      <c r="L158" s="11">
        <v>1352</v>
      </c>
      <c r="M158" s="1" t="s">
        <v>76</v>
      </c>
      <c r="N158" s="1" t="s">
        <v>119</v>
      </c>
      <c r="O158" s="1" t="s">
        <v>120</v>
      </c>
    </row>
    <row r="159" spans="1:15" hidden="1" x14ac:dyDescent="0.2">
      <c r="A159" s="1" t="s">
        <v>117</v>
      </c>
      <c r="B159" s="1" t="s">
        <v>118</v>
      </c>
      <c r="C159" s="4">
        <v>44223</v>
      </c>
      <c r="D159" s="11">
        <v>270994</v>
      </c>
      <c r="E159" s="11">
        <v>276202</v>
      </c>
      <c r="F159" s="11">
        <v>5208</v>
      </c>
      <c r="G159" s="11">
        <v>15908</v>
      </c>
      <c r="H159" s="11">
        <v>15043</v>
      </c>
      <c r="I159" s="11">
        <v>2.38</v>
      </c>
      <c r="J159" s="11">
        <v>2.34</v>
      </c>
      <c r="K159" s="11">
        <v>0.04</v>
      </c>
      <c r="L159" s="11">
        <v>1298</v>
      </c>
      <c r="M159" s="1" t="s">
        <v>76</v>
      </c>
      <c r="N159" s="1" t="s">
        <v>119</v>
      </c>
      <c r="O159" s="1" t="s">
        <v>120</v>
      </c>
    </row>
    <row r="160" spans="1:15" hidden="1" x14ac:dyDescent="0.2">
      <c r="A160" s="1" t="s">
        <v>117</v>
      </c>
      <c r="B160" s="1" t="s">
        <v>118</v>
      </c>
      <c r="C160" s="4">
        <v>44224</v>
      </c>
      <c r="D160" s="11">
        <v>285223</v>
      </c>
      <c r="E160" s="11">
        <v>297302</v>
      </c>
      <c r="F160" s="11">
        <v>12079</v>
      </c>
      <c r="G160" s="11">
        <v>21100</v>
      </c>
      <c r="H160" s="11">
        <v>13878</v>
      </c>
      <c r="I160" s="11">
        <v>2.57</v>
      </c>
      <c r="J160" s="11">
        <v>2.46</v>
      </c>
      <c r="K160" s="11">
        <v>0.1</v>
      </c>
      <c r="L160" s="11">
        <v>1197</v>
      </c>
      <c r="M160" s="1" t="s">
        <v>76</v>
      </c>
      <c r="N160" s="1" t="s">
        <v>119</v>
      </c>
      <c r="O160" s="1" t="s">
        <v>120</v>
      </c>
    </row>
    <row r="161" spans="1:15" hidden="1" x14ac:dyDescent="0.2">
      <c r="A161" s="1" t="s">
        <v>117</v>
      </c>
      <c r="B161" s="1" t="s">
        <v>118</v>
      </c>
      <c r="C161" s="4">
        <v>44225</v>
      </c>
      <c r="D161" s="11">
        <v>295847</v>
      </c>
      <c r="E161" s="11">
        <v>315521</v>
      </c>
      <c r="F161" s="11">
        <v>19674</v>
      </c>
      <c r="G161" s="11">
        <v>18219</v>
      </c>
      <c r="H161" s="11">
        <v>12393</v>
      </c>
      <c r="I161" s="11">
        <v>2.72</v>
      </c>
      <c r="J161" s="11">
        <v>2.5499999999999998</v>
      </c>
      <c r="K161" s="11">
        <v>0.17</v>
      </c>
      <c r="L161" s="11">
        <v>1069</v>
      </c>
      <c r="M161" s="1" t="s">
        <v>76</v>
      </c>
      <c r="N161" s="1" t="s">
        <v>119</v>
      </c>
      <c r="O161" s="1" t="s">
        <v>120</v>
      </c>
    </row>
    <row r="162" spans="1:15" hidden="1" x14ac:dyDescent="0.2">
      <c r="A162" s="1" t="s">
        <v>117</v>
      </c>
      <c r="B162" s="1" t="s">
        <v>118</v>
      </c>
      <c r="C162" s="4">
        <v>44226</v>
      </c>
      <c r="D162" s="11">
        <v>297382</v>
      </c>
      <c r="E162" s="11">
        <v>319695</v>
      </c>
      <c r="F162" s="11">
        <v>22313</v>
      </c>
      <c r="G162" s="11">
        <v>4174</v>
      </c>
      <c r="H162" s="11">
        <v>11876</v>
      </c>
      <c r="I162" s="11">
        <v>2.76</v>
      </c>
      <c r="J162" s="11">
        <v>2.57</v>
      </c>
      <c r="K162" s="11">
        <v>0.19</v>
      </c>
      <c r="L162" s="11">
        <v>1025</v>
      </c>
      <c r="M162" s="1" t="s">
        <v>76</v>
      </c>
      <c r="N162" s="1" t="s">
        <v>119</v>
      </c>
      <c r="O162" s="1" t="s">
        <v>120</v>
      </c>
    </row>
    <row r="163" spans="1:15" hidden="1" x14ac:dyDescent="0.2">
      <c r="A163" s="1" t="s">
        <v>117</v>
      </c>
      <c r="B163" s="1" t="s">
        <v>118</v>
      </c>
      <c r="C163" s="4">
        <v>44227</v>
      </c>
      <c r="D163" s="11">
        <v>297946</v>
      </c>
      <c r="E163" s="11">
        <v>320565</v>
      </c>
      <c r="F163" s="11">
        <v>22619</v>
      </c>
      <c r="G163" s="11">
        <v>870</v>
      </c>
      <c r="H163" s="11">
        <v>11736</v>
      </c>
      <c r="I163" s="11">
        <v>2.77</v>
      </c>
      <c r="J163" s="11">
        <v>2.57</v>
      </c>
      <c r="K163" s="11">
        <v>0.2</v>
      </c>
      <c r="L163" s="11">
        <v>1013</v>
      </c>
      <c r="M163" s="1" t="s">
        <v>76</v>
      </c>
      <c r="N163" s="1" t="s">
        <v>119</v>
      </c>
      <c r="O163" s="1" t="s">
        <v>120</v>
      </c>
    </row>
    <row r="164" spans="1:15" hidden="1" x14ac:dyDescent="0.2">
      <c r="A164" s="1" t="s">
        <v>117</v>
      </c>
      <c r="B164" s="1" t="s">
        <v>118</v>
      </c>
      <c r="C164" s="4">
        <v>44228</v>
      </c>
      <c r="D164" s="11">
        <v>301533</v>
      </c>
      <c r="E164" s="11">
        <v>327397</v>
      </c>
      <c r="F164" s="11">
        <v>25864</v>
      </c>
      <c r="G164" s="11">
        <v>6832</v>
      </c>
      <c r="H164" s="11">
        <v>11212</v>
      </c>
      <c r="I164" s="11">
        <v>2.82</v>
      </c>
      <c r="J164" s="11">
        <v>2.6</v>
      </c>
      <c r="K164" s="11">
        <v>0.22</v>
      </c>
      <c r="L164" s="11">
        <v>967</v>
      </c>
      <c r="M164" s="1" t="s">
        <v>76</v>
      </c>
      <c r="N164" s="1" t="s">
        <v>119</v>
      </c>
      <c r="O164" s="1" t="s">
        <v>120</v>
      </c>
    </row>
    <row r="165" spans="1:15" hidden="1" x14ac:dyDescent="0.2">
      <c r="A165" s="1" t="s">
        <v>117</v>
      </c>
      <c r="B165" s="1" t="s">
        <v>118</v>
      </c>
      <c r="C165" s="4">
        <v>44229</v>
      </c>
      <c r="D165" s="11">
        <v>310140</v>
      </c>
      <c r="E165" s="11">
        <v>347393</v>
      </c>
      <c r="F165" s="11">
        <v>37253</v>
      </c>
      <c r="G165" s="11">
        <v>19996</v>
      </c>
      <c r="H165" s="11">
        <v>12443</v>
      </c>
      <c r="I165" s="11">
        <v>3</v>
      </c>
      <c r="J165" s="11">
        <v>2.68</v>
      </c>
      <c r="K165" s="11">
        <v>0.32</v>
      </c>
      <c r="L165" s="11">
        <v>1074</v>
      </c>
      <c r="M165" s="1" t="s">
        <v>76</v>
      </c>
      <c r="N165" s="1" t="s">
        <v>119</v>
      </c>
      <c r="O165" s="1" t="s">
        <v>120</v>
      </c>
    </row>
    <row r="166" spans="1:15" hidden="1" x14ac:dyDescent="0.2">
      <c r="A166" s="1" t="s">
        <v>117</v>
      </c>
      <c r="B166" s="1" t="s">
        <v>118</v>
      </c>
      <c r="C166" s="4">
        <v>44230</v>
      </c>
      <c r="D166" s="11">
        <v>317651</v>
      </c>
      <c r="E166" s="11">
        <v>370994</v>
      </c>
      <c r="F166" s="11">
        <v>53343</v>
      </c>
      <c r="G166" s="11">
        <v>23601</v>
      </c>
      <c r="H166" s="11">
        <v>13542</v>
      </c>
      <c r="I166" s="11">
        <v>3.2</v>
      </c>
      <c r="J166" s="11">
        <v>2.74</v>
      </c>
      <c r="K166" s="11">
        <v>0.46</v>
      </c>
      <c r="L166" s="11">
        <v>1168</v>
      </c>
      <c r="M166" s="1" t="s">
        <v>76</v>
      </c>
      <c r="N166" s="1" t="s">
        <v>119</v>
      </c>
      <c r="O166" s="1" t="s">
        <v>120</v>
      </c>
    </row>
    <row r="167" spans="1:15" hidden="1" x14ac:dyDescent="0.2">
      <c r="A167" s="1" t="s">
        <v>117</v>
      </c>
      <c r="B167" s="1" t="s">
        <v>118</v>
      </c>
      <c r="C167" s="4">
        <v>44231</v>
      </c>
      <c r="D167" s="11">
        <v>323239</v>
      </c>
      <c r="E167" s="11">
        <v>394021</v>
      </c>
      <c r="F167" s="11">
        <v>70782</v>
      </c>
      <c r="G167" s="11">
        <v>23027</v>
      </c>
      <c r="H167" s="11">
        <v>13817</v>
      </c>
      <c r="I167" s="11">
        <v>3.4</v>
      </c>
      <c r="J167" s="11">
        <v>2.79</v>
      </c>
      <c r="K167" s="11">
        <v>0.61</v>
      </c>
      <c r="L167" s="11">
        <v>1192</v>
      </c>
      <c r="M167" s="1" t="s">
        <v>76</v>
      </c>
      <c r="N167" s="1" t="s">
        <v>119</v>
      </c>
      <c r="O167" s="1" t="s">
        <v>120</v>
      </c>
    </row>
    <row r="168" spans="1:15" hidden="1" x14ac:dyDescent="0.2">
      <c r="A168" s="1" t="s">
        <v>117</v>
      </c>
      <c r="B168" s="1" t="s">
        <v>118</v>
      </c>
      <c r="C168" s="4">
        <v>44232</v>
      </c>
      <c r="D168" s="11">
        <v>327026</v>
      </c>
      <c r="E168" s="11">
        <v>412941</v>
      </c>
      <c r="F168" s="11">
        <v>85915</v>
      </c>
      <c r="G168" s="11">
        <v>18920</v>
      </c>
      <c r="H168" s="11">
        <v>13917</v>
      </c>
      <c r="I168" s="11">
        <v>3.56</v>
      </c>
      <c r="J168" s="11">
        <v>2.82</v>
      </c>
      <c r="K168" s="11">
        <v>0.74</v>
      </c>
      <c r="L168" s="11">
        <v>1201</v>
      </c>
      <c r="M168" s="1" t="s">
        <v>76</v>
      </c>
      <c r="N168" s="1" t="s">
        <v>119</v>
      </c>
      <c r="O168" s="1" t="s">
        <v>120</v>
      </c>
    </row>
    <row r="169" spans="1:15" hidden="1" x14ac:dyDescent="0.2">
      <c r="A169" s="1" t="s">
        <v>117</v>
      </c>
      <c r="B169" s="1" t="s">
        <v>118</v>
      </c>
      <c r="C169" s="4">
        <v>44233</v>
      </c>
      <c r="D169" s="11">
        <v>327531</v>
      </c>
      <c r="E169" s="11">
        <v>416475</v>
      </c>
      <c r="F169" s="11">
        <v>88944</v>
      </c>
      <c r="G169" s="11">
        <v>3534</v>
      </c>
      <c r="H169" s="11">
        <v>13826</v>
      </c>
      <c r="I169" s="11">
        <v>3.59</v>
      </c>
      <c r="J169" s="11">
        <v>2.83</v>
      </c>
      <c r="K169" s="11">
        <v>0.77</v>
      </c>
      <c r="L169" s="11">
        <v>1193</v>
      </c>
      <c r="M169" s="1" t="s">
        <v>76</v>
      </c>
      <c r="N169" s="1" t="s">
        <v>119</v>
      </c>
      <c r="O169" s="1" t="s">
        <v>120</v>
      </c>
    </row>
    <row r="170" spans="1:15" hidden="1" x14ac:dyDescent="0.2">
      <c r="A170" s="1" t="s">
        <v>121</v>
      </c>
      <c r="B170" s="1" t="s">
        <v>122</v>
      </c>
      <c r="C170" s="4">
        <v>44206</v>
      </c>
      <c r="D170" s="11"/>
      <c r="E170" s="11">
        <v>0</v>
      </c>
      <c r="F170" s="11"/>
      <c r="G170" s="11"/>
      <c r="H170" s="11"/>
      <c r="I170" s="11">
        <v>0</v>
      </c>
      <c r="J170" s="11"/>
      <c r="K170" s="11"/>
      <c r="L170" s="11"/>
      <c r="M170" s="1" t="s">
        <v>71</v>
      </c>
      <c r="N170" s="1" t="s">
        <v>123</v>
      </c>
      <c r="O170" s="1" t="s">
        <v>124</v>
      </c>
    </row>
    <row r="171" spans="1:15" hidden="1" x14ac:dyDescent="0.2">
      <c r="A171" s="1" t="s">
        <v>121</v>
      </c>
      <c r="B171" s="1" t="s">
        <v>122</v>
      </c>
      <c r="C171" s="4">
        <v>44207</v>
      </c>
      <c r="D171" s="11"/>
      <c r="E171" s="11"/>
      <c r="F171" s="11"/>
      <c r="G171" s="11"/>
      <c r="H171" s="11">
        <v>278</v>
      </c>
      <c r="I171" s="11"/>
      <c r="J171" s="11"/>
      <c r="K171" s="11"/>
      <c r="L171" s="11">
        <v>4464</v>
      </c>
      <c r="M171" s="1" t="s">
        <v>71</v>
      </c>
      <c r="N171" s="1" t="s">
        <v>123</v>
      </c>
      <c r="O171" s="1" t="s">
        <v>124</v>
      </c>
    </row>
    <row r="172" spans="1:15" hidden="1" x14ac:dyDescent="0.2">
      <c r="A172" s="1" t="s">
        <v>121</v>
      </c>
      <c r="B172" s="1" t="s">
        <v>122</v>
      </c>
      <c r="C172" s="4">
        <v>44208</v>
      </c>
      <c r="D172" s="11"/>
      <c r="E172" s="11"/>
      <c r="F172" s="11"/>
      <c r="G172" s="11"/>
      <c r="H172" s="11">
        <v>278</v>
      </c>
      <c r="I172" s="11"/>
      <c r="J172" s="11"/>
      <c r="K172" s="11"/>
      <c r="L172" s="11">
        <v>4464</v>
      </c>
      <c r="M172" s="1" t="s">
        <v>71</v>
      </c>
      <c r="N172" s="1" t="s">
        <v>123</v>
      </c>
      <c r="O172" s="1" t="s">
        <v>124</v>
      </c>
    </row>
    <row r="173" spans="1:15" hidden="1" x14ac:dyDescent="0.2">
      <c r="A173" s="1" t="s">
        <v>121</v>
      </c>
      <c r="B173" s="1" t="s">
        <v>122</v>
      </c>
      <c r="C173" s="4">
        <v>44209</v>
      </c>
      <c r="D173" s="11"/>
      <c r="E173" s="11"/>
      <c r="F173" s="11"/>
      <c r="G173" s="11"/>
      <c r="H173" s="11">
        <v>278</v>
      </c>
      <c r="I173" s="11"/>
      <c r="J173" s="11"/>
      <c r="K173" s="11"/>
      <c r="L173" s="11">
        <v>4464</v>
      </c>
      <c r="M173" s="1" t="s">
        <v>71</v>
      </c>
      <c r="N173" s="1" t="s">
        <v>123</v>
      </c>
      <c r="O173" s="1" t="s">
        <v>124</v>
      </c>
    </row>
    <row r="174" spans="1:15" hidden="1" x14ac:dyDescent="0.2">
      <c r="A174" s="1" t="s">
        <v>121</v>
      </c>
      <c r="B174" s="1" t="s">
        <v>122</v>
      </c>
      <c r="C174" s="4">
        <v>44210</v>
      </c>
      <c r="D174" s="11"/>
      <c r="E174" s="11"/>
      <c r="F174" s="11"/>
      <c r="G174" s="11"/>
      <c r="H174" s="11">
        <v>278</v>
      </c>
      <c r="I174" s="11"/>
      <c r="J174" s="11"/>
      <c r="K174" s="11"/>
      <c r="L174" s="11">
        <v>4464</v>
      </c>
      <c r="M174" s="1" t="s">
        <v>71</v>
      </c>
      <c r="N174" s="1" t="s">
        <v>123</v>
      </c>
      <c r="O174" s="1" t="s">
        <v>124</v>
      </c>
    </row>
    <row r="175" spans="1:15" hidden="1" x14ac:dyDescent="0.2">
      <c r="A175" s="1" t="s">
        <v>121</v>
      </c>
      <c r="B175" s="1" t="s">
        <v>122</v>
      </c>
      <c r="C175" s="4">
        <v>44211</v>
      </c>
      <c r="D175" s="11"/>
      <c r="E175" s="11"/>
      <c r="F175" s="11"/>
      <c r="G175" s="11"/>
      <c r="H175" s="11">
        <v>278</v>
      </c>
      <c r="I175" s="11"/>
      <c r="J175" s="11"/>
      <c r="K175" s="11"/>
      <c r="L175" s="11">
        <v>4464</v>
      </c>
      <c r="M175" s="1" t="s">
        <v>71</v>
      </c>
      <c r="N175" s="1" t="s">
        <v>123</v>
      </c>
      <c r="O175" s="1" t="s">
        <v>124</v>
      </c>
    </row>
    <row r="176" spans="1:15" hidden="1" x14ac:dyDescent="0.2">
      <c r="A176" s="1" t="s">
        <v>121</v>
      </c>
      <c r="B176" s="1" t="s">
        <v>122</v>
      </c>
      <c r="C176" s="4">
        <v>44212</v>
      </c>
      <c r="D176" s="11"/>
      <c r="E176" s="11">
        <v>1665</v>
      </c>
      <c r="F176" s="11"/>
      <c r="G176" s="11"/>
      <c r="H176" s="11">
        <v>278</v>
      </c>
      <c r="I176" s="11">
        <v>2.67</v>
      </c>
      <c r="J176" s="11"/>
      <c r="K176" s="11"/>
      <c r="L176" s="11">
        <v>4464</v>
      </c>
      <c r="M176" s="1" t="s">
        <v>71</v>
      </c>
      <c r="N176" s="1" t="s">
        <v>123</v>
      </c>
      <c r="O176" s="1" t="s">
        <v>124</v>
      </c>
    </row>
    <row r="177" spans="1:15" hidden="1" x14ac:dyDescent="0.2">
      <c r="A177" s="1" t="s">
        <v>121</v>
      </c>
      <c r="B177" s="1" t="s">
        <v>122</v>
      </c>
      <c r="C177" s="4">
        <v>44213</v>
      </c>
      <c r="D177" s="11"/>
      <c r="E177" s="11"/>
      <c r="F177" s="11"/>
      <c r="G177" s="11"/>
      <c r="H177" s="11">
        <v>264</v>
      </c>
      <c r="I177" s="11"/>
      <c r="J177" s="11"/>
      <c r="K177" s="11"/>
      <c r="L177" s="11">
        <v>4239</v>
      </c>
      <c r="M177" s="1" t="s">
        <v>71</v>
      </c>
      <c r="N177" s="1" t="s">
        <v>123</v>
      </c>
      <c r="O177" s="1" t="s">
        <v>124</v>
      </c>
    </row>
    <row r="178" spans="1:15" hidden="1" x14ac:dyDescent="0.2">
      <c r="A178" s="1" t="s">
        <v>121</v>
      </c>
      <c r="B178" s="1" t="s">
        <v>122</v>
      </c>
      <c r="C178" s="4">
        <v>44214</v>
      </c>
      <c r="D178" s="11"/>
      <c r="E178" s="11"/>
      <c r="F178" s="11"/>
      <c r="G178" s="11"/>
      <c r="H178" s="11">
        <v>250</v>
      </c>
      <c r="I178" s="11"/>
      <c r="J178" s="11"/>
      <c r="K178" s="11"/>
      <c r="L178" s="11">
        <v>4015</v>
      </c>
      <c r="M178" s="1" t="s">
        <v>71</v>
      </c>
      <c r="N178" s="1" t="s">
        <v>123</v>
      </c>
      <c r="O178" s="1" t="s">
        <v>124</v>
      </c>
    </row>
    <row r="179" spans="1:15" hidden="1" x14ac:dyDescent="0.2">
      <c r="A179" s="1" t="s">
        <v>121</v>
      </c>
      <c r="B179" s="1" t="s">
        <v>122</v>
      </c>
      <c r="C179" s="4">
        <v>44215</v>
      </c>
      <c r="D179" s="11"/>
      <c r="E179" s="11"/>
      <c r="F179" s="11"/>
      <c r="G179" s="11"/>
      <c r="H179" s="11">
        <v>236</v>
      </c>
      <c r="I179" s="11"/>
      <c r="J179" s="11"/>
      <c r="K179" s="11"/>
      <c r="L179" s="11">
        <v>3790</v>
      </c>
      <c r="M179" s="1" t="s">
        <v>71</v>
      </c>
      <c r="N179" s="1" t="s">
        <v>123</v>
      </c>
      <c r="O179" s="1" t="s">
        <v>124</v>
      </c>
    </row>
    <row r="180" spans="1:15" hidden="1" x14ac:dyDescent="0.2">
      <c r="A180" s="1" t="s">
        <v>121</v>
      </c>
      <c r="B180" s="1" t="s">
        <v>122</v>
      </c>
      <c r="C180" s="4">
        <v>44216</v>
      </c>
      <c r="D180" s="11"/>
      <c r="E180" s="11"/>
      <c r="F180" s="11"/>
      <c r="G180" s="11"/>
      <c r="H180" s="11">
        <v>222</v>
      </c>
      <c r="I180" s="11"/>
      <c r="J180" s="11"/>
      <c r="K180" s="11"/>
      <c r="L180" s="11">
        <v>3565</v>
      </c>
      <c r="M180" s="1" t="s">
        <v>71</v>
      </c>
      <c r="N180" s="1" t="s">
        <v>123</v>
      </c>
      <c r="O180" s="1" t="s">
        <v>124</v>
      </c>
    </row>
    <row r="181" spans="1:15" hidden="1" x14ac:dyDescent="0.2">
      <c r="A181" s="1" t="s">
        <v>121</v>
      </c>
      <c r="B181" s="1" t="s">
        <v>122</v>
      </c>
      <c r="C181" s="4">
        <v>44217</v>
      </c>
      <c r="D181" s="11"/>
      <c r="E181" s="11"/>
      <c r="F181" s="11"/>
      <c r="G181" s="11"/>
      <c r="H181" s="11">
        <v>209</v>
      </c>
      <c r="I181" s="11"/>
      <c r="J181" s="11"/>
      <c r="K181" s="11"/>
      <c r="L181" s="11">
        <v>3356</v>
      </c>
      <c r="M181" s="1" t="s">
        <v>71</v>
      </c>
      <c r="N181" s="1" t="s">
        <v>123</v>
      </c>
      <c r="O181" s="1" t="s">
        <v>124</v>
      </c>
    </row>
    <row r="182" spans="1:15" hidden="1" x14ac:dyDescent="0.2">
      <c r="A182" s="1" t="s">
        <v>121</v>
      </c>
      <c r="B182" s="1" t="s">
        <v>122</v>
      </c>
      <c r="C182" s="4">
        <v>44218</v>
      </c>
      <c r="D182" s="11"/>
      <c r="E182" s="11"/>
      <c r="F182" s="11"/>
      <c r="G182" s="11"/>
      <c r="H182" s="11">
        <v>195</v>
      </c>
      <c r="I182" s="11"/>
      <c r="J182" s="11"/>
      <c r="K182" s="11"/>
      <c r="L182" s="11">
        <v>3131</v>
      </c>
      <c r="M182" s="1" t="s">
        <v>71</v>
      </c>
      <c r="N182" s="1" t="s">
        <v>123</v>
      </c>
      <c r="O182" s="1" t="s">
        <v>124</v>
      </c>
    </row>
    <row r="183" spans="1:15" hidden="1" x14ac:dyDescent="0.2">
      <c r="A183" s="1" t="s">
        <v>121</v>
      </c>
      <c r="B183" s="1" t="s">
        <v>122</v>
      </c>
      <c r="C183" s="4">
        <v>44219</v>
      </c>
      <c r="D183" s="11"/>
      <c r="E183" s="11">
        <v>2932</v>
      </c>
      <c r="F183" s="11"/>
      <c r="G183" s="11"/>
      <c r="H183" s="11">
        <v>181</v>
      </c>
      <c r="I183" s="11">
        <v>4.71</v>
      </c>
      <c r="J183" s="11"/>
      <c r="K183" s="11"/>
      <c r="L183" s="11">
        <v>2907</v>
      </c>
      <c r="M183" s="1" t="s">
        <v>71</v>
      </c>
      <c r="N183" s="1" t="s">
        <v>123</v>
      </c>
      <c r="O183" s="1" t="s">
        <v>124</v>
      </c>
    </row>
    <row r="184" spans="1:15" hidden="1" x14ac:dyDescent="0.2">
      <c r="A184" s="1" t="s">
        <v>121</v>
      </c>
      <c r="B184" s="1" t="s">
        <v>122</v>
      </c>
      <c r="C184" s="4">
        <v>44220</v>
      </c>
      <c r="D184" s="11"/>
      <c r="E184" s="11"/>
      <c r="F184" s="11"/>
      <c r="G184" s="11"/>
      <c r="H184" s="11">
        <v>195</v>
      </c>
      <c r="I184" s="11"/>
      <c r="J184" s="11"/>
      <c r="K184" s="11"/>
      <c r="L184" s="11">
        <v>3131</v>
      </c>
      <c r="M184" s="1" t="s">
        <v>71</v>
      </c>
      <c r="N184" s="1" t="s">
        <v>123</v>
      </c>
      <c r="O184" s="1" t="s">
        <v>124</v>
      </c>
    </row>
    <row r="185" spans="1:15" hidden="1" x14ac:dyDescent="0.2">
      <c r="A185" s="1" t="s">
        <v>121</v>
      </c>
      <c r="B185" s="1" t="s">
        <v>122</v>
      </c>
      <c r="C185" s="4">
        <v>44221</v>
      </c>
      <c r="D185" s="11"/>
      <c r="E185" s="11"/>
      <c r="F185" s="11"/>
      <c r="G185" s="11"/>
      <c r="H185" s="11">
        <v>209</v>
      </c>
      <c r="I185" s="11"/>
      <c r="J185" s="11"/>
      <c r="K185" s="11"/>
      <c r="L185" s="11">
        <v>3356</v>
      </c>
      <c r="M185" s="1" t="s">
        <v>71</v>
      </c>
      <c r="N185" s="1" t="s">
        <v>123</v>
      </c>
      <c r="O185" s="1" t="s">
        <v>124</v>
      </c>
    </row>
    <row r="186" spans="1:15" hidden="1" x14ac:dyDescent="0.2">
      <c r="A186" s="1" t="s">
        <v>121</v>
      </c>
      <c r="B186" s="1" t="s">
        <v>122</v>
      </c>
      <c r="C186" s="4">
        <v>44222</v>
      </c>
      <c r="D186" s="11"/>
      <c r="E186" s="11"/>
      <c r="F186" s="11"/>
      <c r="G186" s="11"/>
      <c r="H186" s="11">
        <v>224</v>
      </c>
      <c r="I186" s="11"/>
      <c r="J186" s="11"/>
      <c r="K186" s="11"/>
      <c r="L186" s="11">
        <v>3597</v>
      </c>
      <c r="M186" s="1" t="s">
        <v>71</v>
      </c>
      <c r="N186" s="1" t="s">
        <v>123</v>
      </c>
      <c r="O186" s="1" t="s">
        <v>124</v>
      </c>
    </row>
    <row r="187" spans="1:15" hidden="1" x14ac:dyDescent="0.2">
      <c r="A187" s="1" t="s">
        <v>121</v>
      </c>
      <c r="B187" s="1" t="s">
        <v>122</v>
      </c>
      <c r="C187" s="4">
        <v>44223</v>
      </c>
      <c r="D187" s="11"/>
      <c r="E187" s="11"/>
      <c r="F187" s="11"/>
      <c r="G187" s="11"/>
      <c r="H187" s="11">
        <v>238</v>
      </c>
      <c r="I187" s="11"/>
      <c r="J187" s="11"/>
      <c r="K187" s="11"/>
      <c r="L187" s="11">
        <v>3822</v>
      </c>
      <c r="M187" s="1" t="s">
        <v>71</v>
      </c>
      <c r="N187" s="1" t="s">
        <v>123</v>
      </c>
      <c r="O187" s="1" t="s">
        <v>124</v>
      </c>
    </row>
    <row r="188" spans="1:15" hidden="1" x14ac:dyDescent="0.2">
      <c r="A188" s="1" t="s">
        <v>121</v>
      </c>
      <c r="B188" s="1" t="s">
        <v>122</v>
      </c>
      <c r="C188" s="4">
        <v>44224</v>
      </c>
      <c r="D188" s="11"/>
      <c r="E188" s="11"/>
      <c r="F188" s="11"/>
      <c r="G188" s="11"/>
      <c r="H188" s="11">
        <v>252</v>
      </c>
      <c r="I188" s="11"/>
      <c r="J188" s="11"/>
      <c r="K188" s="11"/>
      <c r="L188" s="11">
        <v>4047</v>
      </c>
      <c r="M188" s="1" t="s">
        <v>71</v>
      </c>
      <c r="N188" s="1" t="s">
        <v>123</v>
      </c>
      <c r="O188" s="1" t="s">
        <v>124</v>
      </c>
    </row>
    <row r="189" spans="1:15" hidden="1" x14ac:dyDescent="0.2">
      <c r="A189" s="1" t="s">
        <v>121</v>
      </c>
      <c r="B189" s="1" t="s">
        <v>122</v>
      </c>
      <c r="C189" s="4">
        <v>44225</v>
      </c>
      <c r="D189" s="11"/>
      <c r="E189" s="11"/>
      <c r="F189" s="11"/>
      <c r="G189" s="11"/>
      <c r="H189" s="11">
        <v>266</v>
      </c>
      <c r="I189" s="11"/>
      <c r="J189" s="11"/>
      <c r="K189" s="11"/>
      <c r="L189" s="11">
        <v>4272</v>
      </c>
      <c r="M189" s="1" t="s">
        <v>71</v>
      </c>
      <c r="N189" s="1" t="s">
        <v>123</v>
      </c>
      <c r="O189" s="1" t="s">
        <v>124</v>
      </c>
    </row>
    <row r="190" spans="1:15" hidden="1" x14ac:dyDescent="0.2">
      <c r="A190" s="1" t="s">
        <v>121</v>
      </c>
      <c r="B190" s="1" t="s">
        <v>122</v>
      </c>
      <c r="C190" s="4">
        <v>44226</v>
      </c>
      <c r="D190" s="11"/>
      <c r="E190" s="11">
        <v>4897</v>
      </c>
      <c r="F190" s="11"/>
      <c r="G190" s="11"/>
      <c r="H190" s="11">
        <v>281</v>
      </c>
      <c r="I190" s="11">
        <v>7.86</v>
      </c>
      <c r="J190" s="11"/>
      <c r="K190" s="11"/>
      <c r="L190" s="11">
        <v>4512</v>
      </c>
      <c r="M190" s="1" t="s">
        <v>71</v>
      </c>
      <c r="N190" s="1" t="s">
        <v>123</v>
      </c>
      <c r="O190" s="1" t="s">
        <v>124</v>
      </c>
    </row>
    <row r="191" spans="1:15" hidden="1" x14ac:dyDescent="0.2">
      <c r="A191" s="1" t="s">
        <v>125</v>
      </c>
      <c r="B191" s="1" t="s">
        <v>126</v>
      </c>
      <c r="C191" s="4">
        <v>44224</v>
      </c>
      <c r="D191" s="11"/>
      <c r="E191" s="11">
        <v>0</v>
      </c>
      <c r="F191" s="11"/>
      <c r="G191" s="11"/>
      <c r="H191" s="11"/>
      <c r="I191" s="11">
        <v>0</v>
      </c>
      <c r="J191" s="11"/>
      <c r="K191" s="11"/>
      <c r="L191" s="11"/>
      <c r="M191" s="1" t="s">
        <v>64</v>
      </c>
      <c r="N191" s="1" t="s">
        <v>77</v>
      </c>
      <c r="O191" s="1" t="s">
        <v>127</v>
      </c>
    </row>
    <row r="192" spans="1:15" hidden="1" x14ac:dyDescent="0.2">
      <c r="A192" s="1" t="s">
        <v>125</v>
      </c>
      <c r="B192" s="1" t="s">
        <v>126</v>
      </c>
      <c r="C192" s="4">
        <v>44225</v>
      </c>
      <c r="D192" s="11"/>
      <c r="E192" s="11">
        <v>12</v>
      </c>
      <c r="F192" s="11"/>
      <c r="G192" s="11">
        <v>12</v>
      </c>
      <c r="H192" s="11">
        <v>12</v>
      </c>
      <c r="I192" s="11">
        <v>0</v>
      </c>
      <c r="J192" s="11"/>
      <c r="K192" s="11"/>
      <c r="L192" s="11">
        <v>1</v>
      </c>
      <c r="M192" s="1" t="s">
        <v>64</v>
      </c>
      <c r="N192" s="1" t="s">
        <v>77</v>
      </c>
      <c r="O192" s="1" t="s">
        <v>127</v>
      </c>
    </row>
    <row r="193" spans="1:15" hidden="1" x14ac:dyDescent="0.2">
      <c r="A193" s="1" t="s">
        <v>125</v>
      </c>
      <c r="B193" s="1" t="s">
        <v>126</v>
      </c>
      <c r="C193" s="4">
        <v>44226</v>
      </c>
      <c r="D193" s="11"/>
      <c r="E193" s="11">
        <v>39</v>
      </c>
      <c r="F193" s="11"/>
      <c r="G193" s="11">
        <v>27</v>
      </c>
      <c r="H193" s="11">
        <v>20</v>
      </c>
      <c r="I193" s="11">
        <v>0</v>
      </c>
      <c r="J193" s="11"/>
      <c r="K193" s="11"/>
      <c r="L193" s="11">
        <v>2</v>
      </c>
      <c r="M193" s="1" t="s">
        <v>64</v>
      </c>
      <c r="N193" s="1" t="s">
        <v>77</v>
      </c>
      <c r="O193" s="1" t="s">
        <v>127</v>
      </c>
    </row>
    <row r="194" spans="1:15" hidden="1" x14ac:dyDescent="0.2">
      <c r="A194" s="1" t="s">
        <v>125</v>
      </c>
      <c r="B194" s="1" t="s">
        <v>126</v>
      </c>
      <c r="C194" s="4">
        <v>44227</v>
      </c>
      <c r="D194" s="11"/>
      <c r="E194" s="11">
        <v>67</v>
      </c>
      <c r="F194" s="11"/>
      <c r="G194" s="11">
        <v>28</v>
      </c>
      <c r="H194" s="11">
        <v>22</v>
      </c>
      <c r="I194" s="11">
        <v>0</v>
      </c>
      <c r="J194" s="11"/>
      <c r="K194" s="11"/>
      <c r="L194" s="11">
        <v>2</v>
      </c>
      <c r="M194" s="1" t="s">
        <v>64</v>
      </c>
      <c r="N194" s="1" t="s">
        <v>77</v>
      </c>
      <c r="O194" s="1" t="s">
        <v>127</v>
      </c>
    </row>
    <row r="195" spans="1:15" hidden="1" x14ac:dyDescent="0.2">
      <c r="A195" s="1" t="s">
        <v>125</v>
      </c>
      <c r="B195" s="1" t="s">
        <v>126</v>
      </c>
      <c r="C195" s="4">
        <v>44228</v>
      </c>
      <c r="D195" s="11"/>
      <c r="E195" s="11">
        <v>570</v>
      </c>
      <c r="F195" s="11"/>
      <c r="G195" s="11">
        <v>503</v>
      </c>
      <c r="H195" s="11">
        <v>142</v>
      </c>
      <c r="I195" s="11">
        <v>0</v>
      </c>
      <c r="J195" s="11"/>
      <c r="K195" s="11"/>
      <c r="L195" s="11">
        <v>12</v>
      </c>
      <c r="M195" s="1" t="s">
        <v>64</v>
      </c>
      <c r="N195" s="1" t="s">
        <v>77</v>
      </c>
      <c r="O195" s="1" t="s">
        <v>127</v>
      </c>
    </row>
    <row r="196" spans="1:15" hidden="1" x14ac:dyDescent="0.2">
      <c r="A196" s="1" t="s">
        <v>125</v>
      </c>
      <c r="B196" s="1" t="s">
        <v>126</v>
      </c>
      <c r="C196" s="4">
        <v>44229</v>
      </c>
      <c r="D196" s="11"/>
      <c r="E196" s="11">
        <v>1593</v>
      </c>
      <c r="F196" s="11"/>
      <c r="G196" s="11">
        <v>1023</v>
      </c>
      <c r="H196" s="11">
        <v>319</v>
      </c>
      <c r="I196" s="11">
        <v>0.01</v>
      </c>
      <c r="J196" s="11"/>
      <c r="K196" s="11"/>
      <c r="L196" s="11">
        <v>27</v>
      </c>
      <c r="M196" s="1" t="s">
        <v>64</v>
      </c>
      <c r="N196" s="1" t="s">
        <v>77</v>
      </c>
      <c r="O196" s="1" t="s">
        <v>127</v>
      </c>
    </row>
    <row r="197" spans="1:15" hidden="1" x14ac:dyDescent="0.2">
      <c r="A197" s="1" t="s">
        <v>125</v>
      </c>
      <c r="B197" s="1" t="s">
        <v>126</v>
      </c>
      <c r="C197" s="4">
        <v>44230</v>
      </c>
      <c r="D197" s="11"/>
      <c r="E197" s="11">
        <v>3560</v>
      </c>
      <c r="F197" s="11"/>
      <c r="G197" s="11">
        <v>1967</v>
      </c>
      <c r="H197" s="11">
        <v>593</v>
      </c>
      <c r="I197" s="11">
        <v>0.03</v>
      </c>
      <c r="J197" s="11"/>
      <c r="K197" s="11"/>
      <c r="L197" s="11">
        <v>51</v>
      </c>
      <c r="M197" s="1" t="s">
        <v>64</v>
      </c>
      <c r="N197" s="1" t="s">
        <v>77</v>
      </c>
      <c r="O197" s="1" t="s">
        <v>127</v>
      </c>
    </row>
    <row r="198" spans="1:15" hidden="1" x14ac:dyDescent="0.2">
      <c r="A198" s="1" t="s">
        <v>128</v>
      </c>
      <c r="B198" s="1" t="s">
        <v>129</v>
      </c>
      <c r="C198" s="4">
        <v>44212</v>
      </c>
      <c r="D198" s="11">
        <v>0</v>
      </c>
      <c r="E198" s="11">
        <v>0</v>
      </c>
      <c r="F198" s="11"/>
      <c r="G198" s="11"/>
      <c r="H198" s="11"/>
      <c r="I198" s="11">
        <v>0</v>
      </c>
      <c r="J198" s="11">
        <v>0</v>
      </c>
      <c r="K198" s="11"/>
      <c r="L198" s="11"/>
      <c r="M198" s="1" t="s">
        <v>72</v>
      </c>
      <c r="N198" s="1" t="s">
        <v>130</v>
      </c>
      <c r="O198" s="1" t="s">
        <v>131</v>
      </c>
    </row>
    <row r="199" spans="1:15" hidden="1" x14ac:dyDescent="0.2">
      <c r="A199" s="1" t="s">
        <v>128</v>
      </c>
      <c r="B199" s="1" t="s">
        <v>129</v>
      </c>
      <c r="C199" s="4">
        <v>44213</v>
      </c>
      <c r="D199" s="11">
        <v>112</v>
      </c>
      <c r="E199" s="11">
        <v>112</v>
      </c>
      <c r="F199" s="11"/>
      <c r="G199" s="11">
        <v>112</v>
      </c>
      <c r="H199" s="11">
        <v>112</v>
      </c>
      <c r="I199" s="11">
        <v>0</v>
      </c>
      <c r="J199" s="11">
        <v>0</v>
      </c>
      <c r="K199" s="11"/>
      <c r="L199" s="11">
        <v>1</v>
      </c>
      <c r="M199" s="1" t="s">
        <v>72</v>
      </c>
      <c r="N199" s="1" t="s">
        <v>130</v>
      </c>
      <c r="O199" s="1" t="s">
        <v>131</v>
      </c>
    </row>
    <row r="200" spans="1:15" hidden="1" x14ac:dyDescent="0.2">
      <c r="A200" s="1" t="s">
        <v>128</v>
      </c>
      <c r="B200" s="1" t="s">
        <v>129</v>
      </c>
      <c r="C200" s="4">
        <v>44214</v>
      </c>
      <c r="D200" s="11">
        <v>1109</v>
      </c>
      <c r="E200" s="11">
        <v>1109</v>
      </c>
      <c r="F200" s="11"/>
      <c r="G200" s="11">
        <v>997</v>
      </c>
      <c r="H200" s="11">
        <v>554</v>
      </c>
      <c r="I200" s="11">
        <v>0</v>
      </c>
      <c r="J200" s="11">
        <v>0</v>
      </c>
      <c r="K200" s="11"/>
      <c r="L200" s="11">
        <v>3</v>
      </c>
      <c r="M200" s="1" t="s">
        <v>72</v>
      </c>
      <c r="N200" s="1" t="s">
        <v>130</v>
      </c>
      <c r="O200" s="1" t="s">
        <v>131</v>
      </c>
    </row>
    <row r="201" spans="1:15" hidden="1" x14ac:dyDescent="0.2">
      <c r="A201" s="1" t="s">
        <v>128</v>
      </c>
      <c r="B201" s="1" t="s">
        <v>129</v>
      </c>
      <c r="C201" s="4">
        <v>44215</v>
      </c>
      <c r="D201" s="11">
        <v>11470</v>
      </c>
      <c r="E201" s="11">
        <v>11470</v>
      </c>
      <c r="F201" s="11"/>
      <c r="G201" s="11">
        <v>10361</v>
      </c>
      <c r="H201" s="11">
        <v>3823</v>
      </c>
      <c r="I201" s="11">
        <v>0.01</v>
      </c>
      <c r="J201" s="11">
        <v>0.01</v>
      </c>
      <c r="K201" s="11"/>
      <c r="L201" s="11">
        <v>18</v>
      </c>
      <c r="M201" s="1" t="s">
        <v>72</v>
      </c>
      <c r="N201" s="1" t="s">
        <v>130</v>
      </c>
      <c r="O201" s="1" t="s">
        <v>131</v>
      </c>
    </row>
    <row r="202" spans="1:15" hidden="1" x14ac:dyDescent="0.2">
      <c r="A202" s="1" t="s">
        <v>128</v>
      </c>
      <c r="B202" s="1" t="s">
        <v>129</v>
      </c>
      <c r="C202" s="4">
        <v>44216</v>
      </c>
      <c r="D202" s="11">
        <v>28543</v>
      </c>
      <c r="E202" s="11">
        <v>28543</v>
      </c>
      <c r="F202" s="11"/>
      <c r="G202" s="11">
        <v>17073</v>
      </c>
      <c r="H202" s="11">
        <v>7136</v>
      </c>
      <c r="I202" s="11">
        <v>0.01</v>
      </c>
      <c r="J202" s="11">
        <v>0.01</v>
      </c>
      <c r="K202" s="11"/>
      <c r="L202" s="11">
        <v>34</v>
      </c>
      <c r="M202" s="1" t="s">
        <v>72</v>
      </c>
      <c r="N202" s="1" t="s">
        <v>130</v>
      </c>
      <c r="O202" s="1" t="s">
        <v>131</v>
      </c>
    </row>
    <row r="203" spans="1:15" hidden="1" x14ac:dyDescent="0.2">
      <c r="A203" s="1" t="s">
        <v>128</v>
      </c>
      <c r="B203" s="1" t="s">
        <v>129</v>
      </c>
      <c r="C203" s="4">
        <v>44217</v>
      </c>
      <c r="D203" s="11">
        <v>136519</v>
      </c>
      <c r="E203" s="11">
        <v>136519</v>
      </c>
      <c r="F203" s="11"/>
      <c r="G203" s="11">
        <v>107976</v>
      </c>
      <c r="H203" s="11">
        <v>27304</v>
      </c>
      <c r="I203" s="11">
        <v>0.06</v>
      </c>
      <c r="J203" s="11">
        <v>0.06</v>
      </c>
      <c r="K203" s="11"/>
      <c r="L203" s="11">
        <v>128</v>
      </c>
      <c r="M203" s="1" t="s">
        <v>72</v>
      </c>
      <c r="N203" s="1" t="s">
        <v>130</v>
      </c>
      <c r="O203" s="1" t="s">
        <v>131</v>
      </c>
    </row>
    <row r="204" spans="1:15" hidden="1" x14ac:dyDescent="0.2">
      <c r="A204" s="1" t="s">
        <v>128</v>
      </c>
      <c r="B204" s="1" t="s">
        <v>129</v>
      </c>
      <c r="C204" s="4">
        <v>44218</v>
      </c>
      <c r="D204" s="11">
        <v>245877</v>
      </c>
      <c r="E204" s="11">
        <v>245877</v>
      </c>
      <c r="F204" s="11"/>
      <c r="G204" s="11">
        <v>109358</v>
      </c>
      <c r="H204" s="11">
        <v>40980</v>
      </c>
      <c r="I204" s="11">
        <v>0.12</v>
      </c>
      <c r="J204" s="11">
        <v>0.12</v>
      </c>
      <c r="K204" s="11"/>
      <c r="L204" s="11">
        <v>193</v>
      </c>
      <c r="M204" s="1" t="s">
        <v>72</v>
      </c>
      <c r="N204" s="1" t="s">
        <v>130</v>
      </c>
      <c r="O204" s="1" t="s">
        <v>131</v>
      </c>
    </row>
    <row r="205" spans="1:15" hidden="1" x14ac:dyDescent="0.2">
      <c r="A205" s="1" t="s">
        <v>128</v>
      </c>
      <c r="B205" s="1" t="s">
        <v>129</v>
      </c>
      <c r="C205" s="4">
        <v>44219</v>
      </c>
      <c r="D205" s="11">
        <v>537774</v>
      </c>
      <c r="E205" s="11">
        <v>537774</v>
      </c>
      <c r="F205" s="11"/>
      <c r="G205" s="11">
        <v>291897</v>
      </c>
      <c r="H205" s="11">
        <v>76825</v>
      </c>
      <c r="I205" s="11">
        <v>0.25</v>
      </c>
      <c r="J205" s="11">
        <v>0.25</v>
      </c>
      <c r="K205" s="11"/>
      <c r="L205" s="11">
        <v>361</v>
      </c>
      <c r="M205" s="1" t="s">
        <v>72</v>
      </c>
      <c r="N205" s="1" t="s">
        <v>130</v>
      </c>
      <c r="O205" s="1" t="s">
        <v>131</v>
      </c>
    </row>
    <row r="206" spans="1:15" hidden="1" x14ac:dyDescent="0.2">
      <c r="A206" s="1" t="s">
        <v>128</v>
      </c>
      <c r="B206" s="1" t="s">
        <v>129</v>
      </c>
      <c r="C206" s="4">
        <v>44220</v>
      </c>
      <c r="D206" s="11">
        <v>604722</v>
      </c>
      <c r="E206" s="11">
        <v>604722</v>
      </c>
      <c r="F206" s="11"/>
      <c r="G206" s="11">
        <v>66948</v>
      </c>
      <c r="H206" s="11">
        <v>86373</v>
      </c>
      <c r="I206" s="11">
        <v>0.28000000000000003</v>
      </c>
      <c r="J206" s="11">
        <v>0.28000000000000003</v>
      </c>
      <c r="K206" s="11"/>
      <c r="L206" s="11">
        <v>406</v>
      </c>
      <c r="M206" s="1" t="s">
        <v>72</v>
      </c>
      <c r="N206" s="1" t="s">
        <v>130</v>
      </c>
      <c r="O206" s="1" t="s">
        <v>131</v>
      </c>
    </row>
    <row r="207" spans="1:15" hidden="1" x14ac:dyDescent="0.2">
      <c r="A207" s="1" t="s">
        <v>128</v>
      </c>
      <c r="B207" s="1" t="s">
        <v>129</v>
      </c>
      <c r="C207" s="4">
        <v>44221</v>
      </c>
      <c r="D207" s="11">
        <v>700608</v>
      </c>
      <c r="E207" s="11">
        <v>700608</v>
      </c>
      <c r="F207" s="11"/>
      <c r="G207" s="11">
        <v>95886</v>
      </c>
      <c r="H207" s="11">
        <v>99928</v>
      </c>
      <c r="I207" s="11">
        <v>0.33</v>
      </c>
      <c r="J207" s="11">
        <v>0.33</v>
      </c>
      <c r="K207" s="11"/>
      <c r="L207" s="11">
        <v>470</v>
      </c>
      <c r="M207" s="1" t="s">
        <v>72</v>
      </c>
      <c r="N207" s="1" t="s">
        <v>130</v>
      </c>
      <c r="O207" s="1" t="s">
        <v>131</v>
      </c>
    </row>
    <row r="208" spans="1:15" hidden="1" x14ac:dyDescent="0.2">
      <c r="A208" s="1" t="s">
        <v>128</v>
      </c>
      <c r="B208" s="1" t="s">
        <v>129</v>
      </c>
      <c r="C208" s="4">
        <v>44222</v>
      </c>
      <c r="D208" s="11">
        <v>848883</v>
      </c>
      <c r="E208" s="11">
        <v>848883</v>
      </c>
      <c r="F208" s="11"/>
      <c r="G208" s="11">
        <v>148275</v>
      </c>
      <c r="H208" s="11">
        <v>119630</v>
      </c>
      <c r="I208" s="11">
        <v>0.4</v>
      </c>
      <c r="J208" s="11">
        <v>0.4</v>
      </c>
      <c r="K208" s="11"/>
      <c r="L208" s="11">
        <v>563</v>
      </c>
      <c r="M208" s="1" t="s">
        <v>72</v>
      </c>
      <c r="N208" s="1" t="s">
        <v>130</v>
      </c>
      <c r="O208" s="1" t="s">
        <v>131</v>
      </c>
    </row>
    <row r="209" spans="1:15" hidden="1" x14ac:dyDescent="0.2">
      <c r="A209" s="1" t="s">
        <v>128</v>
      </c>
      <c r="B209" s="1" t="s">
        <v>129</v>
      </c>
      <c r="C209" s="4">
        <v>44223</v>
      </c>
      <c r="D209" s="11">
        <v>1129885</v>
      </c>
      <c r="E209" s="11">
        <v>1129885</v>
      </c>
      <c r="F209" s="11"/>
      <c r="G209" s="11">
        <v>281002</v>
      </c>
      <c r="H209" s="11">
        <v>157335</v>
      </c>
      <c r="I209" s="11">
        <v>0.53</v>
      </c>
      <c r="J209" s="11">
        <v>0.53</v>
      </c>
      <c r="K209" s="11"/>
      <c r="L209" s="11">
        <v>740</v>
      </c>
      <c r="M209" s="1" t="s">
        <v>72</v>
      </c>
      <c r="N209" s="1" t="s">
        <v>130</v>
      </c>
      <c r="O209" s="1" t="s">
        <v>131</v>
      </c>
    </row>
    <row r="210" spans="1:15" hidden="1" x14ac:dyDescent="0.2">
      <c r="A210" s="1" t="s">
        <v>128</v>
      </c>
      <c r="B210" s="1" t="s">
        <v>129</v>
      </c>
      <c r="C210" s="4">
        <v>44224</v>
      </c>
      <c r="D210" s="11">
        <v>1450900</v>
      </c>
      <c r="E210" s="11">
        <v>1450900</v>
      </c>
      <c r="F210" s="11"/>
      <c r="G210" s="11">
        <v>321015</v>
      </c>
      <c r="H210" s="11">
        <v>187769</v>
      </c>
      <c r="I210" s="11">
        <v>0.68</v>
      </c>
      <c r="J210" s="11">
        <v>0.68</v>
      </c>
      <c r="K210" s="11"/>
      <c r="L210" s="11">
        <v>883</v>
      </c>
      <c r="M210" s="1" t="s">
        <v>72</v>
      </c>
      <c r="N210" s="1" t="s">
        <v>130</v>
      </c>
      <c r="O210" s="1" t="s">
        <v>131</v>
      </c>
    </row>
    <row r="211" spans="1:15" hidden="1" x14ac:dyDescent="0.2">
      <c r="A211" s="1" t="s">
        <v>128</v>
      </c>
      <c r="B211" s="1" t="s">
        <v>129</v>
      </c>
      <c r="C211" s="4">
        <v>44225</v>
      </c>
      <c r="D211" s="11">
        <v>1656851</v>
      </c>
      <c r="E211" s="11">
        <v>1668032</v>
      </c>
      <c r="F211" s="11"/>
      <c r="G211" s="11">
        <v>217132</v>
      </c>
      <c r="H211" s="11">
        <v>203165</v>
      </c>
      <c r="I211" s="11">
        <v>0.78</v>
      </c>
      <c r="J211" s="11">
        <v>0.78</v>
      </c>
      <c r="K211" s="11"/>
      <c r="L211" s="11">
        <v>956</v>
      </c>
      <c r="M211" s="1" t="s">
        <v>72</v>
      </c>
      <c r="N211" s="1" t="s">
        <v>130</v>
      </c>
      <c r="O211" s="1" t="s">
        <v>131</v>
      </c>
    </row>
    <row r="212" spans="1:15" hidden="1" x14ac:dyDescent="0.2">
      <c r="A212" s="1" t="s">
        <v>128</v>
      </c>
      <c r="B212" s="1" t="s">
        <v>129</v>
      </c>
      <c r="C212" s="4">
        <v>44226</v>
      </c>
      <c r="D212" s="11">
        <v>1923813</v>
      </c>
      <c r="E212" s="11">
        <v>2003211</v>
      </c>
      <c r="F212" s="11"/>
      <c r="G212" s="11">
        <v>335179</v>
      </c>
      <c r="H212" s="11">
        <v>209348</v>
      </c>
      <c r="I212" s="11">
        <v>0.94</v>
      </c>
      <c r="J212" s="11">
        <v>0.91</v>
      </c>
      <c r="K212" s="11"/>
      <c r="L212" s="11">
        <v>985</v>
      </c>
      <c r="M212" s="1" t="s">
        <v>72</v>
      </c>
      <c r="N212" s="1" t="s">
        <v>130</v>
      </c>
      <c r="O212" s="1" t="s">
        <v>131</v>
      </c>
    </row>
    <row r="213" spans="1:15" hidden="1" x14ac:dyDescent="0.2">
      <c r="A213" s="1" t="s">
        <v>128</v>
      </c>
      <c r="B213" s="1" t="s">
        <v>129</v>
      </c>
      <c r="C213" s="4">
        <v>44227</v>
      </c>
      <c r="D213" s="11">
        <v>2046523</v>
      </c>
      <c r="E213" s="11">
        <v>2074059</v>
      </c>
      <c r="F213" s="11"/>
      <c r="G213" s="11">
        <v>70848</v>
      </c>
      <c r="H213" s="11">
        <v>209905</v>
      </c>
      <c r="I213" s="11">
        <v>0.98</v>
      </c>
      <c r="J213" s="11">
        <v>0.96</v>
      </c>
      <c r="K213" s="11"/>
      <c r="L213" s="11">
        <v>988</v>
      </c>
      <c r="M213" s="1" t="s">
        <v>72</v>
      </c>
      <c r="N213" s="1" t="s">
        <v>130</v>
      </c>
      <c r="O213" s="1" t="s">
        <v>131</v>
      </c>
    </row>
    <row r="214" spans="1:15" hidden="1" x14ac:dyDescent="0.2">
      <c r="A214" s="1" t="s">
        <v>128</v>
      </c>
      <c r="B214" s="1" t="s">
        <v>129</v>
      </c>
      <c r="C214" s="4">
        <v>44228</v>
      </c>
      <c r="D214" s="11">
        <v>2107624</v>
      </c>
      <c r="E214" s="11">
        <v>2124307</v>
      </c>
      <c r="F214" s="11"/>
      <c r="G214" s="11">
        <v>50248</v>
      </c>
      <c r="H214" s="11">
        <v>203386</v>
      </c>
      <c r="I214" s="11">
        <v>1</v>
      </c>
      <c r="J214" s="11">
        <v>0.99</v>
      </c>
      <c r="K214" s="11"/>
      <c r="L214" s="11">
        <v>957</v>
      </c>
      <c r="M214" s="1" t="s">
        <v>72</v>
      </c>
      <c r="N214" s="1" t="s">
        <v>130</v>
      </c>
      <c r="O214" s="1" t="s">
        <v>131</v>
      </c>
    </row>
    <row r="215" spans="1:15" hidden="1" x14ac:dyDescent="0.2">
      <c r="A215" s="1" t="s">
        <v>128</v>
      </c>
      <c r="B215" s="1" t="s">
        <v>129</v>
      </c>
      <c r="C215" s="4">
        <v>44229</v>
      </c>
      <c r="D215" s="11">
        <v>2292551</v>
      </c>
      <c r="E215" s="11">
        <v>2292551</v>
      </c>
      <c r="F215" s="11"/>
      <c r="G215" s="11">
        <v>168244</v>
      </c>
      <c r="H215" s="11">
        <v>206238</v>
      </c>
      <c r="I215" s="11">
        <v>1.08</v>
      </c>
      <c r="J215" s="11">
        <v>1.08</v>
      </c>
      <c r="K215" s="11"/>
      <c r="L215" s="11">
        <v>970</v>
      </c>
      <c r="M215" s="1" t="s">
        <v>72</v>
      </c>
      <c r="N215" s="1" t="s">
        <v>130</v>
      </c>
      <c r="O215" s="1" t="s">
        <v>131</v>
      </c>
    </row>
    <row r="216" spans="1:15" hidden="1" x14ac:dyDescent="0.2">
      <c r="A216" s="1" t="s">
        <v>128</v>
      </c>
      <c r="B216" s="1" t="s">
        <v>129</v>
      </c>
      <c r="C216" s="4">
        <v>44230</v>
      </c>
      <c r="D216" s="11">
        <v>2521704</v>
      </c>
      <c r="E216" s="11">
        <v>2521704</v>
      </c>
      <c r="F216" s="11"/>
      <c r="G216" s="11">
        <v>229153</v>
      </c>
      <c r="H216" s="11">
        <v>198831</v>
      </c>
      <c r="I216" s="11">
        <v>1.19</v>
      </c>
      <c r="J216" s="11">
        <v>1.19</v>
      </c>
      <c r="K216" s="11"/>
      <c r="L216" s="11">
        <v>935</v>
      </c>
      <c r="M216" s="1" t="s">
        <v>72</v>
      </c>
      <c r="N216" s="1" t="s">
        <v>130</v>
      </c>
      <c r="O216" s="1" t="s">
        <v>131</v>
      </c>
    </row>
    <row r="217" spans="1:15" hidden="1" x14ac:dyDescent="0.2">
      <c r="A217" s="1" t="s">
        <v>128</v>
      </c>
      <c r="B217" s="1" t="s">
        <v>129</v>
      </c>
      <c r="C217" s="4">
        <v>44231</v>
      </c>
      <c r="D217" s="11">
        <v>3073057</v>
      </c>
      <c r="E217" s="11">
        <v>3073057</v>
      </c>
      <c r="F217" s="11"/>
      <c r="G217" s="11">
        <v>551353</v>
      </c>
      <c r="H217" s="11">
        <v>231737</v>
      </c>
      <c r="I217" s="11">
        <v>1.45</v>
      </c>
      <c r="J217" s="11">
        <v>1.45</v>
      </c>
      <c r="K217" s="11"/>
      <c r="L217" s="11">
        <v>1090</v>
      </c>
      <c r="M217" s="1" t="s">
        <v>72</v>
      </c>
      <c r="N217" s="1" t="s">
        <v>130</v>
      </c>
      <c r="O217" s="1" t="s">
        <v>131</v>
      </c>
    </row>
    <row r="218" spans="1:15" hidden="1" x14ac:dyDescent="0.2">
      <c r="A218" s="1" t="s">
        <v>128</v>
      </c>
      <c r="B218" s="1" t="s">
        <v>129</v>
      </c>
      <c r="C218" s="4">
        <v>44232</v>
      </c>
      <c r="D218" s="11">
        <v>3074906</v>
      </c>
      <c r="E218" s="11">
        <v>3074906</v>
      </c>
      <c r="F218" s="11"/>
      <c r="G218" s="11">
        <v>1849</v>
      </c>
      <c r="H218" s="11">
        <v>200982</v>
      </c>
      <c r="I218" s="11">
        <v>1.45</v>
      </c>
      <c r="J218" s="11">
        <v>1.45</v>
      </c>
      <c r="K218" s="11"/>
      <c r="L218" s="11">
        <v>946</v>
      </c>
      <c r="M218" s="1" t="s">
        <v>72</v>
      </c>
      <c r="N218" s="1" t="s">
        <v>130</v>
      </c>
      <c r="O218" s="1" t="s">
        <v>131</v>
      </c>
    </row>
    <row r="219" spans="1:15" hidden="1" x14ac:dyDescent="0.2">
      <c r="A219" s="1" t="s">
        <v>128</v>
      </c>
      <c r="B219" s="1" t="s">
        <v>129</v>
      </c>
      <c r="C219" s="4">
        <v>44233</v>
      </c>
      <c r="D219" s="11">
        <v>3399421</v>
      </c>
      <c r="E219" s="11">
        <v>3401383</v>
      </c>
      <c r="F219" s="11">
        <v>1962</v>
      </c>
      <c r="G219" s="11">
        <v>326477</v>
      </c>
      <c r="H219" s="11">
        <v>199739</v>
      </c>
      <c r="I219" s="11">
        <v>1.6</v>
      </c>
      <c r="J219" s="11">
        <v>1.6</v>
      </c>
      <c r="K219" s="11">
        <v>0</v>
      </c>
      <c r="L219" s="11">
        <v>940</v>
      </c>
      <c r="M219" s="1" t="s">
        <v>72</v>
      </c>
      <c r="N219" s="1" t="s">
        <v>130</v>
      </c>
      <c r="O219" s="1" t="s">
        <v>131</v>
      </c>
    </row>
    <row r="220" spans="1:15" hidden="1" x14ac:dyDescent="0.2">
      <c r="A220" s="1" t="s">
        <v>132</v>
      </c>
      <c r="B220" s="1" t="s">
        <v>133</v>
      </c>
      <c r="C220" s="4">
        <v>44194</v>
      </c>
      <c r="D220" s="11">
        <v>1719</v>
      </c>
      <c r="E220" s="11">
        <v>1719</v>
      </c>
      <c r="F220" s="11"/>
      <c r="G220" s="11"/>
      <c r="H220" s="11"/>
      <c r="I220" s="11">
        <v>0.02</v>
      </c>
      <c r="J220" s="11">
        <v>0.02</v>
      </c>
      <c r="K220" s="11"/>
      <c r="L220" s="11"/>
      <c r="M220" s="1" t="s">
        <v>76</v>
      </c>
      <c r="N220" s="1" t="s">
        <v>77</v>
      </c>
      <c r="O220" s="1" t="s">
        <v>134</v>
      </c>
    </row>
    <row r="221" spans="1:15" hidden="1" x14ac:dyDescent="0.2">
      <c r="A221" s="1" t="s">
        <v>132</v>
      </c>
      <c r="B221" s="1" t="s">
        <v>133</v>
      </c>
      <c r="C221" s="4">
        <v>44195</v>
      </c>
      <c r="D221" s="11">
        <v>4608</v>
      </c>
      <c r="E221" s="11">
        <v>4608</v>
      </c>
      <c r="F221" s="11"/>
      <c r="G221" s="11">
        <v>2889</v>
      </c>
      <c r="H221" s="11">
        <v>2889</v>
      </c>
      <c r="I221" s="11">
        <v>7.0000000000000007E-2</v>
      </c>
      <c r="J221" s="11">
        <v>7.0000000000000007E-2</v>
      </c>
      <c r="K221" s="11"/>
      <c r="L221" s="11">
        <v>416</v>
      </c>
      <c r="M221" s="1" t="s">
        <v>76</v>
      </c>
      <c r="N221" s="1" t="s">
        <v>77</v>
      </c>
      <c r="O221" s="1" t="s">
        <v>134</v>
      </c>
    </row>
    <row r="222" spans="1:15" hidden="1" x14ac:dyDescent="0.2">
      <c r="A222" s="1" t="s">
        <v>132</v>
      </c>
      <c r="B222" s="1" t="s">
        <v>133</v>
      </c>
      <c r="C222" s="4">
        <v>44196</v>
      </c>
      <c r="D222" s="11"/>
      <c r="E222" s="11"/>
      <c r="F222" s="11"/>
      <c r="G222" s="11"/>
      <c r="H222" s="11">
        <v>1477</v>
      </c>
      <c r="I222" s="11"/>
      <c r="J222" s="11"/>
      <c r="K222" s="11"/>
      <c r="L222" s="11">
        <v>213</v>
      </c>
      <c r="M222" s="1" t="s">
        <v>76</v>
      </c>
      <c r="N222" s="1" t="s">
        <v>77</v>
      </c>
      <c r="O222" s="1" t="s">
        <v>134</v>
      </c>
    </row>
    <row r="223" spans="1:15" hidden="1" x14ac:dyDescent="0.2">
      <c r="A223" s="1" t="s">
        <v>132</v>
      </c>
      <c r="B223" s="1" t="s">
        <v>133</v>
      </c>
      <c r="C223" s="4">
        <v>44197</v>
      </c>
      <c r="D223" s="11">
        <v>4739</v>
      </c>
      <c r="E223" s="11">
        <v>4739</v>
      </c>
      <c r="F223" s="11"/>
      <c r="G223" s="11"/>
      <c r="H223" s="11">
        <v>1007</v>
      </c>
      <c r="I223" s="11">
        <v>7.0000000000000007E-2</v>
      </c>
      <c r="J223" s="11">
        <v>7.0000000000000007E-2</v>
      </c>
      <c r="K223" s="11"/>
      <c r="L223" s="11">
        <v>145</v>
      </c>
      <c r="M223" s="1" t="s">
        <v>76</v>
      </c>
      <c r="N223" s="1" t="s">
        <v>77</v>
      </c>
      <c r="O223" s="1" t="s">
        <v>134</v>
      </c>
    </row>
    <row r="224" spans="1:15" hidden="1" x14ac:dyDescent="0.2">
      <c r="A224" s="1" t="s">
        <v>132</v>
      </c>
      <c r="B224" s="1" t="s">
        <v>133</v>
      </c>
      <c r="C224" s="4">
        <v>44198</v>
      </c>
      <c r="D224" s="11"/>
      <c r="E224" s="11"/>
      <c r="F224" s="11"/>
      <c r="G224" s="11"/>
      <c r="H224" s="11">
        <v>799</v>
      </c>
      <c r="I224" s="11"/>
      <c r="J224" s="11"/>
      <c r="K224" s="11"/>
      <c r="L224" s="11">
        <v>115</v>
      </c>
      <c r="M224" s="1" t="s">
        <v>76</v>
      </c>
      <c r="N224" s="1" t="s">
        <v>77</v>
      </c>
      <c r="O224" s="1" t="s">
        <v>134</v>
      </c>
    </row>
    <row r="225" spans="1:15" hidden="1" x14ac:dyDescent="0.2">
      <c r="A225" s="1" t="s">
        <v>132</v>
      </c>
      <c r="B225" s="1" t="s">
        <v>133</v>
      </c>
      <c r="C225" s="4">
        <v>44199</v>
      </c>
      <c r="D225" s="11"/>
      <c r="E225" s="11"/>
      <c r="F225" s="11"/>
      <c r="G225" s="11"/>
      <c r="H225" s="11">
        <v>675</v>
      </c>
      <c r="I225" s="11"/>
      <c r="J225" s="11"/>
      <c r="K225" s="11"/>
      <c r="L225" s="11">
        <v>97</v>
      </c>
      <c r="M225" s="1" t="s">
        <v>76</v>
      </c>
      <c r="N225" s="1" t="s">
        <v>77</v>
      </c>
      <c r="O225" s="1" t="s">
        <v>134</v>
      </c>
    </row>
    <row r="226" spans="1:15" hidden="1" x14ac:dyDescent="0.2">
      <c r="A226" s="1" t="s">
        <v>132</v>
      </c>
      <c r="B226" s="1" t="s">
        <v>133</v>
      </c>
      <c r="C226" s="4">
        <v>44200</v>
      </c>
      <c r="D226" s="11"/>
      <c r="E226" s="11"/>
      <c r="F226" s="11"/>
      <c r="G226" s="11"/>
      <c r="H226" s="11">
        <v>592</v>
      </c>
      <c r="I226" s="11"/>
      <c r="J226" s="11"/>
      <c r="K226" s="11"/>
      <c r="L226" s="11">
        <v>85</v>
      </c>
      <c r="M226" s="1" t="s">
        <v>76</v>
      </c>
      <c r="N226" s="1" t="s">
        <v>77</v>
      </c>
      <c r="O226" s="1" t="s">
        <v>134</v>
      </c>
    </row>
    <row r="227" spans="1:15" hidden="1" x14ac:dyDescent="0.2">
      <c r="A227" s="1" t="s">
        <v>132</v>
      </c>
      <c r="B227" s="1" t="s">
        <v>133</v>
      </c>
      <c r="C227" s="4">
        <v>44201</v>
      </c>
      <c r="D227" s="11">
        <v>5448</v>
      </c>
      <c r="E227" s="11">
        <v>5448</v>
      </c>
      <c r="F227" s="11"/>
      <c r="G227" s="11"/>
      <c r="H227" s="11">
        <v>533</v>
      </c>
      <c r="I227" s="11">
        <v>0.08</v>
      </c>
      <c r="J227" s="11">
        <v>0.08</v>
      </c>
      <c r="K227" s="11"/>
      <c r="L227" s="11">
        <v>77</v>
      </c>
      <c r="M227" s="1" t="s">
        <v>76</v>
      </c>
      <c r="N227" s="1" t="s">
        <v>77</v>
      </c>
      <c r="O227" s="1" t="s">
        <v>134</v>
      </c>
    </row>
    <row r="228" spans="1:15" hidden="1" x14ac:dyDescent="0.2">
      <c r="A228" s="1" t="s">
        <v>132</v>
      </c>
      <c r="B228" s="1" t="s">
        <v>133</v>
      </c>
      <c r="C228" s="4">
        <v>44202</v>
      </c>
      <c r="D228" s="11">
        <v>7913</v>
      </c>
      <c r="E228" s="11">
        <v>7913</v>
      </c>
      <c r="F228" s="11"/>
      <c r="G228" s="11">
        <v>2465</v>
      </c>
      <c r="H228" s="11">
        <v>472</v>
      </c>
      <c r="I228" s="11">
        <v>0.11</v>
      </c>
      <c r="J228" s="11">
        <v>0.11</v>
      </c>
      <c r="K228" s="11"/>
      <c r="L228" s="11">
        <v>68</v>
      </c>
      <c r="M228" s="1" t="s">
        <v>76</v>
      </c>
      <c r="N228" s="1" t="s">
        <v>77</v>
      </c>
      <c r="O228" s="1" t="s">
        <v>134</v>
      </c>
    </row>
    <row r="229" spans="1:15" hidden="1" x14ac:dyDescent="0.2">
      <c r="A229" s="1" t="s">
        <v>132</v>
      </c>
      <c r="B229" s="1" t="s">
        <v>133</v>
      </c>
      <c r="C229" s="4">
        <v>44203</v>
      </c>
      <c r="D229" s="11">
        <v>11117</v>
      </c>
      <c r="E229" s="11">
        <v>11117</v>
      </c>
      <c r="F229" s="11"/>
      <c r="G229" s="11">
        <v>3204</v>
      </c>
      <c r="H229" s="11">
        <v>920</v>
      </c>
      <c r="I229" s="11">
        <v>0.16</v>
      </c>
      <c r="J229" s="11">
        <v>0.16</v>
      </c>
      <c r="K229" s="11"/>
      <c r="L229" s="11">
        <v>132</v>
      </c>
      <c r="M229" s="1" t="s">
        <v>76</v>
      </c>
      <c r="N229" s="1" t="s">
        <v>77</v>
      </c>
      <c r="O229" s="1" t="s">
        <v>134</v>
      </c>
    </row>
    <row r="230" spans="1:15" hidden="1" x14ac:dyDescent="0.2">
      <c r="A230" s="1" t="s">
        <v>132</v>
      </c>
      <c r="B230" s="1" t="s">
        <v>133</v>
      </c>
      <c r="C230" s="4">
        <v>44204</v>
      </c>
      <c r="D230" s="11">
        <v>13355</v>
      </c>
      <c r="E230" s="11">
        <v>13355</v>
      </c>
      <c r="F230" s="11"/>
      <c r="G230" s="11">
        <v>2238</v>
      </c>
      <c r="H230" s="11">
        <v>1231</v>
      </c>
      <c r="I230" s="11">
        <v>0.19</v>
      </c>
      <c r="J230" s="11">
        <v>0.19</v>
      </c>
      <c r="K230" s="11"/>
      <c r="L230" s="11">
        <v>177</v>
      </c>
      <c r="M230" s="1" t="s">
        <v>76</v>
      </c>
      <c r="N230" s="1" t="s">
        <v>77</v>
      </c>
      <c r="O230" s="1" t="s">
        <v>134</v>
      </c>
    </row>
    <row r="231" spans="1:15" hidden="1" x14ac:dyDescent="0.2">
      <c r="A231" s="1" t="s">
        <v>132</v>
      </c>
      <c r="B231" s="1" t="s">
        <v>133</v>
      </c>
      <c r="C231" s="4">
        <v>44205</v>
      </c>
      <c r="D231" s="11">
        <v>13473</v>
      </c>
      <c r="E231" s="11">
        <v>13473</v>
      </c>
      <c r="F231" s="11"/>
      <c r="G231" s="11">
        <v>118</v>
      </c>
      <c r="H231" s="11">
        <v>1222</v>
      </c>
      <c r="I231" s="11">
        <v>0.19</v>
      </c>
      <c r="J231" s="11">
        <v>0.19</v>
      </c>
      <c r="K231" s="11"/>
      <c r="L231" s="11">
        <v>176</v>
      </c>
      <c r="M231" s="1" t="s">
        <v>76</v>
      </c>
      <c r="N231" s="1" t="s">
        <v>77</v>
      </c>
      <c r="O231" s="1" t="s">
        <v>134</v>
      </c>
    </row>
    <row r="232" spans="1:15" hidden="1" x14ac:dyDescent="0.2">
      <c r="A232" s="1" t="s">
        <v>132</v>
      </c>
      <c r="B232" s="1" t="s">
        <v>133</v>
      </c>
      <c r="C232" s="4">
        <v>44206</v>
      </c>
      <c r="D232" s="11"/>
      <c r="E232" s="11"/>
      <c r="F232" s="11"/>
      <c r="G232" s="11"/>
      <c r="H232" s="11">
        <v>1246</v>
      </c>
      <c r="I232" s="11"/>
      <c r="J232" s="11"/>
      <c r="K232" s="11"/>
      <c r="L232" s="11">
        <v>179</v>
      </c>
      <c r="M232" s="1" t="s">
        <v>76</v>
      </c>
      <c r="N232" s="1" t="s">
        <v>77</v>
      </c>
      <c r="O232" s="1" t="s">
        <v>134</v>
      </c>
    </row>
    <row r="233" spans="1:15" hidden="1" x14ac:dyDescent="0.2">
      <c r="A233" s="1" t="s">
        <v>132</v>
      </c>
      <c r="B233" s="1" t="s">
        <v>133</v>
      </c>
      <c r="C233" s="4">
        <v>44207</v>
      </c>
      <c r="D233" s="11">
        <v>14161</v>
      </c>
      <c r="E233" s="11">
        <v>14161</v>
      </c>
      <c r="F233" s="11"/>
      <c r="G233" s="11"/>
      <c r="H233" s="11">
        <v>1270</v>
      </c>
      <c r="I233" s="11">
        <v>0.2</v>
      </c>
      <c r="J233" s="11">
        <v>0.2</v>
      </c>
      <c r="K233" s="11"/>
      <c r="L233" s="11">
        <v>183</v>
      </c>
      <c r="M233" s="1" t="s">
        <v>76</v>
      </c>
      <c r="N233" s="1" t="s">
        <v>77</v>
      </c>
      <c r="O233" s="1" t="s">
        <v>134</v>
      </c>
    </row>
    <row r="234" spans="1:15" hidden="1" x14ac:dyDescent="0.2">
      <c r="A234" s="1" t="s">
        <v>132</v>
      </c>
      <c r="B234" s="1" t="s">
        <v>133</v>
      </c>
      <c r="C234" s="4">
        <v>44208</v>
      </c>
      <c r="D234" s="11">
        <v>15780</v>
      </c>
      <c r="E234" s="11">
        <v>15780</v>
      </c>
      <c r="F234" s="11"/>
      <c r="G234" s="11">
        <v>1619</v>
      </c>
      <c r="H234" s="11">
        <v>1476</v>
      </c>
      <c r="I234" s="11">
        <v>0.23</v>
      </c>
      <c r="J234" s="11">
        <v>0.23</v>
      </c>
      <c r="K234" s="11"/>
      <c r="L234" s="11">
        <v>212</v>
      </c>
      <c r="M234" s="1" t="s">
        <v>76</v>
      </c>
      <c r="N234" s="1" t="s">
        <v>77</v>
      </c>
      <c r="O234" s="1" t="s">
        <v>134</v>
      </c>
    </row>
    <row r="235" spans="1:15" hidden="1" x14ac:dyDescent="0.2">
      <c r="A235" s="1" t="s">
        <v>132</v>
      </c>
      <c r="B235" s="1" t="s">
        <v>133</v>
      </c>
      <c r="C235" s="4">
        <v>44209</v>
      </c>
      <c r="D235" s="11">
        <v>17038</v>
      </c>
      <c r="E235" s="11">
        <v>17038</v>
      </c>
      <c r="F235" s="11"/>
      <c r="G235" s="11">
        <v>1258</v>
      </c>
      <c r="H235" s="11">
        <v>1304</v>
      </c>
      <c r="I235" s="11">
        <v>0.25</v>
      </c>
      <c r="J235" s="11">
        <v>0.25</v>
      </c>
      <c r="K235" s="11"/>
      <c r="L235" s="11">
        <v>188</v>
      </c>
      <c r="M235" s="1" t="s">
        <v>76</v>
      </c>
      <c r="N235" s="1" t="s">
        <v>77</v>
      </c>
      <c r="O235" s="1" t="s">
        <v>134</v>
      </c>
    </row>
    <row r="236" spans="1:15" hidden="1" x14ac:dyDescent="0.2">
      <c r="A236" s="1" t="s">
        <v>132</v>
      </c>
      <c r="B236" s="1" t="s">
        <v>133</v>
      </c>
      <c r="C236" s="4">
        <v>44210</v>
      </c>
      <c r="D236" s="11">
        <v>17686</v>
      </c>
      <c r="E236" s="11">
        <v>17686</v>
      </c>
      <c r="F236" s="11"/>
      <c r="G236" s="11">
        <v>648</v>
      </c>
      <c r="H236" s="11">
        <v>938</v>
      </c>
      <c r="I236" s="11">
        <v>0.25</v>
      </c>
      <c r="J236" s="11">
        <v>0.25</v>
      </c>
      <c r="K236" s="11"/>
      <c r="L236" s="11">
        <v>135</v>
      </c>
      <c r="M236" s="1" t="s">
        <v>76</v>
      </c>
      <c r="N236" s="1" t="s">
        <v>77</v>
      </c>
      <c r="O236" s="1" t="s">
        <v>134</v>
      </c>
    </row>
    <row r="237" spans="1:15" hidden="1" x14ac:dyDescent="0.2">
      <c r="A237" s="1" t="s">
        <v>132</v>
      </c>
      <c r="B237" s="1" t="s">
        <v>133</v>
      </c>
      <c r="C237" s="4">
        <v>44211</v>
      </c>
      <c r="D237" s="11">
        <v>18126</v>
      </c>
      <c r="E237" s="11">
        <v>18126</v>
      </c>
      <c r="F237" s="11"/>
      <c r="G237" s="11">
        <v>440</v>
      </c>
      <c r="H237" s="11">
        <v>682</v>
      </c>
      <c r="I237" s="11">
        <v>0.26</v>
      </c>
      <c r="J237" s="11">
        <v>0.26</v>
      </c>
      <c r="K237" s="11"/>
      <c r="L237" s="11">
        <v>98</v>
      </c>
      <c r="M237" s="1" t="s">
        <v>76</v>
      </c>
      <c r="N237" s="1" t="s">
        <v>77</v>
      </c>
      <c r="O237" s="1" t="s">
        <v>134</v>
      </c>
    </row>
    <row r="238" spans="1:15" hidden="1" x14ac:dyDescent="0.2">
      <c r="A238" s="1" t="s">
        <v>132</v>
      </c>
      <c r="B238" s="1" t="s">
        <v>133</v>
      </c>
      <c r="C238" s="4">
        <v>44212</v>
      </c>
      <c r="D238" s="11">
        <v>18332</v>
      </c>
      <c r="E238" s="11">
        <v>18332</v>
      </c>
      <c r="F238" s="11"/>
      <c r="G238" s="11">
        <v>206</v>
      </c>
      <c r="H238" s="11">
        <v>694</v>
      </c>
      <c r="I238" s="11">
        <v>0.26</v>
      </c>
      <c r="J238" s="11">
        <v>0.26</v>
      </c>
      <c r="K238" s="11"/>
      <c r="L238" s="11">
        <v>100</v>
      </c>
      <c r="M238" s="1" t="s">
        <v>76</v>
      </c>
      <c r="N238" s="1" t="s">
        <v>77</v>
      </c>
      <c r="O238" s="1" t="s">
        <v>134</v>
      </c>
    </row>
    <row r="239" spans="1:15" hidden="1" x14ac:dyDescent="0.2">
      <c r="A239" s="1" t="s">
        <v>132</v>
      </c>
      <c r="B239" s="1" t="s">
        <v>133</v>
      </c>
      <c r="C239" s="4">
        <v>44213</v>
      </c>
      <c r="D239" s="11">
        <v>18453</v>
      </c>
      <c r="E239" s="11">
        <v>18453</v>
      </c>
      <c r="F239" s="11"/>
      <c r="G239" s="11">
        <v>121</v>
      </c>
      <c r="H239" s="11">
        <v>662</v>
      </c>
      <c r="I239" s="11">
        <v>0.27</v>
      </c>
      <c r="J239" s="11">
        <v>0.27</v>
      </c>
      <c r="K239" s="11"/>
      <c r="L239" s="11">
        <v>95</v>
      </c>
      <c r="M239" s="1" t="s">
        <v>76</v>
      </c>
      <c r="N239" s="1" t="s">
        <v>77</v>
      </c>
      <c r="O239" s="1" t="s">
        <v>134</v>
      </c>
    </row>
    <row r="240" spans="1:15" hidden="1" x14ac:dyDescent="0.2">
      <c r="A240" s="1" t="s">
        <v>132</v>
      </c>
      <c r="B240" s="1" t="s">
        <v>133</v>
      </c>
      <c r="C240" s="4">
        <v>44214</v>
      </c>
      <c r="D240" s="11">
        <v>18524</v>
      </c>
      <c r="E240" s="11">
        <v>19638</v>
      </c>
      <c r="F240" s="11">
        <v>1114</v>
      </c>
      <c r="G240" s="11">
        <v>1185</v>
      </c>
      <c r="H240" s="11">
        <v>782</v>
      </c>
      <c r="I240" s="11">
        <v>0.28000000000000003</v>
      </c>
      <c r="J240" s="11">
        <v>0.27</v>
      </c>
      <c r="K240" s="11">
        <v>0.02</v>
      </c>
      <c r="L240" s="11">
        <v>113</v>
      </c>
      <c r="M240" s="1" t="s">
        <v>76</v>
      </c>
      <c r="N240" s="1" t="s">
        <v>77</v>
      </c>
      <c r="O240" s="1" t="s">
        <v>134</v>
      </c>
    </row>
    <row r="241" spans="1:15" hidden="1" x14ac:dyDescent="0.2">
      <c r="A241" s="1" t="s">
        <v>132</v>
      </c>
      <c r="B241" s="1" t="s">
        <v>133</v>
      </c>
      <c r="C241" s="4">
        <v>44215</v>
      </c>
      <c r="D241" s="11">
        <v>19058</v>
      </c>
      <c r="E241" s="11">
        <v>22226</v>
      </c>
      <c r="F241" s="11">
        <v>3168</v>
      </c>
      <c r="G241" s="11">
        <v>2588</v>
      </c>
      <c r="H241" s="11">
        <v>921</v>
      </c>
      <c r="I241" s="11">
        <v>0.32</v>
      </c>
      <c r="J241" s="11">
        <v>0.27</v>
      </c>
      <c r="K241" s="11">
        <v>0.05</v>
      </c>
      <c r="L241" s="11">
        <v>133</v>
      </c>
      <c r="M241" s="1" t="s">
        <v>76</v>
      </c>
      <c r="N241" s="1" t="s">
        <v>77</v>
      </c>
      <c r="O241" s="1" t="s">
        <v>134</v>
      </c>
    </row>
    <row r="242" spans="1:15" hidden="1" x14ac:dyDescent="0.2">
      <c r="A242" s="1" t="s">
        <v>132</v>
      </c>
      <c r="B242" s="1" t="s">
        <v>133</v>
      </c>
      <c r="C242" s="4">
        <v>44216</v>
      </c>
      <c r="D242" s="11">
        <v>19834</v>
      </c>
      <c r="E242" s="11">
        <v>24127</v>
      </c>
      <c r="F242" s="11">
        <v>4293</v>
      </c>
      <c r="G242" s="11">
        <v>1901</v>
      </c>
      <c r="H242" s="11">
        <v>1013</v>
      </c>
      <c r="I242" s="11">
        <v>0.35</v>
      </c>
      <c r="J242" s="11">
        <v>0.28999999999999998</v>
      </c>
      <c r="K242" s="11">
        <v>0.06</v>
      </c>
      <c r="L242" s="11">
        <v>146</v>
      </c>
      <c r="M242" s="1" t="s">
        <v>76</v>
      </c>
      <c r="N242" s="1" t="s">
        <v>77</v>
      </c>
      <c r="O242" s="1" t="s">
        <v>134</v>
      </c>
    </row>
    <row r="243" spans="1:15" hidden="1" x14ac:dyDescent="0.2">
      <c r="A243" s="1" t="s">
        <v>132</v>
      </c>
      <c r="B243" s="1" t="s">
        <v>133</v>
      </c>
      <c r="C243" s="4">
        <v>44217</v>
      </c>
      <c r="D243" s="11">
        <v>20719</v>
      </c>
      <c r="E243" s="11">
        <v>25251</v>
      </c>
      <c r="F243" s="11">
        <v>4532</v>
      </c>
      <c r="G243" s="11">
        <v>1124</v>
      </c>
      <c r="H243" s="11">
        <v>1081</v>
      </c>
      <c r="I243" s="11">
        <v>0.36</v>
      </c>
      <c r="J243" s="11">
        <v>0.3</v>
      </c>
      <c r="K243" s="11">
        <v>7.0000000000000007E-2</v>
      </c>
      <c r="L243" s="11">
        <v>156</v>
      </c>
      <c r="M243" s="1" t="s">
        <v>76</v>
      </c>
      <c r="N243" s="1" t="s">
        <v>77</v>
      </c>
      <c r="O243" s="1" t="s">
        <v>134</v>
      </c>
    </row>
    <row r="244" spans="1:15" hidden="1" x14ac:dyDescent="0.2">
      <c r="A244" s="1" t="s">
        <v>132</v>
      </c>
      <c r="B244" s="1" t="s">
        <v>133</v>
      </c>
      <c r="C244" s="4">
        <v>44218</v>
      </c>
      <c r="D244" s="11">
        <v>21496</v>
      </c>
      <c r="E244" s="11">
        <v>26101</v>
      </c>
      <c r="F244" s="11">
        <v>4605</v>
      </c>
      <c r="G244" s="11">
        <v>850</v>
      </c>
      <c r="H244" s="11">
        <v>1139</v>
      </c>
      <c r="I244" s="11">
        <v>0.38</v>
      </c>
      <c r="J244" s="11">
        <v>0.31</v>
      </c>
      <c r="K244" s="11">
        <v>7.0000000000000007E-2</v>
      </c>
      <c r="L244" s="11">
        <v>164</v>
      </c>
      <c r="M244" s="1" t="s">
        <v>76</v>
      </c>
      <c r="N244" s="1" t="s">
        <v>77</v>
      </c>
      <c r="O244" s="1" t="s">
        <v>134</v>
      </c>
    </row>
    <row r="245" spans="1:15" hidden="1" x14ac:dyDescent="0.2">
      <c r="A245" s="1" t="s">
        <v>132</v>
      </c>
      <c r="B245" s="1" t="s">
        <v>133</v>
      </c>
      <c r="C245" s="4">
        <v>44219</v>
      </c>
      <c r="D245" s="11">
        <v>21509</v>
      </c>
      <c r="E245" s="11">
        <v>26119</v>
      </c>
      <c r="F245" s="11">
        <v>4610</v>
      </c>
      <c r="G245" s="11">
        <v>18</v>
      </c>
      <c r="H245" s="11">
        <v>1112</v>
      </c>
      <c r="I245" s="11">
        <v>0.38</v>
      </c>
      <c r="J245" s="11">
        <v>0.31</v>
      </c>
      <c r="K245" s="11">
        <v>7.0000000000000007E-2</v>
      </c>
      <c r="L245" s="11">
        <v>160</v>
      </c>
      <c r="M245" s="1" t="s">
        <v>76</v>
      </c>
      <c r="N245" s="1" t="s">
        <v>77</v>
      </c>
      <c r="O245" s="1" t="s">
        <v>134</v>
      </c>
    </row>
    <row r="246" spans="1:15" hidden="1" x14ac:dyDescent="0.2">
      <c r="A246" s="1" t="s">
        <v>132</v>
      </c>
      <c r="B246" s="1" t="s">
        <v>133</v>
      </c>
      <c r="C246" s="4">
        <v>44220</v>
      </c>
      <c r="D246" s="11">
        <v>21533</v>
      </c>
      <c r="E246" s="11">
        <v>26143</v>
      </c>
      <c r="F246" s="11">
        <v>4610</v>
      </c>
      <c r="G246" s="11">
        <v>24</v>
      </c>
      <c r="H246" s="11">
        <v>1099</v>
      </c>
      <c r="I246" s="11">
        <v>0.38</v>
      </c>
      <c r="J246" s="11">
        <v>0.31</v>
      </c>
      <c r="K246" s="11">
        <v>7.0000000000000007E-2</v>
      </c>
      <c r="L246" s="11">
        <v>158</v>
      </c>
      <c r="M246" s="1" t="s">
        <v>76</v>
      </c>
      <c r="N246" s="1" t="s">
        <v>77</v>
      </c>
      <c r="O246" s="1" t="s">
        <v>134</v>
      </c>
    </row>
    <row r="247" spans="1:15" hidden="1" x14ac:dyDescent="0.2">
      <c r="A247" s="1" t="s">
        <v>132</v>
      </c>
      <c r="B247" s="1" t="s">
        <v>133</v>
      </c>
      <c r="C247" s="4">
        <v>44221</v>
      </c>
      <c r="D247" s="11">
        <v>22129</v>
      </c>
      <c r="E247" s="11">
        <v>26798</v>
      </c>
      <c r="F247" s="11">
        <v>4669</v>
      </c>
      <c r="G247" s="11">
        <v>655</v>
      </c>
      <c r="H247" s="11">
        <v>1023</v>
      </c>
      <c r="I247" s="11">
        <v>0.39</v>
      </c>
      <c r="J247" s="11">
        <v>0.32</v>
      </c>
      <c r="K247" s="11">
        <v>7.0000000000000007E-2</v>
      </c>
      <c r="L247" s="11">
        <v>147</v>
      </c>
      <c r="M247" s="1" t="s">
        <v>76</v>
      </c>
      <c r="N247" s="1" t="s">
        <v>77</v>
      </c>
      <c r="O247" s="1" t="s">
        <v>134</v>
      </c>
    </row>
    <row r="248" spans="1:15" hidden="1" x14ac:dyDescent="0.2">
      <c r="A248" s="1" t="s">
        <v>132</v>
      </c>
      <c r="B248" s="1" t="s">
        <v>133</v>
      </c>
      <c r="C248" s="4">
        <v>44222</v>
      </c>
      <c r="D248" s="11">
        <v>23667</v>
      </c>
      <c r="E248" s="11">
        <v>29122</v>
      </c>
      <c r="F248" s="11">
        <v>5455</v>
      </c>
      <c r="G248" s="11">
        <v>2324</v>
      </c>
      <c r="H248" s="11">
        <v>985</v>
      </c>
      <c r="I248" s="11">
        <v>0.42</v>
      </c>
      <c r="J248" s="11">
        <v>0.34</v>
      </c>
      <c r="K248" s="11">
        <v>0.08</v>
      </c>
      <c r="L248" s="11">
        <v>142</v>
      </c>
      <c r="M248" s="1" t="s">
        <v>76</v>
      </c>
      <c r="N248" s="1" t="s">
        <v>77</v>
      </c>
      <c r="O248" s="1" t="s">
        <v>134</v>
      </c>
    </row>
    <row r="249" spans="1:15" hidden="1" x14ac:dyDescent="0.2">
      <c r="A249" s="1" t="s">
        <v>132</v>
      </c>
      <c r="B249" s="1" t="s">
        <v>133</v>
      </c>
      <c r="C249" s="4">
        <v>44223</v>
      </c>
      <c r="D249" s="11">
        <v>25245</v>
      </c>
      <c r="E249" s="11">
        <v>32917</v>
      </c>
      <c r="F249" s="11">
        <v>7672</v>
      </c>
      <c r="G249" s="11">
        <v>3795</v>
      </c>
      <c r="H249" s="11">
        <v>1256</v>
      </c>
      <c r="I249" s="11">
        <v>0.47</v>
      </c>
      <c r="J249" s="11">
        <v>0.36</v>
      </c>
      <c r="K249" s="11">
        <v>0.11</v>
      </c>
      <c r="L249" s="11">
        <v>181</v>
      </c>
      <c r="M249" s="1" t="s">
        <v>76</v>
      </c>
      <c r="N249" s="1" t="s">
        <v>77</v>
      </c>
      <c r="O249" s="1" t="s">
        <v>134</v>
      </c>
    </row>
    <row r="250" spans="1:15" hidden="1" x14ac:dyDescent="0.2">
      <c r="A250" s="1" t="s">
        <v>132</v>
      </c>
      <c r="B250" s="1" t="s">
        <v>133</v>
      </c>
      <c r="C250" s="4">
        <v>44224</v>
      </c>
      <c r="D250" s="11">
        <v>26753</v>
      </c>
      <c r="E250" s="11">
        <v>37636</v>
      </c>
      <c r="F250" s="11">
        <v>10883</v>
      </c>
      <c r="G250" s="11">
        <v>4719</v>
      </c>
      <c r="H250" s="11">
        <v>1769</v>
      </c>
      <c r="I250" s="11">
        <v>0.54</v>
      </c>
      <c r="J250" s="11">
        <v>0.39</v>
      </c>
      <c r="K250" s="11">
        <v>0.16</v>
      </c>
      <c r="L250" s="11">
        <v>255</v>
      </c>
      <c r="M250" s="1" t="s">
        <v>76</v>
      </c>
      <c r="N250" s="1" t="s">
        <v>77</v>
      </c>
      <c r="O250" s="1" t="s">
        <v>134</v>
      </c>
    </row>
    <row r="251" spans="1:15" hidden="1" x14ac:dyDescent="0.2">
      <c r="A251" s="1" t="s">
        <v>132</v>
      </c>
      <c r="B251" s="1" t="s">
        <v>133</v>
      </c>
      <c r="C251" s="4">
        <v>44225</v>
      </c>
      <c r="D251" s="11">
        <v>27856</v>
      </c>
      <c r="E251" s="11">
        <v>40805</v>
      </c>
      <c r="F251" s="11">
        <v>12949</v>
      </c>
      <c r="G251" s="11">
        <v>3169</v>
      </c>
      <c r="H251" s="11">
        <v>2101</v>
      </c>
      <c r="I251" s="11">
        <v>0.59</v>
      </c>
      <c r="J251" s="11">
        <v>0.4</v>
      </c>
      <c r="K251" s="11">
        <v>0.19</v>
      </c>
      <c r="L251" s="11">
        <v>302</v>
      </c>
      <c r="M251" s="1" t="s">
        <v>76</v>
      </c>
      <c r="N251" s="1" t="s">
        <v>77</v>
      </c>
      <c r="O251" s="1" t="s">
        <v>134</v>
      </c>
    </row>
    <row r="252" spans="1:15" hidden="1" x14ac:dyDescent="0.2">
      <c r="A252" s="1" t="s">
        <v>132</v>
      </c>
      <c r="B252" s="1" t="s">
        <v>133</v>
      </c>
      <c r="C252" s="4">
        <v>44226</v>
      </c>
      <c r="D252" s="11">
        <v>27957</v>
      </c>
      <c r="E252" s="11">
        <v>41020</v>
      </c>
      <c r="F252" s="11">
        <v>13063</v>
      </c>
      <c r="G252" s="11">
        <v>215</v>
      </c>
      <c r="H252" s="11">
        <v>2129</v>
      </c>
      <c r="I252" s="11">
        <v>0.59</v>
      </c>
      <c r="J252" s="11">
        <v>0.4</v>
      </c>
      <c r="K252" s="11">
        <v>0.19</v>
      </c>
      <c r="L252" s="11">
        <v>306</v>
      </c>
      <c r="M252" s="1" t="s">
        <v>76</v>
      </c>
      <c r="N252" s="1" t="s">
        <v>77</v>
      </c>
      <c r="O252" s="1" t="s">
        <v>134</v>
      </c>
    </row>
    <row r="253" spans="1:15" hidden="1" x14ac:dyDescent="0.2">
      <c r="A253" s="1" t="s">
        <v>132</v>
      </c>
      <c r="B253" s="1" t="s">
        <v>133</v>
      </c>
      <c r="C253" s="4">
        <v>44227</v>
      </c>
      <c r="D253" s="11">
        <v>28041</v>
      </c>
      <c r="E253" s="11">
        <v>41125</v>
      </c>
      <c r="F253" s="11">
        <v>13084</v>
      </c>
      <c r="G253" s="11">
        <v>105</v>
      </c>
      <c r="H253" s="11">
        <v>2140</v>
      </c>
      <c r="I253" s="11">
        <v>0.59</v>
      </c>
      <c r="J253" s="11">
        <v>0.4</v>
      </c>
      <c r="K253" s="11">
        <v>0.19</v>
      </c>
      <c r="L253" s="11">
        <v>308</v>
      </c>
      <c r="M253" s="1" t="s">
        <v>76</v>
      </c>
      <c r="N253" s="1" t="s">
        <v>77</v>
      </c>
      <c r="O253" s="1" t="s">
        <v>134</v>
      </c>
    </row>
    <row r="254" spans="1:15" hidden="1" x14ac:dyDescent="0.2">
      <c r="A254" s="1" t="s">
        <v>132</v>
      </c>
      <c r="B254" s="1" t="s">
        <v>133</v>
      </c>
      <c r="C254" s="4">
        <v>44228</v>
      </c>
      <c r="D254" s="11">
        <v>28978</v>
      </c>
      <c r="E254" s="11">
        <v>42634</v>
      </c>
      <c r="F254" s="11">
        <v>13656</v>
      </c>
      <c r="G254" s="11">
        <v>1509</v>
      </c>
      <c r="H254" s="11">
        <v>2262</v>
      </c>
      <c r="I254" s="11">
        <v>0.61</v>
      </c>
      <c r="J254" s="11">
        <v>0.42</v>
      </c>
      <c r="K254" s="11">
        <v>0.2</v>
      </c>
      <c r="L254" s="11">
        <v>326</v>
      </c>
      <c r="M254" s="1" t="s">
        <v>76</v>
      </c>
      <c r="N254" s="1" t="s">
        <v>77</v>
      </c>
      <c r="O254" s="1" t="s">
        <v>134</v>
      </c>
    </row>
    <row r="255" spans="1:15" hidden="1" x14ac:dyDescent="0.2">
      <c r="A255" s="1" t="s">
        <v>132</v>
      </c>
      <c r="B255" s="1" t="s">
        <v>133</v>
      </c>
      <c r="C255" s="4">
        <v>44229</v>
      </c>
      <c r="D255" s="11">
        <v>30817</v>
      </c>
      <c r="E255" s="11">
        <v>45917</v>
      </c>
      <c r="F255" s="11">
        <v>15100</v>
      </c>
      <c r="G255" s="11">
        <v>3283</v>
      </c>
      <c r="H255" s="11">
        <v>2399</v>
      </c>
      <c r="I255" s="11">
        <v>0.66</v>
      </c>
      <c r="J255" s="11">
        <v>0.44</v>
      </c>
      <c r="K255" s="11">
        <v>0.22</v>
      </c>
      <c r="L255" s="11">
        <v>345</v>
      </c>
      <c r="M255" s="1" t="s">
        <v>76</v>
      </c>
      <c r="N255" s="1" t="s">
        <v>77</v>
      </c>
      <c r="O255" s="1" t="s">
        <v>134</v>
      </c>
    </row>
    <row r="256" spans="1:15" hidden="1" x14ac:dyDescent="0.2">
      <c r="A256" s="1" t="s">
        <v>132</v>
      </c>
      <c r="B256" s="1" t="s">
        <v>133</v>
      </c>
      <c r="C256" s="4">
        <v>44230</v>
      </c>
      <c r="D256" s="11">
        <v>33691</v>
      </c>
      <c r="E256" s="11">
        <v>50124</v>
      </c>
      <c r="F256" s="11">
        <v>16433</v>
      </c>
      <c r="G256" s="11">
        <v>4207</v>
      </c>
      <c r="H256" s="11">
        <v>2458</v>
      </c>
      <c r="I256" s="11">
        <v>0.72</v>
      </c>
      <c r="J256" s="11">
        <v>0.48</v>
      </c>
      <c r="K256" s="11">
        <v>0.24</v>
      </c>
      <c r="L256" s="11">
        <v>354</v>
      </c>
      <c r="M256" s="1" t="s">
        <v>76</v>
      </c>
      <c r="N256" s="1" t="s">
        <v>77</v>
      </c>
      <c r="O256" s="1" t="s">
        <v>134</v>
      </c>
    </row>
    <row r="257" spans="1:15" hidden="1" x14ac:dyDescent="0.2">
      <c r="A257" s="1" t="s">
        <v>132</v>
      </c>
      <c r="B257" s="1" t="s">
        <v>133</v>
      </c>
      <c r="C257" s="4">
        <v>44231</v>
      </c>
      <c r="D257" s="11">
        <v>36929</v>
      </c>
      <c r="E257" s="11">
        <v>54025</v>
      </c>
      <c r="F257" s="11">
        <v>17096</v>
      </c>
      <c r="G257" s="11">
        <v>3901</v>
      </c>
      <c r="H257" s="11">
        <v>2341</v>
      </c>
      <c r="I257" s="11">
        <v>0.78</v>
      </c>
      <c r="J257" s="11">
        <v>0.53</v>
      </c>
      <c r="K257" s="11">
        <v>0.25</v>
      </c>
      <c r="L257" s="11">
        <v>337</v>
      </c>
      <c r="M257" s="1" t="s">
        <v>76</v>
      </c>
      <c r="N257" s="1" t="s">
        <v>77</v>
      </c>
      <c r="O257" s="1" t="s">
        <v>134</v>
      </c>
    </row>
    <row r="258" spans="1:15" hidden="1" x14ac:dyDescent="0.2">
      <c r="A258" s="1" t="s">
        <v>132</v>
      </c>
      <c r="B258" s="1" t="s">
        <v>133</v>
      </c>
      <c r="C258" s="4">
        <v>44232</v>
      </c>
      <c r="D258" s="11">
        <v>39468</v>
      </c>
      <c r="E258" s="11">
        <v>56860</v>
      </c>
      <c r="F258" s="11">
        <v>17392</v>
      </c>
      <c r="G258" s="11">
        <v>2835</v>
      </c>
      <c r="H258" s="11">
        <v>2294</v>
      </c>
      <c r="I258" s="11">
        <v>0.82</v>
      </c>
      <c r="J258" s="11">
        <v>0.56999999999999995</v>
      </c>
      <c r="K258" s="11">
        <v>0.25</v>
      </c>
      <c r="L258" s="11">
        <v>330</v>
      </c>
      <c r="M258" s="1" t="s">
        <v>76</v>
      </c>
      <c r="N258" s="1" t="s">
        <v>77</v>
      </c>
      <c r="O258" s="1" t="s">
        <v>134</v>
      </c>
    </row>
    <row r="259" spans="1:15" hidden="1" x14ac:dyDescent="0.2">
      <c r="A259" s="1" t="s">
        <v>132</v>
      </c>
      <c r="B259" s="1" t="s">
        <v>133</v>
      </c>
      <c r="C259" s="4">
        <v>44233</v>
      </c>
      <c r="D259" s="11">
        <v>39624</v>
      </c>
      <c r="E259" s="11">
        <v>57016</v>
      </c>
      <c r="F259" s="11">
        <v>17392</v>
      </c>
      <c r="G259" s="11">
        <v>156</v>
      </c>
      <c r="H259" s="11">
        <v>2285</v>
      </c>
      <c r="I259" s="11">
        <v>0.82</v>
      </c>
      <c r="J259" s="11">
        <v>0.56999999999999995</v>
      </c>
      <c r="K259" s="11">
        <v>0.25</v>
      </c>
      <c r="L259" s="11">
        <v>329</v>
      </c>
      <c r="M259" s="1" t="s">
        <v>76</v>
      </c>
      <c r="N259" s="1" t="s">
        <v>77</v>
      </c>
      <c r="O259" s="1" t="s">
        <v>134</v>
      </c>
    </row>
    <row r="260" spans="1:15" hidden="1" x14ac:dyDescent="0.2">
      <c r="A260" s="1" t="s">
        <v>135</v>
      </c>
      <c r="B260" s="1" t="s">
        <v>136</v>
      </c>
      <c r="C260" s="4">
        <v>44184</v>
      </c>
      <c r="D260" s="11">
        <v>8734</v>
      </c>
      <c r="E260" s="11">
        <v>8734</v>
      </c>
      <c r="F260" s="11"/>
      <c r="G260" s="11"/>
      <c r="H260" s="11"/>
      <c r="I260" s="11">
        <v>0.02</v>
      </c>
      <c r="J260" s="11">
        <v>0.02</v>
      </c>
      <c r="K260" s="11"/>
      <c r="L260" s="11"/>
      <c r="M260" s="1" t="s">
        <v>76</v>
      </c>
      <c r="N260" s="1" t="s">
        <v>137</v>
      </c>
      <c r="O260" s="1" t="s">
        <v>138</v>
      </c>
    </row>
    <row r="261" spans="1:15" hidden="1" x14ac:dyDescent="0.2">
      <c r="A261" s="1" t="s">
        <v>135</v>
      </c>
      <c r="B261" s="1" t="s">
        <v>136</v>
      </c>
      <c r="C261" s="4">
        <v>44185</v>
      </c>
      <c r="D261" s="11"/>
      <c r="E261" s="11"/>
      <c r="F261" s="11"/>
      <c r="G261" s="11"/>
      <c r="H261" s="11">
        <v>3571</v>
      </c>
      <c r="I261" s="11"/>
      <c r="J261" s="11"/>
      <c r="K261" s="11"/>
      <c r="L261" s="11">
        <v>95</v>
      </c>
      <c r="M261" s="1" t="s">
        <v>76</v>
      </c>
      <c r="N261" s="1" t="s">
        <v>137</v>
      </c>
      <c r="O261" s="1" t="s">
        <v>138</v>
      </c>
    </row>
    <row r="262" spans="1:15" hidden="1" x14ac:dyDescent="0.2">
      <c r="A262" s="1" t="s">
        <v>135</v>
      </c>
      <c r="B262" s="1" t="s">
        <v>136</v>
      </c>
      <c r="C262" s="4">
        <v>44186</v>
      </c>
      <c r="D262" s="11"/>
      <c r="E262" s="11"/>
      <c r="F262" s="11"/>
      <c r="G262" s="11"/>
      <c r="H262" s="11">
        <v>3571</v>
      </c>
      <c r="I262" s="11"/>
      <c r="J262" s="11"/>
      <c r="K262" s="11"/>
      <c r="L262" s="11">
        <v>95</v>
      </c>
      <c r="M262" s="1" t="s">
        <v>76</v>
      </c>
      <c r="N262" s="1" t="s">
        <v>137</v>
      </c>
      <c r="O262" s="1" t="s">
        <v>138</v>
      </c>
    </row>
    <row r="263" spans="1:15" hidden="1" x14ac:dyDescent="0.2">
      <c r="A263" s="1" t="s">
        <v>135</v>
      </c>
      <c r="B263" s="1" t="s">
        <v>136</v>
      </c>
      <c r="C263" s="4">
        <v>44187</v>
      </c>
      <c r="D263" s="11"/>
      <c r="E263" s="11"/>
      <c r="F263" s="11"/>
      <c r="G263" s="11"/>
      <c r="H263" s="11">
        <v>3571</v>
      </c>
      <c r="I263" s="11"/>
      <c r="J263" s="11"/>
      <c r="K263" s="11"/>
      <c r="L263" s="11">
        <v>95</v>
      </c>
      <c r="M263" s="1" t="s">
        <v>76</v>
      </c>
      <c r="N263" s="1" t="s">
        <v>137</v>
      </c>
      <c r="O263" s="1" t="s">
        <v>138</v>
      </c>
    </row>
    <row r="264" spans="1:15" hidden="1" x14ac:dyDescent="0.2">
      <c r="A264" s="1" t="s">
        <v>135</v>
      </c>
      <c r="B264" s="1" t="s">
        <v>136</v>
      </c>
      <c r="C264" s="4">
        <v>44188</v>
      </c>
      <c r="D264" s="11"/>
      <c r="E264" s="11"/>
      <c r="F264" s="11"/>
      <c r="G264" s="11"/>
      <c r="H264" s="11">
        <v>3571</v>
      </c>
      <c r="I264" s="11"/>
      <c r="J264" s="11"/>
      <c r="K264" s="11"/>
      <c r="L264" s="11">
        <v>95</v>
      </c>
      <c r="M264" s="1" t="s">
        <v>76</v>
      </c>
      <c r="N264" s="1" t="s">
        <v>137</v>
      </c>
      <c r="O264" s="1" t="s">
        <v>138</v>
      </c>
    </row>
    <row r="265" spans="1:15" hidden="1" x14ac:dyDescent="0.2">
      <c r="A265" s="1" t="s">
        <v>135</v>
      </c>
      <c r="B265" s="1" t="s">
        <v>136</v>
      </c>
      <c r="C265" s="4">
        <v>44189</v>
      </c>
      <c r="D265" s="11"/>
      <c r="E265" s="11"/>
      <c r="F265" s="11"/>
      <c r="G265" s="11"/>
      <c r="H265" s="11">
        <v>3571</v>
      </c>
      <c r="I265" s="11"/>
      <c r="J265" s="11"/>
      <c r="K265" s="11"/>
      <c r="L265" s="11">
        <v>95</v>
      </c>
      <c r="M265" s="1" t="s">
        <v>76</v>
      </c>
      <c r="N265" s="1" t="s">
        <v>137</v>
      </c>
      <c r="O265" s="1" t="s">
        <v>138</v>
      </c>
    </row>
    <row r="266" spans="1:15" hidden="1" x14ac:dyDescent="0.2">
      <c r="A266" s="1" t="s">
        <v>135</v>
      </c>
      <c r="B266" s="1" t="s">
        <v>136</v>
      </c>
      <c r="C266" s="4">
        <v>44190</v>
      </c>
      <c r="D266" s="11"/>
      <c r="E266" s="11"/>
      <c r="F266" s="11"/>
      <c r="G266" s="11"/>
      <c r="H266" s="11">
        <v>3571</v>
      </c>
      <c r="I266" s="11"/>
      <c r="J266" s="11"/>
      <c r="K266" s="11"/>
      <c r="L266" s="11">
        <v>95</v>
      </c>
      <c r="M266" s="1" t="s">
        <v>76</v>
      </c>
      <c r="N266" s="1" t="s">
        <v>137</v>
      </c>
      <c r="O266" s="1" t="s">
        <v>138</v>
      </c>
    </row>
    <row r="267" spans="1:15" hidden="1" x14ac:dyDescent="0.2">
      <c r="A267" s="1" t="s">
        <v>135</v>
      </c>
      <c r="B267" s="1" t="s">
        <v>136</v>
      </c>
      <c r="C267" s="4">
        <v>44191</v>
      </c>
      <c r="D267" s="11">
        <v>33734</v>
      </c>
      <c r="E267" s="11">
        <v>33734</v>
      </c>
      <c r="F267" s="11"/>
      <c r="G267" s="11"/>
      <c r="H267" s="11">
        <v>3571</v>
      </c>
      <c r="I267" s="11">
        <v>0.09</v>
      </c>
      <c r="J267" s="11">
        <v>0.09</v>
      </c>
      <c r="K267" s="11"/>
      <c r="L267" s="11">
        <v>95</v>
      </c>
      <c r="M267" s="1" t="s">
        <v>76</v>
      </c>
      <c r="N267" s="1" t="s">
        <v>137</v>
      </c>
      <c r="O267" s="1" t="s">
        <v>138</v>
      </c>
    </row>
    <row r="268" spans="1:15" hidden="1" x14ac:dyDescent="0.2">
      <c r="A268" s="1" t="s">
        <v>135</v>
      </c>
      <c r="B268" s="1" t="s">
        <v>136</v>
      </c>
      <c r="C268" s="4">
        <v>44192</v>
      </c>
      <c r="D268" s="11"/>
      <c r="E268" s="11"/>
      <c r="F268" s="11"/>
      <c r="G268" s="11"/>
      <c r="H268" s="11">
        <v>3955</v>
      </c>
      <c r="I268" s="11"/>
      <c r="J268" s="11"/>
      <c r="K268" s="11"/>
      <c r="L268" s="11">
        <v>105</v>
      </c>
      <c r="M268" s="1" t="s">
        <v>76</v>
      </c>
      <c r="N268" s="1" t="s">
        <v>137</v>
      </c>
      <c r="O268" s="1" t="s">
        <v>138</v>
      </c>
    </row>
    <row r="269" spans="1:15" hidden="1" x14ac:dyDescent="0.2">
      <c r="A269" s="1" t="s">
        <v>135</v>
      </c>
      <c r="B269" s="1" t="s">
        <v>136</v>
      </c>
      <c r="C269" s="4">
        <v>44193</v>
      </c>
      <c r="D269" s="11"/>
      <c r="E269" s="11"/>
      <c r="F269" s="11"/>
      <c r="G269" s="11"/>
      <c r="H269" s="11">
        <v>4338</v>
      </c>
      <c r="I269" s="11"/>
      <c r="J269" s="11"/>
      <c r="K269" s="11"/>
      <c r="L269" s="11">
        <v>115</v>
      </c>
      <c r="M269" s="1" t="s">
        <v>76</v>
      </c>
      <c r="N269" s="1" t="s">
        <v>137</v>
      </c>
      <c r="O269" s="1" t="s">
        <v>138</v>
      </c>
    </row>
    <row r="270" spans="1:15" hidden="1" x14ac:dyDescent="0.2">
      <c r="A270" s="1" t="s">
        <v>135</v>
      </c>
      <c r="B270" s="1" t="s">
        <v>136</v>
      </c>
      <c r="C270" s="4">
        <v>44194</v>
      </c>
      <c r="D270" s="11"/>
      <c r="E270" s="11"/>
      <c r="F270" s="11"/>
      <c r="G270" s="11"/>
      <c r="H270" s="11">
        <v>4722</v>
      </c>
      <c r="I270" s="11"/>
      <c r="J270" s="11"/>
      <c r="K270" s="11"/>
      <c r="L270" s="11">
        <v>125</v>
      </c>
      <c r="M270" s="1" t="s">
        <v>76</v>
      </c>
      <c r="N270" s="1" t="s">
        <v>137</v>
      </c>
      <c r="O270" s="1" t="s">
        <v>138</v>
      </c>
    </row>
    <row r="271" spans="1:15" hidden="1" x14ac:dyDescent="0.2">
      <c r="A271" s="1" t="s">
        <v>135</v>
      </c>
      <c r="B271" s="1" t="s">
        <v>136</v>
      </c>
      <c r="C271" s="4">
        <v>44195</v>
      </c>
      <c r="D271" s="11"/>
      <c r="E271" s="11"/>
      <c r="F271" s="11"/>
      <c r="G271" s="11"/>
      <c r="H271" s="11">
        <v>5105</v>
      </c>
      <c r="I271" s="11"/>
      <c r="J271" s="11"/>
      <c r="K271" s="11"/>
      <c r="L271" s="11">
        <v>135</v>
      </c>
      <c r="M271" s="1" t="s">
        <v>76</v>
      </c>
      <c r="N271" s="1" t="s">
        <v>137</v>
      </c>
      <c r="O271" s="1" t="s">
        <v>138</v>
      </c>
    </row>
    <row r="272" spans="1:15" hidden="1" x14ac:dyDescent="0.2">
      <c r="A272" s="1" t="s">
        <v>135</v>
      </c>
      <c r="B272" s="1" t="s">
        <v>136</v>
      </c>
      <c r="C272" s="4">
        <v>44196</v>
      </c>
      <c r="D272" s="11"/>
      <c r="E272" s="11"/>
      <c r="F272" s="11"/>
      <c r="G272" s="11"/>
      <c r="H272" s="11">
        <v>5488</v>
      </c>
      <c r="I272" s="11"/>
      <c r="J272" s="11"/>
      <c r="K272" s="11"/>
      <c r="L272" s="11">
        <v>145</v>
      </c>
      <c r="M272" s="1" t="s">
        <v>76</v>
      </c>
      <c r="N272" s="1" t="s">
        <v>137</v>
      </c>
      <c r="O272" s="1" t="s">
        <v>138</v>
      </c>
    </row>
    <row r="273" spans="1:15" hidden="1" x14ac:dyDescent="0.2">
      <c r="A273" s="1" t="s">
        <v>135</v>
      </c>
      <c r="B273" s="1" t="s">
        <v>136</v>
      </c>
      <c r="C273" s="4">
        <v>44197</v>
      </c>
      <c r="D273" s="11"/>
      <c r="E273" s="11"/>
      <c r="F273" s="11"/>
      <c r="G273" s="11"/>
      <c r="H273" s="11">
        <v>5872</v>
      </c>
      <c r="I273" s="11"/>
      <c r="J273" s="11"/>
      <c r="K273" s="11"/>
      <c r="L273" s="11">
        <v>156</v>
      </c>
      <c r="M273" s="1" t="s">
        <v>76</v>
      </c>
      <c r="N273" s="1" t="s">
        <v>137</v>
      </c>
      <c r="O273" s="1" t="s">
        <v>138</v>
      </c>
    </row>
    <row r="274" spans="1:15" hidden="1" x14ac:dyDescent="0.2">
      <c r="A274" s="1" t="s">
        <v>135</v>
      </c>
      <c r="B274" s="1" t="s">
        <v>136</v>
      </c>
      <c r="C274" s="4">
        <v>44198</v>
      </c>
      <c r="D274" s="11">
        <v>77521</v>
      </c>
      <c r="E274" s="11">
        <v>77521</v>
      </c>
      <c r="F274" s="11"/>
      <c r="G274" s="11"/>
      <c r="H274" s="11">
        <v>6255</v>
      </c>
      <c r="I274" s="11">
        <v>0.21</v>
      </c>
      <c r="J274" s="11">
        <v>0.21</v>
      </c>
      <c r="K274" s="11"/>
      <c r="L274" s="11">
        <v>166</v>
      </c>
      <c r="M274" s="1" t="s">
        <v>76</v>
      </c>
      <c r="N274" s="1" t="s">
        <v>137</v>
      </c>
      <c r="O274" s="1" t="s">
        <v>138</v>
      </c>
    </row>
    <row r="275" spans="1:15" hidden="1" x14ac:dyDescent="0.2">
      <c r="A275" s="1" t="s">
        <v>135</v>
      </c>
      <c r="B275" s="1" t="s">
        <v>136</v>
      </c>
      <c r="C275" s="4">
        <v>44199</v>
      </c>
      <c r="D275" s="11"/>
      <c r="E275" s="11"/>
      <c r="F275" s="11"/>
      <c r="G275" s="11"/>
      <c r="H275" s="11">
        <v>8070</v>
      </c>
      <c r="I275" s="11"/>
      <c r="J275" s="11"/>
      <c r="K275" s="11"/>
      <c r="L275" s="11">
        <v>214</v>
      </c>
      <c r="M275" s="1" t="s">
        <v>76</v>
      </c>
      <c r="N275" s="1" t="s">
        <v>137</v>
      </c>
      <c r="O275" s="1" t="s">
        <v>138</v>
      </c>
    </row>
    <row r="276" spans="1:15" hidden="1" x14ac:dyDescent="0.2">
      <c r="A276" s="1" t="s">
        <v>135</v>
      </c>
      <c r="B276" s="1" t="s">
        <v>136</v>
      </c>
      <c r="C276" s="4">
        <v>44200</v>
      </c>
      <c r="D276" s="11"/>
      <c r="E276" s="11"/>
      <c r="F276" s="11"/>
      <c r="G276" s="11"/>
      <c r="H276" s="11">
        <v>9884</v>
      </c>
      <c r="I276" s="11"/>
      <c r="J276" s="11"/>
      <c r="K276" s="11"/>
      <c r="L276" s="11">
        <v>262</v>
      </c>
      <c r="M276" s="1" t="s">
        <v>76</v>
      </c>
      <c r="N276" s="1" t="s">
        <v>137</v>
      </c>
      <c r="O276" s="1" t="s">
        <v>138</v>
      </c>
    </row>
    <row r="277" spans="1:15" hidden="1" x14ac:dyDescent="0.2">
      <c r="A277" s="1" t="s">
        <v>135</v>
      </c>
      <c r="B277" s="1" t="s">
        <v>136</v>
      </c>
      <c r="C277" s="4">
        <v>44201</v>
      </c>
      <c r="D277" s="11"/>
      <c r="E277" s="11"/>
      <c r="F277" s="11"/>
      <c r="G277" s="11"/>
      <c r="H277" s="11">
        <v>11698</v>
      </c>
      <c r="I277" s="11"/>
      <c r="J277" s="11"/>
      <c r="K277" s="11"/>
      <c r="L277" s="11">
        <v>310</v>
      </c>
      <c r="M277" s="1" t="s">
        <v>76</v>
      </c>
      <c r="N277" s="1" t="s">
        <v>137</v>
      </c>
      <c r="O277" s="1" t="s">
        <v>138</v>
      </c>
    </row>
    <row r="278" spans="1:15" hidden="1" x14ac:dyDescent="0.2">
      <c r="A278" s="1" t="s">
        <v>135</v>
      </c>
      <c r="B278" s="1" t="s">
        <v>136</v>
      </c>
      <c r="C278" s="4">
        <v>44202</v>
      </c>
      <c r="D278" s="11"/>
      <c r="E278" s="11"/>
      <c r="F278" s="11"/>
      <c r="G278" s="11"/>
      <c r="H278" s="11">
        <v>13513</v>
      </c>
      <c r="I278" s="11"/>
      <c r="J278" s="11"/>
      <c r="K278" s="11"/>
      <c r="L278" s="11">
        <v>358</v>
      </c>
      <c r="M278" s="1" t="s">
        <v>76</v>
      </c>
      <c r="N278" s="1" t="s">
        <v>137</v>
      </c>
      <c r="O278" s="1" t="s">
        <v>138</v>
      </c>
    </row>
    <row r="279" spans="1:15" hidden="1" x14ac:dyDescent="0.2">
      <c r="A279" s="1" t="s">
        <v>135</v>
      </c>
      <c r="B279" s="1" t="s">
        <v>136</v>
      </c>
      <c r="C279" s="4">
        <v>44203</v>
      </c>
      <c r="D279" s="11"/>
      <c r="E279" s="11"/>
      <c r="F279" s="11"/>
      <c r="G279" s="11"/>
      <c r="H279" s="11">
        <v>15327</v>
      </c>
      <c r="I279" s="11"/>
      <c r="J279" s="11"/>
      <c r="K279" s="11"/>
      <c r="L279" s="11">
        <v>406</v>
      </c>
      <c r="M279" s="1" t="s">
        <v>76</v>
      </c>
      <c r="N279" s="1" t="s">
        <v>137</v>
      </c>
      <c r="O279" s="1" t="s">
        <v>138</v>
      </c>
    </row>
    <row r="280" spans="1:15" hidden="1" x14ac:dyDescent="0.2">
      <c r="A280" s="1" t="s">
        <v>135</v>
      </c>
      <c r="B280" s="1" t="s">
        <v>136</v>
      </c>
      <c r="C280" s="4">
        <v>44204</v>
      </c>
      <c r="D280" s="11"/>
      <c r="E280" s="11"/>
      <c r="F280" s="11"/>
      <c r="G280" s="11"/>
      <c r="H280" s="11">
        <v>17141</v>
      </c>
      <c r="I280" s="11"/>
      <c r="J280" s="11"/>
      <c r="K280" s="11"/>
      <c r="L280" s="11">
        <v>454</v>
      </c>
      <c r="M280" s="1" t="s">
        <v>76</v>
      </c>
      <c r="N280" s="1" t="s">
        <v>137</v>
      </c>
      <c r="O280" s="1" t="s">
        <v>138</v>
      </c>
    </row>
    <row r="281" spans="1:15" hidden="1" x14ac:dyDescent="0.2">
      <c r="A281" s="1" t="s">
        <v>135</v>
      </c>
      <c r="B281" s="1" t="s">
        <v>136</v>
      </c>
      <c r="C281" s="4">
        <v>44205</v>
      </c>
      <c r="D281" s="11">
        <v>213147</v>
      </c>
      <c r="E281" s="11"/>
      <c r="F281" s="11">
        <v>3613</v>
      </c>
      <c r="G281" s="11"/>
      <c r="H281" s="11">
        <v>18956</v>
      </c>
      <c r="I281" s="11"/>
      <c r="J281" s="11">
        <v>0.56000000000000005</v>
      </c>
      <c r="K281" s="11">
        <v>0.01</v>
      </c>
      <c r="L281" s="11">
        <v>502</v>
      </c>
      <c r="M281" s="1" t="s">
        <v>76</v>
      </c>
      <c r="N281" s="1" t="s">
        <v>137</v>
      </c>
      <c r="O281" s="1" t="s">
        <v>138</v>
      </c>
    </row>
    <row r="282" spans="1:15" hidden="1" x14ac:dyDescent="0.2">
      <c r="A282" s="1" t="s">
        <v>135</v>
      </c>
      <c r="B282" s="1" t="s">
        <v>136</v>
      </c>
      <c r="C282" s="4">
        <v>44206</v>
      </c>
      <c r="D282" s="11"/>
      <c r="E282" s="11"/>
      <c r="F282" s="11"/>
      <c r="G282" s="11"/>
      <c r="H282" s="11">
        <v>18956</v>
      </c>
      <c r="I282" s="11"/>
      <c r="J282" s="11"/>
      <c r="K282" s="11"/>
      <c r="L282" s="11">
        <v>502</v>
      </c>
      <c r="M282" s="1" t="s">
        <v>76</v>
      </c>
      <c r="N282" s="1" t="s">
        <v>137</v>
      </c>
      <c r="O282" s="1" t="s">
        <v>138</v>
      </c>
    </row>
    <row r="283" spans="1:15" hidden="1" x14ac:dyDescent="0.2">
      <c r="A283" s="1" t="s">
        <v>135</v>
      </c>
      <c r="B283" s="1" t="s">
        <v>136</v>
      </c>
      <c r="C283" s="4">
        <v>44207</v>
      </c>
      <c r="D283" s="11"/>
      <c r="E283" s="11"/>
      <c r="F283" s="11"/>
      <c r="G283" s="11"/>
      <c r="H283" s="11">
        <v>18956</v>
      </c>
      <c r="I283" s="11"/>
      <c r="J283" s="11"/>
      <c r="K283" s="11"/>
      <c r="L283" s="11">
        <v>502</v>
      </c>
      <c r="M283" s="1" t="s">
        <v>76</v>
      </c>
      <c r="N283" s="1" t="s">
        <v>137</v>
      </c>
      <c r="O283" s="1" t="s">
        <v>138</v>
      </c>
    </row>
    <row r="284" spans="1:15" hidden="1" x14ac:dyDescent="0.2">
      <c r="A284" s="1" t="s">
        <v>135</v>
      </c>
      <c r="B284" s="1" t="s">
        <v>136</v>
      </c>
      <c r="C284" s="4">
        <v>44208</v>
      </c>
      <c r="D284" s="11"/>
      <c r="E284" s="11">
        <v>267078</v>
      </c>
      <c r="F284" s="11"/>
      <c r="G284" s="11"/>
      <c r="H284" s="11">
        <v>18956</v>
      </c>
      <c r="I284" s="11">
        <v>0.71</v>
      </c>
      <c r="J284" s="11"/>
      <c r="K284" s="11"/>
      <c r="L284" s="11">
        <v>502</v>
      </c>
      <c r="M284" s="1" t="s">
        <v>76</v>
      </c>
      <c r="N284" s="1" t="s">
        <v>137</v>
      </c>
      <c r="O284" s="1" t="s">
        <v>138</v>
      </c>
    </row>
    <row r="285" spans="1:15" hidden="1" x14ac:dyDescent="0.2">
      <c r="A285" s="1" t="s">
        <v>135</v>
      </c>
      <c r="B285" s="1" t="s">
        <v>136</v>
      </c>
      <c r="C285" s="4">
        <v>44209</v>
      </c>
      <c r="D285" s="11"/>
      <c r="E285" s="11">
        <v>288488</v>
      </c>
      <c r="F285" s="11"/>
      <c r="G285" s="11">
        <v>21410</v>
      </c>
      <c r="H285" s="11">
        <v>19306</v>
      </c>
      <c r="I285" s="11">
        <v>0.76</v>
      </c>
      <c r="J285" s="11"/>
      <c r="K285" s="11"/>
      <c r="L285" s="11">
        <v>512</v>
      </c>
      <c r="M285" s="1" t="s">
        <v>76</v>
      </c>
      <c r="N285" s="1" t="s">
        <v>137</v>
      </c>
      <c r="O285" s="1" t="s">
        <v>138</v>
      </c>
    </row>
    <row r="286" spans="1:15" hidden="1" x14ac:dyDescent="0.2">
      <c r="A286" s="1" t="s">
        <v>135</v>
      </c>
      <c r="B286" s="1" t="s">
        <v>136</v>
      </c>
      <c r="C286" s="4">
        <v>44210</v>
      </c>
      <c r="D286" s="11"/>
      <c r="E286" s="11">
        <v>310788</v>
      </c>
      <c r="F286" s="11"/>
      <c r="G286" s="11">
        <v>22300</v>
      </c>
      <c r="H286" s="11">
        <v>19784</v>
      </c>
      <c r="I286" s="11">
        <v>0.82</v>
      </c>
      <c r="J286" s="11"/>
      <c r="K286" s="11"/>
      <c r="L286" s="11">
        <v>524</v>
      </c>
      <c r="M286" s="1" t="s">
        <v>76</v>
      </c>
      <c r="N286" s="1" t="s">
        <v>137</v>
      </c>
      <c r="O286" s="1" t="s">
        <v>138</v>
      </c>
    </row>
    <row r="287" spans="1:15" hidden="1" x14ac:dyDescent="0.2">
      <c r="A287" s="1" t="s">
        <v>135</v>
      </c>
      <c r="B287" s="1" t="s">
        <v>136</v>
      </c>
      <c r="C287" s="4">
        <v>44211</v>
      </c>
      <c r="D287" s="11"/>
      <c r="E287" s="11">
        <v>342227</v>
      </c>
      <c r="F287" s="11"/>
      <c r="G287" s="11">
        <v>31439</v>
      </c>
      <c r="H287" s="11">
        <v>21567</v>
      </c>
      <c r="I287" s="11">
        <v>0.91</v>
      </c>
      <c r="J287" s="11"/>
      <c r="K287" s="11"/>
      <c r="L287" s="11">
        <v>571</v>
      </c>
      <c r="M287" s="1" t="s">
        <v>76</v>
      </c>
      <c r="N287" s="1" t="s">
        <v>137</v>
      </c>
      <c r="O287" s="1" t="s">
        <v>138</v>
      </c>
    </row>
    <row r="288" spans="1:15" hidden="1" x14ac:dyDescent="0.2">
      <c r="A288" s="1" t="s">
        <v>135</v>
      </c>
      <c r="B288" s="1" t="s">
        <v>136</v>
      </c>
      <c r="C288" s="4">
        <v>44212</v>
      </c>
      <c r="D288" s="11">
        <v>564874</v>
      </c>
      <c r="E288" s="11"/>
      <c r="F288" s="11">
        <v>26768</v>
      </c>
      <c r="G288" s="11"/>
      <c r="H288" s="11">
        <v>22699</v>
      </c>
      <c r="I288" s="11"/>
      <c r="J288" s="11">
        <v>1.5</v>
      </c>
      <c r="K288" s="11">
        <v>7.0000000000000007E-2</v>
      </c>
      <c r="L288" s="11">
        <v>601</v>
      </c>
      <c r="M288" s="1" t="s">
        <v>76</v>
      </c>
      <c r="N288" s="1" t="s">
        <v>137</v>
      </c>
      <c r="O288" s="1" t="s">
        <v>138</v>
      </c>
    </row>
    <row r="289" spans="1:15" hidden="1" x14ac:dyDescent="0.2">
      <c r="A289" s="1" t="s">
        <v>135</v>
      </c>
      <c r="B289" s="1" t="s">
        <v>136</v>
      </c>
      <c r="C289" s="4">
        <v>44213</v>
      </c>
      <c r="D289" s="11"/>
      <c r="E289" s="11"/>
      <c r="F289" s="11"/>
      <c r="G289" s="11"/>
      <c r="H289" s="11">
        <v>23831</v>
      </c>
      <c r="I289" s="11"/>
      <c r="J289" s="11"/>
      <c r="K289" s="11"/>
      <c r="L289" s="11">
        <v>631</v>
      </c>
      <c r="M289" s="1" t="s">
        <v>76</v>
      </c>
      <c r="N289" s="1" t="s">
        <v>137</v>
      </c>
      <c r="O289" s="1" t="s">
        <v>138</v>
      </c>
    </row>
    <row r="290" spans="1:15" hidden="1" x14ac:dyDescent="0.2">
      <c r="A290" s="1" t="s">
        <v>135</v>
      </c>
      <c r="B290" s="1" t="s">
        <v>136</v>
      </c>
      <c r="C290" s="4">
        <v>44214</v>
      </c>
      <c r="D290" s="11"/>
      <c r="E290" s="11">
        <v>422864</v>
      </c>
      <c r="F290" s="11"/>
      <c r="G290" s="11"/>
      <c r="H290" s="11">
        <v>24963</v>
      </c>
      <c r="I290" s="11">
        <v>1.1200000000000001</v>
      </c>
      <c r="J290" s="11"/>
      <c r="K290" s="11"/>
      <c r="L290" s="11">
        <v>661</v>
      </c>
      <c r="M290" s="1" t="s">
        <v>76</v>
      </c>
      <c r="N290" s="1" t="s">
        <v>137</v>
      </c>
      <c r="O290" s="1" t="s">
        <v>138</v>
      </c>
    </row>
    <row r="291" spans="1:15" hidden="1" x14ac:dyDescent="0.2">
      <c r="A291" s="1" t="s">
        <v>135</v>
      </c>
      <c r="B291" s="1" t="s">
        <v>136</v>
      </c>
      <c r="C291" s="4">
        <v>44215</v>
      </c>
      <c r="D291" s="11"/>
      <c r="E291" s="11">
        <v>459780</v>
      </c>
      <c r="F291" s="11"/>
      <c r="G291" s="11">
        <v>36916</v>
      </c>
      <c r="H291" s="11">
        <v>27529</v>
      </c>
      <c r="I291" s="11">
        <v>1.22</v>
      </c>
      <c r="J291" s="11"/>
      <c r="K291" s="11"/>
      <c r="L291" s="11">
        <v>729</v>
      </c>
      <c r="M291" s="1" t="s">
        <v>76</v>
      </c>
      <c r="N291" s="1" t="s">
        <v>137</v>
      </c>
      <c r="O291" s="1" t="s">
        <v>138</v>
      </c>
    </row>
    <row r="292" spans="1:15" hidden="1" x14ac:dyDescent="0.2">
      <c r="A292" s="1" t="s">
        <v>135</v>
      </c>
      <c r="B292" s="1" t="s">
        <v>136</v>
      </c>
      <c r="C292" s="4">
        <v>44216</v>
      </c>
      <c r="D292" s="11"/>
      <c r="E292" s="11">
        <v>485739</v>
      </c>
      <c r="F292" s="11"/>
      <c r="G292" s="11">
        <v>25959</v>
      </c>
      <c r="H292" s="11">
        <v>28179</v>
      </c>
      <c r="I292" s="11">
        <v>1.29</v>
      </c>
      <c r="J292" s="11"/>
      <c r="K292" s="11"/>
      <c r="L292" s="11">
        <v>747</v>
      </c>
      <c r="M292" s="1" t="s">
        <v>76</v>
      </c>
      <c r="N292" s="1" t="s">
        <v>137</v>
      </c>
      <c r="O292" s="1" t="s">
        <v>138</v>
      </c>
    </row>
    <row r="293" spans="1:15" hidden="1" x14ac:dyDescent="0.2">
      <c r="A293" s="1" t="s">
        <v>135</v>
      </c>
      <c r="B293" s="1" t="s">
        <v>136</v>
      </c>
      <c r="C293" s="4">
        <v>44217</v>
      </c>
      <c r="D293" s="11"/>
      <c r="E293" s="11">
        <v>706464</v>
      </c>
      <c r="F293" s="11"/>
      <c r="G293" s="11">
        <v>220725</v>
      </c>
      <c r="H293" s="11">
        <v>56525</v>
      </c>
      <c r="I293" s="11">
        <v>1.87</v>
      </c>
      <c r="J293" s="11"/>
      <c r="K293" s="11"/>
      <c r="L293" s="11">
        <v>1498</v>
      </c>
      <c r="M293" s="1" t="s">
        <v>76</v>
      </c>
      <c r="N293" s="1" t="s">
        <v>137</v>
      </c>
      <c r="O293" s="1" t="s">
        <v>138</v>
      </c>
    </row>
    <row r="294" spans="1:15" hidden="1" x14ac:dyDescent="0.2">
      <c r="A294" s="1" t="s">
        <v>135</v>
      </c>
      <c r="B294" s="1" t="s">
        <v>136</v>
      </c>
      <c r="C294" s="4">
        <v>44218</v>
      </c>
      <c r="D294" s="11"/>
      <c r="E294" s="11">
        <v>752377</v>
      </c>
      <c r="F294" s="11"/>
      <c r="G294" s="11">
        <v>45913</v>
      </c>
      <c r="H294" s="11">
        <v>58593</v>
      </c>
      <c r="I294" s="11">
        <v>1.99</v>
      </c>
      <c r="J294" s="11"/>
      <c r="K294" s="11"/>
      <c r="L294" s="11">
        <v>1552</v>
      </c>
      <c r="M294" s="1" t="s">
        <v>76</v>
      </c>
      <c r="N294" s="1" t="s">
        <v>137</v>
      </c>
      <c r="O294" s="1" t="s">
        <v>138</v>
      </c>
    </row>
    <row r="295" spans="1:15" hidden="1" x14ac:dyDescent="0.2">
      <c r="A295" s="1" t="s">
        <v>135</v>
      </c>
      <c r="B295" s="1" t="s">
        <v>136</v>
      </c>
      <c r="C295" s="4">
        <v>44219</v>
      </c>
      <c r="D295" s="11">
        <v>781559</v>
      </c>
      <c r="E295" s="11"/>
      <c r="F295" s="11">
        <v>59217</v>
      </c>
      <c r="G295" s="11"/>
      <c r="H295" s="11">
        <v>57133</v>
      </c>
      <c r="I295" s="11"/>
      <c r="J295" s="11">
        <v>2.0699999999999998</v>
      </c>
      <c r="K295" s="11">
        <v>0.16</v>
      </c>
      <c r="L295" s="11">
        <v>1514</v>
      </c>
      <c r="M295" s="1" t="s">
        <v>76</v>
      </c>
      <c r="N295" s="1" t="s">
        <v>137</v>
      </c>
      <c r="O295" s="1" t="s">
        <v>138</v>
      </c>
    </row>
    <row r="296" spans="1:15" hidden="1" x14ac:dyDescent="0.2">
      <c r="A296" s="1" t="s">
        <v>135</v>
      </c>
      <c r="B296" s="1" t="s">
        <v>136</v>
      </c>
      <c r="C296" s="4">
        <v>44220</v>
      </c>
      <c r="D296" s="11"/>
      <c r="E296" s="11"/>
      <c r="F296" s="11"/>
      <c r="G296" s="11"/>
      <c r="H296" s="11">
        <v>55673</v>
      </c>
      <c r="I296" s="11"/>
      <c r="J296" s="11"/>
      <c r="K296" s="11"/>
      <c r="L296" s="11">
        <v>1475</v>
      </c>
      <c r="M296" s="1" t="s">
        <v>76</v>
      </c>
      <c r="N296" s="1" t="s">
        <v>137</v>
      </c>
      <c r="O296" s="1" t="s">
        <v>138</v>
      </c>
    </row>
    <row r="297" spans="1:15" hidden="1" x14ac:dyDescent="0.2">
      <c r="A297" s="1" t="s">
        <v>135</v>
      </c>
      <c r="B297" s="1" t="s">
        <v>136</v>
      </c>
      <c r="C297" s="4">
        <v>44221</v>
      </c>
      <c r="D297" s="11"/>
      <c r="E297" s="11">
        <v>802354</v>
      </c>
      <c r="F297" s="11"/>
      <c r="G297" s="11"/>
      <c r="H297" s="11">
        <v>54213</v>
      </c>
      <c r="I297" s="11">
        <v>2.13</v>
      </c>
      <c r="J297" s="11"/>
      <c r="K297" s="11"/>
      <c r="L297" s="11">
        <v>1436</v>
      </c>
      <c r="M297" s="1" t="s">
        <v>76</v>
      </c>
      <c r="N297" s="1" t="s">
        <v>137</v>
      </c>
      <c r="O297" s="1" t="s">
        <v>138</v>
      </c>
    </row>
    <row r="298" spans="1:15" hidden="1" x14ac:dyDescent="0.2">
      <c r="A298" s="1" t="s">
        <v>135</v>
      </c>
      <c r="B298" s="1" t="s">
        <v>136</v>
      </c>
      <c r="C298" s="4">
        <v>44222</v>
      </c>
      <c r="D298" s="11"/>
      <c r="E298" s="11">
        <v>827042</v>
      </c>
      <c r="F298" s="11"/>
      <c r="G298" s="11">
        <v>24688</v>
      </c>
      <c r="H298" s="11">
        <v>52466</v>
      </c>
      <c r="I298" s="11">
        <v>2.19</v>
      </c>
      <c r="J298" s="11"/>
      <c r="K298" s="11"/>
      <c r="L298" s="11">
        <v>1390</v>
      </c>
      <c r="M298" s="1" t="s">
        <v>76</v>
      </c>
      <c r="N298" s="1" t="s">
        <v>137</v>
      </c>
      <c r="O298" s="1" t="s">
        <v>138</v>
      </c>
    </row>
    <row r="299" spans="1:15" hidden="1" x14ac:dyDescent="0.2">
      <c r="A299" s="1" t="s">
        <v>135</v>
      </c>
      <c r="B299" s="1" t="s">
        <v>136</v>
      </c>
      <c r="C299" s="4">
        <v>44223</v>
      </c>
      <c r="D299" s="11"/>
      <c r="E299" s="11">
        <v>890536</v>
      </c>
      <c r="F299" s="11"/>
      <c r="G299" s="11">
        <v>63494</v>
      </c>
      <c r="H299" s="11">
        <v>57828</v>
      </c>
      <c r="I299" s="11">
        <v>2.36</v>
      </c>
      <c r="J299" s="11"/>
      <c r="K299" s="11"/>
      <c r="L299" s="11">
        <v>1532</v>
      </c>
      <c r="M299" s="1" t="s">
        <v>76</v>
      </c>
      <c r="N299" s="1" t="s">
        <v>137</v>
      </c>
      <c r="O299" s="1" t="s">
        <v>138</v>
      </c>
    </row>
    <row r="300" spans="1:15" hidden="1" x14ac:dyDescent="0.2">
      <c r="A300" s="1" t="s">
        <v>135</v>
      </c>
      <c r="B300" s="1" t="s">
        <v>136</v>
      </c>
      <c r="C300" s="4">
        <v>44224</v>
      </c>
      <c r="D300" s="11"/>
      <c r="E300" s="11">
        <v>910676</v>
      </c>
      <c r="F300" s="11"/>
      <c r="G300" s="11">
        <v>20140</v>
      </c>
      <c r="H300" s="11">
        <v>29173</v>
      </c>
      <c r="I300" s="11">
        <v>2.41</v>
      </c>
      <c r="J300" s="11"/>
      <c r="K300" s="11"/>
      <c r="L300" s="11">
        <v>773</v>
      </c>
      <c r="M300" s="1" t="s">
        <v>76</v>
      </c>
      <c r="N300" s="1" t="s">
        <v>137</v>
      </c>
      <c r="O300" s="1" t="s">
        <v>138</v>
      </c>
    </row>
    <row r="301" spans="1:15" hidden="1" x14ac:dyDescent="0.2">
      <c r="A301" s="1" t="s">
        <v>135</v>
      </c>
      <c r="B301" s="1" t="s">
        <v>136</v>
      </c>
      <c r="C301" s="4">
        <v>44225</v>
      </c>
      <c r="D301" s="11"/>
      <c r="E301" s="11">
        <v>937338</v>
      </c>
      <c r="F301" s="11"/>
      <c r="G301" s="11">
        <v>26662</v>
      </c>
      <c r="H301" s="11">
        <v>26423</v>
      </c>
      <c r="I301" s="11">
        <v>2.48</v>
      </c>
      <c r="J301" s="11"/>
      <c r="K301" s="11"/>
      <c r="L301" s="11">
        <v>700</v>
      </c>
      <c r="M301" s="1" t="s">
        <v>76</v>
      </c>
      <c r="N301" s="1" t="s">
        <v>137</v>
      </c>
      <c r="O301" s="1" t="s">
        <v>138</v>
      </c>
    </row>
    <row r="302" spans="1:15" hidden="1" x14ac:dyDescent="0.2">
      <c r="A302" s="1" t="s">
        <v>135</v>
      </c>
      <c r="B302" s="1" t="s">
        <v>136</v>
      </c>
      <c r="C302" s="4">
        <v>44226</v>
      </c>
      <c r="D302" s="11">
        <v>871905</v>
      </c>
      <c r="E302" s="11"/>
      <c r="F302" s="11">
        <v>113446</v>
      </c>
      <c r="G302" s="11"/>
      <c r="H302" s="11">
        <v>25822</v>
      </c>
      <c r="I302" s="11"/>
      <c r="J302" s="11">
        <v>2.31</v>
      </c>
      <c r="K302" s="11">
        <v>0.3</v>
      </c>
      <c r="L302" s="11">
        <v>684</v>
      </c>
      <c r="M302" s="1" t="s">
        <v>76</v>
      </c>
      <c r="N302" s="1" t="s">
        <v>137</v>
      </c>
      <c r="O302" s="1" t="s">
        <v>138</v>
      </c>
    </row>
    <row r="303" spans="1:15" hidden="1" x14ac:dyDescent="0.2">
      <c r="A303" s="1" t="s">
        <v>135</v>
      </c>
      <c r="B303" s="1" t="s">
        <v>136</v>
      </c>
      <c r="C303" s="4">
        <v>44227</v>
      </c>
      <c r="D303" s="11"/>
      <c r="E303" s="11"/>
      <c r="F303" s="11"/>
      <c r="G303" s="11"/>
      <c r="H303" s="11">
        <v>25221</v>
      </c>
      <c r="I303" s="11"/>
      <c r="J303" s="11"/>
      <c r="K303" s="11"/>
      <c r="L303" s="11">
        <v>668</v>
      </c>
      <c r="M303" s="1" t="s">
        <v>76</v>
      </c>
      <c r="N303" s="1" t="s">
        <v>137</v>
      </c>
      <c r="O303" s="1" t="s">
        <v>138</v>
      </c>
    </row>
    <row r="304" spans="1:15" hidden="1" x14ac:dyDescent="0.2">
      <c r="A304" s="1" t="s">
        <v>135</v>
      </c>
      <c r="B304" s="1" t="s">
        <v>136</v>
      </c>
      <c r="C304" s="4">
        <v>44228</v>
      </c>
      <c r="D304" s="11"/>
      <c r="E304" s="11">
        <v>974690</v>
      </c>
      <c r="F304" s="11"/>
      <c r="G304" s="11"/>
      <c r="H304" s="11">
        <v>24619</v>
      </c>
      <c r="I304" s="11">
        <v>2.58</v>
      </c>
      <c r="J304" s="11"/>
      <c r="K304" s="11"/>
      <c r="L304" s="11">
        <v>652</v>
      </c>
      <c r="M304" s="1" t="s">
        <v>76</v>
      </c>
      <c r="N304" s="1" t="s">
        <v>137</v>
      </c>
      <c r="O304" s="1" t="s">
        <v>138</v>
      </c>
    </row>
    <row r="305" spans="1:15" hidden="1" x14ac:dyDescent="0.2">
      <c r="A305" s="1" t="s">
        <v>135</v>
      </c>
      <c r="B305" s="1" t="s">
        <v>136</v>
      </c>
      <c r="C305" s="4">
        <v>44229</v>
      </c>
      <c r="D305" s="11"/>
      <c r="E305" s="11">
        <v>985975</v>
      </c>
      <c r="F305" s="11"/>
      <c r="G305" s="11">
        <v>11285</v>
      </c>
      <c r="H305" s="11">
        <v>22705</v>
      </c>
      <c r="I305" s="11">
        <v>2.61</v>
      </c>
      <c r="J305" s="11"/>
      <c r="K305" s="11"/>
      <c r="L305" s="11">
        <v>602</v>
      </c>
      <c r="M305" s="1" t="s">
        <v>76</v>
      </c>
      <c r="N305" s="1" t="s">
        <v>137</v>
      </c>
      <c r="O305" s="1" t="s">
        <v>138</v>
      </c>
    </row>
    <row r="306" spans="1:15" hidden="1" x14ac:dyDescent="0.2">
      <c r="A306" s="1" t="s">
        <v>135</v>
      </c>
      <c r="B306" s="1" t="s">
        <v>136</v>
      </c>
      <c r="C306" s="4">
        <v>44230</v>
      </c>
      <c r="D306" s="11"/>
      <c r="E306" s="11">
        <v>999253</v>
      </c>
      <c r="F306" s="11"/>
      <c r="G306" s="11">
        <v>13278</v>
      </c>
      <c r="H306" s="11">
        <v>15531</v>
      </c>
      <c r="I306" s="11">
        <v>2.65</v>
      </c>
      <c r="J306" s="11"/>
      <c r="K306" s="11"/>
      <c r="L306" s="11">
        <v>412</v>
      </c>
      <c r="M306" s="1" t="s">
        <v>76</v>
      </c>
      <c r="N306" s="1" t="s">
        <v>137</v>
      </c>
      <c r="O306" s="1" t="s">
        <v>138</v>
      </c>
    </row>
    <row r="307" spans="1:15" hidden="1" x14ac:dyDescent="0.2">
      <c r="A307" s="1" t="s">
        <v>135</v>
      </c>
      <c r="B307" s="1" t="s">
        <v>136</v>
      </c>
      <c r="C307" s="4">
        <v>44231</v>
      </c>
      <c r="D307" s="11"/>
      <c r="E307" s="11">
        <v>1015083</v>
      </c>
      <c r="F307" s="11"/>
      <c r="G307" s="11">
        <v>15830</v>
      </c>
      <c r="H307" s="11">
        <v>14915</v>
      </c>
      <c r="I307" s="11">
        <v>2.69</v>
      </c>
      <c r="J307" s="11"/>
      <c r="K307" s="11"/>
      <c r="L307" s="11">
        <v>395</v>
      </c>
      <c r="M307" s="1" t="s">
        <v>76</v>
      </c>
      <c r="N307" s="1" t="s">
        <v>137</v>
      </c>
      <c r="O307" s="1" t="s">
        <v>138</v>
      </c>
    </row>
    <row r="308" spans="1:15" hidden="1" x14ac:dyDescent="0.2">
      <c r="A308" s="1" t="s">
        <v>135</v>
      </c>
      <c r="B308" s="1" t="s">
        <v>136</v>
      </c>
      <c r="C308" s="4">
        <v>44232</v>
      </c>
      <c r="D308" s="11"/>
      <c r="E308" s="11">
        <v>1042171</v>
      </c>
      <c r="F308" s="11"/>
      <c r="G308" s="11">
        <v>27088</v>
      </c>
      <c r="H308" s="11">
        <v>14976</v>
      </c>
      <c r="I308" s="11">
        <v>2.76</v>
      </c>
      <c r="J308" s="11"/>
      <c r="K308" s="11"/>
      <c r="L308" s="11">
        <v>397</v>
      </c>
      <c r="M308" s="1" t="s">
        <v>76</v>
      </c>
      <c r="N308" s="1" t="s">
        <v>137</v>
      </c>
      <c r="O308" s="1" t="s">
        <v>138</v>
      </c>
    </row>
    <row r="309" spans="1:15" hidden="1" x14ac:dyDescent="0.2">
      <c r="A309" s="1" t="s">
        <v>139</v>
      </c>
      <c r="B309" s="1" t="s">
        <v>140</v>
      </c>
      <c r="C309" s="4">
        <v>44191</v>
      </c>
      <c r="D309" s="11">
        <v>0</v>
      </c>
      <c r="E309" s="11">
        <v>0</v>
      </c>
      <c r="F309" s="11"/>
      <c r="G309" s="11"/>
      <c r="H309" s="11"/>
      <c r="I309" s="11">
        <v>0</v>
      </c>
      <c r="J309" s="11">
        <v>0</v>
      </c>
      <c r="K309" s="11"/>
      <c r="L309" s="11"/>
      <c r="M309" s="1" t="s">
        <v>71</v>
      </c>
      <c r="N309" s="1" t="s">
        <v>141</v>
      </c>
      <c r="O309" s="1" t="s">
        <v>142</v>
      </c>
    </row>
    <row r="310" spans="1:15" hidden="1" x14ac:dyDescent="0.2">
      <c r="A310" s="1" t="s">
        <v>139</v>
      </c>
      <c r="B310" s="1" t="s">
        <v>140</v>
      </c>
      <c r="C310" s="4">
        <v>44192</v>
      </c>
      <c r="D310" s="11"/>
      <c r="E310" s="11"/>
      <c r="F310" s="11"/>
      <c r="G310" s="11"/>
      <c r="H310" s="11">
        <v>275</v>
      </c>
      <c r="I310" s="11"/>
      <c r="J310" s="11"/>
      <c r="K310" s="11"/>
      <c r="L310" s="11">
        <v>4184</v>
      </c>
      <c r="M310" s="1" t="s">
        <v>71</v>
      </c>
      <c r="N310" s="1" t="s">
        <v>141</v>
      </c>
      <c r="O310" s="1" t="s">
        <v>142</v>
      </c>
    </row>
    <row r="311" spans="1:15" hidden="1" x14ac:dyDescent="0.2">
      <c r="A311" s="1" t="s">
        <v>139</v>
      </c>
      <c r="B311" s="1" t="s">
        <v>140</v>
      </c>
      <c r="C311" s="4">
        <v>44193</v>
      </c>
      <c r="D311" s="11"/>
      <c r="E311" s="11"/>
      <c r="F311" s="11"/>
      <c r="G311" s="11"/>
      <c r="H311" s="11">
        <v>275</v>
      </c>
      <c r="I311" s="11"/>
      <c r="J311" s="11"/>
      <c r="K311" s="11"/>
      <c r="L311" s="11">
        <v>4184</v>
      </c>
      <c r="M311" s="1" t="s">
        <v>71</v>
      </c>
      <c r="N311" s="1" t="s">
        <v>141</v>
      </c>
      <c r="O311" s="1" t="s">
        <v>142</v>
      </c>
    </row>
    <row r="312" spans="1:15" hidden="1" x14ac:dyDescent="0.2">
      <c r="A312" s="1" t="s">
        <v>139</v>
      </c>
      <c r="B312" s="1" t="s">
        <v>140</v>
      </c>
      <c r="C312" s="4">
        <v>44194</v>
      </c>
      <c r="D312" s="11"/>
      <c r="E312" s="11"/>
      <c r="F312" s="11"/>
      <c r="G312" s="11"/>
      <c r="H312" s="11">
        <v>275</v>
      </c>
      <c r="I312" s="11"/>
      <c r="J312" s="11"/>
      <c r="K312" s="11"/>
      <c r="L312" s="11">
        <v>4184</v>
      </c>
      <c r="M312" s="1" t="s">
        <v>71</v>
      </c>
      <c r="N312" s="1" t="s">
        <v>141</v>
      </c>
      <c r="O312" s="1" t="s">
        <v>142</v>
      </c>
    </row>
    <row r="313" spans="1:15" hidden="1" x14ac:dyDescent="0.2">
      <c r="A313" s="1" t="s">
        <v>139</v>
      </c>
      <c r="B313" s="1" t="s">
        <v>140</v>
      </c>
      <c r="C313" s="4">
        <v>44195</v>
      </c>
      <c r="D313" s="11"/>
      <c r="E313" s="11"/>
      <c r="F313" s="11"/>
      <c r="G313" s="11"/>
      <c r="H313" s="11">
        <v>275</v>
      </c>
      <c r="I313" s="11"/>
      <c r="J313" s="11"/>
      <c r="K313" s="11"/>
      <c r="L313" s="11">
        <v>4184</v>
      </c>
      <c r="M313" s="1" t="s">
        <v>71</v>
      </c>
      <c r="N313" s="1" t="s">
        <v>141</v>
      </c>
      <c r="O313" s="1" t="s">
        <v>142</v>
      </c>
    </row>
    <row r="314" spans="1:15" hidden="1" x14ac:dyDescent="0.2">
      <c r="A314" s="1" t="s">
        <v>139</v>
      </c>
      <c r="B314" s="1" t="s">
        <v>140</v>
      </c>
      <c r="C314" s="4">
        <v>44196</v>
      </c>
      <c r="D314" s="11"/>
      <c r="E314" s="11"/>
      <c r="F314" s="11"/>
      <c r="G314" s="11"/>
      <c r="H314" s="11">
        <v>275</v>
      </c>
      <c r="I314" s="11"/>
      <c r="J314" s="11"/>
      <c r="K314" s="11"/>
      <c r="L314" s="11">
        <v>4184</v>
      </c>
      <c r="M314" s="1" t="s">
        <v>71</v>
      </c>
      <c r="N314" s="1" t="s">
        <v>141</v>
      </c>
      <c r="O314" s="1" t="s">
        <v>142</v>
      </c>
    </row>
    <row r="315" spans="1:15" hidden="1" x14ac:dyDescent="0.2">
      <c r="A315" s="1" t="s">
        <v>139</v>
      </c>
      <c r="B315" s="1" t="s">
        <v>140</v>
      </c>
      <c r="C315" s="4">
        <v>44197</v>
      </c>
      <c r="D315" s="11"/>
      <c r="E315" s="11"/>
      <c r="F315" s="11"/>
      <c r="G315" s="11"/>
      <c r="H315" s="11">
        <v>275</v>
      </c>
      <c r="I315" s="11"/>
      <c r="J315" s="11"/>
      <c r="K315" s="11"/>
      <c r="L315" s="11">
        <v>4184</v>
      </c>
      <c r="M315" s="1" t="s">
        <v>71</v>
      </c>
      <c r="N315" s="1" t="s">
        <v>141</v>
      </c>
      <c r="O315" s="1" t="s">
        <v>142</v>
      </c>
    </row>
    <row r="316" spans="1:15" hidden="1" x14ac:dyDescent="0.2">
      <c r="A316" s="1" t="s">
        <v>139</v>
      </c>
      <c r="B316" s="1" t="s">
        <v>140</v>
      </c>
      <c r="C316" s="4">
        <v>44198</v>
      </c>
      <c r="D316" s="11"/>
      <c r="E316" s="11"/>
      <c r="F316" s="11"/>
      <c r="G316" s="11"/>
      <c r="H316" s="11">
        <v>275</v>
      </c>
      <c r="I316" s="11"/>
      <c r="J316" s="11"/>
      <c r="K316" s="11"/>
      <c r="L316" s="11">
        <v>4184</v>
      </c>
      <c r="M316" s="1" t="s">
        <v>71</v>
      </c>
      <c r="N316" s="1" t="s">
        <v>141</v>
      </c>
      <c r="O316" s="1" t="s">
        <v>142</v>
      </c>
    </row>
    <row r="317" spans="1:15" hidden="1" x14ac:dyDescent="0.2">
      <c r="A317" s="1" t="s">
        <v>139</v>
      </c>
      <c r="B317" s="1" t="s">
        <v>140</v>
      </c>
      <c r="C317" s="4">
        <v>44199</v>
      </c>
      <c r="D317" s="11"/>
      <c r="E317" s="11"/>
      <c r="F317" s="11"/>
      <c r="G317" s="11"/>
      <c r="H317" s="11">
        <v>275</v>
      </c>
      <c r="I317" s="11"/>
      <c r="J317" s="11"/>
      <c r="K317" s="11"/>
      <c r="L317" s="11">
        <v>4184</v>
      </c>
      <c r="M317" s="1" t="s">
        <v>71</v>
      </c>
      <c r="N317" s="1" t="s">
        <v>141</v>
      </c>
      <c r="O317" s="1" t="s">
        <v>142</v>
      </c>
    </row>
    <row r="318" spans="1:15" hidden="1" x14ac:dyDescent="0.2">
      <c r="A318" s="1" t="s">
        <v>139</v>
      </c>
      <c r="B318" s="1" t="s">
        <v>140</v>
      </c>
      <c r="C318" s="4">
        <v>44200</v>
      </c>
      <c r="D318" s="11"/>
      <c r="E318" s="11"/>
      <c r="F318" s="11"/>
      <c r="G318" s="11"/>
      <c r="H318" s="11">
        <v>275</v>
      </c>
      <c r="I318" s="11"/>
      <c r="J318" s="11"/>
      <c r="K318" s="11"/>
      <c r="L318" s="11">
        <v>4184</v>
      </c>
      <c r="M318" s="1" t="s">
        <v>71</v>
      </c>
      <c r="N318" s="1" t="s">
        <v>141</v>
      </c>
      <c r="O318" s="1" t="s">
        <v>142</v>
      </c>
    </row>
    <row r="319" spans="1:15" hidden="1" x14ac:dyDescent="0.2">
      <c r="A319" s="1" t="s">
        <v>139</v>
      </c>
      <c r="B319" s="1" t="s">
        <v>140</v>
      </c>
      <c r="C319" s="4">
        <v>44201</v>
      </c>
      <c r="D319" s="11"/>
      <c r="E319" s="11"/>
      <c r="F319" s="11"/>
      <c r="G319" s="11"/>
      <c r="H319" s="11">
        <v>275</v>
      </c>
      <c r="I319" s="11"/>
      <c r="J319" s="11"/>
      <c r="K319" s="11"/>
      <c r="L319" s="11">
        <v>4184</v>
      </c>
      <c r="M319" s="1" t="s">
        <v>71</v>
      </c>
      <c r="N319" s="1" t="s">
        <v>141</v>
      </c>
      <c r="O319" s="1" t="s">
        <v>142</v>
      </c>
    </row>
    <row r="320" spans="1:15" hidden="1" x14ac:dyDescent="0.2">
      <c r="A320" s="1" t="s">
        <v>139</v>
      </c>
      <c r="B320" s="1" t="s">
        <v>140</v>
      </c>
      <c r="C320" s="4">
        <v>44202</v>
      </c>
      <c r="D320" s="11"/>
      <c r="E320" s="11"/>
      <c r="F320" s="11"/>
      <c r="G320" s="11"/>
      <c r="H320" s="11">
        <v>275</v>
      </c>
      <c r="I320" s="11"/>
      <c r="J320" s="11"/>
      <c r="K320" s="11"/>
      <c r="L320" s="11">
        <v>4184</v>
      </c>
      <c r="M320" s="1" t="s">
        <v>71</v>
      </c>
      <c r="N320" s="1" t="s">
        <v>141</v>
      </c>
      <c r="O320" s="1" t="s">
        <v>142</v>
      </c>
    </row>
    <row r="321" spans="1:15" hidden="1" x14ac:dyDescent="0.2">
      <c r="A321" s="1" t="s">
        <v>139</v>
      </c>
      <c r="B321" s="1" t="s">
        <v>140</v>
      </c>
      <c r="C321" s="4">
        <v>44203</v>
      </c>
      <c r="D321" s="11"/>
      <c r="E321" s="11"/>
      <c r="F321" s="11"/>
      <c r="G321" s="11"/>
      <c r="H321" s="11">
        <v>275</v>
      </c>
      <c r="I321" s="11"/>
      <c r="J321" s="11"/>
      <c r="K321" s="11"/>
      <c r="L321" s="11">
        <v>4184</v>
      </c>
      <c r="M321" s="1" t="s">
        <v>71</v>
      </c>
      <c r="N321" s="1" t="s">
        <v>141</v>
      </c>
      <c r="O321" s="1" t="s">
        <v>142</v>
      </c>
    </row>
    <row r="322" spans="1:15" hidden="1" x14ac:dyDescent="0.2">
      <c r="A322" s="1" t="s">
        <v>139</v>
      </c>
      <c r="B322" s="1" t="s">
        <v>140</v>
      </c>
      <c r="C322" s="4">
        <v>44204</v>
      </c>
      <c r="D322" s="11"/>
      <c r="E322" s="11"/>
      <c r="F322" s="11"/>
      <c r="G322" s="11"/>
      <c r="H322" s="11">
        <v>275</v>
      </c>
      <c r="I322" s="11"/>
      <c r="J322" s="11"/>
      <c r="K322" s="11"/>
      <c r="L322" s="11">
        <v>4184</v>
      </c>
      <c r="M322" s="1" t="s">
        <v>71</v>
      </c>
      <c r="N322" s="1" t="s">
        <v>141</v>
      </c>
      <c r="O322" s="1" t="s">
        <v>142</v>
      </c>
    </row>
    <row r="323" spans="1:15" hidden="1" x14ac:dyDescent="0.2">
      <c r="A323" s="1" t="s">
        <v>139</v>
      </c>
      <c r="B323" s="1" t="s">
        <v>140</v>
      </c>
      <c r="C323" s="4">
        <v>44205</v>
      </c>
      <c r="D323" s="11"/>
      <c r="E323" s="11"/>
      <c r="F323" s="11"/>
      <c r="G323" s="11"/>
      <c r="H323" s="11">
        <v>275</v>
      </c>
      <c r="I323" s="11"/>
      <c r="J323" s="11"/>
      <c r="K323" s="11"/>
      <c r="L323" s="11">
        <v>4184</v>
      </c>
      <c r="M323" s="1" t="s">
        <v>71</v>
      </c>
      <c r="N323" s="1" t="s">
        <v>141</v>
      </c>
      <c r="O323" s="1" t="s">
        <v>142</v>
      </c>
    </row>
    <row r="324" spans="1:15" hidden="1" x14ac:dyDescent="0.2">
      <c r="A324" s="1" t="s">
        <v>139</v>
      </c>
      <c r="B324" s="1" t="s">
        <v>140</v>
      </c>
      <c r="C324" s="4">
        <v>44206</v>
      </c>
      <c r="D324" s="11"/>
      <c r="E324" s="11"/>
      <c r="F324" s="11"/>
      <c r="G324" s="11"/>
      <c r="H324" s="11">
        <v>275</v>
      </c>
      <c r="I324" s="11"/>
      <c r="J324" s="11"/>
      <c r="K324" s="11"/>
      <c r="L324" s="11">
        <v>4184</v>
      </c>
      <c r="M324" s="1" t="s">
        <v>71</v>
      </c>
      <c r="N324" s="1" t="s">
        <v>141</v>
      </c>
      <c r="O324" s="1" t="s">
        <v>142</v>
      </c>
    </row>
    <row r="325" spans="1:15" hidden="1" x14ac:dyDescent="0.2">
      <c r="A325" s="1" t="s">
        <v>139</v>
      </c>
      <c r="B325" s="1" t="s">
        <v>140</v>
      </c>
      <c r="C325" s="4">
        <v>44207</v>
      </c>
      <c r="D325" s="11"/>
      <c r="E325" s="11"/>
      <c r="F325" s="11"/>
      <c r="G325" s="11"/>
      <c r="H325" s="11">
        <v>275</v>
      </c>
      <c r="I325" s="11"/>
      <c r="J325" s="11"/>
      <c r="K325" s="11"/>
      <c r="L325" s="11">
        <v>4184</v>
      </c>
      <c r="M325" s="1" t="s">
        <v>71</v>
      </c>
      <c r="N325" s="1" t="s">
        <v>141</v>
      </c>
      <c r="O325" s="1" t="s">
        <v>142</v>
      </c>
    </row>
    <row r="326" spans="1:15" hidden="1" x14ac:dyDescent="0.2">
      <c r="A326" s="1" t="s">
        <v>139</v>
      </c>
      <c r="B326" s="1" t="s">
        <v>140</v>
      </c>
      <c r="C326" s="4">
        <v>44208</v>
      </c>
      <c r="D326" s="11"/>
      <c r="E326" s="11"/>
      <c r="F326" s="11"/>
      <c r="G326" s="11"/>
      <c r="H326" s="11">
        <v>275</v>
      </c>
      <c r="I326" s="11"/>
      <c r="J326" s="11"/>
      <c r="K326" s="11"/>
      <c r="L326" s="11">
        <v>4184</v>
      </c>
      <c r="M326" s="1" t="s">
        <v>71</v>
      </c>
      <c r="N326" s="1" t="s">
        <v>141</v>
      </c>
      <c r="O326" s="1" t="s">
        <v>142</v>
      </c>
    </row>
    <row r="327" spans="1:15" hidden="1" x14ac:dyDescent="0.2">
      <c r="A327" s="1" t="s">
        <v>139</v>
      </c>
      <c r="B327" s="1" t="s">
        <v>140</v>
      </c>
      <c r="C327" s="4">
        <v>44209</v>
      </c>
      <c r="D327" s="11"/>
      <c r="E327" s="11"/>
      <c r="F327" s="11"/>
      <c r="G327" s="11"/>
      <c r="H327" s="11">
        <v>275</v>
      </c>
      <c r="I327" s="11"/>
      <c r="J327" s="11"/>
      <c r="K327" s="11"/>
      <c r="L327" s="11">
        <v>4184</v>
      </c>
      <c r="M327" s="1" t="s">
        <v>71</v>
      </c>
      <c r="N327" s="1" t="s">
        <v>141</v>
      </c>
      <c r="O327" s="1" t="s">
        <v>142</v>
      </c>
    </row>
    <row r="328" spans="1:15" hidden="1" x14ac:dyDescent="0.2">
      <c r="A328" s="1" t="s">
        <v>139</v>
      </c>
      <c r="B328" s="1" t="s">
        <v>140</v>
      </c>
      <c r="C328" s="4">
        <v>44210</v>
      </c>
      <c r="D328" s="11"/>
      <c r="E328" s="11"/>
      <c r="F328" s="11"/>
      <c r="G328" s="11"/>
      <c r="H328" s="11">
        <v>275</v>
      </c>
      <c r="I328" s="11"/>
      <c r="J328" s="11"/>
      <c r="K328" s="11"/>
      <c r="L328" s="11">
        <v>4184</v>
      </c>
      <c r="M328" s="1" t="s">
        <v>71</v>
      </c>
      <c r="N328" s="1" t="s">
        <v>141</v>
      </c>
      <c r="O328" s="1" t="s">
        <v>142</v>
      </c>
    </row>
    <row r="329" spans="1:15" hidden="1" x14ac:dyDescent="0.2">
      <c r="A329" s="1" t="s">
        <v>139</v>
      </c>
      <c r="B329" s="1" t="s">
        <v>140</v>
      </c>
      <c r="C329" s="4">
        <v>44211</v>
      </c>
      <c r="D329" s="11"/>
      <c r="E329" s="11"/>
      <c r="F329" s="11"/>
      <c r="G329" s="11"/>
      <c r="H329" s="11">
        <v>275</v>
      </c>
      <c r="I329" s="11"/>
      <c r="J329" s="11"/>
      <c r="K329" s="11"/>
      <c r="L329" s="11">
        <v>4184</v>
      </c>
      <c r="M329" s="1" t="s">
        <v>71</v>
      </c>
      <c r="N329" s="1" t="s">
        <v>141</v>
      </c>
      <c r="O329" s="1" t="s">
        <v>142</v>
      </c>
    </row>
    <row r="330" spans="1:15" hidden="1" x14ac:dyDescent="0.2">
      <c r="A330" s="1" t="s">
        <v>139</v>
      </c>
      <c r="B330" s="1" t="s">
        <v>140</v>
      </c>
      <c r="C330" s="4">
        <v>44212</v>
      </c>
      <c r="D330" s="11"/>
      <c r="E330" s="11"/>
      <c r="F330" s="11"/>
      <c r="G330" s="11"/>
      <c r="H330" s="11">
        <v>275</v>
      </c>
      <c r="I330" s="11"/>
      <c r="J330" s="11"/>
      <c r="K330" s="11"/>
      <c r="L330" s="11">
        <v>4184</v>
      </c>
      <c r="M330" s="1" t="s">
        <v>71</v>
      </c>
      <c r="N330" s="1" t="s">
        <v>141</v>
      </c>
      <c r="O330" s="1" t="s">
        <v>142</v>
      </c>
    </row>
    <row r="331" spans="1:15" hidden="1" x14ac:dyDescent="0.2">
      <c r="A331" s="1" t="s">
        <v>139</v>
      </c>
      <c r="B331" s="1" t="s">
        <v>140</v>
      </c>
      <c r="C331" s="4">
        <v>44213</v>
      </c>
      <c r="D331" s="11"/>
      <c r="E331" s="11"/>
      <c r="F331" s="11"/>
      <c r="G331" s="11"/>
      <c r="H331" s="11">
        <v>275</v>
      </c>
      <c r="I331" s="11"/>
      <c r="J331" s="11"/>
      <c r="K331" s="11"/>
      <c r="L331" s="11">
        <v>4184</v>
      </c>
      <c r="M331" s="1" t="s">
        <v>71</v>
      </c>
      <c r="N331" s="1" t="s">
        <v>141</v>
      </c>
      <c r="O331" s="1" t="s">
        <v>142</v>
      </c>
    </row>
    <row r="332" spans="1:15" hidden="1" x14ac:dyDescent="0.2">
      <c r="A332" s="1" t="s">
        <v>139</v>
      </c>
      <c r="B332" s="1" t="s">
        <v>140</v>
      </c>
      <c r="C332" s="4">
        <v>44214</v>
      </c>
      <c r="D332" s="11"/>
      <c r="E332" s="11"/>
      <c r="F332" s="11"/>
      <c r="G332" s="11"/>
      <c r="H332" s="11">
        <v>275</v>
      </c>
      <c r="I332" s="11"/>
      <c r="J332" s="11"/>
      <c r="K332" s="11"/>
      <c r="L332" s="11">
        <v>4184</v>
      </c>
      <c r="M332" s="1" t="s">
        <v>71</v>
      </c>
      <c r="N332" s="1" t="s">
        <v>141</v>
      </c>
      <c r="O332" s="1" t="s">
        <v>142</v>
      </c>
    </row>
    <row r="333" spans="1:15" hidden="1" x14ac:dyDescent="0.2">
      <c r="A333" s="1" t="s">
        <v>139</v>
      </c>
      <c r="B333" s="1" t="s">
        <v>140</v>
      </c>
      <c r="C333" s="4">
        <v>44215</v>
      </c>
      <c r="D333" s="11"/>
      <c r="E333" s="11"/>
      <c r="F333" s="11"/>
      <c r="G333" s="11"/>
      <c r="H333" s="11">
        <v>275</v>
      </c>
      <c r="I333" s="11"/>
      <c r="J333" s="11"/>
      <c r="K333" s="11"/>
      <c r="L333" s="11">
        <v>4184</v>
      </c>
      <c r="M333" s="1" t="s">
        <v>71</v>
      </c>
      <c r="N333" s="1" t="s">
        <v>141</v>
      </c>
      <c r="O333" s="1" t="s">
        <v>142</v>
      </c>
    </row>
    <row r="334" spans="1:15" hidden="1" x14ac:dyDescent="0.2">
      <c r="A334" s="1" t="s">
        <v>139</v>
      </c>
      <c r="B334" s="1" t="s">
        <v>140</v>
      </c>
      <c r="C334" s="4">
        <v>44216</v>
      </c>
      <c r="D334" s="11"/>
      <c r="E334" s="11"/>
      <c r="F334" s="11"/>
      <c r="G334" s="11"/>
      <c r="H334" s="11">
        <v>275</v>
      </c>
      <c r="I334" s="11"/>
      <c r="J334" s="11"/>
      <c r="K334" s="11"/>
      <c r="L334" s="11">
        <v>4184</v>
      </c>
      <c r="M334" s="1" t="s">
        <v>71</v>
      </c>
      <c r="N334" s="1" t="s">
        <v>141</v>
      </c>
      <c r="O334" s="1" t="s">
        <v>142</v>
      </c>
    </row>
    <row r="335" spans="1:15" hidden="1" x14ac:dyDescent="0.2">
      <c r="A335" s="1" t="s">
        <v>139</v>
      </c>
      <c r="B335" s="1" t="s">
        <v>140</v>
      </c>
      <c r="C335" s="4">
        <v>44217</v>
      </c>
      <c r="D335" s="11"/>
      <c r="E335" s="11"/>
      <c r="F335" s="11"/>
      <c r="G335" s="11"/>
      <c r="H335" s="11">
        <v>275</v>
      </c>
      <c r="I335" s="11"/>
      <c r="J335" s="11"/>
      <c r="K335" s="11"/>
      <c r="L335" s="11">
        <v>4184</v>
      </c>
      <c r="M335" s="1" t="s">
        <v>71</v>
      </c>
      <c r="N335" s="1" t="s">
        <v>141</v>
      </c>
      <c r="O335" s="1" t="s">
        <v>142</v>
      </c>
    </row>
    <row r="336" spans="1:15" hidden="1" x14ac:dyDescent="0.2">
      <c r="A336" s="1" t="s">
        <v>139</v>
      </c>
      <c r="B336" s="1" t="s">
        <v>140</v>
      </c>
      <c r="C336" s="4">
        <v>44218</v>
      </c>
      <c r="D336" s="11"/>
      <c r="E336" s="11"/>
      <c r="F336" s="11"/>
      <c r="G336" s="11"/>
      <c r="H336" s="11">
        <v>275</v>
      </c>
      <c r="I336" s="11"/>
      <c r="J336" s="11"/>
      <c r="K336" s="11"/>
      <c r="L336" s="11">
        <v>4184</v>
      </c>
      <c r="M336" s="1" t="s">
        <v>71</v>
      </c>
      <c r="N336" s="1" t="s">
        <v>141</v>
      </c>
      <c r="O336" s="1" t="s">
        <v>142</v>
      </c>
    </row>
    <row r="337" spans="1:15" hidden="1" x14ac:dyDescent="0.2">
      <c r="A337" s="1" t="s">
        <v>139</v>
      </c>
      <c r="B337" s="1" t="s">
        <v>140</v>
      </c>
      <c r="C337" s="4">
        <v>44219</v>
      </c>
      <c r="D337" s="11"/>
      <c r="E337" s="11"/>
      <c r="F337" s="11"/>
      <c r="G337" s="11"/>
      <c r="H337" s="11">
        <v>275</v>
      </c>
      <c r="I337" s="11"/>
      <c r="J337" s="11"/>
      <c r="K337" s="11"/>
      <c r="L337" s="11">
        <v>4184</v>
      </c>
      <c r="M337" s="1" t="s">
        <v>71</v>
      </c>
      <c r="N337" s="1" t="s">
        <v>141</v>
      </c>
      <c r="O337" s="1" t="s">
        <v>142</v>
      </c>
    </row>
    <row r="338" spans="1:15" hidden="1" x14ac:dyDescent="0.2">
      <c r="A338" s="1" t="s">
        <v>139</v>
      </c>
      <c r="B338" s="1" t="s">
        <v>140</v>
      </c>
      <c r="C338" s="4">
        <v>44220</v>
      </c>
      <c r="D338" s="11"/>
      <c r="E338" s="11"/>
      <c r="F338" s="11"/>
      <c r="G338" s="11"/>
      <c r="H338" s="11">
        <v>275</v>
      </c>
      <c r="I338" s="11"/>
      <c r="J338" s="11"/>
      <c r="K338" s="11"/>
      <c r="L338" s="11">
        <v>4184</v>
      </c>
      <c r="M338" s="1" t="s">
        <v>71</v>
      </c>
      <c r="N338" s="1" t="s">
        <v>141</v>
      </c>
      <c r="O338" s="1" t="s">
        <v>142</v>
      </c>
    </row>
    <row r="339" spans="1:15" hidden="1" x14ac:dyDescent="0.2">
      <c r="A339" s="1" t="s">
        <v>139</v>
      </c>
      <c r="B339" s="1" t="s">
        <v>140</v>
      </c>
      <c r="C339" s="4">
        <v>44221</v>
      </c>
      <c r="D339" s="11"/>
      <c r="E339" s="11"/>
      <c r="F339" s="11"/>
      <c r="G339" s="11"/>
      <c r="H339" s="11">
        <v>275</v>
      </c>
      <c r="I339" s="11"/>
      <c r="J339" s="11"/>
      <c r="K339" s="11"/>
      <c r="L339" s="11">
        <v>4184</v>
      </c>
      <c r="M339" s="1" t="s">
        <v>71</v>
      </c>
      <c r="N339" s="1" t="s">
        <v>141</v>
      </c>
      <c r="O339" s="1" t="s">
        <v>142</v>
      </c>
    </row>
    <row r="340" spans="1:15" hidden="1" x14ac:dyDescent="0.2">
      <c r="A340" s="1" t="s">
        <v>139</v>
      </c>
      <c r="B340" s="1" t="s">
        <v>140</v>
      </c>
      <c r="C340" s="4">
        <v>44222</v>
      </c>
      <c r="D340" s="11"/>
      <c r="E340" s="11"/>
      <c r="F340" s="11"/>
      <c r="G340" s="11"/>
      <c r="H340" s="11">
        <v>275</v>
      </c>
      <c r="I340" s="11"/>
      <c r="J340" s="11"/>
      <c r="K340" s="11"/>
      <c r="L340" s="11">
        <v>4184</v>
      </c>
      <c r="M340" s="1" t="s">
        <v>71</v>
      </c>
      <c r="N340" s="1" t="s">
        <v>141</v>
      </c>
      <c r="O340" s="1" t="s">
        <v>142</v>
      </c>
    </row>
    <row r="341" spans="1:15" hidden="1" x14ac:dyDescent="0.2">
      <c r="A341" s="1" t="s">
        <v>139</v>
      </c>
      <c r="B341" s="1" t="s">
        <v>140</v>
      </c>
      <c r="C341" s="4">
        <v>44223</v>
      </c>
      <c r="D341" s="11"/>
      <c r="E341" s="11"/>
      <c r="F341" s="11"/>
      <c r="G341" s="11"/>
      <c r="H341" s="11">
        <v>275</v>
      </c>
      <c r="I341" s="11"/>
      <c r="J341" s="11"/>
      <c r="K341" s="11"/>
      <c r="L341" s="11">
        <v>4184</v>
      </c>
      <c r="M341" s="1" t="s">
        <v>71</v>
      </c>
      <c r="N341" s="1" t="s">
        <v>141</v>
      </c>
      <c r="O341" s="1" t="s">
        <v>142</v>
      </c>
    </row>
    <row r="342" spans="1:15" hidden="1" x14ac:dyDescent="0.2">
      <c r="A342" s="1" t="s">
        <v>139</v>
      </c>
      <c r="B342" s="1" t="s">
        <v>140</v>
      </c>
      <c r="C342" s="4">
        <v>44224</v>
      </c>
      <c r="D342" s="11"/>
      <c r="E342" s="11"/>
      <c r="F342" s="11"/>
      <c r="G342" s="11"/>
      <c r="H342" s="11">
        <v>275</v>
      </c>
      <c r="I342" s="11"/>
      <c r="J342" s="11"/>
      <c r="K342" s="11"/>
      <c r="L342" s="11">
        <v>4184</v>
      </c>
      <c r="M342" s="1" t="s">
        <v>71</v>
      </c>
      <c r="N342" s="1" t="s">
        <v>141</v>
      </c>
      <c r="O342" s="1" t="s">
        <v>142</v>
      </c>
    </row>
    <row r="343" spans="1:15" hidden="1" x14ac:dyDescent="0.2">
      <c r="A343" s="1" t="s">
        <v>139</v>
      </c>
      <c r="B343" s="1" t="s">
        <v>140</v>
      </c>
      <c r="C343" s="4">
        <v>44225</v>
      </c>
      <c r="D343" s="11"/>
      <c r="E343" s="11"/>
      <c r="F343" s="11"/>
      <c r="G343" s="11"/>
      <c r="H343" s="11">
        <v>275</v>
      </c>
      <c r="I343" s="11"/>
      <c r="J343" s="11"/>
      <c r="K343" s="11"/>
      <c r="L343" s="11">
        <v>4184</v>
      </c>
      <c r="M343" s="1" t="s">
        <v>71</v>
      </c>
      <c r="N343" s="1" t="s">
        <v>141</v>
      </c>
      <c r="O343" s="1" t="s">
        <v>142</v>
      </c>
    </row>
    <row r="344" spans="1:15" hidden="1" x14ac:dyDescent="0.2">
      <c r="A344" s="1" t="s">
        <v>139</v>
      </c>
      <c r="B344" s="1" t="s">
        <v>140</v>
      </c>
      <c r="C344" s="4">
        <v>44226</v>
      </c>
      <c r="D344" s="11"/>
      <c r="E344" s="11"/>
      <c r="F344" s="11"/>
      <c r="G344" s="11"/>
      <c r="H344" s="11">
        <v>275</v>
      </c>
      <c r="I344" s="11"/>
      <c r="J344" s="11"/>
      <c r="K344" s="11"/>
      <c r="L344" s="11">
        <v>4184</v>
      </c>
      <c r="M344" s="1" t="s">
        <v>71</v>
      </c>
      <c r="N344" s="1" t="s">
        <v>141</v>
      </c>
      <c r="O344" s="1" t="s">
        <v>142</v>
      </c>
    </row>
    <row r="345" spans="1:15" hidden="1" x14ac:dyDescent="0.2">
      <c r="A345" s="1" t="s">
        <v>139</v>
      </c>
      <c r="B345" s="1" t="s">
        <v>140</v>
      </c>
      <c r="C345" s="4">
        <v>44227</v>
      </c>
      <c r="D345" s="11"/>
      <c r="E345" s="11"/>
      <c r="F345" s="11"/>
      <c r="G345" s="11"/>
      <c r="H345" s="11">
        <v>275</v>
      </c>
      <c r="I345" s="11"/>
      <c r="J345" s="11"/>
      <c r="K345" s="11"/>
      <c r="L345" s="11">
        <v>4184</v>
      </c>
      <c r="M345" s="1" t="s">
        <v>71</v>
      </c>
      <c r="N345" s="1" t="s">
        <v>141</v>
      </c>
      <c r="O345" s="1" t="s">
        <v>142</v>
      </c>
    </row>
    <row r="346" spans="1:15" hidden="1" x14ac:dyDescent="0.2">
      <c r="A346" s="1" t="s">
        <v>139</v>
      </c>
      <c r="B346" s="1" t="s">
        <v>140</v>
      </c>
      <c r="C346" s="4">
        <v>44228</v>
      </c>
      <c r="D346" s="11"/>
      <c r="E346" s="11"/>
      <c r="F346" s="11"/>
      <c r="G346" s="11"/>
      <c r="H346" s="11">
        <v>275</v>
      </c>
      <c r="I346" s="11"/>
      <c r="J346" s="11"/>
      <c r="K346" s="11"/>
      <c r="L346" s="11">
        <v>4184</v>
      </c>
      <c r="M346" s="1" t="s">
        <v>71</v>
      </c>
      <c r="N346" s="1" t="s">
        <v>141</v>
      </c>
      <c r="O346" s="1" t="s">
        <v>142</v>
      </c>
    </row>
    <row r="347" spans="1:15" hidden="1" x14ac:dyDescent="0.2">
      <c r="A347" s="1" t="s">
        <v>139</v>
      </c>
      <c r="B347" s="1" t="s">
        <v>140</v>
      </c>
      <c r="C347" s="4">
        <v>44229</v>
      </c>
      <c r="D347" s="11"/>
      <c r="E347" s="11"/>
      <c r="F347" s="11"/>
      <c r="G347" s="11"/>
      <c r="H347" s="11">
        <v>275</v>
      </c>
      <c r="I347" s="11"/>
      <c r="J347" s="11"/>
      <c r="K347" s="11"/>
      <c r="L347" s="11">
        <v>4184</v>
      </c>
      <c r="M347" s="1" t="s">
        <v>71</v>
      </c>
      <c r="N347" s="1" t="s">
        <v>141</v>
      </c>
      <c r="O347" s="1" t="s">
        <v>142</v>
      </c>
    </row>
    <row r="348" spans="1:15" hidden="1" x14ac:dyDescent="0.2">
      <c r="A348" s="1" t="s">
        <v>139</v>
      </c>
      <c r="B348" s="1" t="s">
        <v>140</v>
      </c>
      <c r="C348" s="4">
        <v>44230</v>
      </c>
      <c r="D348" s="11"/>
      <c r="E348" s="11"/>
      <c r="F348" s="11"/>
      <c r="G348" s="11"/>
      <c r="H348" s="11">
        <v>275</v>
      </c>
      <c r="I348" s="11"/>
      <c r="J348" s="11"/>
      <c r="K348" s="11"/>
      <c r="L348" s="11">
        <v>4184</v>
      </c>
      <c r="M348" s="1" t="s">
        <v>71</v>
      </c>
      <c r="N348" s="1" t="s">
        <v>141</v>
      </c>
      <c r="O348" s="1" t="s">
        <v>142</v>
      </c>
    </row>
    <row r="349" spans="1:15" hidden="1" x14ac:dyDescent="0.2">
      <c r="A349" s="1" t="s">
        <v>139</v>
      </c>
      <c r="B349" s="1" t="s">
        <v>140</v>
      </c>
      <c r="C349" s="4">
        <v>44231</v>
      </c>
      <c r="D349" s="11">
        <v>7811</v>
      </c>
      <c r="E349" s="11">
        <v>11008</v>
      </c>
      <c r="F349" s="11">
        <v>3197</v>
      </c>
      <c r="G349" s="11"/>
      <c r="H349" s="11">
        <v>275</v>
      </c>
      <c r="I349" s="11">
        <v>16.75</v>
      </c>
      <c r="J349" s="11">
        <v>11.89</v>
      </c>
      <c r="K349" s="11">
        <v>4.8600000000000003</v>
      </c>
      <c r="L349" s="11">
        <v>4184</v>
      </c>
      <c r="M349" s="1" t="s">
        <v>71</v>
      </c>
      <c r="N349" s="1" t="s">
        <v>141</v>
      </c>
      <c r="O349" s="1" t="s">
        <v>142</v>
      </c>
    </row>
    <row r="350" spans="1:15" hidden="1" x14ac:dyDescent="0.2">
      <c r="A350" s="1" t="s">
        <v>143</v>
      </c>
      <c r="B350" s="1" t="s">
        <v>144</v>
      </c>
      <c r="C350" s="4">
        <v>44189</v>
      </c>
      <c r="D350" s="11">
        <v>420</v>
      </c>
      <c r="E350" s="11">
        <v>420</v>
      </c>
      <c r="F350" s="11"/>
      <c r="G350" s="11"/>
      <c r="H350" s="11"/>
      <c r="I350" s="11">
        <v>0</v>
      </c>
      <c r="J350" s="11">
        <v>0</v>
      </c>
      <c r="K350" s="11"/>
      <c r="L350" s="11"/>
      <c r="M350" s="1" t="s">
        <v>68</v>
      </c>
      <c r="N350" s="1" t="s">
        <v>145</v>
      </c>
      <c r="O350" s="1" t="s">
        <v>146</v>
      </c>
    </row>
    <row r="351" spans="1:15" hidden="1" x14ac:dyDescent="0.2">
      <c r="A351" s="1" t="s">
        <v>143</v>
      </c>
      <c r="B351" s="1" t="s">
        <v>144</v>
      </c>
      <c r="C351" s="4">
        <v>44190</v>
      </c>
      <c r="D351" s="11">
        <v>5191</v>
      </c>
      <c r="E351" s="11">
        <v>5191</v>
      </c>
      <c r="F351" s="11"/>
      <c r="G351" s="11">
        <v>4771</v>
      </c>
      <c r="H351" s="11">
        <v>4771</v>
      </c>
      <c r="I351" s="11">
        <v>0.03</v>
      </c>
      <c r="J351" s="11">
        <v>0.03</v>
      </c>
      <c r="K351" s="11"/>
      <c r="L351" s="11">
        <v>250</v>
      </c>
      <c r="M351" s="1" t="s">
        <v>68</v>
      </c>
      <c r="N351" s="1" t="s">
        <v>145</v>
      </c>
      <c r="O351" s="1" t="s">
        <v>146</v>
      </c>
    </row>
    <row r="352" spans="1:15" hidden="1" x14ac:dyDescent="0.2">
      <c r="A352" s="1" t="s">
        <v>143</v>
      </c>
      <c r="B352" s="1" t="s">
        <v>144</v>
      </c>
      <c r="C352" s="4">
        <v>44191</v>
      </c>
      <c r="D352" s="11">
        <v>8335</v>
      </c>
      <c r="E352" s="11">
        <v>8335</v>
      </c>
      <c r="F352" s="11"/>
      <c r="G352" s="11">
        <v>3144</v>
      </c>
      <c r="H352" s="11">
        <v>3958</v>
      </c>
      <c r="I352" s="11">
        <v>0.04</v>
      </c>
      <c r="J352" s="11">
        <v>0.04</v>
      </c>
      <c r="K352" s="11"/>
      <c r="L352" s="11">
        <v>207</v>
      </c>
      <c r="M352" s="1" t="s">
        <v>68</v>
      </c>
      <c r="N352" s="1" t="s">
        <v>145</v>
      </c>
      <c r="O352" s="1" t="s">
        <v>146</v>
      </c>
    </row>
    <row r="353" spans="1:15" hidden="1" x14ac:dyDescent="0.2">
      <c r="A353" s="1" t="s">
        <v>143</v>
      </c>
      <c r="B353" s="1" t="s">
        <v>144</v>
      </c>
      <c r="C353" s="4">
        <v>44192</v>
      </c>
      <c r="D353" s="11">
        <v>8646</v>
      </c>
      <c r="E353" s="11">
        <v>8646</v>
      </c>
      <c r="F353" s="11"/>
      <c r="G353" s="11">
        <v>311</v>
      </c>
      <c r="H353" s="11">
        <v>2742</v>
      </c>
      <c r="I353" s="11">
        <v>0.05</v>
      </c>
      <c r="J353" s="11">
        <v>0.05</v>
      </c>
      <c r="K353" s="11"/>
      <c r="L353" s="11">
        <v>143</v>
      </c>
      <c r="M353" s="1" t="s">
        <v>68</v>
      </c>
      <c r="N353" s="1" t="s">
        <v>145</v>
      </c>
      <c r="O353" s="1" t="s">
        <v>146</v>
      </c>
    </row>
    <row r="354" spans="1:15" hidden="1" x14ac:dyDescent="0.2">
      <c r="A354" s="1" t="s">
        <v>143</v>
      </c>
      <c r="B354" s="1" t="s">
        <v>144</v>
      </c>
      <c r="C354" s="4">
        <v>44193</v>
      </c>
      <c r="D354" s="11"/>
      <c r="E354" s="11"/>
      <c r="F354" s="11"/>
      <c r="G354" s="11"/>
      <c r="H354" s="11">
        <v>2069</v>
      </c>
      <c r="I354" s="11"/>
      <c r="J354" s="11"/>
      <c r="K354" s="11"/>
      <c r="L354" s="11">
        <v>108</v>
      </c>
      <c r="M354" s="1" t="s">
        <v>68</v>
      </c>
      <c r="N354" s="1" t="s">
        <v>145</v>
      </c>
      <c r="O354" s="1" t="s">
        <v>146</v>
      </c>
    </row>
    <row r="355" spans="1:15" hidden="1" x14ac:dyDescent="0.2">
      <c r="A355" s="1" t="s">
        <v>143</v>
      </c>
      <c r="B355" s="1" t="s">
        <v>144</v>
      </c>
      <c r="C355" s="4">
        <v>44194</v>
      </c>
      <c r="D355" s="11"/>
      <c r="E355" s="11"/>
      <c r="F355" s="11"/>
      <c r="G355" s="11"/>
      <c r="H355" s="11">
        <v>1665</v>
      </c>
      <c r="I355" s="11"/>
      <c r="J355" s="11"/>
      <c r="K355" s="11"/>
      <c r="L355" s="11">
        <v>87</v>
      </c>
      <c r="M355" s="1" t="s">
        <v>68</v>
      </c>
      <c r="N355" s="1" t="s">
        <v>145</v>
      </c>
      <c r="O355" s="1" t="s">
        <v>146</v>
      </c>
    </row>
    <row r="356" spans="1:15" hidden="1" x14ac:dyDescent="0.2">
      <c r="A356" s="1" t="s">
        <v>143</v>
      </c>
      <c r="B356" s="1" t="s">
        <v>144</v>
      </c>
      <c r="C356" s="4">
        <v>44195</v>
      </c>
      <c r="D356" s="11"/>
      <c r="E356" s="11"/>
      <c r="F356" s="11"/>
      <c r="G356" s="11"/>
      <c r="H356" s="11">
        <v>1396</v>
      </c>
      <c r="I356" s="11"/>
      <c r="J356" s="11"/>
      <c r="K356" s="11"/>
      <c r="L356" s="11">
        <v>73</v>
      </c>
      <c r="M356" s="1" t="s">
        <v>68</v>
      </c>
      <c r="N356" s="1" t="s">
        <v>145</v>
      </c>
      <c r="O356" s="1" t="s">
        <v>146</v>
      </c>
    </row>
    <row r="357" spans="1:15" hidden="1" x14ac:dyDescent="0.2">
      <c r="A357" s="1" t="s">
        <v>143</v>
      </c>
      <c r="B357" s="1" t="s">
        <v>144</v>
      </c>
      <c r="C357" s="4">
        <v>44196</v>
      </c>
      <c r="D357" s="11"/>
      <c r="E357" s="11"/>
      <c r="F357" s="11"/>
      <c r="G357" s="11"/>
      <c r="H357" s="11">
        <v>1204</v>
      </c>
      <c r="I357" s="11"/>
      <c r="J357" s="11"/>
      <c r="K357" s="11"/>
      <c r="L357" s="11">
        <v>63</v>
      </c>
      <c r="M357" s="1" t="s">
        <v>68</v>
      </c>
      <c r="N357" s="1" t="s">
        <v>145</v>
      </c>
      <c r="O357" s="1" t="s">
        <v>146</v>
      </c>
    </row>
    <row r="358" spans="1:15" hidden="1" x14ac:dyDescent="0.2">
      <c r="A358" s="1" t="s">
        <v>143</v>
      </c>
      <c r="B358" s="1" t="s">
        <v>144</v>
      </c>
      <c r="C358" s="4">
        <v>44197</v>
      </c>
      <c r="D358" s="11"/>
      <c r="E358" s="11"/>
      <c r="F358" s="11"/>
      <c r="G358" s="11"/>
      <c r="H358" s="11">
        <v>530</v>
      </c>
      <c r="I358" s="11"/>
      <c r="J358" s="11"/>
      <c r="K358" s="11"/>
      <c r="L358" s="11">
        <v>28</v>
      </c>
      <c r="M358" s="1" t="s">
        <v>68</v>
      </c>
      <c r="N358" s="1" t="s">
        <v>145</v>
      </c>
      <c r="O358" s="1" t="s">
        <v>146</v>
      </c>
    </row>
    <row r="359" spans="1:15" hidden="1" x14ac:dyDescent="0.2">
      <c r="A359" s="1" t="s">
        <v>143</v>
      </c>
      <c r="B359" s="1" t="s">
        <v>144</v>
      </c>
      <c r="C359" s="4">
        <v>44198</v>
      </c>
      <c r="D359" s="11"/>
      <c r="E359" s="11"/>
      <c r="F359" s="11"/>
      <c r="G359" s="11"/>
      <c r="H359" s="11">
        <v>88</v>
      </c>
      <c r="I359" s="11"/>
      <c r="J359" s="11"/>
      <c r="K359" s="11"/>
      <c r="L359" s="11">
        <v>5</v>
      </c>
      <c r="M359" s="1" t="s">
        <v>68</v>
      </c>
      <c r="N359" s="1" t="s">
        <v>145</v>
      </c>
      <c r="O359" s="1" t="s">
        <v>146</v>
      </c>
    </row>
    <row r="360" spans="1:15" hidden="1" x14ac:dyDescent="0.2">
      <c r="A360" s="1" t="s">
        <v>143</v>
      </c>
      <c r="B360" s="1" t="s">
        <v>144</v>
      </c>
      <c r="C360" s="4">
        <v>44199</v>
      </c>
      <c r="D360" s="11"/>
      <c r="E360" s="11"/>
      <c r="F360" s="11"/>
      <c r="G360" s="11"/>
      <c r="H360" s="11">
        <v>51</v>
      </c>
      <c r="I360" s="11"/>
      <c r="J360" s="11"/>
      <c r="K360" s="11"/>
      <c r="L360" s="11">
        <v>3</v>
      </c>
      <c r="M360" s="1" t="s">
        <v>68</v>
      </c>
      <c r="N360" s="1" t="s">
        <v>145</v>
      </c>
      <c r="O360" s="1" t="s">
        <v>146</v>
      </c>
    </row>
    <row r="361" spans="1:15" hidden="1" x14ac:dyDescent="0.2">
      <c r="A361" s="1" t="s">
        <v>143</v>
      </c>
      <c r="B361" s="1" t="s">
        <v>144</v>
      </c>
      <c r="C361" s="4">
        <v>44200</v>
      </c>
      <c r="D361" s="11">
        <v>9051</v>
      </c>
      <c r="E361" s="11">
        <v>9051</v>
      </c>
      <c r="F361" s="11"/>
      <c r="G361" s="11"/>
      <c r="H361" s="11">
        <v>51</v>
      </c>
      <c r="I361" s="11">
        <v>0.05</v>
      </c>
      <c r="J361" s="11">
        <v>0.05</v>
      </c>
      <c r="K361" s="11"/>
      <c r="L361" s="11">
        <v>3</v>
      </c>
      <c r="M361" s="1" t="s">
        <v>68</v>
      </c>
      <c r="N361" s="1" t="s">
        <v>145</v>
      </c>
      <c r="O361" s="1" t="s">
        <v>146</v>
      </c>
    </row>
    <row r="362" spans="1:15" hidden="1" x14ac:dyDescent="0.2">
      <c r="A362" s="1" t="s">
        <v>143</v>
      </c>
      <c r="B362" s="1" t="s">
        <v>144</v>
      </c>
      <c r="C362" s="4">
        <v>44201</v>
      </c>
      <c r="D362" s="11">
        <v>10494</v>
      </c>
      <c r="E362" s="11">
        <v>10494</v>
      </c>
      <c r="F362" s="11"/>
      <c r="G362" s="11">
        <v>1443</v>
      </c>
      <c r="H362" s="11">
        <v>250</v>
      </c>
      <c r="I362" s="11">
        <v>0.05</v>
      </c>
      <c r="J362" s="11">
        <v>0.05</v>
      </c>
      <c r="K362" s="11"/>
      <c r="L362" s="11">
        <v>13</v>
      </c>
      <c r="M362" s="1" t="s">
        <v>68</v>
      </c>
      <c r="N362" s="1" t="s">
        <v>145</v>
      </c>
      <c r="O362" s="1" t="s">
        <v>146</v>
      </c>
    </row>
    <row r="363" spans="1:15" hidden="1" x14ac:dyDescent="0.2">
      <c r="A363" s="1" t="s">
        <v>143</v>
      </c>
      <c r="B363" s="1" t="s">
        <v>144</v>
      </c>
      <c r="C363" s="4">
        <v>44202</v>
      </c>
      <c r="D363" s="11">
        <v>10699</v>
      </c>
      <c r="E363" s="11">
        <v>10699</v>
      </c>
      <c r="F363" s="11"/>
      <c r="G363" s="11">
        <v>205</v>
      </c>
      <c r="H363" s="11">
        <v>272</v>
      </c>
      <c r="I363" s="11">
        <v>0.06</v>
      </c>
      <c r="J363" s="11">
        <v>0.06</v>
      </c>
      <c r="K363" s="11"/>
      <c r="L363" s="11">
        <v>14</v>
      </c>
      <c r="M363" s="1" t="s">
        <v>68</v>
      </c>
      <c r="N363" s="1" t="s">
        <v>145</v>
      </c>
      <c r="O363" s="1" t="s">
        <v>146</v>
      </c>
    </row>
    <row r="364" spans="1:15" hidden="1" x14ac:dyDescent="0.2">
      <c r="A364" s="1" t="s">
        <v>143</v>
      </c>
      <c r="B364" s="1" t="s">
        <v>144</v>
      </c>
      <c r="C364" s="4">
        <v>44203</v>
      </c>
      <c r="D364" s="11"/>
      <c r="E364" s="11"/>
      <c r="F364" s="11"/>
      <c r="G364" s="11"/>
      <c r="H364" s="11">
        <v>344</v>
      </c>
      <c r="I364" s="11"/>
      <c r="J364" s="11"/>
      <c r="K364" s="11"/>
      <c r="L364" s="11">
        <v>18</v>
      </c>
      <c r="M364" s="1" t="s">
        <v>68</v>
      </c>
      <c r="N364" s="1" t="s">
        <v>145</v>
      </c>
      <c r="O364" s="1" t="s">
        <v>146</v>
      </c>
    </row>
    <row r="365" spans="1:15" hidden="1" x14ac:dyDescent="0.2">
      <c r="A365" s="1" t="s">
        <v>143</v>
      </c>
      <c r="B365" s="1" t="s">
        <v>144</v>
      </c>
      <c r="C365" s="4">
        <v>44204</v>
      </c>
      <c r="D365" s="11"/>
      <c r="E365" s="11"/>
      <c r="F365" s="11"/>
      <c r="G365" s="11"/>
      <c r="H365" s="11">
        <v>417</v>
      </c>
      <c r="I365" s="11"/>
      <c r="J365" s="11"/>
      <c r="K365" s="11"/>
      <c r="L365" s="11">
        <v>22</v>
      </c>
      <c r="M365" s="1" t="s">
        <v>68</v>
      </c>
      <c r="N365" s="1" t="s">
        <v>145</v>
      </c>
      <c r="O365" s="1" t="s">
        <v>146</v>
      </c>
    </row>
    <row r="366" spans="1:15" hidden="1" x14ac:dyDescent="0.2">
      <c r="A366" s="1" t="s">
        <v>143</v>
      </c>
      <c r="B366" s="1" t="s">
        <v>144</v>
      </c>
      <c r="C366" s="4">
        <v>44205</v>
      </c>
      <c r="D366" s="11"/>
      <c r="E366" s="11"/>
      <c r="F366" s="11"/>
      <c r="G366" s="11"/>
      <c r="H366" s="11">
        <v>489</v>
      </c>
      <c r="I366" s="11"/>
      <c r="J366" s="11"/>
      <c r="K366" s="11"/>
      <c r="L366" s="11">
        <v>26</v>
      </c>
      <c r="M366" s="1" t="s">
        <v>68</v>
      </c>
      <c r="N366" s="1" t="s">
        <v>145</v>
      </c>
      <c r="O366" s="1" t="s">
        <v>146</v>
      </c>
    </row>
    <row r="367" spans="1:15" hidden="1" x14ac:dyDescent="0.2">
      <c r="A367" s="1" t="s">
        <v>143</v>
      </c>
      <c r="B367" s="1" t="s">
        <v>144</v>
      </c>
      <c r="C367" s="4">
        <v>44206</v>
      </c>
      <c r="D367" s="11"/>
      <c r="E367" s="11"/>
      <c r="F367" s="11"/>
      <c r="G367" s="11"/>
      <c r="H367" s="11">
        <v>562</v>
      </c>
      <c r="I367" s="11"/>
      <c r="J367" s="11"/>
      <c r="K367" s="11"/>
      <c r="L367" s="11">
        <v>29</v>
      </c>
      <c r="M367" s="1" t="s">
        <v>68</v>
      </c>
      <c r="N367" s="1" t="s">
        <v>145</v>
      </c>
      <c r="O367" s="1" t="s">
        <v>146</v>
      </c>
    </row>
    <row r="368" spans="1:15" hidden="1" x14ac:dyDescent="0.2">
      <c r="A368" s="1" t="s">
        <v>143</v>
      </c>
      <c r="B368" s="1" t="s">
        <v>144</v>
      </c>
      <c r="C368" s="4">
        <v>44207</v>
      </c>
      <c r="D368" s="11"/>
      <c r="E368" s="11"/>
      <c r="F368" s="11"/>
      <c r="G368" s="11"/>
      <c r="H368" s="11">
        <v>635</v>
      </c>
      <c r="I368" s="11"/>
      <c r="J368" s="11"/>
      <c r="K368" s="11"/>
      <c r="L368" s="11">
        <v>33</v>
      </c>
      <c r="M368" s="1" t="s">
        <v>68</v>
      </c>
      <c r="N368" s="1" t="s">
        <v>145</v>
      </c>
      <c r="O368" s="1" t="s">
        <v>146</v>
      </c>
    </row>
    <row r="369" spans="1:15" hidden="1" x14ac:dyDescent="0.2">
      <c r="A369" s="1" t="s">
        <v>143</v>
      </c>
      <c r="B369" s="1" t="s">
        <v>144</v>
      </c>
      <c r="C369" s="4">
        <v>44208</v>
      </c>
      <c r="D369" s="11"/>
      <c r="E369" s="11"/>
      <c r="F369" s="11"/>
      <c r="G369" s="11"/>
      <c r="H369" s="11">
        <v>508</v>
      </c>
      <c r="I369" s="11"/>
      <c r="J369" s="11"/>
      <c r="K369" s="11"/>
      <c r="L369" s="11">
        <v>27</v>
      </c>
      <c r="M369" s="1" t="s">
        <v>68</v>
      </c>
      <c r="N369" s="1" t="s">
        <v>145</v>
      </c>
      <c r="O369" s="1" t="s">
        <v>146</v>
      </c>
    </row>
    <row r="370" spans="1:15" hidden="1" x14ac:dyDescent="0.2">
      <c r="A370" s="1" t="s">
        <v>143</v>
      </c>
      <c r="B370" s="1" t="s">
        <v>144</v>
      </c>
      <c r="C370" s="4">
        <v>44209</v>
      </c>
      <c r="D370" s="11">
        <v>11743</v>
      </c>
      <c r="E370" s="11">
        <v>14612</v>
      </c>
      <c r="F370" s="11">
        <v>2869</v>
      </c>
      <c r="G370" s="11"/>
      <c r="H370" s="11">
        <v>559</v>
      </c>
      <c r="I370" s="11">
        <v>0.08</v>
      </c>
      <c r="J370" s="11">
        <v>0.06</v>
      </c>
      <c r="K370" s="11">
        <v>0.02</v>
      </c>
      <c r="L370" s="11">
        <v>29</v>
      </c>
      <c r="M370" s="1" t="s">
        <v>68</v>
      </c>
      <c r="N370" s="1" t="s">
        <v>145</v>
      </c>
      <c r="O370" s="1" t="s">
        <v>146</v>
      </c>
    </row>
    <row r="371" spans="1:15" hidden="1" x14ac:dyDescent="0.2">
      <c r="A371" s="1" t="s">
        <v>143</v>
      </c>
      <c r="B371" s="1" t="s">
        <v>144</v>
      </c>
      <c r="C371" s="4">
        <v>44210</v>
      </c>
      <c r="D371" s="11">
        <v>12787</v>
      </c>
      <c r="E371" s="11">
        <v>18526</v>
      </c>
      <c r="F371" s="11">
        <v>5739</v>
      </c>
      <c r="G371" s="11">
        <v>3914</v>
      </c>
      <c r="H371" s="11">
        <v>1038</v>
      </c>
      <c r="I371" s="11">
        <v>0.1</v>
      </c>
      <c r="J371" s="11">
        <v>7.0000000000000007E-2</v>
      </c>
      <c r="K371" s="11">
        <v>0.03</v>
      </c>
      <c r="L371" s="11">
        <v>54</v>
      </c>
      <c r="M371" s="1" t="s">
        <v>68</v>
      </c>
      <c r="N371" s="1" t="s">
        <v>145</v>
      </c>
      <c r="O371" s="1" t="s">
        <v>146</v>
      </c>
    </row>
    <row r="372" spans="1:15" hidden="1" x14ac:dyDescent="0.2">
      <c r="A372" s="1" t="s">
        <v>143</v>
      </c>
      <c r="B372" s="1" t="s">
        <v>144</v>
      </c>
      <c r="C372" s="4">
        <v>44211</v>
      </c>
      <c r="D372" s="11">
        <v>13755</v>
      </c>
      <c r="E372" s="11">
        <v>21876</v>
      </c>
      <c r="F372" s="11">
        <v>8121</v>
      </c>
      <c r="G372" s="11">
        <v>3350</v>
      </c>
      <c r="H372" s="11">
        <v>1437</v>
      </c>
      <c r="I372" s="11">
        <v>0.11</v>
      </c>
      <c r="J372" s="11">
        <v>7.0000000000000007E-2</v>
      </c>
      <c r="K372" s="11">
        <v>0.04</v>
      </c>
      <c r="L372" s="11">
        <v>75</v>
      </c>
      <c r="M372" s="1" t="s">
        <v>68</v>
      </c>
      <c r="N372" s="1" t="s">
        <v>145</v>
      </c>
      <c r="O372" s="1" t="s">
        <v>146</v>
      </c>
    </row>
    <row r="373" spans="1:15" hidden="1" x14ac:dyDescent="0.2">
      <c r="A373" s="1" t="s">
        <v>143</v>
      </c>
      <c r="B373" s="1" t="s">
        <v>144</v>
      </c>
      <c r="C373" s="4">
        <v>44212</v>
      </c>
      <c r="D373" s="11">
        <v>13766</v>
      </c>
      <c r="E373" s="11">
        <v>21937</v>
      </c>
      <c r="F373" s="11">
        <v>8171</v>
      </c>
      <c r="G373" s="11">
        <v>61</v>
      </c>
      <c r="H373" s="11">
        <v>1366</v>
      </c>
      <c r="I373" s="11">
        <v>0.11</v>
      </c>
      <c r="J373" s="11">
        <v>7.0000000000000007E-2</v>
      </c>
      <c r="K373" s="11">
        <v>0.04</v>
      </c>
      <c r="L373" s="11">
        <v>71</v>
      </c>
      <c r="M373" s="1" t="s">
        <v>68</v>
      </c>
      <c r="N373" s="1" t="s">
        <v>145</v>
      </c>
      <c r="O373" s="1" t="s">
        <v>146</v>
      </c>
    </row>
    <row r="374" spans="1:15" hidden="1" x14ac:dyDescent="0.2">
      <c r="A374" s="1" t="s">
        <v>143</v>
      </c>
      <c r="B374" s="1" t="s">
        <v>144</v>
      </c>
      <c r="C374" s="4">
        <v>44213</v>
      </c>
      <c r="D374" s="11">
        <v>13781</v>
      </c>
      <c r="E374" s="11">
        <v>21972</v>
      </c>
      <c r="F374" s="11">
        <v>8191</v>
      </c>
      <c r="G374" s="11">
        <v>35</v>
      </c>
      <c r="H374" s="11">
        <v>1291</v>
      </c>
      <c r="I374" s="11">
        <v>0.11</v>
      </c>
      <c r="J374" s="11">
        <v>7.0000000000000007E-2</v>
      </c>
      <c r="K374" s="11">
        <v>0.04</v>
      </c>
      <c r="L374" s="11">
        <v>68</v>
      </c>
      <c r="M374" s="1" t="s">
        <v>68</v>
      </c>
      <c r="N374" s="1" t="s">
        <v>145</v>
      </c>
      <c r="O374" s="1" t="s">
        <v>146</v>
      </c>
    </row>
    <row r="375" spans="1:15" hidden="1" x14ac:dyDescent="0.2">
      <c r="A375" s="1" t="s">
        <v>143</v>
      </c>
      <c r="B375" s="1" t="s">
        <v>144</v>
      </c>
      <c r="C375" s="4">
        <v>44214</v>
      </c>
      <c r="D375" s="11">
        <v>24025</v>
      </c>
      <c r="E375" s="11">
        <v>32385</v>
      </c>
      <c r="F375" s="11">
        <v>8360</v>
      </c>
      <c r="G375" s="11">
        <v>10413</v>
      </c>
      <c r="H375" s="11">
        <v>2699</v>
      </c>
      <c r="I375" s="11">
        <v>0.17</v>
      </c>
      <c r="J375" s="11">
        <v>0.13</v>
      </c>
      <c r="K375" s="11">
        <v>0.04</v>
      </c>
      <c r="L375" s="11">
        <v>141</v>
      </c>
      <c r="M375" s="1" t="s">
        <v>68</v>
      </c>
      <c r="N375" s="1" t="s">
        <v>145</v>
      </c>
      <c r="O375" s="1" t="s">
        <v>146</v>
      </c>
    </row>
    <row r="376" spans="1:15" hidden="1" x14ac:dyDescent="0.2">
      <c r="A376" s="1" t="s">
        <v>143</v>
      </c>
      <c r="B376" s="1" t="s">
        <v>144</v>
      </c>
      <c r="C376" s="4">
        <v>44215</v>
      </c>
      <c r="D376" s="11">
        <v>42564</v>
      </c>
      <c r="E376" s="11">
        <v>50924</v>
      </c>
      <c r="F376" s="11">
        <v>8360</v>
      </c>
      <c r="G376" s="11">
        <v>18539</v>
      </c>
      <c r="H376" s="11">
        <v>5267</v>
      </c>
      <c r="I376" s="11">
        <v>0.27</v>
      </c>
      <c r="J376" s="11">
        <v>0.22</v>
      </c>
      <c r="K376" s="11">
        <v>0.04</v>
      </c>
      <c r="L376" s="11">
        <v>276</v>
      </c>
      <c r="M376" s="1" t="s">
        <v>68</v>
      </c>
      <c r="N376" s="1" t="s">
        <v>145</v>
      </c>
      <c r="O376" s="1" t="s">
        <v>146</v>
      </c>
    </row>
    <row r="377" spans="1:15" hidden="1" x14ac:dyDescent="0.2">
      <c r="A377" s="1" t="s">
        <v>143</v>
      </c>
      <c r="B377" s="1" t="s">
        <v>144</v>
      </c>
      <c r="C377" s="4">
        <v>44216</v>
      </c>
      <c r="D377" s="11">
        <v>45676</v>
      </c>
      <c r="E377" s="11">
        <v>54036</v>
      </c>
      <c r="F377" s="11">
        <v>8360</v>
      </c>
      <c r="G377" s="11">
        <v>3112</v>
      </c>
      <c r="H377" s="11">
        <v>5632</v>
      </c>
      <c r="I377" s="11">
        <v>0.28000000000000003</v>
      </c>
      <c r="J377" s="11">
        <v>0.24</v>
      </c>
      <c r="K377" s="11">
        <v>0.04</v>
      </c>
      <c r="L377" s="11">
        <v>295</v>
      </c>
      <c r="M377" s="1" t="s">
        <v>68</v>
      </c>
      <c r="N377" s="1" t="s">
        <v>145</v>
      </c>
      <c r="O377" s="1" t="s">
        <v>146</v>
      </c>
    </row>
    <row r="378" spans="1:15" hidden="1" x14ac:dyDescent="0.2">
      <c r="A378" s="1" t="s">
        <v>143</v>
      </c>
      <c r="B378" s="1" t="s">
        <v>144</v>
      </c>
      <c r="C378" s="4">
        <v>44217</v>
      </c>
      <c r="D378" s="11">
        <v>54458</v>
      </c>
      <c r="E378" s="11">
        <v>62822</v>
      </c>
      <c r="F378" s="11">
        <v>8364</v>
      </c>
      <c r="G378" s="11">
        <v>8786</v>
      </c>
      <c r="H378" s="11">
        <v>6328</v>
      </c>
      <c r="I378" s="11">
        <v>0.33</v>
      </c>
      <c r="J378" s="11">
        <v>0.28000000000000003</v>
      </c>
      <c r="K378" s="11">
        <v>0.04</v>
      </c>
      <c r="L378" s="11">
        <v>331</v>
      </c>
      <c r="M378" s="1" t="s">
        <v>68</v>
      </c>
      <c r="N378" s="1" t="s">
        <v>145</v>
      </c>
      <c r="O378" s="1" t="s">
        <v>146</v>
      </c>
    </row>
    <row r="379" spans="1:15" hidden="1" x14ac:dyDescent="0.2">
      <c r="A379" s="1" t="s">
        <v>143</v>
      </c>
      <c r="B379" s="1" t="s">
        <v>144</v>
      </c>
      <c r="C379" s="4">
        <v>44218</v>
      </c>
      <c r="D379" s="11">
        <v>54683</v>
      </c>
      <c r="E379" s="11">
        <v>63047</v>
      </c>
      <c r="F379" s="11">
        <v>8364</v>
      </c>
      <c r="G379" s="11">
        <v>225</v>
      </c>
      <c r="H379" s="11">
        <v>5882</v>
      </c>
      <c r="I379" s="11">
        <v>0.33</v>
      </c>
      <c r="J379" s="11">
        <v>0.28999999999999998</v>
      </c>
      <c r="K379" s="11">
        <v>0.04</v>
      </c>
      <c r="L379" s="11">
        <v>308</v>
      </c>
      <c r="M379" s="1" t="s">
        <v>68</v>
      </c>
      <c r="N379" s="1" t="s">
        <v>145</v>
      </c>
      <c r="O379" s="1" t="s">
        <v>146</v>
      </c>
    </row>
    <row r="380" spans="1:15" hidden="1" x14ac:dyDescent="0.2">
      <c r="A380" s="1" t="s">
        <v>143</v>
      </c>
      <c r="B380" s="1" t="s">
        <v>144</v>
      </c>
      <c r="C380" s="4">
        <v>44219</v>
      </c>
      <c r="D380" s="11">
        <v>55575</v>
      </c>
      <c r="E380" s="11">
        <v>63939</v>
      </c>
      <c r="F380" s="11">
        <v>8364</v>
      </c>
      <c r="G380" s="11">
        <v>892</v>
      </c>
      <c r="H380" s="11">
        <v>6000</v>
      </c>
      <c r="I380" s="11">
        <v>0.33</v>
      </c>
      <c r="J380" s="11">
        <v>0.28999999999999998</v>
      </c>
      <c r="K380" s="11">
        <v>0.04</v>
      </c>
      <c r="L380" s="11">
        <v>314</v>
      </c>
      <c r="M380" s="1" t="s">
        <v>68</v>
      </c>
      <c r="N380" s="1" t="s">
        <v>145</v>
      </c>
      <c r="O380" s="1" t="s">
        <v>146</v>
      </c>
    </row>
    <row r="381" spans="1:15" hidden="1" x14ac:dyDescent="0.2">
      <c r="A381" s="1" t="s">
        <v>143</v>
      </c>
      <c r="B381" s="1" t="s">
        <v>144</v>
      </c>
      <c r="C381" s="4">
        <v>44220</v>
      </c>
      <c r="D381" s="11"/>
      <c r="E381" s="11"/>
      <c r="F381" s="11"/>
      <c r="G381" s="11"/>
      <c r="H381" s="11">
        <v>6020</v>
      </c>
      <c r="I381" s="11"/>
      <c r="J381" s="11"/>
      <c r="K381" s="11"/>
      <c r="L381" s="11">
        <v>315</v>
      </c>
      <c r="M381" s="1" t="s">
        <v>68</v>
      </c>
      <c r="N381" s="1" t="s">
        <v>145</v>
      </c>
      <c r="O381" s="1" t="s">
        <v>146</v>
      </c>
    </row>
    <row r="382" spans="1:15" hidden="1" x14ac:dyDescent="0.2">
      <c r="A382" s="1" t="s">
        <v>143</v>
      </c>
      <c r="B382" s="1" t="s">
        <v>144</v>
      </c>
      <c r="C382" s="4">
        <v>44221</v>
      </c>
      <c r="D382" s="11">
        <v>55798</v>
      </c>
      <c r="E382" s="11">
        <v>64286</v>
      </c>
      <c r="F382" s="11">
        <v>8488</v>
      </c>
      <c r="G382" s="11"/>
      <c r="H382" s="11">
        <v>4557</v>
      </c>
      <c r="I382" s="11">
        <v>0.34</v>
      </c>
      <c r="J382" s="11">
        <v>0.28999999999999998</v>
      </c>
      <c r="K382" s="11">
        <v>0.04</v>
      </c>
      <c r="L382" s="11">
        <v>238</v>
      </c>
      <c r="M382" s="1" t="s">
        <v>68</v>
      </c>
      <c r="N382" s="1" t="s">
        <v>145</v>
      </c>
      <c r="O382" s="1" t="s">
        <v>146</v>
      </c>
    </row>
    <row r="383" spans="1:15" hidden="1" x14ac:dyDescent="0.2">
      <c r="A383" s="1" t="s">
        <v>143</v>
      </c>
      <c r="B383" s="1" t="s">
        <v>144</v>
      </c>
      <c r="C383" s="4">
        <v>44222</v>
      </c>
      <c r="D383" s="11">
        <v>56551</v>
      </c>
      <c r="E383" s="11">
        <v>66569</v>
      </c>
      <c r="F383" s="11">
        <v>10018</v>
      </c>
      <c r="G383" s="11">
        <v>2283</v>
      </c>
      <c r="H383" s="11">
        <v>2235</v>
      </c>
      <c r="I383" s="11">
        <v>0.35</v>
      </c>
      <c r="J383" s="11">
        <v>0.3</v>
      </c>
      <c r="K383" s="11">
        <v>0.05</v>
      </c>
      <c r="L383" s="11">
        <v>117</v>
      </c>
      <c r="M383" s="1" t="s">
        <v>68</v>
      </c>
      <c r="N383" s="1" t="s">
        <v>145</v>
      </c>
      <c r="O383" s="1" t="s">
        <v>146</v>
      </c>
    </row>
    <row r="384" spans="1:15" hidden="1" x14ac:dyDescent="0.2">
      <c r="A384" s="1" t="s">
        <v>143</v>
      </c>
      <c r="B384" s="1" t="s">
        <v>144</v>
      </c>
      <c r="C384" s="4">
        <v>44223</v>
      </c>
      <c r="D384" s="11">
        <v>56764</v>
      </c>
      <c r="E384" s="11">
        <v>67096</v>
      </c>
      <c r="F384" s="11">
        <v>10332</v>
      </c>
      <c r="G384" s="11">
        <v>527</v>
      </c>
      <c r="H384" s="11">
        <v>1866</v>
      </c>
      <c r="I384" s="11">
        <v>0.35</v>
      </c>
      <c r="J384" s="11">
        <v>0.3</v>
      </c>
      <c r="K384" s="11">
        <v>0.05</v>
      </c>
      <c r="L384" s="11">
        <v>98</v>
      </c>
      <c r="M384" s="1" t="s">
        <v>68</v>
      </c>
      <c r="N384" s="1" t="s">
        <v>145</v>
      </c>
      <c r="O384" s="1" t="s">
        <v>146</v>
      </c>
    </row>
    <row r="385" spans="1:15" hidden="1" x14ac:dyDescent="0.2">
      <c r="A385" s="1" t="s">
        <v>143</v>
      </c>
      <c r="B385" s="1" t="s">
        <v>144</v>
      </c>
      <c r="C385" s="4">
        <v>44224</v>
      </c>
      <c r="D385" s="11">
        <v>56764</v>
      </c>
      <c r="E385" s="11">
        <v>67111</v>
      </c>
      <c r="F385" s="11">
        <v>10347</v>
      </c>
      <c r="G385" s="11">
        <v>15</v>
      </c>
      <c r="H385" s="11">
        <v>613</v>
      </c>
      <c r="I385" s="11">
        <v>0.35</v>
      </c>
      <c r="J385" s="11">
        <v>0.3</v>
      </c>
      <c r="K385" s="11">
        <v>0.05</v>
      </c>
      <c r="L385" s="11">
        <v>32</v>
      </c>
      <c r="M385" s="1" t="s">
        <v>68</v>
      </c>
      <c r="N385" s="1" t="s">
        <v>145</v>
      </c>
      <c r="O385" s="1" t="s">
        <v>146</v>
      </c>
    </row>
    <row r="386" spans="1:15" hidden="1" x14ac:dyDescent="0.2">
      <c r="A386" s="1" t="s">
        <v>143</v>
      </c>
      <c r="B386" s="1" t="s">
        <v>144</v>
      </c>
      <c r="C386" s="4">
        <v>44225</v>
      </c>
      <c r="D386" s="11">
        <v>56768</v>
      </c>
      <c r="E386" s="11">
        <v>67115</v>
      </c>
      <c r="F386" s="11">
        <v>10347</v>
      </c>
      <c r="G386" s="11">
        <v>4</v>
      </c>
      <c r="H386" s="11">
        <v>581</v>
      </c>
      <c r="I386" s="11">
        <v>0.35</v>
      </c>
      <c r="J386" s="11">
        <v>0.3</v>
      </c>
      <c r="K386" s="11">
        <v>0.05</v>
      </c>
      <c r="L386" s="11">
        <v>30</v>
      </c>
      <c r="M386" s="1" t="s">
        <v>68</v>
      </c>
      <c r="N386" s="1" t="s">
        <v>145</v>
      </c>
      <c r="O386" s="1" t="s">
        <v>146</v>
      </c>
    </row>
    <row r="387" spans="1:15" hidden="1" x14ac:dyDescent="0.2">
      <c r="A387" s="1" t="s">
        <v>143</v>
      </c>
      <c r="B387" s="1" t="s">
        <v>144</v>
      </c>
      <c r="C387" s="4">
        <v>44226</v>
      </c>
      <c r="D387" s="11">
        <v>56771</v>
      </c>
      <c r="E387" s="11">
        <v>67123</v>
      </c>
      <c r="F387" s="11">
        <v>10352</v>
      </c>
      <c r="G387" s="11">
        <v>8</v>
      </c>
      <c r="H387" s="11">
        <v>455</v>
      </c>
      <c r="I387" s="11">
        <v>0.35</v>
      </c>
      <c r="J387" s="11">
        <v>0.3</v>
      </c>
      <c r="K387" s="11">
        <v>0.05</v>
      </c>
      <c r="L387" s="11">
        <v>24</v>
      </c>
      <c r="M387" s="1" t="s">
        <v>68</v>
      </c>
      <c r="N387" s="1" t="s">
        <v>145</v>
      </c>
      <c r="O387" s="1" t="s">
        <v>146</v>
      </c>
    </row>
    <row r="388" spans="1:15" hidden="1" x14ac:dyDescent="0.2">
      <c r="A388" s="1" t="s">
        <v>143</v>
      </c>
      <c r="B388" s="1" t="s">
        <v>144</v>
      </c>
      <c r="C388" s="4">
        <v>44227</v>
      </c>
      <c r="D388" s="11"/>
      <c r="E388" s="11"/>
      <c r="F388" s="11"/>
      <c r="G388" s="11"/>
      <c r="H388" s="11">
        <v>919</v>
      </c>
      <c r="I388" s="11"/>
      <c r="J388" s="11"/>
      <c r="K388" s="11"/>
      <c r="L388" s="11">
        <v>48</v>
      </c>
      <c r="M388" s="1" t="s">
        <v>68</v>
      </c>
      <c r="N388" s="1" t="s">
        <v>145</v>
      </c>
      <c r="O388" s="1" t="s">
        <v>146</v>
      </c>
    </row>
    <row r="389" spans="1:15" hidden="1" x14ac:dyDescent="0.2">
      <c r="A389" s="1" t="s">
        <v>143</v>
      </c>
      <c r="B389" s="1" t="s">
        <v>144</v>
      </c>
      <c r="C389" s="4">
        <v>44228</v>
      </c>
      <c r="D389" s="11"/>
      <c r="E389" s="11"/>
      <c r="F389" s="11"/>
      <c r="G389" s="11"/>
      <c r="H389" s="11">
        <v>1384</v>
      </c>
      <c r="I389" s="11"/>
      <c r="J389" s="11"/>
      <c r="K389" s="11"/>
      <c r="L389" s="11">
        <v>72</v>
      </c>
      <c r="M389" s="1" t="s">
        <v>68</v>
      </c>
      <c r="N389" s="1" t="s">
        <v>145</v>
      </c>
      <c r="O389" s="1" t="s">
        <v>146</v>
      </c>
    </row>
    <row r="390" spans="1:15" hidden="1" x14ac:dyDescent="0.2">
      <c r="A390" s="1" t="s">
        <v>143</v>
      </c>
      <c r="B390" s="1" t="s">
        <v>144</v>
      </c>
      <c r="C390" s="4">
        <v>44229</v>
      </c>
      <c r="D390" s="11">
        <v>67002</v>
      </c>
      <c r="E390" s="11">
        <v>77399</v>
      </c>
      <c r="F390" s="11">
        <v>10397</v>
      </c>
      <c r="G390" s="11"/>
      <c r="H390" s="11">
        <v>1547</v>
      </c>
      <c r="I390" s="11">
        <v>0.4</v>
      </c>
      <c r="J390" s="11">
        <v>0.35</v>
      </c>
      <c r="K390" s="11">
        <v>0.05</v>
      </c>
      <c r="L390" s="11">
        <v>81</v>
      </c>
      <c r="M390" s="1" t="s">
        <v>68</v>
      </c>
      <c r="N390" s="1" t="s">
        <v>145</v>
      </c>
      <c r="O390" s="1" t="s">
        <v>146</v>
      </c>
    </row>
    <row r="391" spans="1:15" hidden="1" x14ac:dyDescent="0.2">
      <c r="A391" s="1" t="s">
        <v>143</v>
      </c>
      <c r="B391" s="1" t="s">
        <v>144</v>
      </c>
      <c r="C391" s="4">
        <v>44230</v>
      </c>
      <c r="D391" s="11">
        <v>128287</v>
      </c>
      <c r="E391" s="11">
        <v>138684</v>
      </c>
      <c r="F391" s="11">
        <v>10397</v>
      </c>
      <c r="G391" s="11">
        <v>61285</v>
      </c>
      <c r="H391" s="11">
        <v>10227</v>
      </c>
      <c r="I391" s="11">
        <v>0.73</v>
      </c>
      <c r="J391" s="11">
        <v>0.67</v>
      </c>
      <c r="K391" s="11">
        <v>0.05</v>
      </c>
      <c r="L391" s="11">
        <v>535</v>
      </c>
      <c r="M391" s="1" t="s">
        <v>68</v>
      </c>
      <c r="N391" s="1" t="s">
        <v>145</v>
      </c>
      <c r="O391" s="1" t="s">
        <v>146</v>
      </c>
    </row>
    <row r="392" spans="1:15" hidden="1" x14ac:dyDescent="0.2">
      <c r="A392" s="1" t="s">
        <v>143</v>
      </c>
      <c r="B392" s="1" t="s">
        <v>144</v>
      </c>
      <c r="C392" s="4">
        <v>44231</v>
      </c>
      <c r="D392" s="11">
        <v>281301</v>
      </c>
      <c r="E392" s="11">
        <v>291937</v>
      </c>
      <c r="F392" s="11">
        <v>10636</v>
      </c>
      <c r="G392" s="11">
        <v>153253</v>
      </c>
      <c r="H392" s="11">
        <v>32118</v>
      </c>
      <c r="I392" s="11">
        <v>1.53</v>
      </c>
      <c r="J392" s="11">
        <v>1.47</v>
      </c>
      <c r="K392" s="11">
        <v>0.06</v>
      </c>
      <c r="L392" s="11">
        <v>1680</v>
      </c>
      <c r="M392" s="1" t="s">
        <v>68</v>
      </c>
      <c r="N392" s="1" t="s">
        <v>145</v>
      </c>
      <c r="O392" s="1" t="s">
        <v>146</v>
      </c>
    </row>
    <row r="393" spans="1:15" hidden="1" x14ac:dyDescent="0.2">
      <c r="A393" s="1" t="s">
        <v>143</v>
      </c>
      <c r="B393" s="1" t="s">
        <v>144</v>
      </c>
      <c r="C393" s="4">
        <v>44232</v>
      </c>
      <c r="D393" s="11">
        <v>556754</v>
      </c>
      <c r="E393" s="11">
        <v>569886</v>
      </c>
      <c r="F393" s="11">
        <v>13132</v>
      </c>
      <c r="G393" s="11">
        <v>277949</v>
      </c>
      <c r="H393" s="11">
        <v>71824</v>
      </c>
      <c r="I393" s="11">
        <v>2.98</v>
      </c>
      <c r="J393" s="11">
        <v>2.91</v>
      </c>
      <c r="K393" s="11">
        <v>7.0000000000000007E-2</v>
      </c>
      <c r="L393" s="11">
        <v>3757</v>
      </c>
      <c r="M393" s="1" t="s">
        <v>68</v>
      </c>
      <c r="N393" s="1" t="s">
        <v>145</v>
      </c>
      <c r="O393" s="1" t="s">
        <v>146</v>
      </c>
    </row>
    <row r="394" spans="1:15" hidden="1" x14ac:dyDescent="0.2">
      <c r="A394" s="1" t="s">
        <v>143</v>
      </c>
      <c r="B394" s="1" t="s">
        <v>144</v>
      </c>
      <c r="C394" s="4">
        <v>44233</v>
      </c>
      <c r="D394" s="11">
        <v>592475</v>
      </c>
      <c r="E394" s="11">
        <v>605644</v>
      </c>
      <c r="F394" s="11">
        <v>13169</v>
      </c>
      <c r="G394" s="11">
        <v>35758</v>
      </c>
      <c r="H394" s="11">
        <v>76932</v>
      </c>
      <c r="I394" s="11">
        <v>3.17</v>
      </c>
      <c r="J394" s="11">
        <v>3.1</v>
      </c>
      <c r="K394" s="11">
        <v>7.0000000000000007E-2</v>
      </c>
      <c r="L394" s="11">
        <v>4024</v>
      </c>
      <c r="M394" s="1" t="s">
        <v>68</v>
      </c>
      <c r="N394" s="1" t="s">
        <v>145</v>
      </c>
      <c r="O394" s="1" t="s">
        <v>146</v>
      </c>
    </row>
    <row r="395" spans="1:15" hidden="1" x14ac:dyDescent="0.2">
      <c r="A395" s="1" t="s">
        <v>147</v>
      </c>
      <c r="B395" s="1" t="s">
        <v>148</v>
      </c>
      <c r="C395" s="4">
        <v>44180</v>
      </c>
      <c r="D395" s="11">
        <v>1500000</v>
      </c>
      <c r="E395" s="11">
        <v>1500000</v>
      </c>
      <c r="F395" s="11"/>
      <c r="G395" s="11"/>
      <c r="H395" s="11"/>
      <c r="I395" s="11">
        <v>0.1</v>
      </c>
      <c r="J395" s="11">
        <v>0.1</v>
      </c>
      <c r="K395" s="11"/>
      <c r="L395" s="11"/>
      <c r="M395" s="1" t="s">
        <v>66</v>
      </c>
      <c r="N395" s="1" t="s">
        <v>149</v>
      </c>
      <c r="O395" s="1" t="s">
        <v>150</v>
      </c>
    </row>
    <row r="396" spans="1:15" hidden="1" x14ac:dyDescent="0.2">
      <c r="A396" s="1" t="s">
        <v>147</v>
      </c>
      <c r="B396" s="1" t="s">
        <v>148</v>
      </c>
      <c r="C396" s="4">
        <v>44181</v>
      </c>
      <c r="D396" s="11"/>
      <c r="E396" s="11"/>
      <c r="F396" s="11"/>
      <c r="G396" s="11"/>
      <c r="H396" s="11">
        <v>187500</v>
      </c>
      <c r="I396" s="11"/>
      <c r="J396" s="11"/>
      <c r="K396" s="11"/>
      <c r="L396" s="11">
        <v>130</v>
      </c>
      <c r="M396" s="1" t="s">
        <v>66</v>
      </c>
      <c r="N396" s="1" t="s">
        <v>149</v>
      </c>
      <c r="O396" s="1" t="s">
        <v>150</v>
      </c>
    </row>
    <row r="397" spans="1:15" hidden="1" x14ac:dyDescent="0.2">
      <c r="A397" s="1" t="s">
        <v>147</v>
      </c>
      <c r="B397" s="1" t="s">
        <v>148</v>
      </c>
      <c r="C397" s="4">
        <v>44182</v>
      </c>
      <c r="D397" s="11"/>
      <c r="E397" s="11"/>
      <c r="F397" s="11"/>
      <c r="G397" s="11"/>
      <c r="H397" s="11">
        <v>187500</v>
      </c>
      <c r="I397" s="11"/>
      <c r="J397" s="11"/>
      <c r="K397" s="11"/>
      <c r="L397" s="11">
        <v>130</v>
      </c>
      <c r="M397" s="1" t="s">
        <v>66</v>
      </c>
      <c r="N397" s="1" t="s">
        <v>149</v>
      </c>
      <c r="O397" s="1" t="s">
        <v>150</v>
      </c>
    </row>
    <row r="398" spans="1:15" hidden="1" x14ac:dyDescent="0.2">
      <c r="A398" s="1" t="s">
        <v>147</v>
      </c>
      <c r="B398" s="1" t="s">
        <v>148</v>
      </c>
      <c r="C398" s="4">
        <v>44183</v>
      </c>
      <c r="D398" s="11"/>
      <c r="E398" s="11"/>
      <c r="F398" s="11"/>
      <c r="G398" s="11"/>
      <c r="H398" s="11">
        <v>187500</v>
      </c>
      <c r="I398" s="11"/>
      <c r="J398" s="11"/>
      <c r="K398" s="11"/>
      <c r="L398" s="11">
        <v>130</v>
      </c>
      <c r="M398" s="1" t="s">
        <v>66</v>
      </c>
      <c r="N398" s="1" t="s">
        <v>149</v>
      </c>
      <c r="O398" s="1" t="s">
        <v>150</v>
      </c>
    </row>
    <row r="399" spans="1:15" hidden="1" x14ac:dyDescent="0.2">
      <c r="A399" s="1" t="s">
        <v>147</v>
      </c>
      <c r="B399" s="1" t="s">
        <v>148</v>
      </c>
      <c r="C399" s="4">
        <v>44184</v>
      </c>
      <c r="D399" s="11"/>
      <c r="E399" s="11"/>
      <c r="F399" s="11"/>
      <c r="G399" s="11"/>
      <c r="H399" s="11">
        <v>187500</v>
      </c>
      <c r="I399" s="11"/>
      <c r="J399" s="11"/>
      <c r="K399" s="11"/>
      <c r="L399" s="11">
        <v>130</v>
      </c>
      <c r="M399" s="1" t="s">
        <v>66</v>
      </c>
      <c r="N399" s="1" t="s">
        <v>149</v>
      </c>
      <c r="O399" s="1" t="s">
        <v>150</v>
      </c>
    </row>
    <row r="400" spans="1:15" hidden="1" x14ac:dyDescent="0.2">
      <c r="A400" s="1" t="s">
        <v>147</v>
      </c>
      <c r="B400" s="1" t="s">
        <v>148</v>
      </c>
      <c r="C400" s="4">
        <v>44185</v>
      </c>
      <c r="D400" s="11"/>
      <c r="E400" s="11"/>
      <c r="F400" s="11"/>
      <c r="G400" s="11"/>
      <c r="H400" s="11">
        <v>187500</v>
      </c>
      <c r="I400" s="11"/>
      <c r="J400" s="11"/>
      <c r="K400" s="11"/>
      <c r="L400" s="11">
        <v>130</v>
      </c>
      <c r="M400" s="1" t="s">
        <v>66</v>
      </c>
      <c r="N400" s="1" t="s">
        <v>149</v>
      </c>
      <c r="O400" s="1" t="s">
        <v>150</v>
      </c>
    </row>
    <row r="401" spans="1:15" hidden="1" x14ac:dyDescent="0.2">
      <c r="A401" s="1" t="s">
        <v>147</v>
      </c>
      <c r="B401" s="1" t="s">
        <v>148</v>
      </c>
      <c r="C401" s="4">
        <v>44186</v>
      </c>
      <c r="D401" s="11"/>
      <c r="E401" s="11"/>
      <c r="F401" s="11"/>
      <c r="G401" s="11"/>
      <c r="H401" s="11">
        <v>187500</v>
      </c>
      <c r="I401" s="11"/>
      <c r="J401" s="11"/>
      <c r="K401" s="11"/>
      <c r="L401" s="11">
        <v>130</v>
      </c>
      <c r="M401" s="1" t="s">
        <v>66</v>
      </c>
      <c r="N401" s="1" t="s">
        <v>149</v>
      </c>
      <c r="O401" s="1" t="s">
        <v>150</v>
      </c>
    </row>
    <row r="402" spans="1:15" hidden="1" x14ac:dyDescent="0.2">
      <c r="A402" s="1" t="s">
        <v>147</v>
      </c>
      <c r="B402" s="1" t="s">
        <v>148</v>
      </c>
      <c r="C402" s="4">
        <v>44187</v>
      </c>
      <c r="D402" s="11"/>
      <c r="E402" s="11"/>
      <c r="F402" s="11"/>
      <c r="G402" s="11"/>
      <c r="H402" s="11">
        <v>187500</v>
      </c>
      <c r="I402" s="11"/>
      <c r="J402" s="11"/>
      <c r="K402" s="11"/>
      <c r="L402" s="11">
        <v>130</v>
      </c>
      <c r="M402" s="1" t="s">
        <v>66</v>
      </c>
      <c r="N402" s="1" t="s">
        <v>149</v>
      </c>
      <c r="O402" s="1" t="s">
        <v>150</v>
      </c>
    </row>
    <row r="403" spans="1:15" hidden="1" x14ac:dyDescent="0.2">
      <c r="A403" s="1" t="s">
        <v>147</v>
      </c>
      <c r="B403" s="1" t="s">
        <v>148</v>
      </c>
      <c r="C403" s="4">
        <v>44188</v>
      </c>
      <c r="D403" s="11"/>
      <c r="E403" s="11"/>
      <c r="F403" s="11"/>
      <c r="G403" s="11"/>
      <c r="H403" s="11">
        <v>187500</v>
      </c>
      <c r="I403" s="11"/>
      <c r="J403" s="11"/>
      <c r="K403" s="11"/>
      <c r="L403" s="11">
        <v>130</v>
      </c>
      <c r="M403" s="1" t="s">
        <v>66</v>
      </c>
      <c r="N403" s="1" t="s">
        <v>149</v>
      </c>
      <c r="O403" s="1" t="s">
        <v>150</v>
      </c>
    </row>
    <row r="404" spans="1:15" hidden="1" x14ac:dyDescent="0.2">
      <c r="A404" s="1" t="s">
        <v>147</v>
      </c>
      <c r="B404" s="1" t="s">
        <v>148</v>
      </c>
      <c r="C404" s="4">
        <v>44189</v>
      </c>
      <c r="D404" s="11"/>
      <c r="E404" s="11"/>
      <c r="F404" s="11"/>
      <c r="G404" s="11"/>
      <c r="H404" s="11">
        <v>187500</v>
      </c>
      <c r="I404" s="11"/>
      <c r="J404" s="11"/>
      <c r="K404" s="11"/>
      <c r="L404" s="11">
        <v>130</v>
      </c>
      <c r="M404" s="1" t="s">
        <v>66</v>
      </c>
      <c r="N404" s="1" t="s">
        <v>149</v>
      </c>
      <c r="O404" s="1" t="s">
        <v>150</v>
      </c>
    </row>
    <row r="405" spans="1:15" hidden="1" x14ac:dyDescent="0.2">
      <c r="A405" s="1" t="s">
        <v>147</v>
      </c>
      <c r="B405" s="1" t="s">
        <v>148</v>
      </c>
      <c r="C405" s="4">
        <v>44190</v>
      </c>
      <c r="D405" s="11"/>
      <c r="E405" s="11"/>
      <c r="F405" s="11"/>
      <c r="G405" s="11"/>
      <c r="H405" s="11">
        <v>187500</v>
      </c>
      <c r="I405" s="11"/>
      <c r="J405" s="11"/>
      <c r="K405" s="11"/>
      <c r="L405" s="11">
        <v>130</v>
      </c>
      <c r="M405" s="1" t="s">
        <v>66</v>
      </c>
      <c r="N405" s="1" t="s">
        <v>149</v>
      </c>
      <c r="O405" s="1" t="s">
        <v>150</v>
      </c>
    </row>
    <row r="406" spans="1:15" hidden="1" x14ac:dyDescent="0.2">
      <c r="A406" s="1" t="s">
        <v>147</v>
      </c>
      <c r="B406" s="1" t="s">
        <v>148</v>
      </c>
      <c r="C406" s="4">
        <v>44191</v>
      </c>
      <c r="D406" s="11"/>
      <c r="E406" s="11"/>
      <c r="F406" s="11"/>
      <c r="G406" s="11"/>
      <c r="H406" s="11">
        <v>187500</v>
      </c>
      <c r="I406" s="11"/>
      <c r="J406" s="11"/>
      <c r="K406" s="11"/>
      <c r="L406" s="11">
        <v>130</v>
      </c>
      <c r="M406" s="1" t="s">
        <v>66</v>
      </c>
      <c r="N406" s="1" t="s">
        <v>149</v>
      </c>
      <c r="O406" s="1" t="s">
        <v>150</v>
      </c>
    </row>
    <row r="407" spans="1:15" hidden="1" x14ac:dyDescent="0.2">
      <c r="A407" s="1" t="s">
        <v>147</v>
      </c>
      <c r="B407" s="1" t="s">
        <v>148</v>
      </c>
      <c r="C407" s="4">
        <v>44192</v>
      </c>
      <c r="D407" s="11"/>
      <c r="E407" s="11"/>
      <c r="F407" s="11"/>
      <c r="G407" s="11"/>
      <c r="H407" s="11">
        <v>187500</v>
      </c>
      <c r="I407" s="11"/>
      <c r="J407" s="11"/>
      <c r="K407" s="11"/>
      <c r="L407" s="11">
        <v>130</v>
      </c>
      <c r="M407" s="1" t="s">
        <v>66</v>
      </c>
      <c r="N407" s="1" t="s">
        <v>149</v>
      </c>
      <c r="O407" s="1" t="s">
        <v>150</v>
      </c>
    </row>
    <row r="408" spans="1:15" hidden="1" x14ac:dyDescent="0.2">
      <c r="A408" s="1" t="s">
        <v>147</v>
      </c>
      <c r="B408" s="1" t="s">
        <v>148</v>
      </c>
      <c r="C408" s="4">
        <v>44193</v>
      </c>
      <c r="D408" s="11"/>
      <c r="E408" s="11"/>
      <c r="F408" s="11"/>
      <c r="G408" s="11"/>
      <c r="H408" s="11">
        <v>187500</v>
      </c>
      <c r="I408" s="11"/>
      <c r="J408" s="11"/>
      <c r="K408" s="11"/>
      <c r="L408" s="11">
        <v>130</v>
      </c>
      <c r="M408" s="1" t="s">
        <v>66</v>
      </c>
      <c r="N408" s="1" t="s">
        <v>149</v>
      </c>
      <c r="O408" s="1" t="s">
        <v>150</v>
      </c>
    </row>
    <row r="409" spans="1:15" hidden="1" x14ac:dyDescent="0.2">
      <c r="A409" s="1" t="s">
        <v>147</v>
      </c>
      <c r="B409" s="1" t="s">
        <v>148</v>
      </c>
      <c r="C409" s="4">
        <v>44194</v>
      </c>
      <c r="D409" s="11"/>
      <c r="E409" s="11"/>
      <c r="F409" s="11"/>
      <c r="G409" s="11"/>
      <c r="H409" s="11">
        <v>187500</v>
      </c>
      <c r="I409" s="11"/>
      <c r="J409" s="11"/>
      <c r="K409" s="11"/>
      <c r="L409" s="11">
        <v>130</v>
      </c>
      <c r="M409" s="1" t="s">
        <v>66</v>
      </c>
      <c r="N409" s="1" t="s">
        <v>149</v>
      </c>
      <c r="O409" s="1" t="s">
        <v>150</v>
      </c>
    </row>
    <row r="410" spans="1:15" hidden="1" x14ac:dyDescent="0.2">
      <c r="A410" s="1" t="s">
        <v>147</v>
      </c>
      <c r="B410" s="1" t="s">
        <v>148</v>
      </c>
      <c r="C410" s="4">
        <v>44195</v>
      </c>
      <c r="D410" s="11"/>
      <c r="E410" s="11"/>
      <c r="F410" s="11"/>
      <c r="G410" s="11"/>
      <c r="H410" s="11">
        <v>187500</v>
      </c>
      <c r="I410" s="11"/>
      <c r="J410" s="11"/>
      <c r="K410" s="11"/>
      <c r="L410" s="11">
        <v>130</v>
      </c>
      <c r="M410" s="1" t="s">
        <v>66</v>
      </c>
      <c r="N410" s="1" t="s">
        <v>149</v>
      </c>
      <c r="O410" s="1" t="s">
        <v>150</v>
      </c>
    </row>
    <row r="411" spans="1:15" hidden="1" x14ac:dyDescent="0.2">
      <c r="A411" s="1" t="s">
        <v>147</v>
      </c>
      <c r="B411" s="1" t="s">
        <v>148</v>
      </c>
      <c r="C411" s="4">
        <v>44196</v>
      </c>
      <c r="D411" s="11">
        <v>4500000</v>
      </c>
      <c r="E411" s="11">
        <v>4500000</v>
      </c>
      <c r="F411" s="11"/>
      <c r="G411" s="11"/>
      <c r="H411" s="11">
        <v>187500</v>
      </c>
      <c r="I411" s="11">
        <v>0.31</v>
      </c>
      <c r="J411" s="11">
        <v>0.31</v>
      </c>
      <c r="K411" s="11"/>
      <c r="L411" s="11">
        <v>130</v>
      </c>
      <c r="M411" s="1" t="s">
        <v>66</v>
      </c>
      <c r="N411" s="1" t="s">
        <v>149</v>
      </c>
      <c r="O411" s="1" t="s">
        <v>150</v>
      </c>
    </row>
    <row r="412" spans="1:15" hidden="1" x14ac:dyDescent="0.2">
      <c r="A412" s="1" t="s">
        <v>147</v>
      </c>
      <c r="B412" s="1" t="s">
        <v>148</v>
      </c>
      <c r="C412" s="4">
        <v>44197</v>
      </c>
      <c r="D412" s="11"/>
      <c r="E412" s="11"/>
      <c r="F412" s="11"/>
      <c r="G412" s="11"/>
      <c r="H412" s="11">
        <v>232143</v>
      </c>
      <c r="I412" s="11"/>
      <c r="J412" s="11"/>
      <c r="K412" s="11"/>
      <c r="L412" s="11">
        <v>161</v>
      </c>
      <c r="M412" s="1" t="s">
        <v>66</v>
      </c>
      <c r="N412" s="1" t="s">
        <v>149</v>
      </c>
      <c r="O412" s="1" t="s">
        <v>150</v>
      </c>
    </row>
    <row r="413" spans="1:15" hidden="1" x14ac:dyDescent="0.2">
      <c r="A413" s="1" t="s">
        <v>147</v>
      </c>
      <c r="B413" s="1" t="s">
        <v>148</v>
      </c>
      <c r="C413" s="4">
        <v>44198</v>
      </c>
      <c r="D413" s="11"/>
      <c r="E413" s="11"/>
      <c r="F413" s="11"/>
      <c r="G413" s="11"/>
      <c r="H413" s="11">
        <v>276786</v>
      </c>
      <c r="I413" s="11"/>
      <c r="J413" s="11"/>
      <c r="K413" s="11"/>
      <c r="L413" s="11">
        <v>192</v>
      </c>
      <c r="M413" s="1" t="s">
        <v>66</v>
      </c>
      <c r="N413" s="1" t="s">
        <v>149</v>
      </c>
      <c r="O413" s="1" t="s">
        <v>150</v>
      </c>
    </row>
    <row r="414" spans="1:15" hidden="1" x14ac:dyDescent="0.2">
      <c r="A414" s="1" t="s">
        <v>147</v>
      </c>
      <c r="B414" s="1" t="s">
        <v>148</v>
      </c>
      <c r="C414" s="4">
        <v>44199</v>
      </c>
      <c r="D414" s="11"/>
      <c r="E414" s="11"/>
      <c r="F414" s="11"/>
      <c r="G414" s="11"/>
      <c r="H414" s="11">
        <v>321429</v>
      </c>
      <c r="I414" s="11"/>
      <c r="J414" s="11"/>
      <c r="K414" s="11"/>
      <c r="L414" s="11">
        <v>223</v>
      </c>
      <c r="M414" s="1" t="s">
        <v>66</v>
      </c>
      <c r="N414" s="1" t="s">
        <v>149</v>
      </c>
      <c r="O414" s="1" t="s">
        <v>150</v>
      </c>
    </row>
    <row r="415" spans="1:15" hidden="1" x14ac:dyDescent="0.2">
      <c r="A415" s="1" t="s">
        <v>147</v>
      </c>
      <c r="B415" s="1" t="s">
        <v>148</v>
      </c>
      <c r="C415" s="4">
        <v>44200</v>
      </c>
      <c r="D415" s="11"/>
      <c r="E415" s="11"/>
      <c r="F415" s="11"/>
      <c r="G415" s="11"/>
      <c r="H415" s="11">
        <v>366071</v>
      </c>
      <c r="I415" s="11"/>
      <c r="J415" s="11"/>
      <c r="K415" s="11"/>
      <c r="L415" s="11">
        <v>254</v>
      </c>
      <c r="M415" s="1" t="s">
        <v>66</v>
      </c>
      <c r="N415" s="1" t="s">
        <v>149</v>
      </c>
      <c r="O415" s="1" t="s">
        <v>150</v>
      </c>
    </row>
    <row r="416" spans="1:15" hidden="1" x14ac:dyDescent="0.2">
      <c r="A416" s="1" t="s">
        <v>147</v>
      </c>
      <c r="B416" s="1" t="s">
        <v>148</v>
      </c>
      <c r="C416" s="4">
        <v>44201</v>
      </c>
      <c r="D416" s="11"/>
      <c r="E416" s="11"/>
      <c r="F416" s="11"/>
      <c r="G416" s="11"/>
      <c r="H416" s="11">
        <v>410714</v>
      </c>
      <c r="I416" s="11"/>
      <c r="J416" s="11"/>
      <c r="K416" s="11"/>
      <c r="L416" s="11">
        <v>285</v>
      </c>
      <c r="M416" s="1" t="s">
        <v>66</v>
      </c>
      <c r="N416" s="1" t="s">
        <v>149</v>
      </c>
      <c r="O416" s="1" t="s">
        <v>150</v>
      </c>
    </row>
    <row r="417" spans="1:15" hidden="1" x14ac:dyDescent="0.2">
      <c r="A417" s="1" t="s">
        <v>147</v>
      </c>
      <c r="B417" s="1" t="s">
        <v>148</v>
      </c>
      <c r="C417" s="4">
        <v>44202</v>
      </c>
      <c r="D417" s="11"/>
      <c r="E417" s="11"/>
      <c r="F417" s="11"/>
      <c r="G417" s="11"/>
      <c r="H417" s="11">
        <v>455357</v>
      </c>
      <c r="I417" s="11"/>
      <c r="J417" s="11"/>
      <c r="K417" s="11"/>
      <c r="L417" s="11">
        <v>316</v>
      </c>
      <c r="M417" s="1" t="s">
        <v>66</v>
      </c>
      <c r="N417" s="1" t="s">
        <v>149</v>
      </c>
      <c r="O417" s="1" t="s">
        <v>150</v>
      </c>
    </row>
    <row r="418" spans="1:15" hidden="1" x14ac:dyDescent="0.2">
      <c r="A418" s="1" t="s">
        <v>147</v>
      </c>
      <c r="B418" s="1" t="s">
        <v>148</v>
      </c>
      <c r="C418" s="4">
        <v>44203</v>
      </c>
      <c r="D418" s="11"/>
      <c r="E418" s="11"/>
      <c r="F418" s="11"/>
      <c r="G418" s="11"/>
      <c r="H418" s="11">
        <v>500000</v>
      </c>
      <c r="I418" s="11"/>
      <c r="J418" s="11"/>
      <c r="K418" s="11"/>
      <c r="L418" s="11">
        <v>347</v>
      </c>
      <c r="M418" s="1" t="s">
        <v>66</v>
      </c>
      <c r="N418" s="1" t="s">
        <v>149</v>
      </c>
      <c r="O418" s="1" t="s">
        <v>150</v>
      </c>
    </row>
    <row r="419" spans="1:15" hidden="1" x14ac:dyDescent="0.2">
      <c r="A419" s="1" t="s">
        <v>147</v>
      </c>
      <c r="B419" s="1" t="s">
        <v>148</v>
      </c>
      <c r="C419" s="4">
        <v>44204</v>
      </c>
      <c r="D419" s="11"/>
      <c r="E419" s="11"/>
      <c r="F419" s="11"/>
      <c r="G419" s="11"/>
      <c r="H419" s="11">
        <v>500000</v>
      </c>
      <c r="I419" s="11"/>
      <c r="J419" s="11"/>
      <c r="K419" s="11"/>
      <c r="L419" s="11">
        <v>347</v>
      </c>
      <c r="M419" s="1" t="s">
        <v>66</v>
      </c>
      <c r="N419" s="1" t="s">
        <v>149</v>
      </c>
      <c r="O419" s="1" t="s">
        <v>150</v>
      </c>
    </row>
    <row r="420" spans="1:15" hidden="1" x14ac:dyDescent="0.2">
      <c r="A420" s="1" t="s">
        <v>147</v>
      </c>
      <c r="B420" s="1" t="s">
        <v>148</v>
      </c>
      <c r="C420" s="4">
        <v>44205</v>
      </c>
      <c r="D420" s="11">
        <v>9000000</v>
      </c>
      <c r="E420" s="11">
        <v>9000000</v>
      </c>
      <c r="F420" s="11"/>
      <c r="G420" s="11"/>
      <c r="H420" s="11">
        <v>500000</v>
      </c>
      <c r="I420" s="11">
        <v>0.63</v>
      </c>
      <c r="J420" s="11">
        <v>0.63</v>
      </c>
      <c r="K420" s="11"/>
      <c r="L420" s="11">
        <v>347</v>
      </c>
      <c r="M420" s="1" t="s">
        <v>66</v>
      </c>
      <c r="N420" s="1" t="s">
        <v>149</v>
      </c>
      <c r="O420" s="1" t="s">
        <v>150</v>
      </c>
    </row>
    <row r="421" spans="1:15" hidden="1" x14ac:dyDescent="0.2">
      <c r="A421" s="1" t="s">
        <v>147</v>
      </c>
      <c r="B421" s="1" t="s">
        <v>148</v>
      </c>
      <c r="C421" s="4">
        <v>44206</v>
      </c>
      <c r="D421" s="11"/>
      <c r="E421" s="11"/>
      <c r="F421" s="11"/>
      <c r="G421" s="11"/>
      <c r="H421" s="11">
        <v>464286</v>
      </c>
      <c r="I421" s="11"/>
      <c r="J421" s="11"/>
      <c r="K421" s="11"/>
      <c r="L421" s="11">
        <v>323</v>
      </c>
      <c r="M421" s="1" t="s">
        <v>66</v>
      </c>
      <c r="N421" s="1" t="s">
        <v>149</v>
      </c>
      <c r="O421" s="1" t="s">
        <v>150</v>
      </c>
    </row>
    <row r="422" spans="1:15" hidden="1" x14ac:dyDescent="0.2">
      <c r="A422" s="1" t="s">
        <v>147</v>
      </c>
      <c r="B422" s="1" t="s">
        <v>148</v>
      </c>
      <c r="C422" s="4">
        <v>44207</v>
      </c>
      <c r="D422" s="11"/>
      <c r="E422" s="11"/>
      <c r="F422" s="11"/>
      <c r="G422" s="11"/>
      <c r="H422" s="11">
        <v>428571</v>
      </c>
      <c r="I422" s="11"/>
      <c r="J422" s="11"/>
      <c r="K422" s="11"/>
      <c r="L422" s="11">
        <v>298</v>
      </c>
      <c r="M422" s="1" t="s">
        <v>66</v>
      </c>
      <c r="N422" s="1" t="s">
        <v>149</v>
      </c>
      <c r="O422" s="1" t="s">
        <v>150</v>
      </c>
    </row>
    <row r="423" spans="1:15" hidden="1" x14ac:dyDescent="0.2">
      <c r="A423" s="1" t="s">
        <v>147</v>
      </c>
      <c r="B423" s="1" t="s">
        <v>148</v>
      </c>
      <c r="C423" s="4">
        <v>44208</v>
      </c>
      <c r="D423" s="11"/>
      <c r="E423" s="11"/>
      <c r="F423" s="11"/>
      <c r="G423" s="11"/>
      <c r="H423" s="11">
        <v>392857</v>
      </c>
      <c r="I423" s="11"/>
      <c r="J423" s="11"/>
      <c r="K423" s="11"/>
      <c r="L423" s="11">
        <v>273</v>
      </c>
      <c r="M423" s="1" t="s">
        <v>66</v>
      </c>
      <c r="N423" s="1" t="s">
        <v>149</v>
      </c>
      <c r="O423" s="1" t="s">
        <v>150</v>
      </c>
    </row>
    <row r="424" spans="1:15" hidden="1" x14ac:dyDescent="0.2">
      <c r="A424" s="1" t="s">
        <v>147</v>
      </c>
      <c r="B424" s="1" t="s">
        <v>148</v>
      </c>
      <c r="C424" s="4">
        <v>44209</v>
      </c>
      <c r="D424" s="11">
        <v>10000000</v>
      </c>
      <c r="E424" s="11">
        <v>10000000</v>
      </c>
      <c r="F424" s="11"/>
      <c r="G424" s="11"/>
      <c r="H424" s="11">
        <v>357143</v>
      </c>
      <c r="I424" s="11">
        <v>0.69</v>
      </c>
      <c r="J424" s="11">
        <v>0.69</v>
      </c>
      <c r="K424" s="11"/>
      <c r="L424" s="11">
        <v>248</v>
      </c>
      <c r="M424" s="1" t="s">
        <v>66</v>
      </c>
      <c r="N424" s="1" t="s">
        <v>149</v>
      </c>
      <c r="O424" s="1" t="s">
        <v>150</v>
      </c>
    </row>
    <row r="425" spans="1:15" hidden="1" x14ac:dyDescent="0.2">
      <c r="A425" s="1" t="s">
        <v>147</v>
      </c>
      <c r="B425" s="1" t="s">
        <v>148</v>
      </c>
      <c r="C425" s="4">
        <v>44210</v>
      </c>
      <c r="D425" s="11"/>
      <c r="E425" s="11"/>
      <c r="F425" s="11"/>
      <c r="G425" s="11"/>
      <c r="H425" s="11">
        <v>387755</v>
      </c>
      <c r="I425" s="11"/>
      <c r="J425" s="11"/>
      <c r="K425" s="11"/>
      <c r="L425" s="11">
        <v>269</v>
      </c>
      <c r="M425" s="1" t="s">
        <v>66</v>
      </c>
      <c r="N425" s="1" t="s">
        <v>149</v>
      </c>
      <c r="O425" s="1" t="s">
        <v>150</v>
      </c>
    </row>
    <row r="426" spans="1:15" hidden="1" x14ac:dyDescent="0.2">
      <c r="A426" s="1" t="s">
        <v>147</v>
      </c>
      <c r="B426" s="1" t="s">
        <v>148</v>
      </c>
      <c r="C426" s="4">
        <v>44211</v>
      </c>
      <c r="D426" s="11"/>
      <c r="E426" s="11"/>
      <c r="F426" s="11"/>
      <c r="G426" s="11"/>
      <c r="H426" s="11">
        <v>418367</v>
      </c>
      <c r="I426" s="11"/>
      <c r="J426" s="11"/>
      <c r="K426" s="11"/>
      <c r="L426" s="11">
        <v>291</v>
      </c>
      <c r="M426" s="1" t="s">
        <v>66</v>
      </c>
      <c r="N426" s="1" t="s">
        <v>149</v>
      </c>
      <c r="O426" s="1" t="s">
        <v>150</v>
      </c>
    </row>
    <row r="427" spans="1:15" hidden="1" x14ac:dyDescent="0.2">
      <c r="A427" s="1" t="s">
        <v>147</v>
      </c>
      <c r="B427" s="1" t="s">
        <v>148</v>
      </c>
      <c r="C427" s="4">
        <v>44212</v>
      </c>
      <c r="D427" s="11"/>
      <c r="E427" s="11"/>
      <c r="F427" s="11"/>
      <c r="G427" s="11"/>
      <c r="H427" s="11">
        <v>448980</v>
      </c>
      <c r="I427" s="11"/>
      <c r="J427" s="11"/>
      <c r="K427" s="11"/>
      <c r="L427" s="11">
        <v>312</v>
      </c>
      <c r="M427" s="1" t="s">
        <v>66</v>
      </c>
      <c r="N427" s="1" t="s">
        <v>149</v>
      </c>
      <c r="O427" s="1" t="s">
        <v>150</v>
      </c>
    </row>
    <row r="428" spans="1:15" hidden="1" x14ac:dyDescent="0.2">
      <c r="A428" s="1" t="s">
        <v>147</v>
      </c>
      <c r="B428" s="1" t="s">
        <v>148</v>
      </c>
      <c r="C428" s="4">
        <v>44213</v>
      </c>
      <c r="D428" s="11"/>
      <c r="E428" s="11"/>
      <c r="F428" s="11"/>
      <c r="G428" s="11"/>
      <c r="H428" s="11">
        <v>515306</v>
      </c>
      <c r="I428" s="11"/>
      <c r="J428" s="11"/>
      <c r="K428" s="11"/>
      <c r="L428" s="11">
        <v>358</v>
      </c>
      <c r="M428" s="1" t="s">
        <v>66</v>
      </c>
      <c r="N428" s="1" t="s">
        <v>149</v>
      </c>
      <c r="O428" s="1" t="s">
        <v>150</v>
      </c>
    </row>
    <row r="429" spans="1:15" hidden="1" x14ac:dyDescent="0.2">
      <c r="A429" s="1" t="s">
        <v>147</v>
      </c>
      <c r="B429" s="1" t="s">
        <v>148</v>
      </c>
      <c r="C429" s="4">
        <v>44214</v>
      </c>
      <c r="D429" s="11"/>
      <c r="E429" s="11"/>
      <c r="F429" s="11"/>
      <c r="G429" s="11"/>
      <c r="H429" s="11">
        <v>581633</v>
      </c>
      <c r="I429" s="11"/>
      <c r="J429" s="11"/>
      <c r="K429" s="11"/>
      <c r="L429" s="11">
        <v>404</v>
      </c>
      <c r="M429" s="1" t="s">
        <v>66</v>
      </c>
      <c r="N429" s="1" t="s">
        <v>149</v>
      </c>
      <c r="O429" s="1" t="s">
        <v>150</v>
      </c>
    </row>
    <row r="430" spans="1:15" hidden="1" x14ac:dyDescent="0.2">
      <c r="A430" s="1" t="s">
        <v>147</v>
      </c>
      <c r="B430" s="1" t="s">
        <v>148</v>
      </c>
      <c r="C430" s="4">
        <v>44215</v>
      </c>
      <c r="D430" s="11"/>
      <c r="E430" s="11"/>
      <c r="F430" s="11"/>
      <c r="G430" s="11"/>
      <c r="H430" s="11">
        <v>647959</v>
      </c>
      <c r="I430" s="11"/>
      <c r="J430" s="11"/>
      <c r="K430" s="11"/>
      <c r="L430" s="11">
        <v>450</v>
      </c>
      <c r="M430" s="1" t="s">
        <v>66</v>
      </c>
      <c r="N430" s="1" t="s">
        <v>149</v>
      </c>
      <c r="O430" s="1" t="s">
        <v>150</v>
      </c>
    </row>
    <row r="431" spans="1:15" hidden="1" x14ac:dyDescent="0.2">
      <c r="A431" s="1" t="s">
        <v>147</v>
      </c>
      <c r="B431" s="1" t="s">
        <v>148</v>
      </c>
      <c r="C431" s="4">
        <v>44216</v>
      </c>
      <c r="D431" s="11">
        <v>15000000</v>
      </c>
      <c r="E431" s="11">
        <v>15000000</v>
      </c>
      <c r="F431" s="11"/>
      <c r="G431" s="11"/>
      <c r="H431" s="11">
        <v>714286</v>
      </c>
      <c r="I431" s="11">
        <v>1.04</v>
      </c>
      <c r="J431" s="11">
        <v>1.04</v>
      </c>
      <c r="K431" s="11"/>
      <c r="L431" s="11">
        <v>496</v>
      </c>
      <c r="M431" s="1" t="s">
        <v>66</v>
      </c>
      <c r="N431" s="1" t="s">
        <v>149</v>
      </c>
      <c r="O431" s="1" t="s">
        <v>150</v>
      </c>
    </row>
    <row r="432" spans="1:15" hidden="1" x14ac:dyDescent="0.2">
      <c r="A432" s="1" t="s">
        <v>147</v>
      </c>
      <c r="B432" s="1" t="s">
        <v>148</v>
      </c>
      <c r="C432" s="4">
        <v>44217</v>
      </c>
      <c r="D432" s="11"/>
      <c r="E432" s="11"/>
      <c r="F432" s="11"/>
      <c r="G432" s="11"/>
      <c r="H432" s="11">
        <v>770755</v>
      </c>
      <c r="I432" s="11"/>
      <c r="J432" s="11"/>
      <c r="K432" s="11"/>
      <c r="L432" s="11">
        <v>535</v>
      </c>
      <c r="M432" s="1" t="s">
        <v>66</v>
      </c>
      <c r="N432" s="1" t="s">
        <v>149</v>
      </c>
      <c r="O432" s="1" t="s">
        <v>150</v>
      </c>
    </row>
    <row r="433" spans="1:15" hidden="1" x14ac:dyDescent="0.2">
      <c r="A433" s="1" t="s">
        <v>147</v>
      </c>
      <c r="B433" s="1" t="s">
        <v>148</v>
      </c>
      <c r="C433" s="4">
        <v>44218</v>
      </c>
      <c r="D433" s="11"/>
      <c r="E433" s="11"/>
      <c r="F433" s="11"/>
      <c r="G433" s="11"/>
      <c r="H433" s="11">
        <v>827224</v>
      </c>
      <c r="I433" s="11"/>
      <c r="J433" s="11"/>
      <c r="K433" s="11"/>
      <c r="L433" s="11">
        <v>575</v>
      </c>
      <c r="M433" s="1" t="s">
        <v>66</v>
      </c>
      <c r="N433" s="1" t="s">
        <v>149</v>
      </c>
      <c r="O433" s="1" t="s">
        <v>150</v>
      </c>
    </row>
    <row r="434" spans="1:15" hidden="1" x14ac:dyDescent="0.2">
      <c r="A434" s="1" t="s">
        <v>147</v>
      </c>
      <c r="B434" s="1" t="s">
        <v>148</v>
      </c>
      <c r="C434" s="4">
        <v>44219</v>
      </c>
      <c r="D434" s="11"/>
      <c r="E434" s="11"/>
      <c r="F434" s="11"/>
      <c r="G434" s="11"/>
      <c r="H434" s="11">
        <v>883694</v>
      </c>
      <c r="I434" s="11"/>
      <c r="J434" s="11"/>
      <c r="K434" s="11"/>
      <c r="L434" s="11">
        <v>614</v>
      </c>
      <c r="M434" s="1" t="s">
        <v>66</v>
      </c>
      <c r="N434" s="1" t="s">
        <v>149</v>
      </c>
      <c r="O434" s="1" t="s">
        <v>150</v>
      </c>
    </row>
    <row r="435" spans="1:15" hidden="1" x14ac:dyDescent="0.2">
      <c r="A435" s="1" t="s">
        <v>147</v>
      </c>
      <c r="B435" s="1" t="s">
        <v>148</v>
      </c>
      <c r="C435" s="4">
        <v>44220</v>
      </c>
      <c r="D435" s="11"/>
      <c r="E435" s="11"/>
      <c r="F435" s="11"/>
      <c r="G435" s="11"/>
      <c r="H435" s="11">
        <v>940163</v>
      </c>
      <c r="I435" s="11"/>
      <c r="J435" s="11"/>
      <c r="K435" s="11"/>
      <c r="L435" s="11">
        <v>653</v>
      </c>
      <c r="M435" s="1" t="s">
        <v>66</v>
      </c>
      <c r="N435" s="1" t="s">
        <v>149</v>
      </c>
      <c r="O435" s="1" t="s">
        <v>150</v>
      </c>
    </row>
    <row r="436" spans="1:15" hidden="1" x14ac:dyDescent="0.2">
      <c r="A436" s="1" t="s">
        <v>147</v>
      </c>
      <c r="B436" s="1" t="s">
        <v>148</v>
      </c>
      <c r="C436" s="4">
        <v>44221</v>
      </c>
      <c r="D436" s="11"/>
      <c r="E436" s="11"/>
      <c r="F436" s="11"/>
      <c r="G436" s="11"/>
      <c r="H436" s="11">
        <v>996633</v>
      </c>
      <c r="I436" s="11"/>
      <c r="J436" s="11"/>
      <c r="K436" s="11"/>
      <c r="L436" s="11">
        <v>692</v>
      </c>
      <c r="M436" s="1" t="s">
        <v>66</v>
      </c>
      <c r="N436" s="1" t="s">
        <v>149</v>
      </c>
      <c r="O436" s="1" t="s">
        <v>150</v>
      </c>
    </row>
    <row r="437" spans="1:15" hidden="1" x14ac:dyDescent="0.2">
      <c r="A437" s="1" t="s">
        <v>147</v>
      </c>
      <c r="B437" s="1" t="s">
        <v>148</v>
      </c>
      <c r="C437" s="4">
        <v>44222</v>
      </c>
      <c r="D437" s="11"/>
      <c r="E437" s="11"/>
      <c r="F437" s="11"/>
      <c r="G437" s="11"/>
      <c r="H437" s="11">
        <v>1053102</v>
      </c>
      <c r="I437" s="11"/>
      <c r="J437" s="11"/>
      <c r="K437" s="11"/>
      <c r="L437" s="11">
        <v>732</v>
      </c>
      <c r="M437" s="1" t="s">
        <v>66</v>
      </c>
      <c r="N437" s="1" t="s">
        <v>149</v>
      </c>
      <c r="O437" s="1" t="s">
        <v>150</v>
      </c>
    </row>
    <row r="438" spans="1:15" hidden="1" x14ac:dyDescent="0.2">
      <c r="A438" s="1" t="s">
        <v>147</v>
      </c>
      <c r="B438" s="1" t="s">
        <v>148</v>
      </c>
      <c r="C438" s="4">
        <v>44223</v>
      </c>
      <c r="D438" s="11">
        <v>22767000</v>
      </c>
      <c r="E438" s="11">
        <v>22767000</v>
      </c>
      <c r="F438" s="11"/>
      <c r="G438" s="11"/>
      <c r="H438" s="11">
        <v>1109571</v>
      </c>
      <c r="I438" s="11">
        <v>1.58</v>
      </c>
      <c r="J438" s="11">
        <v>1.58</v>
      </c>
      <c r="K438" s="11"/>
      <c r="L438" s="11">
        <v>771</v>
      </c>
      <c r="M438" s="1" t="s">
        <v>66</v>
      </c>
      <c r="N438" s="1" t="s">
        <v>149</v>
      </c>
      <c r="O438" s="1" t="s">
        <v>150</v>
      </c>
    </row>
    <row r="439" spans="1:15" hidden="1" x14ac:dyDescent="0.2">
      <c r="A439" s="1" t="s">
        <v>147</v>
      </c>
      <c r="B439" s="1" t="s">
        <v>148</v>
      </c>
      <c r="C439" s="4">
        <v>44224</v>
      </c>
      <c r="D439" s="11"/>
      <c r="E439" s="11"/>
      <c r="F439" s="11"/>
      <c r="G439" s="11"/>
      <c r="H439" s="11">
        <v>995097</v>
      </c>
      <c r="I439" s="11"/>
      <c r="J439" s="11"/>
      <c r="K439" s="11"/>
      <c r="L439" s="11">
        <v>691</v>
      </c>
      <c r="M439" s="1" t="s">
        <v>66</v>
      </c>
      <c r="N439" s="1" t="s">
        <v>149</v>
      </c>
      <c r="O439" s="1" t="s">
        <v>150</v>
      </c>
    </row>
    <row r="440" spans="1:15" hidden="1" x14ac:dyDescent="0.2">
      <c r="A440" s="1" t="s">
        <v>147</v>
      </c>
      <c r="B440" s="1" t="s">
        <v>148</v>
      </c>
      <c r="C440" s="4">
        <v>44225</v>
      </c>
      <c r="D440" s="11"/>
      <c r="E440" s="11"/>
      <c r="F440" s="11"/>
      <c r="G440" s="11"/>
      <c r="H440" s="11">
        <v>880622</v>
      </c>
      <c r="I440" s="11"/>
      <c r="J440" s="11"/>
      <c r="K440" s="11"/>
      <c r="L440" s="11">
        <v>612</v>
      </c>
      <c r="M440" s="1" t="s">
        <v>66</v>
      </c>
      <c r="N440" s="1" t="s">
        <v>149</v>
      </c>
      <c r="O440" s="1" t="s">
        <v>150</v>
      </c>
    </row>
    <row r="441" spans="1:15" hidden="1" x14ac:dyDescent="0.2">
      <c r="A441" s="1" t="s">
        <v>147</v>
      </c>
      <c r="B441" s="1" t="s">
        <v>148</v>
      </c>
      <c r="C441" s="4">
        <v>44226</v>
      </c>
      <c r="D441" s="11"/>
      <c r="E441" s="11"/>
      <c r="F441" s="11"/>
      <c r="G441" s="11"/>
      <c r="H441" s="11">
        <v>766148</v>
      </c>
      <c r="I441" s="11"/>
      <c r="J441" s="11"/>
      <c r="K441" s="11"/>
      <c r="L441" s="11">
        <v>532</v>
      </c>
      <c r="M441" s="1" t="s">
        <v>66</v>
      </c>
      <c r="N441" s="1" t="s">
        <v>149</v>
      </c>
      <c r="O441" s="1" t="s">
        <v>150</v>
      </c>
    </row>
    <row r="442" spans="1:15" hidden="1" x14ac:dyDescent="0.2">
      <c r="A442" s="1" t="s">
        <v>147</v>
      </c>
      <c r="B442" s="1" t="s">
        <v>148</v>
      </c>
      <c r="C442" s="4">
        <v>44227</v>
      </c>
      <c r="D442" s="11">
        <v>24000000</v>
      </c>
      <c r="E442" s="11">
        <v>24000000</v>
      </c>
      <c r="F442" s="11"/>
      <c r="G442" s="11"/>
      <c r="H442" s="11">
        <v>651673</v>
      </c>
      <c r="I442" s="11">
        <v>1.67</v>
      </c>
      <c r="J442" s="11">
        <v>1.67</v>
      </c>
      <c r="K442" s="11"/>
      <c r="L442" s="11">
        <v>453</v>
      </c>
      <c r="M442" s="1" t="s">
        <v>66</v>
      </c>
      <c r="N442" s="1" t="s">
        <v>149</v>
      </c>
      <c r="O442" s="1" t="s">
        <v>150</v>
      </c>
    </row>
    <row r="443" spans="1:15" hidden="1" x14ac:dyDescent="0.2">
      <c r="A443" s="1" t="s">
        <v>147</v>
      </c>
      <c r="B443" s="1" t="s">
        <v>148</v>
      </c>
      <c r="C443" s="4">
        <v>44228</v>
      </c>
      <c r="D443" s="11"/>
      <c r="E443" s="11"/>
      <c r="F443" s="11"/>
      <c r="G443" s="11"/>
      <c r="H443" s="11">
        <v>836020</v>
      </c>
      <c r="I443" s="11"/>
      <c r="J443" s="11"/>
      <c r="K443" s="11"/>
      <c r="L443" s="11">
        <v>581</v>
      </c>
      <c r="M443" s="1" t="s">
        <v>66</v>
      </c>
      <c r="N443" s="1" t="s">
        <v>149</v>
      </c>
      <c r="O443" s="1" t="s">
        <v>150</v>
      </c>
    </row>
    <row r="444" spans="1:15" hidden="1" x14ac:dyDescent="0.2">
      <c r="A444" s="1" t="s">
        <v>147</v>
      </c>
      <c r="B444" s="1" t="s">
        <v>148</v>
      </c>
      <c r="C444" s="4">
        <v>44229</v>
      </c>
      <c r="D444" s="11"/>
      <c r="E444" s="11"/>
      <c r="F444" s="11"/>
      <c r="G444" s="11"/>
      <c r="H444" s="11">
        <v>1020367</v>
      </c>
      <c r="I444" s="11"/>
      <c r="J444" s="11"/>
      <c r="K444" s="11"/>
      <c r="L444" s="11">
        <v>709</v>
      </c>
      <c r="M444" s="1" t="s">
        <v>66</v>
      </c>
      <c r="N444" s="1" t="s">
        <v>149</v>
      </c>
      <c r="O444" s="1" t="s">
        <v>150</v>
      </c>
    </row>
    <row r="445" spans="1:15" hidden="1" x14ac:dyDescent="0.2">
      <c r="A445" s="1" t="s">
        <v>147</v>
      </c>
      <c r="B445" s="1" t="s">
        <v>148</v>
      </c>
      <c r="C445" s="4">
        <v>44230</v>
      </c>
      <c r="D445" s="11">
        <v>31200000</v>
      </c>
      <c r="E445" s="11">
        <v>31200000</v>
      </c>
      <c r="F445" s="11"/>
      <c r="G445" s="11"/>
      <c r="H445" s="11">
        <v>1204714</v>
      </c>
      <c r="I445" s="11">
        <v>2.17</v>
      </c>
      <c r="J445" s="11">
        <v>2.17</v>
      </c>
      <c r="K445" s="11"/>
      <c r="L445" s="11">
        <v>837</v>
      </c>
      <c r="M445" s="1" t="s">
        <v>66</v>
      </c>
      <c r="N445" s="1" t="s">
        <v>149</v>
      </c>
      <c r="O445" s="1" t="s">
        <v>150</v>
      </c>
    </row>
    <row r="446" spans="1:15" hidden="1" x14ac:dyDescent="0.2">
      <c r="A446" s="1" t="s">
        <v>151</v>
      </c>
      <c r="B446" s="1" t="s">
        <v>152</v>
      </c>
      <c r="C446" s="4">
        <v>44189</v>
      </c>
      <c r="D446" s="11"/>
      <c r="E446" s="11">
        <v>55</v>
      </c>
      <c r="F446" s="11"/>
      <c r="G446" s="11"/>
      <c r="H446" s="11"/>
      <c r="I446" s="11">
        <v>0</v>
      </c>
      <c r="J446" s="11"/>
      <c r="K446" s="11"/>
      <c r="L446" s="11"/>
      <c r="M446" s="1" t="s">
        <v>71</v>
      </c>
      <c r="N446" s="1" t="s">
        <v>149</v>
      </c>
      <c r="O446" s="1" t="s">
        <v>153</v>
      </c>
    </row>
    <row r="447" spans="1:15" hidden="1" x14ac:dyDescent="0.2">
      <c r="A447" s="1" t="s">
        <v>151</v>
      </c>
      <c r="B447" s="1" t="s">
        <v>152</v>
      </c>
      <c r="C447" s="4">
        <v>44190</v>
      </c>
      <c r="D447" s="11"/>
      <c r="E447" s="11"/>
      <c r="F447" s="11"/>
      <c r="G447" s="11"/>
      <c r="H447" s="11">
        <v>240</v>
      </c>
      <c r="I447" s="11"/>
      <c r="J447" s="11"/>
      <c r="K447" s="11"/>
      <c r="L447" s="11">
        <v>47</v>
      </c>
      <c r="M447" s="1" t="s">
        <v>71</v>
      </c>
      <c r="N447" s="1" t="s">
        <v>149</v>
      </c>
      <c r="O447" s="1" t="s">
        <v>153</v>
      </c>
    </row>
    <row r="448" spans="1:15" hidden="1" x14ac:dyDescent="0.2">
      <c r="A448" s="1" t="s">
        <v>151</v>
      </c>
      <c r="B448" s="1" t="s">
        <v>152</v>
      </c>
      <c r="C448" s="4">
        <v>44191</v>
      </c>
      <c r="D448" s="11"/>
      <c r="E448" s="11"/>
      <c r="F448" s="11"/>
      <c r="G448" s="11"/>
      <c r="H448" s="11">
        <v>240</v>
      </c>
      <c r="I448" s="11"/>
      <c r="J448" s="11"/>
      <c r="K448" s="11"/>
      <c r="L448" s="11">
        <v>47</v>
      </c>
      <c r="M448" s="1" t="s">
        <v>71</v>
      </c>
      <c r="N448" s="1" t="s">
        <v>149</v>
      </c>
      <c r="O448" s="1" t="s">
        <v>153</v>
      </c>
    </row>
    <row r="449" spans="1:15" hidden="1" x14ac:dyDescent="0.2">
      <c r="A449" s="1" t="s">
        <v>151</v>
      </c>
      <c r="B449" s="1" t="s">
        <v>152</v>
      </c>
      <c r="C449" s="4">
        <v>44192</v>
      </c>
      <c r="D449" s="11"/>
      <c r="E449" s="11"/>
      <c r="F449" s="11"/>
      <c r="G449" s="11"/>
      <c r="H449" s="11">
        <v>240</v>
      </c>
      <c r="I449" s="11"/>
      <c r="J449" s="11"/>
      <c r="K449" s="11"/>
      <c r="L449" s="11">
        <v>47</v>
      </c>
      <c r="M449" s="1" t="s">
        <v>71</v>
      </c>
      <c r="N449" s="1" t="s">
        <v>149</v>
      </c>
      <c r="O449" s="1" t="s">
        <v>153</v>
      </c>
    </row>
    <row r="450" spans="1:15" hidden="1" x14ac:dyDescent="0.2">
      <c r="A450" s="1" t="s">
        <v>151</v>
      </c>
      <c r="B450" s="1" t="s">
        <v>152</v>
      </c>
      <c r="C450" s="4">
        <v>44193</v>
      </c>
      <c r="D450" s="11"/>
      <c r="E450" s="11"/>
      <c r="F450" s="11"/>
      <c r="G450" s="11"/>
      <c r="H450" s="11">
        <v>240</v>
      </c>
      <c r="I450" s="11"/>
      <c r="J450" s="11"/>
      <c r="K450" s="11"/>
      <c r="L450" s="11">
        <v>47</v>
      </c>
      <c r="M450" s="1" t="s">
        <v>71</v>
      </c>
      <c r="N450" s="1" t="s">
        <v>149</v>
      </c>
      <c r="O450" s="1" t="s">
        <v>153</v>
      </c>
    </row>
    <row r="451" spans="1:15" hidden="1" x14ac:dyDescent="0.2">
      <c r="A451" s="1" t="s">
        <v>151</v>
      </c>
      <c r="B451" s="1" t="s">
        <v>152</v>
      </c>
      <c r="C451" s="4">
        <v>44194</v>
      </c>
      <c r="D451" s="11"/>
      <c r="E451" s="11"/>
      <c r="F451" s="11"/>
      <c r="G451" s="11"/>
      <c r="H451" s="11">
        <v>240</v>
      </c>
      <c r="I451" s="11"/>
      <c r="J451" s="11"/>
      <c r="K451" s="11"/>
      <c r="L451" s="11">
        <v>47</v>
      </c>
      <c r="M451" s="1" t="s">
        <v>71</v>
      </c>
      <c r="N451" s="1" t="s">
        <v>149</v>
      </c>
      <c r="O451" s="1" t="s">
        <v>153</v>
      </c>
    </row>
    <row r="452" spans="1:15" hidden="1" x14ac:dyDescent="0.2">
      <c r="A452" s="1" t="s">
        <v>151</v>
      </c>
      <c r="B452" s="1" t="s">
        <v>152</v>
      </c>
      <c r="C452" s="4">
        <v>44195</v>
      </c>
      <c r="D452" s="11"/>
      <c r="E452" s="11"/>
      <c r="F452" s="11"/>
      <c r="G452" s="11"/>
      <c r="H452" s="11">
        <v>240</v>
      </c>
      <c r="I452" s="11"/>
      <c r="J452" s="11"/>
      <c r="K452" s="11"/>
      <c r="L452" s="11">
        <v>47</v>
      </c>
      <c r="M452" s="1" t="s">
        <v>71</v>
      </c>
      <c r="N452" s="1" t="s">
        <v>149</v>
      </c>
      <c r="O452" s="1" t="s">
        <v>153</v>
      </c>
    </row>
    <row r="453" spans="1:15" hidden="1" x14ac:dyDescent="0.2">
      <c r="A453" s="1" t="s">
        <v>151</v>
      </c>
      <c r="B453" s="1" t="s">
        <v>152</v>
      </c>
      <c r="C453" s="4">
        <v>44196</v>
      </c>
      <c r="D453" s="11"/>
      <c r="E453" s="11"/>
      <c r="F453" s="11"/>
      <c r="G453" s="11"/>
      <c r="H453" s="11">
        <v>240</v>
      </c>
      <c r="I453" s="11"/>
      <c r="J453" s="11"/>
      <c r="K453" s="11"/>
      <c r="L453" s="11">
        <v>47</v>
      </c>
      <c r="M453" s="1" t="s">
        <v>71</v>
      </c>
      <c r="N453" s="1" t="s">
        <v>149</v>
      </c>
      <c r="O453" s="1" t="s">
        <v>153</v>
      </c>
    </row>
    <row r="454" spans="1:15" hidden="1" x14ac:dyDescent="0.2">
      <c r="A454" s="1" t="s">
        <v>151</v>
      </c>
      <c r="B454" s="1" t="s">
        <v>152</v>
      </c>
      <c r="C454" s="4">
        <v>44197</v>
      </c>
      <c r="D454" s="11"/>
      <c r="E454" s="11"/>
      <c r="F454" s="11"/>
      <c r="G454" s="11"/>
      <c r="H454" s="11">
        <v>240</v>
      </c>
      <c r="I454" s="11"/>
      <c r="J454" s="11"/>
      <c r="K454" s="11"/>
      <c r="L454" s="11">
        <v>47</v>
      </c>
      <c r="M454" s="1" t="s">
        <v>71</v>
      </c>
      <c r="N454" s="1" t="s">
        <v>149</v>
      </c>
      <c r="O454" s="1" t="s">
        <v>153</v>
      </c>
    </row>
    <row r="455" spans="1:15" hidden="1" x14ac:dyDescent="0.2">
      <c r="A455" s="1" t="s">
        <v>151</v>
      </c>
      <c r="B455" s="1" t="s">
        <v>152</v>
      </c>
      <c r="C455" s="4">
        <v>44198</v>
      </c>
      <c r="D455" s="11"/>
      <c r="E455" s="11"/>
      <c r="F455" s="11"/>
      <c r="G455" s="11"/>
      <c r="H455" s="11">
        <v>240</v>
      </c>
      <c r="I455" s="11"/>
      <c r="J455" s="11"/>
      <c r="K455" s="11"/>
      <c r="L455" s="11">
        <v>47</v>
      </c>
      <c r="M455" s="1" t="s">
        <v>71</v>
      </c>
      <c r="N455" s="1" t="s">
        <v>149</v>
      </c>
      <c r="O455" s="1" t="s">
        <v>153</v>
      </c>
    </row>
    <row r="456" spans="1:15" hidden="1" x14ac:dyDescent="0.2">
      <c r="A456" s="1" t="s">
        <v>151</v>
      </c>
      <c r="B456" s="1" t="s">
        <v>152</v>
      </c>
      <c r="C456" s="4">
        <v>44199</v>
      </c>
      <c r="D456" s="11"/>
      <c r="E456" s="11">
        <v>2455</v>
      </c>
      <c r="F456" s="11"/>
      <c r="G456" s="11"/>
      <c r="H456" s="11">
        <v>240</v>
      </c>
      <c r="I456" s="11">
        <v>0.05</v>
      </c>
      <c r="J456" s="11"/>
      <c r="K456" s="11"/>
      <c r="L456" s="11">
        <v>47</v>
      </c>
      <c r="M456" s="1" t="s">
        <v>71</v>
      </c>
      <c r="N456" s="1" t="s">
        <v>149</v>
      </c>
      <c r="O456" s="1" t="s">
        <v>153</v>
      </c>
    </row>
    <row r="457" spans="1:15" hidden="1" x14ac:dyDescent="0.2">
      <c r="A457" s="1" t="s">
        <v>151</v>
      </c>
      <c r="B457" s="1" t="s">
        <v>152</v>
      </c>
      <c r="C457" s="4">
        <v>44200</v>
      </c>
      <c r="D457" s="11"/>
      <c r="E457" s="11"/>
      <c r="F457" s="11"/>
      <c r="G457" s="11"/>
      <c r="H457" s="11">
        <v>414</v>
      </c>
      <c r="I457" s="11"/>
      <c r="J457" s="11"/>
      <c r="K457" s="11"/>
      <c r="L457" s="11">
        <v>81</v>
      </c>
      <c r="M457" s="1" t="s">
        <v>71</v>
      </c>
      <c r="N457" s="1" t="s">
        <v>149</v>
      </c>
      <c r="O457" s="1" t="s">
        <v>153</v>
      </c>
    </row>
    <row r="458" spans="1:15" hidden="1" x14ac:dyDescent="0.2">
      <c r="A458" s="1" t="s">
        <v>151</v>
      </c>
      <c r="B458" s="1" t="s">
        <v>152</v>
      </c>
      <c r="C458" s="4">
        <v>44201</v>
      </c>
      <c r="D458" s="11"/>
      <c r="E458" s="11"/>
      <c r="F458" s="11"/>
      <c r="G458" s="11"/>
      <c r="H458" s="11">
        <v>588</v>
      </c>
      <c r="I458" s="11"/>
      <c r="J458" s="11"/>
      <c r="K458" s="11"/>
      <c r="L458" s="11">
        <v>115</v>
      </c>
      <c r="M458" s="1" t="s">
        <v>71</v>
      </c>
      <c r="N458" s="1" t="s">
        <v>149</v>
      </c>
      <c r="O458" s="1" t="s">
        <v>153</v>
      </c>
    </row>
    <row r="459" spans="1:15" hidden="1" x14ac:dyDescent="0.2">
      <c r="A459" s="1" t="s">
        <v>151</v>
      </c>
      <c r="B459" s="1" t="s">
        <v>152</v>
      </c>
      <c r="C459" s="4">
        <v>44202</v>
      </c>
      <c r="D459" s="11"/>
      <c r="E459" s="11"/>
      <c r="F459" s="11"/>
      <c r="G459" s="11"/>
      <c r="H459" s="11">
        <v>763</v>
      </c>
      <c r="I459" s="11"/>
      <c r="J459" s="11"/>
      <c r="K459" s="11"/>
      <c r="L459" s="11">
        <v>150</v>
      </c>
      <c r="M459" s="1" t="s">
        <v>71</v>
      </c>
      <c r="N459" s="1" t="s">
        <v>149</v>
      </c>
      <c r="O459" s="1" t="s">
        <v>153</v>
      </c>
    </row>
    <row r="460" spans="1:15" hidden="1" x14ac:dyDescent="0.2">
      <c r="A460" s="1" t="s">
        <v>151</v>
      </c>
      <c r="B460" s="1" t="s">
        <v>152</v>
      </c>
      <c r="C460" s="4">
        <v>44203</v>
      </c>
      <c r="D460" s="11"/>
      <c r="E460" s="11"/>
      <c r="F460" s="11"/>
      <c r="G460" s="11"/>
      <c r="H460" s="11">
        <v>937</v>
      </c>
      <c r="I460" s="11"/>
      <c r="J460" s="11"/>
      <c r="K460" s="11"/>
      <c r="L460" s="11">
        <v>184</v>
      </c>
      <c r="M460" s="1" t="s">
        <v>71</v>
      </c>
      <c r="N460" s="1" t="s">
        <v>149</v>
      </c>
      <c r="O460" s="1" t="s">
        <v>153</v>
      </c>
    </row>
    <row r="461" spans="1:15" hidden="1" x14ac:dyDescent="0.2">
      <c r="A461" s="1" t="s">
        <v>151</v>
      </c>
      <c r="B461" s="1" t="s">
        <v>152</v>
      </c>
      <c r="C461" s="4">
        <v>44204</v>
      </c>
      <c r="D461" s="11"/>
      <c r="E461" s="11">
        <v>9751</v>
      </c>
      <c r="F461" s="11"/>
      <c r="G461" s="11"/>
      <c r="H461" s="11">
        <v>1111</v>
      </c>
      <c r="I461" s="11">
        <v>0.19</v>
      </c>
      <c r="J461" s="11"/>
      <c r="K461" s="11"/>
      <c r="L461" s="11">
        <v>218</v>
      </c>
      <c r="M461" s="1" t="s">
        <v>71</v>
      </c>
      <c r="N461" s="1" t="s">
        <v>149</v>
      </c>
      <c r="O461" s="1" t="s">
        <v>153</v>
      </c>
    </row>
    <row r="462" spans="1:15" hidden="1" x14ac:dyDescent="0.2">
      <c r="A462" s="1" t="s">
        <v>151</v>
      </c>
      <c r="B462" s="1" t="s">
        <v>152</v>
      </c>
      <c r="C462" s="4">
        <v>44205</v>
      </c>
      <c r="D462" s="11"/>
      <c r="E462" s="11"/>
      <c r="F462" s="11"/>
      <c r="G462" s="11"/>
      <c r="H462" s="11">
        <v>1385</v>
      </c>
      <c r="I462" s="11"/>
      <c r="J462" s="11"/>
      <c r="K462" s="11"/>
      <c r="L462" s="11">
        <v>272</v>
      </c>
      <c r="M462" s="1" t="s">
        <v>71</v>
      </c>
      <c r="N462" s="1" t="s">
        <v>149</v>
      </c>
      <c r="O462" s="1" t="s">
        <v>153</v>
      </c>
    </row>
    <row r="463" spans="1:15" hidden="1" x14ac:dyDescent="0.2">
      <c r="A463" s="1" t="s">
        <v>151</v>
      </c>
      <c r="B463" s="1" t="s">
        <v>152</v>
      </c>
      <c r="C463" s="4">
        <v>44206</v>
      </c>
      <c r="D463" s="11"/>
      <c r="E463" s="11"/>
      <c r="F463" s="11"/>
      <c r="G463" s="11"/>
      <c r="H463" s="11">
        <v>1659</v>
      </c>
      <c r="I463" s="11"/>
      <c r="J463" s="11"/>
      <c r="K463" s="11"/>
      <c r="L463" s="11">
        <v>326</v>
      </c>
      <c r="M463" s="1" t="s">
        <v>71</v>
      </c>
      <c r="N463" s="1" t="s">
        <v>149</v>
      </c>
      <c r="O463" s="1" t="s">
        <v>153</v>
      </c>
    </row>
    <row r="464" spans="1:15" hidden="1" x14ac:dyDescent="0.2">
      <c r="A464" s="1" t="s">
        <v>151</v>
      </c>
      <c r="B464" s="1" t="s">
        <v>152</v>
      </c>
      <c r="C464" s="4">
        <v>44207</v>
      </c>
      <c r="D464" s="11"/>
      <c r="E464" s="11"/>
      <c r="F464" s="11"/>
      <c r="G464" s="11"/>
      <c r="H464" s="11">
        <v>1759</v>
      </c>
      <c r="I464" s="11"/>
      <c r="J464" s="11"/>
      <c r="K464" s="11"/>
      <c r="L464" s="11">
        <v>345</v>
      </c>
      <c r="M464" s="1" t="s">
        <v>71</v>
      </c>
      <c r="N464" s="1" t="s">
        <v>149</v>
      </c>
      <c r="O464" s="1" t="s">
        <v>153</v>
      </c>
    </row>
    <row r="465" spans="1:15" hidden="1" x14ac:dyDescent="0.2">
      <c r="A465" s="1" t="s">
        <v>151</v>
      </c>
      <c r="B465" s="1" t="s">
        <v>152</v>
      </c>
      <c r="C465" s="4">
        <v>44208</v>
      </c>
      <c r="D465" s="11"/>
      <c r="E465" s="11"/>
      <c r="F465" s="11"/>
      <c r="G465" s="11"/>
      <c r="H465" s="11">
        <v>1859</v>
      </c>
      <c r="I465" s="11"/>
      <c r="J465" s="11"/>
      <c r="K465" s="11"/>
      <c r="L465" s="11">
        <v>365</v>
      </c>
      <c r="M465" s="1" t="s">
        <v>71</v>
      </c>
      <c r="N465" s="1" t="s">
        <v>149</v>
      </c>
      <c r="O465" s="1" t="s">
        <v>153</v>
      </c>
    </row>
    <row r="466" spans="1:15" hidden="1" x14ac:dyDescent="0.2">
      <c r="A466" s="1" t="s">
        <v>151</v>
      </c>
      <c r="B466" s="1" t="s">
        <v>152</v>
      </c>
      <c r="C466" s="4">
        <v>44209</v>
      </c>
      <c r="D466" s="11"/>
      <c r="E466" s="11"/>
      <c r="F466" s="11"/>
      <c r="G466" s="11"/>
      <c r="H466" s="11">
        <v>1959</v>
      </c>
      <c r="I466" s="11"/>
      <c r="J466" s="11"/>
      <c r="K466" s="11"/>
      <c r="L466" s="11">
        <v>385</v>
      </c>
      <c r="M466" s="1" t="s">
        <v>71</v>
      </c>
      <c r="N466" s="1" t="s">
        <v>149</v>
      </c>
      <c r="O466" s="1" t="s">
        <v>153</v>
      </c>
    </row>
    <row r="467" spans="1:15" hidden="1" x14ac:dyDescent="0.2">
      <c r="A467" s="1" t="s">
        <v>151</v>
      </c>
      <c r="B467" s="1" t="s">
        <v>152</v>
      </c>
      <c r="C467" s="4">
        <v>44210</v>
      </c>
      <c r="D467" s="11"/>
      <c r="E467" s="11"/>
      <c r="F467" s="11"/>
      <c r="G467" s="11"/>
      <c r="H467" s="11">
        <v>2058</v>
      </c>
      <c r="I467" s="11"/>
      <c r="J467" s="11"/>
      <c r="K467" s="11"/>
      <c r="L467" s="11">
        <v>404</v>
      </c>
      <c r="M467" s="1" t="s">
        <v>71</v>
      </c>
      <c r="N467" s="1" t="s">
        <v>149</v>
      </c>
      <c r="O467" s="1" t="s">
        <v>153</v>
      </c>
    </row>
    <row r="468" spans="1:15" hidden="1" x14ac:dyDescent="0.2">
      <c r="A468" s="1" t="s">
        <v>151</v>
      </c>
      <c r="B468" s="1" t="s">
        <v>152</v>
      </c>
      <c r="C468" s="4">
        <v>44211</v>
      </c>
      <c r="D468" s="11">
        <v>24804</v>
      </c>
      <c r="E468" s="11">
        <v>24859</v>
      </c>
      <c r="F468" s="11">
        <v>55</v>
      </c>
      <c r="G468" s="11"/>
      <c r="H468" s="11">
        <v>2158</v>
      </c>
      <c r="I468" s="11">
        <v>0.49</v>
      </c>
      <c r="J468" s="11">
        <v>0.49</v>
      </c>
      <c r="K468" s="11">
        <v>0</v>
      </c>
      <c r="L468" s="11">
        <v>424</v>
      </c>
      <c r="M468" s="1" t="s">
        <v>71</v>
      </c>
      <c r="N468" s="1" t="s">
        <v>149</v>
      </c>
      <c r="O468" s="1" t="s">
        <v>153</v>
      </c>
    </row>
    <row r="469" spans="1:15" hidden="1" x14ac:dyDescent="0.2">
      <c r="A469" s="1" t="s">
        <v>151</v>
      </c>
      <c r="B469" s="1" t="s">
        <v>152</v>
      </c>
      <c r="C469" s="4">
        <v>44212</v>
      </c>
      <c r="D469" s="11"/>
      <c r="E469" s="11"/>
      <c r="F469" s="11"/>
      <c r="G469" s="11"/>
      <c r="H469" s="11">
        <v>2066</v>
      </c>
      <c r="I469" s="11"/>
      <c r="J469" s="11"/>
      <c r="K469" s="11"/>
      <c r="L469" s="11">
        <v>406</v>
      </c>
      <c r="M469" s="1" t="s">
        <v>71</v>
      </c>
      <c r="N469" s="1" t="s">
        <v>149</v>
      </c>
      <c r="O469" s="1" t="s">
        <v>153</v>
      </c>
    </row>
    <row r="470" spans="1:15" hidden="1" x14ac:dyDescent="0.2">
      <c r="A470" s="1" t="s">
        <v>151</v>
      </c>
      <c r="B470" s="1" t="s">
        <v>152</v>
      </c>
      <c r="C470" s="4">
        <v>44213</v>
      </c>
      <c r="D470" s="11"/>
      <c r="E470" s="11"/>
      <c r="F470" s="11"/>
      <c r="G470" s="11"/>
      <c r="H470" s="11">
        <v>1973</v>
      </c>
      <c r="I470" s="11"/>
      <c r="J470" s="11"/>
      <c r="K470" s="11"/>
      <c r="L470" s="11">
        <v>387</v>
      </c>
      <c r="M470" s="1" t="s">
        <v>71</v>
      </c>
      <c r="N470" s="1" t="s">
        <v>149</v>
      </c>
      <c r="O470" s="1" t="s">
        <v>153</v>
      </c>
    </row>
    <row r="471" spans="1:15" hidden="1" x14ac:dyDescent="0.2">
      <c r="A471" s="1" t="s">
        <v>151</v>
      </c>
      <c r="B471" s="1" t="s">
        <v>152</v>
      </c>
      <c r="C471" s="4">
        <v>44214</v>
      </c>
      <c r="D471" s="11">
        <v>29257</v>
      </c>
      <c r="E471" s="11">
        <v>29389</v>
      </c>
      <c r="F471" s="11">
        <v>132</v>
      </c>
      <c r="G471" s="11"/>
      <c r="H471" s="11">
        <v>1880</v>
      </c>
      <c r="I471" s="11">
        <v>0.57999999999999996</v>
      </c>
      <c r="J471" s="11">
        <v>0.56999999999999995</v>
      </c>
      <c r="K471" s="11">
        <v>0</v>
      </c>
      <c r="L471" s="11">
        <v>369</v>
      </c>
      <c r="M471" s="1" t="s">
        <v>71</v>
      </c>
      <c r="N471" s="1" t="s">
        <v>149</v>
      </c>
      <c r="O471" s="1" t="s">
        <v>153</v>
      </c>
    </row>
    <row r="472" spans="1:15" hidden="1" x14ac:dyDescent="0.2">
      <c r="A472" s="1" t="s">
        <v>151</v>
      </c>
      <c r="B472" s="1" t="s">
        <v>152</v>
      </c>
      <c r="C472" s="4">
        <v>44215</v>
      </c>
      <c r="D472" s="11"/>
      <c r="E472" s="11"/>
      <c r="F472" s="11"/>
      <c r="G472" s="11"/>
      <c r="H472" s="11">
        <v>1955</v>
      </c>
      <c r="I472" s="11"/>
      <c r="J472" s="11"/>
      <c r="K472" s="11"/>
      <c r="L472" s="11">
        <v>384</v>
      </c>
      <c r="M472" s="1" t="s">
        <v>71</v>
      </c>
      <c r="N472" s="1" t="s">
        <v>149</v>
      </c>
      <c r="O472" s="1" t="s">
        <v>153</v>
      </c>
    </row>
    <row r="473" spans="1:15" hidden="1" x14ac:dyDescent="0.2">
      <c r="A473" s="1" t="s">
        <v>151</v>
      </c>
      <c r="B473" s="1" t="s">
        <v>152</v>
      </c>
      <c r="C473" s="4">
        <v>44216</v>
      </c>
      <c r="D473" s="11"/>
      <c r="E473" s="11"/>
      <c r="F473" s="11"/>
      <c r="G473" s="11"/>
      <c r="H473" s="11">
        <v>2029</v>
      </c>
      <c r="I473" s="11"/>
      <c r="J473" s="11"/>
      <c r="K473" s="11"/>
      <c r="L473" s="11">
        <v>398</v>
      </c>
      <c r="M473" s="1" t="s">
        <v>71</v>
      </c>
      <c r="N473" s="1" t="s">
        <v>149</v>
      </c>
      <c r="O473" s="1" t="s">
        <v>153</v>
      </c>
    </row>
    <row r="474" spans="1:15" hidden="1" x14ac:dyDescent="0.2">
      <c r="A474" s="1" t="s">
        <v>151</v>
      </c>
      <c r="B474" s="1" t="s">
        <v>152</v>
      </c>
      <c r="C474" s="4">
        <v>44217</v>
      </c>
      <c r="D474" s="11"/>
      <c r="E474" s="11"/>
      <c r="F474" s="11"/>
      <c r="G474" s="11"/>
      <c r="H474" s="11">
        <v>2103</v>
      </c>
      <c r="I474" s="11"/>
      <c r="J474" s="11"/>
      <c r="K474" s="11"/>
      <c r="L474" s="11">
        <v>413</v>
      </c>
      <c r="M474" s="1" t="s">
        <v>71</v>
      </c>
      <c r="N474" s="1" t="s">
        <v>149</v>
      </c>
      <c r="O474" s="1" t="s">
        <v>153</v>
      </c>
    </row>
    <row r="475" spans="1:15" hidden="1" x14ac:dyDescent="0.2">
      <c r="A475" s="1" t="s">
        <v>151</v>
      </c>
      <c r="B475" s="1" t="s">
        <v>152</v>
      </c>
      <c r="C475" s="4">
        <v>44218</v>
      </c>
      <c r="D475" s="11"/>
      <c r="E475" s="11"/>
      <c r="F475" s="11"/>
      <c r="G475" s="11"/>
      <c r="H475" s="11">
        <v>2177</v>
      </c>
      <c r="I475" s="11"/>
      <c r="J475" s="11"/>
      <c r="K475" s="11"/>
      <c r="L475" s="11">
        <v>427</v>
      </c>
      <c r="M475" s="1" t="s">
        <v>71</v>
      </c>
      <c r="N475" s="1" t="s">
        <v>149</v>
      </c>
      <c r="O475" s="1" t="s">
        <v>153</v>
      </c>
    </row>
    <row r="476" spans="1:15" hidden="1" x14ac:dyDescent="0.2">
      <c r="A476" s="1" t="s">
        <v>151</v>
      </c>
      <c r="B476" s="1" t="s">
        <v>152</v>
      </c>
      <c r="C476" s="4">
        <v>44219</v>
      </c>
      <c r="D476" s="11"/>
      <c r="E476" s="11"/>
      <c r="F476" s="11"/>
      <c r="G476" s="11"/>
      <c r="H476" s="11">
        <v>2344</v>
      </c>
      <c r="I476" s="11"/>
      <c r="J476" s="11"/>
      <c r="K476" s="11"/>
      <c r="L476" s="11">
        <v>460</v>
      </c>
      <c r="M476" s="1" t="s">
        <v>71</v>
      </c>
      <c r="N476" s="1" t="s">
        <v>149</v>
      </c>
      <c r="O476" s="1" t="s">
        <v>153</v>
      </c>
    </row>
    <row r="477" spans="1:15" hidden="1" x14ac:dyDescent="0.2">
      <c r="A477" s="1" t="s">
        <v>151</v>
      </c>
      <c r="B477" s="1" t="s">
        <v>152</v>
      </c>
      <c r="C477" s="4">
        <v>44220</v>
      </c>
      <c r="D477" s="11"/>
      <c r="E477" s="11"/>
      <c r="F477" s="11"/>
      <c r="G477" s="11"/>
      <c r="H477" s="11">
        <v>2510</v>
      </c>
      <c r="I477" s="11"/>
      <c r="J477" s="11"/>
      <c r="K477" s="11"/>
      <c r="L477" s="11">
        <v>493</v>
      </c>
      <c r="M477" s="1" t="s">
        <v>71</v>
      </c>
      <c r="N477" s="1" t="s">
        <v>149</v>
      </c>
      <c r="O477" s="1" t="s">
        <v>153</v>
      </c>
    </row>
    <row r="478" spans="1:15" hidden="1" x14ac:dyDescent="0.2">
      <c r="A478" s="1" t="s">
        <v>151</v>
      </c>
      <c r="B478" s="1" t="s">
        <v>152</v>
      </c>
      <c r="C478" s="4">
        <v>44221</v>
      </c>
      <c r="D478" s="11">
        <v>45707</v>
      </c>
      <c r="E478" s="11">
        <v>48128</v>
      </c>
      <c r="F478" s="11">
        <v>2421</v>
      </c>
      <c r="G478" s="11"/>
      <c r="H478" s="11">
        <v>2677</v>
      </c>
      <c r="I478" s="11">
        <v>0.94</v>
      </c>
      <c r="J478" s="11">
        <v>0.9</v>
      </c>
      <c r="K478" s="11">
        <v>0.05</v>
      </c>
      <c r="L478" s="11">
        <v>526</v>
      </c>
      <c r="M478" s="1" t="s">
        <v>71</v>
      </c>
      <c r="N478" s="1" t="s">
        <v>149</v>
      </c>
      <c r="O478" s="1" t="s">
        <v>153</v>
      </c>
    </row>
    <row r="479" spans="1:15" hidden="1" x14ac:dyDescent="0.2">
      <c r="A479" s="1" t="s">
        <v>151</v>
      </c>
      <c r="B479" s="1" t="s">
        <v>152</v>
      </c>
      <c r="C479" s="4">
        <v>44222</v>
      </c>
      <c r="D479" s="11"/>
      <c r="E479" s="11"/>
      <c r="F479" s="11"/>
      <c r="G479" s="11"/>
      <c r="H479" s="11">
        <v>2490</v>
      </c>
      <c r="I479" s="11"/>
      <c r="J479" s="11"/>
      <c r="K479" s="11"/>
      <c r="L479" s="11">
        <v>489</v>
      </c>
      <c r="M479" s="1" t="s">
        <v>71</v>
      </c>
      <c r="N479" s="1" t="s">
        <v>149</v>
      </c>
      <c r="O479" s="1" t="s">
        <v>153</v>
      </c>
    </row>
    <row r="480" spans="1:15" hidden="1" x14ac:dyDescent="0.2">
      <c r="A480" s="1" t="s">
        <v>151</v>
      </c>
      <c r="B480" s="1" t="s">
        <v>152</v>
      </c>
      <c r="C480" s="4">
        <v>44223</v>
      </c>
      <c r="D480" s="11"/>
      <c r="E480" s="11"/>
      <c r="F480" s="11"/>
      <c r="G480" s="11"/>
      <c r="H480" s="11">
        <v>2303</v>
      </c>
      <c r="I480" s="11"/>
      <c r="J480" s="11"/>
      <c r="K480" s="11"/>
      <c r="L480" s="11">
        <v>452</v>
      </c>
      <c r="M480" s="1" t="s">
        <v>71</v>
      </c>
      <c r="N480" s="1" t="s">
        <v>149</v>
      </c>
      <c r="O480" s="1" t="s">
        <v>153</v>
      </c>
    </row>
    <row r="481" spans="1:15" hidden="1" x14ac:dyDescent="0.2">
      <c r="A481" s="1" t="s">
        <v>151</v>
      </c>
      <c r="B481" s="1" t="s">
        <v>152</v>
      </c>
      <c r="C481" s="4">
        <v>44224</v>
      </c>
      <c r="D481" s="11"/>
      <c r="E481" s="11"/>
      <c r="F481" s="11"/>
      <c r="G481" s="11"/>
      <c r="H481" s="11">
        <v>2116</v>
      </c>
      <c r="I481" s="11"/>
      <c r="J481" s="11"/>
      <c r="K481" s="11"/>
      <c r="L481" s="11">
        <v>415</v>
      </c>
      <c r="M481" s="1" t="s">
        <v>71</v>
      </c>
      <c r="N481" s="1" t="s">
        <v>149</v>
      </c>
      <c r="O481" s="1" t="s">
        <v>153</v>
      </c>
    </row>
    <row r="482" spans="1:15" hidden="1" x14ac:dyDescent="0.2">
      <c r="A482" s="1" t="s">
        <v>151</v>
      </c>
      <c r="B482" s="1" t="s">
        <v>152</v>
      </c>
      <c r="C482" s="4">
        <v>44225</v>
      </c>
      <c r="D482" s="11"/>
      <c r="E482" s="11"/>
      <c r="F482" s="11"/>
      <c r="G482" s="11"/>
      <c r="H482" s="11">
        <v>1929</v>
      </c>
      <c r="I482" s="11"/>
      <c r="J482" s="11"/>
      <c r="K482" s="11"/>
      <c r="L482" s="11">
        <v>379</v>
      </c>
      <c r="M482" s="1" t="s">
        <v>71</v>
      </c>
      <c r="N482" s="1" t="s">
        <v>149</v>
      </c>
      <c r="O482" s="1" t="s">
        <v>153</v>
      </c>
    </row>
    <row r="483" spans="1:15" hidden="1" x14ac:dyDescent="0.2">
      <c r="A483" s="1" t="s">
        <v>151</v>
      </c>
      <c r="B483" s="1" t="s">
        <v>152</v>
      </c>
      <c r="C483" s="4">
        <v>44226</v>
      </c>
      <c r="D483" s="11"/>
      <c r="E483" s="11"/>
      <c r="F483" s="11"/>
      <c r="G483" s="11"/>
      <c r="H483" s="11">
        <v>1742</v>
      </c>
      <c r="I483" s="11"/>
      <c r="J483" s="11"/>
      <c r="K483" s="11"/>
      <c r="L483" s="11">
        <v>342</v>
      </c>
      <c r="M483" s="1" t="s">
        <v>71</v>
      </c>
      <c r="N483" s="1" t="s">
        <v>149</v>
      </c>
      <c r="O483" s="1" t="s">
        <v>153</v>
      </c>
    </row>
    <row r="484" spans="1:15" hidden="1" x14ac:dyDescent="0.2">
      <c r="A484" s="1" t="s">
        <v>151</v>
      </c>
      <c r="B484" s="1" t="s">
        <v>152</v>
      </c>
      <c r="C484" s="4">
        <v>44227</v>
      </c>
      <c r="D484" s="11"/>
      <c r="E484" s="11"/>
      <c r="F484" s="11"/>
      <c r="G484" s="11"/>
      <c r="H484" s="11">
        <v>1555</v>
      </c>
      <c r="I484" s="11"/>
      <c r="J484" s="11"/>
      <c r="K484" s="11"/>
      <c r="L484" s="11">
        <v>305</v>
      </c>
      <c r="M484" s="1" t="s">
        <v>71</v>
      </c>
      <c r="N484" s="1" t="s">
        <v>149</v>
      </c>
      <c r="O484" s="1" t="s">
        <v>153</v>
      </c>
    </row>
    <row r="485" spans="1:15" hidden="1" x14ac:dyDescent="0.2">
      <c r="A485" s="1" t="s">
        <v>151</v>
      </c>
      <c r="B485" s="1" t="s">
        <v>152</v>
      </c>
      <c r="C485" s="4">
        <v>44228</v>
      </c>
      <c r="D485" s="11">
        <v>45863</v>
      </c>
      <c r="E485" s="11">
        <v>57701</v>
      </c>
      <c r="F485" s="11">
        <v>11838</v>
      </c>
      <c r="G485" s="11"/>
      <c r="H485" s="11">
        <v>1368</v>
      </c>
      <c r="I485" s="11">
        <v>1.1299999999999999</v>
      </c>
      <c r="J485" s="11">
        <v>0.9</v>
      </c>
      <c r="K485" s="11">
        <v>0.23</v>
      </c>
      <c r="L485" s="11">
        <v>269</v>
      </c>
      <c r="M485" s="1" t="s">
        <v>71</v>
      </c>
      <c r="N485" s="1" t="s">
        <v>149</v>
      </c>
      <c r="O485" s="1" t="s">
        <v>153</v>
      </c>
    </row>
    <row r="486" spans="1:15" hidden="1" x14ac:dyDescent="0.2">
      <c r="A486" s="1" t="s">
        <v>154</v>
      </c>
      <c r="B486" s="1" t="s">
        <v>155</v>
      </c>
      <c r="C486" s="4">
        <v>44195</v>
      </c>
      <c r="D486" s="11">
        <v>7864</v>
      </c>
      <c r="E486" s="11">
        <v>7864</v>
      </c>
      <c r="F486" s="11"/>
      <c r="G486" s="11"/>
      <c r="H486" s="11"/>
      <c r="I486" s="11">
        <v>0.19</v>
      </c>
      <c r="J486" s="11">
        <v>0.19</v>
      </c>
      <c r="K486" s="11"/>
      <c r="L486" s="11"/>
      <c r="M486" s="1" t="s">
        <v>71</v>
      </c>
      <c r="N486" s="1" t="s">
        <v>77</v>
      </c>
      <c r="O486" s="1" t="s">
        <v>156</v>
      </c>
    </row>
    <row r="487" spans="1:15" hidden="1" x14ac:dyDescent="0.2">
      <c r="A487" s="1" t="s">
        <v>154</v>
      </c>
      <c r="B487" s="1" t="s">
        <v>155</v>
      </c>
      <c r="C487" s="4">
        <v>44196</v>
      </c>
      <c r="D487" s="11"/>
      <c r="E487" s="11"/>
      <c r="F487" s="11"/>
      <c r="G487" s="11"/>
      <c r="H487" s="11">
        <v>1105</v>
      </c>
      <c r="I487" s="11"/>
      <c r="J487" s="11"/>
      <c r="K487" s="11"/>
      <c r="L487" s="11">
        <v>269</v>
      </c>
      <c r="M487" s="1" t="s">
        <v>71</v>
      </c>
      <c r="N487" s="1" t="s">
        <v>77</v>
      </c>
      <c r="O487" s="1" t="s">
        <v>156</v>
      </c>
    </row>
    <row r="488" spans="1:15" hidden="1" x14ac:dyDescent="0.2">
      <c r="A488" s="1" t="s">
        <v>154</v>
      </c>
      <c r="B488" s="1" t="s">
        <v>155</v>
      </c>
      <c r="C488" s="4">
        <v>44197</v>
      </c>
      <c r="D488" s="11"/>
      <c r="E488" s="11"/>
      <c r="F488" s="11"/>
      <c r="G488" s="11"/>
      <c r="H488" s="11">
        <v>1105</v>
      </c>
      <c r="I488" s="11"/>
      <c r="J488" s="11"/>
      <c r="K488" s="11"/>
      <c r="L488" s="11">
        <v>269</v>
      </c>
      <c r="M488" s="1" t="s">
        <v>71</v>
      </c>
      <c r="N488" s="1" t="s">
        <v>77</v>
      </c>
      <c r="O488" s="1" t="s">
        <v>156</v>
      </c>
    </row>
    <row r="489" spans="1:15" hidden="1" x14ac:dyDescent="0.2">
      <c r="A489" s="1" t="s">
        <v>154</v>
      </c>
      <c r="B489" s="1" t="s">
        <v>155</v>
      </c>
      <c r="C489" s="4">
        <v>44198</v>
      </c>
      <c r="D489" s="11"/>
      <c r="E489" s="11"/>
      <c r="F489" s="11"/>
      <c r="G489" s="11"/>
      <c r="H489" s="11">
        <v>1105</v>
      </c>
      <c r="I489" s="11"/>
      <c r="J489" s="11"/>
      <c r="K489" s="11"/>
      <c r="L489" s="11">
        <v>269</v>
      </c>
      <c r="M489" s="1" t="s">
        <v>71</v>
      </c>
      <c r="N489" s="1" t="s">
        <v>77</v>
      </c>
      <c r="O489" s="1" t="s">
        <v>156</v>
      </c>
    </row>
    <row r="490" spans="1:15" hidden="1" x14ac:dyDescent="0.2">
      <c r="A490" s="1" t="s">
        <v>154</v>
      </c>
      <c r="B490" s="1" t="s">
        <v>155</v>
      </c>
      <c r="C490" s="4">
        <v>44199</v>
      </c>
      <c r="D490" s="11">
        <v>12285</v>
      </c>
      <c r="E490" s="11">
        <v>12285</v>
      </c>
      <c r="F490" s="11"/>
      <c r="G490" s="11"/>
      <c r="H490" s="11">
        <v>1105</v>
      </c>
      <c r="I490" s="11">
        <v>0.3</v>
      </c>
      <c r="J490" s="11">
        <v>0.3</v>
      </c>
      <c r="K490" s="11"/>
      <c r="L490" s="11">
        <v>269</v>
      </c>
      <c r="M490" s="1" t="s">
        <v>71</v>
      </c>
      <c r="N490" s="1" t="s">
        <v>77</v>
      </c>
      <c r="O490" s="1" t="s">
        <v>156</v>
      </c>
    </row>
    <row r="491" spans="1:15" hidden="1" x14ac:dyDescent="0.2">
      <c r="A491" s="1" t="s">
        <v>154</v>
      </c>
      <c r="B491" s="1" t="s">
        <v>155</v>
      </c>
      <c r="C491" s="4">
        <v>44200</v>
      </c>
      <c r="D491" s="11"/>
      <c r="E491" s="11"/>
      <c r="F491" s="11"/>
      <c r="G491" s="11"/>
      <c r="H491" s="11">
        <v>1036</v>
      </c>
      <c r="I491" s="11"/>
      <c r="J491" s="11"/>
      <c r="K491" s="11"/>
      <c r="L491" s="11">
        <v>252</v>
      </c>
      <c r="M491" s="1" t="s">
        <v>71</v>
      </c>
      <c r="N491" s="1" t="s">
        <v>77</v>
      </c>
      <c r="O491" s="1" t="s">
        <v>156</v>
      </c>
    </row>
    <row r="492" spans="1:15" hidden="1" x14ac:dyDescent="0.2">
      <c r="A492" s="1" t="s">
        <v>154</v>
      </c>
      <c r="B492" s="1" t="s">
        <v>155</v>
      </c>
      <c r="C492" s="4">
        <v>44201</v>
      </c>
      <c r="D492" s="11">
        <v>13798</v>
      </c>
      <c r="E492" s="11">
        <v>13798</v>
      </c>
      <c r="F492" s="11"/>
      <c r="G492" s="11"/>
      <c r="H492" s="11">
        <v>989</v>
      </c>
      <c r="I492" s="11">
        <v>0.34</v>
      </c>
      <c r="J492" s="11">
        <v>0.34</v>
      </c>
      <c r="K492" s="11"/>
      <c r="L492" s="11">
        <v>241</v>
      </c>
      <c r="M492" s="1" t="s">
        <v>71</v>
      </c>
      <c r="N492" s="1" t="s">
        <v>77</v>
      </c>
      <c r="O492" s="1" t="s">
        <v>156</v>
      </c>
    </row>
    <row r="493" spans="1:15" hidden="1" x14ac:dyDescent="0.2">
      <c r="A493" s="1" t="s">
        <v>154</v>
      </c>
      <c r="B493" s="1" t="s">
        <v>155</v>
      </c>
      <c r="C493" s="4">
        <v>44202</v>
      </c>
      <c r="D493" s="11"/>
      <c r="E493" s="11"/>
      <c r="F493" s="11"/>
      <c r="G493" s="11"/>
      <c r="H493" s="11">
        <v>1334</v>
      </c>
      <c r="I493" s="11"/>
      <c r="J493" s="11"/>
      <c r="K493" s="11"/>
      <c r="L493" s="11">
        <v>325</v>
      </c>
      <c r="M493" s="1" t="s">
        <v>71</v>
      </c>
      <c r="N493" s="1" t="s">
        <v>77</v>
      </c>
      <c r="O493" s="1" t="s">
        <v>156</v>
      </c>
    </row>
    <row r="494" spans="1:15" hidden="1" x14ac:dyDescent="0.2">
      <c r="A494" s="1" t="s">
        <v>154</v>
      </c>
      <c r="B494" s="1" t="s">
        <v>155</v>
      </c>
      <c r="C494" s="4">
        <v>44203</v>
      </c>
      <c r="D494" s="11">
        <v>20603</v>
      </c>
      <c r="E494" s="11">
        <v>20603</v>
      </c>
      <c r="F494" s="11"/>
      <c r="G494" s="11"/>
      <c r="H494" s="11">
        <v>1662</v>
      </c>
      <c r="I494" s="11">
        <v>0.5</v>
      </c>
      <c r="J494" s="11">
        <v>0.5</v>
      </c>
      <c r="K494" s="11"/>
      <c r="L494" s="11">
        <v>405</v>
      </c>
      <c r="M494" s="1" t="s">
        <v>71</v>
      </c>
      <c r="N494" s="1" t="s">
        <v>77</v>
      </c>
      <c r="O494" s="1" t="s">
        <v>156</v>
      </c>
    </row>
    <row r="495" spans="1:15" hidden="1" x14ac:dyDescent="0.2">
      <c r="A495" s="1" t="s">
        <v>154</v>
      </c>
      <c r="B495" s="1" t="s">
        <v>155</v>
      </c>
      <c r="C495" s="4">
        <v>44204</v>
      </c>
      <c r="D495" s="11">
        <v>24985</v>
      </c>
      <c r="E495" s="11">
        <v>24985</v>
      </c>
      <c r="F495" s="11"/>
      <c r="G495" s="11">
        <v>4382</v>
      </c>
      <c r="H495" s="11">
        <v>2130</v>
      </c>
      <c r="I495" s="11">
        <v>0.61</v>
      </c>
      <c r="J495" s="11">
        <v>0.61</v>
      </c>
      <c r="K495" s="11"/>
      <c r="L495" s="11">
        <v>519</v>
      </c>
      <c r="M495" s="1" t="s">
        <v>71</v>
      </c>
      <c r="N495" s="1" t="s">
        <v>77</v>
      </c>
      <c r="O495" s="1" t="s">
        <v>156</v>
      </c>
    </row>
    <row r="496" spans="1:15" hidden="1" x14ac:dyDescent="0.2">
      <c r="A496" s="1" t="s">
        <v>154</v>
      </c>
      <c r="B496" s="1" t="s">
        <v>155</v>
      </c>
      <c r="C496" s="4">
        <v>44205</v>
      </c>
      <c r="D496" s="11">
        <v>30000</v>
      </c>
      <c r="E496" s="11">
        <v>30000</v>
      </c>
      <c r="F496" s="11"/>
      <c r="G496" s="11">
        <v>5015</v>
      </c>
      <c r="H496" s="11">
        <v>2689</v>
      </c>
      <c r="I496" s="11">
        <v>0.73</v>
      </c>
      <c r="J496" s="11">
        <v>0.73</v>
      </c>
      <c r="K496" s="11"/>
      <c r="L496" s="11">
        <v>655</v>
      </c>
      <c r="M496" s="1" t="s">
        <v>71</v>
      </c>
      <c r="N496" s="1" t="s">
        <v>77</v>
      </c>
      <c r="O496" s="1" t="s">
        <v>156</v>
      </c>
    </row>
    <row r="497" spans="1:15" hidden="1" x14ac:dyDescent="0.2">
      <c r="A497" s="1" t="s">
        <v>154</v>
      </c>
      <c r="B497" s="1" t="s">
        <v>155</v>
      </c>
      <c r="C497" s="4">
        <v>44206</v>
      </c>
      <c r="D497" s="11"/>
      <c r="E497" s="11"/>
      <c r="F497" s="11"/>
      <c r="G497" s="11"/>
      <c r="H497" s="11">
        <v>2693</v>
      </c>
      <c r="I497" s="11"/>
      <c r="J497" s="11"/>
      <c r="K497" s="11"/>
      <c r="L497" s="11">
        <v>656</v>
      </c>
      <c r="M497" s="1" t="s">
        <v>71</v>
      </c>
      <c r="N497" s="1" t="s">
        <v>77</v>
      </c>
      <c r="O497" s="1" t="s">
        <v>156</v>
      </c>
    </row>
    <row r="498" spans="1:15" hidden="1" x14ac:dyDescent="0.2">
      <c r="A498" s="1" t="s">
        <v>154</v>
      </c>
      <c r="B498" s="1" t="s">
        <v>155</v>
      </c>
      <c r="C498" s="4">
        <v>44207</v>
      </c>
      <c r="D498" s="11"/>
      <c r="E498" s="11"/>
      <c r="F498" s="11"/>
      <c r="G498" s="11"/>
      <c r="H498" s="11">
        <v>2748</v>
      </c>
      <c r="I498" s="11"/>
      <c r="J498" s="11"/>
      <c r="K498" s="11"/>
      <c r="L498" s="11">
        <v>669</v>
      </c>
      <c r="M498" s="1" t="s">
        <v>71</v>
      </c>
      <c r="N498" s="1" t="s">
        <v>77</v>
      </c>
      <c r="O498" s="1" t="s">
        <v>156</v>
      </c>
    </row>
    <row r="499" spans="1:15" hidden="1" x14ac:dyDescent="0.2">
      <c r="A499" s="1" t="s">
        <v>154</v>
      </c>
      <c r="B499" s="1" t="s">
        <v>155</v>
      </c>
      <c r="C499" s="4">
        <v>44208</v>
      </c>
      <c r="D499" s="11"/>
      <c r="E499" s="11"/>
      <c r="F499" s="11"/>
      <c r="G499" s="11"/>
      <c r="H499" s="11">
        <v>2802</v>
      </c>
      <c r="I499" s="11"/>
      <c r="J499" s="11"/>
      <c r="K499" s="11"/>
      <c r="L499" s="11">
        <v>683</v>
      </c>
      <c r="M499" s="1" t="s">
        <v>71</v>
      </c>
      <c r="N499" s="1" t="s">
        <v>77</v>
      </c>
      <c r="O499" s="1" t="s">
        <v>156</v>
      </c>
    </row>
    <row r="500" spans="1:15" hidden="1" x14ac:dyDescent="0.2">
      <c r="A500" s="1" t="s">
        <v>154</v>
      </c>
      <c r="B500" s="1" t="s">
        <v>155</v>
      </c>
      <c r="C500" s="4">
        <v>44209</v>
      </c>
      <c r="D500" s="11">
        <v>34553</v>
      </c>
      <c r="E500" s="11">
        <v>34553</v>
      </c>
      <c r="F500" s="11"/>
      <c r="G500" s="11"/>
      <c r="H500" s="11">
        <v>2479</v>
      </c>
      <c r="I500" s="11">
        <v>0.84</v>
      </c>
      <c r="J500" s="11">
        <v>0.84</v>
      </c>
      <c r="K500" s="11"/>
      <c r="L500" s="11">
        <v>604</v>
      </c>
      <c r="M500" s="1" t="s">
        <v>71</v>
      </c>
      <c r="N500" s="1" t="s">
        <v>77</v>
      </c>
      <c r="O500" s="1" t="s">
        <v>156</v>
      </c>
    </row>
    <row r="501" spans="1:15" hidden="1" x14ac:dyDescent="0.2">
      <c r="A501" s="1" t="s">
        <v>154</v>
      </c>
      <c r="B501" s="1" t="s">
        <v>155</v>
      </c>
      <c r="C501" s="4">
        <v>44210</v>
      </c>
      <c r="D501" s="11">
        <v>38000</v>
      </c>
      <c r="E501" s="11">
        <v>38000</v>
      </c>
      <c r="F501" s="11"/>
      <c r="G501" s="11">
        <v>3447</v>
      </c>
      <c r="H501" s="11">
        <v>2485</v>
      </c>
      <c r="I501" s="11">
        <v>0.93</v>
      </c>
      <c r="J501" s="11">
        <v>0.93</v>
      </c>
      <c r="K501" s="11"/>
      <c r="L501" s="11">
        <v>605</v>
      </c>
      <c r="M501" s="1" t="s">
        <v>71</v>
      </c>
      <c r="N501" s="1" t="s">
        <v>77</v>
      </c>
      <c r="O501" s="1" t="s">
        <v>156</v>
      </c>
    </row>
    <row r="502" spans="1:15" hidden="1" x14ac:dyDescent="0.2">
      <c r="A502" s="1" t="s">
        <v>154</v>
      </c>
      <c r="B502" s="1" t="s">
        <v>155</v>
      </c>
      <c r="C502" s="4">
        <v>44211</v>
      </c>
      <c r="D502" s="11">
        <v>41532</v>
      </c>
      <c r="E502" s="11">
        <v>41532</v>
      </c>
      <c r="F502" s="11"/>
      <c r="G502" s="11">
        <v>3532</v>
      </c>
      <c r="H502" s="11">
        <v>2364</v>
      </c>
      <c r="I502" s="11">
        <v>1.01</v>
      </c>
      <c r="J502" s="11">
        <v>1.01</v>
      </c>
      <c r="K502" s="11"/>
      <c r="L502" s="11">
        <v>576</v>
      </c>
      <c r="M502" s="1" t="s">
        <v>71</v>
      </c>
      <c r="N502" s="1" t="s">
        <v>77</v>
      </c>
      <c r="O502" s="1" t="s">
        <v>156</v>
      </c>
    </row>
    <row r="503" spans="1:15" hidden="1" x14ac:dyDescent="0.2">
      <c r="A503" s="1" t="s">
        <v>154</v>
      </c>
      <c r="B503" s="1" t="s">
        <v>155</v>
      </c>
      <c r="C503" s="4">
        <v>44212</v>
      </c>
      <c r="D503" s="11">
        <v>45906</v>
      </c>
      <c r="E503" s="11">
        <v>45906</v>
      </c>
      <c r="F503" s="11"/>
      <c r="G503" s="11">
        <v>4374</v>
      </c>
      <c r="H503" s="11">
        <v>2272</v>
      </c>
      <c r="I503" s="11">
        <v>1.1200000000000001</v>
      </c>
      <c r="J503" s="11">
        <v>1.1200000000000001</v>
      </c>
      <c r="K503" s="11"/>
      <c r="L503" s="11">
        <v>553</v>
      </c>
      <c r="M503" s="1" t="s">
        <v>71</v>
      </c>
      <c r="N503" s="1" t="s">
        <v>77</v>
      </c>
      <c r="O503" s="1" t="s">
        <v>156</v>
      </c>
    </row>
    <row r="504" spans="1:15" hidden="1" x14ac:dyDescent="0.2">
      <c r="A504" s="1" t="s">
        <v>154</v>
      </c>
      <c r="B504" s="1" t="s">
        <v>155</v>
      </c>
      <c r="C504" s="4">
        <v>44213</v>
      </c>
      <c r="D504" s="11"/>
      <c r="E504" s="11"/>
      <c r="F504" s="11"/>
      <c r="G504" s="11"/>
      <c r="H504" s="11">
        <v>2510</v>
      </c>
      <c r="I504" s="11"/>
      <c r="J504" s="11"/>
      <c r="K504" s="11"/>
      <c r="L504" s="11">
        <v>611</v>
      </c>
      <c r="M504" s="1" t="s">
        <v>71</v>
      </c>
      <c r="N504" s="1" t="s">
        <v>77</v>
      </c>
      <c r="O504" s="1" t="s">
        <v>156</v>
      </c>
    </row>
    <row r="505" spans="1:15" hidden="1" x14ac:dyDescent="0.2">
      <c r="A505" s="1" t="s">
        <v>154</v>
      </c>
      <c r="B505" s="1" t="s">
        <v>155</v>
      </c>
      <c r="C505" s="4">
        <v>44214</v>
      </c>
      <c r="D505" s="11"/>
      <c r="E505" s="11"/>
      <c r="F505" s="11"/>
      <c r="G505" s="11"/>
      <c r="H505" s="11">
        <v>2747</v>
      </c>
      <c r="I505" s="11"/>
      <c r="J505" s="11"/>
      <c r="K505" s="11"/>
      <c r="L505" s="11">
        <v>669</v>
      </c>
      <c r="M505" s="1" t="s">
        <v>71</v>
      </c>
      <c r="N505" s="1" t="s">
        <v>77</v>
      </c>
      <c r="O505" s="1" t="s">
        <v>156</v>
      </c>
    </row>
    <row r="506" spans="1:15" hidden="1" x14ac:dyDescent="0.2">
      <c r="A506" s="1" t="s">
        <v>154</v>
      </c>
      <c r="B506" s="1" t="s">
        <v>155</v>
      </c>
      <c r="C506" s="4">
        <v>44215</v>
      </c>
      <c r="D506" s="11">
        <v>54304</v>
      </c>
      <c r="E506" s="11">
        <v>54304</v>
      </c>
      <c r="F506" s="11"/>
      <c r="G506" s="11"/>
      <c r="H506" s="11">
        <v>2984</v>
      </c>
      <c r="I506" s="11">
        <v>1.32</v>
      </c>
      <c r="J506" s="11">
        <v>1.32</v>
      </c>
      <c r="K506" s="11"/>
      <c r="L506" s="11">
        <v>727</v>
      </c>
      <c r="M506" s="1" t="s">
        <v>71</v>
      </c>
      <c r="N506" s="1" t="s">
        <v>77</v>
      </c>
      <c r="O506" s="1" t="s">
        <v>156</v>
      </c>
    </row>
    <row r="507" spans="1:15" hidden="1" x14ac:dyDescent="0.2">
      <c r="A507" s="1" t="s">
        <v>154</v>
      </c>
      <c r="B507" s="1" t="s">
        <v>155</v>
      </c>
      <c r="C507" s="4">
        <v>44216</v>
      </c>
      <c r="D507" s="11"/>
      <c r="E507" s="11"/>
      <c r="F507" s="11"/>
      <c r="G507" s="11"/>
      <c r="H507" s="11">
        <v>3329</v>
      </c>
      <c r="I507" s="11"/>
      <c r="J507" s="11"/>
      <c r="K507" s="11"/>
      <c r="L507" s="11">
        <v>811</v>
      </c>
      <c r="M507" s="1" t="s">
        <v>71</v>
      </c>
      <c r="N507" s="1" t="s">
        <v>77</v>
      </c>
      <c r="O507" s="1" t="s">
        <v>156</v>
      </c>
    </row>
    <row r="508" spans="1:15" hidden="1" x14ac:dyDescent="0.2">
      <c r="A508" s="1" t="s">
        <v>154</v>
      </c>
      <c r="B508" s="1" t="s">
        <v>155</v>
      </c>
      <c r="C508" s="4">
        <v>44217</v>
      </c>
      <c r="D508" s="11"/>
      <c r="E508" s="11"/>
      <c r="F508" s="11"/>
      <c r="G508" s="11"/>
      <c r="H508" s="11">
        <v>3343</v>
      </c>
      <c r="I508" s="11"/>
      <c r="J508" s="11"/>
      <c r="K508" s="11"/>
      <c r="L508" s="11">
        <v>814</v>
      </c>
      <c r="M508" s="1" t="s">
        <v>71</v>
      </c>
      <c r="N508" s="1" t="s">
        <v>77</v>
      </c>
      <c r="O508" s="1" t="s">
        <v>156</v>
      </c>
    </row>
    <row r="509" spans="1:15" hidden="1" x14ac:dyDescent="0.2">
      <c r="A509" s="1" t="s">
        <v>154</v>
      </c>
      <c r="B509" s="1" t="s">
        <v>155</v>
      </c>
      <c r="C509" s="4">
        <v>44218</v>
      </c>
      <c r="D509" s="11"/>
      <c r="E509" s="11">
        <v>64951</v>
      </c>
      <c r="F509" s="11"/>
      <c r="G509" s="11"/>
      <c r="H509" s="11">
        <v>3346</v>
      </c>
      <c r="I509" s="11">
        <v>1.58</v>
      </c>
      <c r="J509" s="11"/>
      <c r="K509" s="11"/>
      <c r="L509" s="11">
        <v>815</v>
      </c>
      <c r="M509" s="1" t="s">
        <v>71</v>
      </c>
      <c r="N509" s="1" t="s">
        <v>77</v>
      </c>
      <c r="O509" s="1" t="s">
        <v>156</v>
      </c>
    </row>
    <row r="510" spans="1:15" hidden="1" x14ac:dyDescent="0.2">
      <c r="A510" s="1" t="s">
        <v>154</v>
      </c>
      <c r="B510" s="1" t="s">
        <v>155</v>
      </c>
      <c r="C510" s="4">
        <v>44219</v>
      </c>
      <c r="D510" s="11"/>
      <c r="E510" s="11"/>
      <c r="F510" s="11"/>
      <c r="G510" s="11"/>
      <c r="H510" s="11">
        <v>2960</v>
      </c>
      <c r="I510" s="11"/>
      <c r="J510" s="11"/>
      <c r="K510" s="11"/>
      <c r="L510" s="11">
        <v>721</v>
      </c>
      <c r="M510" s="1" t="s">
        <v>71</v>
      </c>
      <c r="N510" s="1" t="s">
        <v>77</v>
      </c>
      <c r="O510" s="1" t="s">
        <v>156</v>
      </c>
    </row>
    <row r="511" spans="1:15" hidden="1" x14ac:dyDescent="0.2">
      <c r="A511" s="1" t="s">
        <v>154</v>
      </c>
      <c r="B511" s="1" t="s">
        <v>155</v>
      </c>
      <c r="C511" s="4">
        <v>44220</v>
      </c>
      <c r="D511" s="11"/>
      <c r="E511" s="11"/>
      <c r="F511" s="11"/>
      <c r="G511" s="11"/>
      <c r="H511" s="11">
        <v>2800</v>
      </c>
      <c r="I511" s="11"/>
      <c r="J511" s="11"/>
      <c r="K511" s="11"/>
      <c r="L511" s="11">
        <v>682</v>
      </c>
      <c r="M511" s="1" t="s">
        <v>71</v>
      </c>
      <c r="N511" s="1" t="s">
        <v>77</v>
      </c>
      <c r="O511" s="1" t="s">
        <v>156</v>
      </c>
    </row>
    <row r="512" spans="1:15" hidden="1" x14ac:dyDescent="0.2">
      <c r="A512" s="1" t="s">
        <v>154</v>
      </c>
      <c r="B512" s="1" t="s">
        <v>155</v>
      </c>
      <c r="C512" s="4">
        <v>44221</v>
      </c>
      <c r="D512" s="11">
        <v>58077</v>
      </c>
      <c r="E512" s="11">
        <v>69984</v>
      </c>
      <c r="F512" s="11">
        <v>11907</v>
      </c>
      <c r="G512" s="11"/>
      <c r="H512" s="11">
        <v>2640</v>
      </c>
      <c r="I512" s="11">
        <v>1.7</v>
      </c>
      <c r="J512" s="11">
        <v>1.41</v>
      </c>
      <c r="K512" s="11">
        <v>0.28999999999999998</v>
      </c>
      <c r="L512" s="11">
        <v>643</v>
      </c>
      <c r="M512" s="1" t="s">
        <v>71</v>
      </c>
      <c r="N512" s="1" t="s">
        <v>77</v>
      </c>
      <c r="O512" s="1" t="s">
        <v>156</v>
      </c>
    </row>
    <row r="513" spans="1:15" hidden="1" x14ac:dyDescent="0.2">
      <c r="A513" s="1" t="s">
        <v>154</v>
      </c>
      <c r="B513" s="1" t="s">
        <v>155</v>
      </c>
      <c r="C513" s="4">
        <v>44222</v>
      </c>
      <c r="D513" s="11"/>
      <c r="E513" s="11"/>
      <c r="F513" s="11"/>
      <c r="G513" s="11"/>
      <c r="H513" s="11">
        <v>2598</v>
      </c>
      <c r="I513" s="11"/>
      <c r="J513" s="11"/>
      <c r="K513" s="11"/>
      <c r="L513" s="11">
        <v>633</v>
      </c>
      <c r="M513" s="1" t="s">
        <v>71</v>
      </c>
      <c r="N513" s="1" t="s">
        <v>77</v>
      </c>
      <c r="O513" s="1" t="s">
        <v>156</v>
      </c>
    </row>
    <row r="514" spans="1:15" hidden="1" x14ac:dyDescent="0.2">
      <c r="A514" s="1" t="s">
        <v>154</v>
      </c>
      <c r="B514" s="1" t="s">
        <v>155</v>
      </c>
      <c r="C514" s="4">
        <v>44223</v>
      </c>
      <c r="D514" s="11"/>
      <c r="E514" s="11"/>
      <c r="F514" s="11"/>
      <c r="G514" s="11"/>
      <c r="H514" s="11">
        <v>2448</v>
      </c>
      <c r="I514" s="11"/>
      <c r="J514" s="11"/>
      <c r="K514" s="11"/>
      <c r="L514" s="11">
        <v>596</v>
      </c>
      <c r="M514" s="1" t="s">
        <v>71</v>
      </c>
      <c r="N514" s="1" t="s">
        <v>77</v>
      </c>
      <c r="O514" s="1" t="s">
        <v>156</v>
      </c>
    </row>
    <row r="515" spans="1:15" hidden="1" x14ac:dyDescent="0.2">
      <c r="A515" s="1" t="s">
        <v>154</v>
      </c>
      <c r="B515" s="1" t="s">
        <v>155</v>
      </c>
      <c r="C515" s="4">
        <v>44224</v>
      </c>
      <c r="D515" s="11"/>
      <c r="E515" s="11"/>
      <c r="F515" s="11"/>
      <c r="G515" s="11"/>
      <c r="H515" s="11">
        <v>2299</v>
      </c>
      <c r="I515" s="11"/>
      <c r="J515" s="11"/>
      <c r="K515" s="11"/>
      <c r="L515" s="11">
        <v>560</v>
      </c>
      <c r="M515" s="1" t="s">
        <v>71</v>
      </c>
      <c r="N515" s="1" t="s">
        <v>77</v>
      </c>
      <c r="O515" s="1" t="s">
        <v>156</v>
      </c>
    </row>
    <row r="516" spans="1:15" hidden="1" x14ac:dyDescent="0.2">
      <c r="A516" s="1" t="s">
        <v>154</v>
      </c>
      <c r="B516" s="1" t="s">
        <v>155</v>
      </c>
      <c r="C516" s="4">
        <v>44225</v>
      </c>
      <c r="D516" s="11"/>
      <c r="E516" s="11">
        <v>80000</v>
      </c>
      <c r="F516" s="11"/>
      <c r="G516" s="11"/>
      <c r="H516" s="11">
        <v>2150</v>
      </c>
      <c r="I516" s="11">
        <v>1.95</v>
      </c>
      <c r="J516" s="11"/>
      <c r="K516" s="11"/>
      <c r="L516" s="11">
        <v>524</v>
      </c>
      <c r="M516" s="1" t="s">
        <v>71</v>
      </c>
      <c r="N516" s="1" t="s">
        <v>77</v>
      </c>
      <c r="O516" s="1" t="s">
        <v>156</v>
      </c>
    </row>
    <row r="517" spans="1:15" hidden="1" x14ac:dyDescent="0.2">
      <c r="A517" s="1" t="s">
        <v>154</v>
      </c>
      <c r="B517" s="1" t="s">
        <v>155</v>
      </c>
      <c r="C517" s="4">
        <v>44226</v>
      </c>
      <c r="D517" s="11"/>
      <c r="E517" s="11"/>
      <c r="F517" s="11"/>
      <c r="G517" s="11"/>
      <c r="H517" s="11">
        <v>2097</v>
      </c>
      <c r="I517" s="11"/>
      <c r="J517" s="11"/>
      <c r="K517" s="11"/>
      <c r="L517" s="11">
        <v>511</v>
      </c>
      <c r="M517" s="1" t="s">
        <v>71</v>
      </c>
      <c r="N517" s="1" t="s">
        <v>77</v>
      </c>
      <c r="O517" s="1" t="s">
        <v>156</v>
      </c>
    </row>
    <row r="518" spans="1:15" hidden="1" x14ac:dyDescent="0.2">
      <c r="A518" s="1" t="s">
        <v>154</v>
      </c>
      <c r="B518" s="1" t="s">
        <v>155</v>
      </c>
      <c r="C518" s="4">
        <v>44227</v>
      </c>
      <c r="D518" s="11"/>
      <c r="E518" s="11"/>
      <c r="F518" s="11"/>
      <c r="G518" s="11"/>
      <c r="H518" s="11">
        <v>2045</v>
      </c>
      <c r="I518" s="11"/>
      <c r="J518" s="11"/>
      <c r="K518" s="11"/>
      <c r="L518" s="11">
        <v>498</v>
      </c>
      <c r="M518" s="1" t="s">
        <v>71</v>
      </c>
      <c r="N518" s="1" t="s">
        <v>77</v>
      </c>
      <c r="O518" s="1" t="s">
        <v>156</v>
      </c>
    </row>
    <row r="519" spans="1:15" hidden="1" x14ac:dyDescent="0.2">
      <c r="A519" s="1" t="s">
        <v>154</v>
      </c>
      <c r="B519" s="1" t="s">
        <v>155</v>
      </c>
      <c r="C519" s="4">
        <v>44228</v>
      </c>
      <c r="D519" s="11">
        <v>58829</v>
      </c>
      <c r="E519" s="11">
        <v>83928</v>
      </c>
      <c r="F519" s="11">
        <v>25099</v>
      </c>
      <c r="G519" s="11"/>
      <c r="H519" s="11">
        <v>1992</v>
      </c>
      <c r="I519" s="11">
        <v>2.04</v>
      </c>
      <c r="J519" s="11">
        <v>1.43</v>
      </c>
      <c r="K519" s="11">
        <v>0.61</v>
      </c>
      <c r="L519" s="11">
        <v>485</v>
      </c>
      <c r="M519" s="1" t="s">
        <v>71</v>
      </c>
      <c r="N519" s="1" t="s">
        <v>77</v>
      </c>
      <c r="O519" s="1" t="s">
        <v>156</v>
      </c>
    </row>
    <row r="520" spans="1:15" hidden="1" x14ac:dyDescent="0.2">
      <c r="A520" s="1" t="s">
        <v>154</v>
      </c>
      <c r="B520" s="1" t="s">
        <v>155</v>
      </c>
      <c r="C520" s="4">
        <v>44229</v>
      </c>
      <c r="D520" s="11"/>
      <c r="E520" s="11"/>
      <c r="F520" s="11"/>
      <c r="G520" s="11"/>
      <c r="H520" s="11">
        <v>1920</v>
      </c>
      <c r="I520" s="11"/>
      <c r="J520" s="11"/>
      <c r="K520" s="11"/>
      <c r="L520" s="11">
        <v>468</v>
      </c>
      <c r="M520" s="1" t="s">
        <v>71</v>
      </c>
      <c r="N520" s="1" t="s">
        <v>77</v>
      </c>
      <c r="O520" s="1" t="s">
        <v>156</v>
      </c>
    </row>
    <row r="521" spans="1:15" hidden="1" x14ac:dyDescent="0.2">
      <c r="A521" s="1" t="s">
        <v>154</v>
      </c>
      <c r="B521" s="1" t="s">
        <v>155</v>
      </c>
      <c r="C521" s="4">
        <v>44230</v>
      </c>
      <c r="D521" s="11">
        <v>59064</v>
      </c>
      <c r="E521" s="11">
        <v>87929</v>
      </c>
      <c r="F521" s="11">
        <v>28865</v>
      </c>
      <c r="G521" s="11"/>
      <c r="H521" s="11">
        <v>1848</v>
      </c>
      <c r="I521" s="11">
        <v>2.14</v>
      </c>
      <c r="J521" s="11">
        <v>1.44</v>
      </c>
      <c r="K521" s="11">
        <v>0.7</v>
      </c>
      <c r="L521" s="11">
        <v>450</v>
      </c>
      <c r="M521" s="1" t="s">
        <v>71</v>
      </c>
      <c r="N521" s="1" t="s">
        <v>77</v>
      </c>
      <c r="O521" s="1" t="s">
        <v>156</v>
      </c>
    </row>
    <row r="522" spans="1:15" hidden="1" x14ac:dyDescent="0.2">
      <c r="A522" s="1" t="s">
        <v>154</v>
      </c>
      <c r="B522" s="1" t="s">
        <v>155</v>
      </c>
      <c r="C522" s="4">
        <v>44231</v>
      </c>
      <c r="D522" s="11">
        <v>59593</v>
      </c>
      <c r="E522" s="11">
        <v>95505</v>
      </c>
      <c r="F522" s="11">
        <v>35912</v>
      </c>
      <c r="G522" s="11">
        <v>7576</v>
      </c>
      <c r="H522" s="11">
        <v>2573</v>
      </c>
      <c r="I522" s="11">
        <v>2.33</v>
      </c>
      <c r="J522" s="11">
        <v>1.45</v>
      </c>
      <c r="K522" s="11">
        <v>0.87</v>
      </c>
      <c r="L522" s="11">
        <v>627</v>
      </c>
      <c r="M522" s="1" t="s">
        <v>71</v>
      </c>
      <c r="N522" s="1" t="s">
        <v>77</v>
      </c>
      <c r="O522" s="1" t="s">
        <v>156</v>
      </c>
    </row>
    <row r="523" spans="1:15" hidden="1" x14ac:dyDescent="0.2">
      <c r="A523" s="1" t="s">
        <v>157</v>
      </c>
      <c r="B523" s="1" t="s">
        <v>158</v>
      </c>
      <c r="C523" s="4">
        <v>44202</v>
      </c>
      <c r="D523" s="11"/>
      <c r="E523" s="11">
        <v>3901</v>
      </c>
      <c r="F523" s="11"/>
      <c r="G523" s="11"/>
      <c r="H523" s="11"/>
      <c r="I523" s="11">
        <v>0.45</v>
      </c>
      <c r="J523" s="11"/>
      <c r="K523" s="11"/>
      <c r="L523" s="11"/>
      <c r="M523" s="1" t="s">
        <v>71</v>
      </c>
      <c r="N523" s="1" t="s">
        <v>77</v>
      </c>
      <c r="O523" s="1" t="s">
        <v>159</v>
      </c>
    </row>
    <row r="524" spans="1:15" hidden="1" x14ac:dyDescent="0.2">
      <c r="A524" s="1" t="s">
        <v>157</v>
      </c>
      <c r="B524" s="1" t="s">
        <v>158</v>
      </c>
      <c r="C524" s="4">
        <v>44203</v>
      </c>
      <c r="D524" s="11"/>
      <c r="E524" s="11"/>
      <c r="F524" s="11"/>
      <c r="G524" s="11"/>
      <c r="H524" s="11">
        <v>534</v>
      </c>
      <c r="I524" s="11"/>
      <c r="J524" s="11"/>
      <c r="K524" s="11"/>
      <c r="L524" s="11">
        <v>610</v>
      </c>
      <c r="M524" s="1" t="s">
        <v>71</v>
      </c>
      <c r="N524" s="1" t="s">
        <v>77</v>
      </c>
      <c r="O524" s="1" t="s">
        <v>159</v>
      </c>
    </row>
    <row r="525" spans="1:15" hidden="1" x14ac:dyDescent="0.2">
      <c r="A525" s="1" t="s">
        <v>157</v>
      </c>
      <c r="B525" s="1" t="s">
        <v>158</v>
      </c>
      <c r="C525" s="4">
        <v>44204</v>
      </c>
      <c r="D525" s="11"/>
      <c r="E525" s="11"/>
      <c r="F525" s="11"/>
      <c r="G525" s="11"/>
      <c r="H525" s="11">
        <v>534</v>
      </c>
      <c r="I525" s="11"/>
      <c r="J525" s="11"/>
      <c r="K525" s="11"/>
      <c r="L525" s="11">
        <v>610</v>
      </c>
      <c r="M525" s="1" t="s">
        <v>71</v>
      </c>
      <c r="N525" s="1" t="s">
        <v>77</v>
      </c>
      <c r="O525" s="1" t="s">
        <v>159</v>
      </c>
    </row>
    <row r="526" spans="1:15" hidden="1" x14ac:dyDescent="0.2">
      <c r="A526" s="1" t="s">
        <v>157</v>
      </c>
      <c r="B526" s="1" t="s">
        <v>158</v>
      </c>
      <c r="C526" s="4">
        <v>44205</v>
      </c>
      <c r="D526" s="11"/>
      <c r="E526" s="11"/>
      <c r="F526" s="11"/>
      <c r="G526" s="11"/>
      <c r="H526" s="11">
        <v>534</v>
      </c>
      <c r="I526" s="11"/>
      <c r="J526" s="11"/>
      <c r="K526" s="11"/>
      <c r="L526" s="11">
        <v>610</v>
      </c>
      <c r="M526" s="1" t="s">
        <v>71</v>
      </c>
      <c r="N526" s="1" t="s">
        <v>77</v>
      </c>
      <c r="O526" s="1" t="s">
        <v>159</v>
      </c>
    </row>
    <row r="527" spans="1:15" hidden="1" x14ac:dyDescent="0.2">
      <c r="A527" s="1" t="s">
        <v>157</v>
      </c>
      <c r="B527" s="1" t="s">
        <v>158</v>
      </c>
      <c r="C527" s="4">
        <v>44206</v>
      </c>
      <c r="D527" s="11"/>
      <c r="E527" s="11">
        <v>6035</v>
      </c>
      <c r="F527" s="11"/>
      <c r="G527" s="11"/>
      <c r="H527" s="11">
        <v>534</v>
      </c>
      <c r="I527" s="11">
        <v>0.69</v>
      </c>
      <c r="J527" s="11"/>
      <c r="K527" s="11"/>
      <c r="L527" s="11">
        <v>610</v>
      </c>
      <c r="M527" s="1" t="s">
        <v>71</v>
      </c>
      <c r="N527" s="1" t="s">
        <v>77</v>
      </c>
      <c r="O527" s="1" t="s">
        <v>159</v>
      </c>
    </row>
    <row r="528" spans="1:15" hidden="1" x14ac:dyDescent="0.2">
      <c r="A528" s="1" t="s">
        <v>157</v>
      </c>
      <c r="B528" s="1" t="s">
        <v>158</v>
      </c>
      <c r="C528" s="4">
        <v>44207</v>
      </c>
      <c r="D528" s="11"/>
      <c r="E528" s="11"/>
      <c r="F528" s="11"/>
      <c r="G528" s="11"/>
      <c r="H528" s="11">
        <v>594</v>
      </c>
      <c r="I528" s="11"/>
      <c r="J528" s="11"/>
      <c r="K528" s="11"/>
      <c r="L528" s="11">
        <v>678</v>
      </c>
      <c r="M528" s="1" t="s">
        <v>71</v>
      </c>
      <c r="N528" s="1" t="s">
        <v>77</v>
      </c>
      <c r="O528" s="1" t="s">
        <v>159</v>
      </c>
    </row>
    <row r="529" spans="1:15" hidden="1" x14ac:dyDescent="0.2">
      <c r="A529" s="1" t="s">
        <v>157</v>
      </c>
      <c r="B529" s="1" t="s">
        <v>158</v>
      </c>
      <c r="C529" s="4">
        <v>44208</v>
      </c>
      <c r="D529" s="11"/>
      <c r="E529" s="11"/>
      <c r="F529" s="11"/>
      <c r="G529" s="11"/>
      <c r="H529" s="11">
        <v>635</v>
      </c>
      <c r="I529" s="11"/>
      <c r="J529" s="11"/>
      <c r="K529" s="11"/>
      <c r="L529" s="11">
        <v>725</v>
      </c>
      <c r="M529" s="1" t="s">
        <v>71</v>
      </c>
      <c r="N529" s="1" t="s">
        <v>77</v>
      </c>
      <c r="O529" s="1" t="s">
        <v>159</v>
      </c>
    </row>
    <row r="530" spans="1:15" hidden="1" x14ac:dyDescent="0.2">
      <c r="A530" s="1" t="s">
        <v>157</v>
      </c>
      <c r="B530" s="1" t="s">
        <v>158</v>
      </c>
      <c r="C530" s="4">
        <v>44209</v>
      </c>
      <c r="D530" s="11"/>
      <c r="E530" s="11"/>
      <c r="F530" s="11"/>
      <c r="G530" s="11"/>
      <c r="H530" s="11">
        <v>664</v>
      </c>
      <c r="I530" s="11"/>
      <c r="J530" s="11"/>
      <c r="K530" s="11"/>
      <c r="L530" s="11">
        <v>758</v>
      </c>
      <c r="M530" s="1" t="s">
        <v>71</v>
      </c>
      <c r="N530" s="1" t="s">
        <v>77</v>
      </c>
      <c r="O530" s="1" t="s">
        <v>159</v>
      </c>
    </row>
    <row r="531" spans="1:15" hidden="1" x14ac:dyDescent="0.2">
      <c r="A531" s="1" t="s">
        <v>157</v>
      </c>
      <c r="B531" s="1" t="s">
        <v>158</v>
      </c>
      <c r="C531" s="4">
        <v>44210</v>
      </c>
      <c r="D531" s="11"/>
      <c r="E531" s="11"/>
      <c r="F531" s="11"/>
      <c r="G531" s="11"/>
      <c r="H531" s="11">
        <v>708</v>
      </c>
      <c r="I531" s="11"/>
      <c r="J531" s="11"/>
      <c r="K531" s="11"/>
      <c r="L531" s="11">
        <v>808</v>
      </c>
      <c r="M531" s="1" t="s">
        <v>71</v>
      </c>
      <c r="N531" s="1" t="s">
        <v>77</v>
      </c>
      <c r="O531" s="1" t="s">
        <v>159</v>
      </c>
    </row>
    <row r="532" spans="1:15" hidden="1" x14ac:dyDescent="0.2">
      <c r="A532" s="1" t="s">
        <v>157</v>
      </c>
      <c r="B532" s="1" t="s">
        <v>158</v>
      </c>
      <c r="C532" s="4">
        <v>44211</v>
      </c>
      <c r="D532" s="11"/>
      <c r="E532" s="11">
        <v>10226</v>
      </c>
      <c r="F532" s="11"/>
      <c r="G532" s="11"/>
      <c r="H532" s="11">
        <v>751</v>
      </c>
      <c r="I532" s="11">
        <v>1.17</v>
      </c>
      <c r="J532" s="11"/>
      <c r="K532" s="11"/>
      <c r="L532" s="11">
        <v>857</v>
      </c>
      <c r="M532" s="1" t="s">
        <v>71</v>
      </c>
      <c r="N532" s="1" t="s">
        <v>77</v>
      </c>
      <c r="O532" s="1" t="s">
        <v>159</v>
      </c>
    </row>
    <row r="533" spans="1:15" hidden="1" x14ac:dyDescent="0.2">
      <c r="A533" s="1" t="s">
        <v>157</v>
      </c>
      <c r="B533" s="1" t="s">
        <v>158</v>
      </c>
      <c r="C533" s="4">
        <v>44212</v>
      </c>
      <c r="D533" s="11"/>
      <c r="E533" s="11"/>
      <c r="F533" s="11"/>
      <c r="G533" s="11"/>
      <c r="H533" s="11">
        <v>821</v>
      </c>
      <c r="I533" s="11"/>
      <c r="J533" s="11"/>
      <c r="K533" s="11"/>
      <c r="L533" s="11">
        <v>937</v>
      </c>
      <c r="M533" s="1" t="s">
        <v>71</v>
      </c>
      <c r="N533" s="1" t="s">
        <v>77</v>
      </c>
      <c r="O533" s="1" t="s">
        <v>159</v>
      </c>
    </row>
    <row r="534" spans="1:15" hidden="1" x14ac:dyDescent="0.2">
      <c r="A534" s="1" t="s">
        <v>157</v>
      </c>
      <c r="B534" s="1" t="s">
        <v>158</v>
      </c>
      <c r="C534" s="4">
        <v>44213</v>
      </c>
      <c r="D534" s="11"/>
      <c r="E534" s="11"/>
      <c r="F534" s="11"/>
      <c r="G534" s="11"/>
      <c r="H534" s="11">
        <v>891</v>
      </c>
      <c r="I534" s="11"/>
      <c r="J534" s="11"/>
      <c r="K534" s="11"/>
      <c r="L534" s="11">
        <v>1017</v>
      </c>
      <c r="M534" s="1" t="s">
        <v>71</v>
      </c>
      <c r="N534" s="1" t="s">
        <v>77</v>
      </c>
      <c r="O534" s="1" t="s">
        <v>159</v>
      </c>
    </row>
    <row r="535" spans="1:15" hidden="1" x14ac:dyDescent="0.2">
      <c r="A535" s="1" t="s">
        <v>157</v>
      </c>
      <c r="B535" s="1" t="s">
        <v>158</v>
      </c>
      <c r="C535" s="4">
        <v>44214</v>
      </c>
      <c r="D535" s="11"/>
      <c r="E535" s="11"/>
      <c r="F535" s="11"/>
      <c r="G535" s="11"/>
      <c r="H535" s="11">
        <v>917</v>
      </c>
      <c r="I535" s="11"/>
      <c r="J535" s="11"/>
      <c r="K535" s="11"/>
      <c r="L535" s="11">
        <v>1047</v>
      </c>
      <c r="M535" s="1" t="s">
        <v>71</v>
      </c>
      <c r="N535" s="1" t="s">
        <v>77</v>
      </c>
      <c r="O535" s="1" t="s">
        <v>159</v>
      </c>
    </row>
    <row r="536" spans="1:15" hidden="1" x14ac:dyDescent="0.2">
      <c r="A536" s="1" t="s">
        <v>157</v>
      </c>
      <c r="B536" s="1" t="s">
        <v>158</v>
      </c>
      <c r="C536" s="4">
        <v>44215</v>
      </c>
      <c r="D536" s="11"/>
      <c r="E536" s="11"/>
      <c r="F536" s="11"/>
      <c r="G536" s="11"/>
      <c r="H536" s="11">
        <v>943</v>
      </c>
      <c r="I536" s="11"/>
      <c r="J536" s="11"/>
      <c r="K536" s="11"/>
      <c r="L536" s="11">
        <v>1077</v>
      </c>
      <c r="M536" s="1" t="s">
        <v>71</v>
      </c>
      <c r="N536" s="1" t="s">
        <v>77</v>
      </c>
      <c r="O536" s="1" t="s">
        <v>159</v>
      </c>
    </row>
    <row r="537" spans="1:15" hidden="1" x14ac:dyDescent="0.2">
      <c r="A537" s="1" t="s">
        <v>157</v>
      </c>
      <c r="B537" s="1" t="s">
        <v>158</v>
      </c>
      <c r="C537" s="4">
        <v>44216</v>
      </c>
      <c r="D537" s="11"/>
      <c r="E537" s="11"/>
      <c r="F537" s="11"/>
      <c r="G537" s="11"/>
      <c r="H537" s="11">
        <v>969</v>
      </c>
      <c r="I537" s="11"/>
      <c r="J537" s="11"/>
      <c r="K537" s="11"/>
      <c r="L537" s="11">
        <v>1106</v>
      </c>
      <c r="M537" s="1" t="s">
        <v>71</v>
      </c>
      <c r="N537" s="1" t="s">
        <v>77</v>
      </c>
      <c r="O537" s="1" t="s">
        <v>159</v>
      </c>
    </row>
    <row r="538" spans="1:15" hidden="1" x14ac:dyDescent="0.2">
      <c r="A538" s="1" t="s">
        <v>157</v>
      </c>
      <c r="B538" s="1" t="s">
        <v>158</v>
      </c>
      <c r="C538" s="4">
        <v>44217</v>
      </c>
      <c r="D538" s="11"/>
      <c r="E538" s="11"/>
      <c r="F538" s="11"/>
      <c r="G538" s="11"/>
      <c r="H538" s="11">
        <v>996</v>
      </c>
      <c r="I538" s="11"/>
      <c r="J538" s="11"/>
      <c r="K538" s="11"/>
      <c r="L538" s="11">
        <v>1137</v>
      </c>
      <c r="M538" s="1" t="s">
        <v>71</v>
      </c>
      <c r="N538" s="1" t="s">
        <v>77</v>
      </c>
      <c r="O538" s="1" t="s">
        <v>159</v>
      </c>
    </row>
    <row r="539" spans="1:15" hidden="1" x14ac:dyDescent="0.2">
      <c r="A539" s="1" t="s">
        <v>157</v>
      </c>
      <c r="B539" s="1" t="s">
        <v>158</v>
      </c>
      <c r="C539" s="4">
        <v>44218</v>
      </c>
      <c r="D539" s="11">
        <v>15322</v>
      </c>
      <c r="E539" s="11">
        <v>17379</v>
      </c>
      <c r="F539" s="11">
        <v>2057</v>
      </c>
      <c r="G539" s="11"/>
      <c r="H539" s="11">
        <v>1022</v>
      </c>
      <c r="I539" s="11">
        <v>1.98</v>
      </c>
      <c r="J539" s="11">
        <v>1.75</v>
      </c>
      <c r="K539" s="11">
        <v>0.23</v>
      </c>
      <c r="L539" s="11">
        <v>1167</v>
      </c>
      <c r="M539" s="1" t="s">
        <v>71</v>
      </c>
      <c r="N539" s="1" t="s">
        <v>77</v>
      </c>
      <c r="O539" s="1" t="s">
        <v>159</v>
      </c>
    </row>
    <row r="540" spans="1:15" hidden="1" x14ac:dyDescent="0.2">
      <c r="A540" s="1" t="s">
        <v>157</v>
      </c>
      <c r="B540" s="1" t="s">
        <v>158</v>
      </c>
      <c r="C540" s="4">
        <v>44219</v>
      </c>
      <c r="D540" s="11"/>
      <c r="E540" s="11"/>
      <c r="F540" s="11"/>
      <c r="G540" s="11"/>
      <c r="H540" s="11">
        <v>1035</v>
      </c>
      <c r="I540" s="11"/>
      <c r="J540" s="11"/>
      <c r="K540" s="11"/>
      <c r="L540" s="11">
        <v>1182</v>
      </c>
      <c r="M540" s="1" t="s">
        <v>71</v>
      </c>
      <c r="N540" s="1" t="s">
        <v>77</v>
      </c>
      <c r="O540" s="1" t="s">
        <v>159</v>
      </c>
    </row>
    <row r="541" spans="1:15" hidden="1" x14ac:dyDescent="0.2">
      <c r="A541" s="1" t="s">
        <v>157</v>
      </c>
      <c r="B541" s="1" t="s">
        <v>158</v>
      </c>
      <c r="C541" s="4">
        <v>44220</v>
      </c>
      <c r="D541" s="11"/>
      <c r="E541" s="11"/>
      <c r="F541" s="11"/>
      <c r="G541" s="11"/>
      <c r="H541" s="11">
        <v>1048</v>
      </c>
      <c r="I541" s="11"/>
      <c r="J541" s="11"/>
      <c r="K541" s="11"/>
      <c r="L541" s="11">
        <v>1196</v>
      </c>
      <c r="M541" s="1" t="s">
        <v>71</v>
      </c>
      <c r="N541" s="1" t="s">
        <v>77</v>
      </c>
      <c r="O541" s="1" t="s">
        <v>159</v>
      </c>
    </row>
    <row r="542" spans="1:15" hidden="1" x14ac:dyDescent="0.2">
      <c r="A542" s="1" t="s">
        <v>157</v>
      </c>
      <c r="B542" s="1" t="s">
        <v>158</v>
      </c>
      <c r="C542" s="4">
        <v>44221</v>
      </c>
      <c r="D542" s="11"/>
      <c r="E542" s="11"/>
      <c r="F542" s="11"/>
      <c r="G542" s="11"/>
      <c r="H542" s="11">
        <v>1061</v>
      </c>
      <c r="I542" s="11"/>
      <c r="J542" s="11"/>
      <c r="K542" s="11"/>
      <c r="L542" s="11">
        <v>1211</v>
      </c>
      <c r="M542" s="1" t="s">
        <v>71</v>
      </c>
      <c r="N542" s="1" t="s">
        <v>77</v>
      </c>
      <c r="O542" s="1" t="s">
        <v>159</v>
      </c>
    </row>
    <row r="543" spans="1:15" hidden="1" x14ac:dyDescent="0.2">
      <c r="A543" s="1" t="s">
        <v>157</v>
      </c>
      <c r="B543" s="1" t="s">
        <v>158</v>
      </c>
      <c r="C543" s="4">
        <v>44222</v>
      </c>
      <c r="D543" s="11"/>
      <c r="E543" s="11"/>
      <c r="F543" s="11"/>
      <c r="G543" s="11"/>
      <c r="H543" s="11">
        <v>1074</v>
      </c>
      <c r="I543" s="11"/>
      <c r="J543" s="11"/>
      <c r="K543" s="11"/>
      <c r="L543" s="11">
        <v>1226</v>
      </c>
      <c r="M543" s="1" t="s">
        <v>71</v>
      </c>
      <c r="N543" s="1" t="s">
        <v>77</v>
      </c>
      <c r="O543" s="1" t="s">
        <v>159</v>
      </c>
    </row>
    <row r="544" spans="1:15" hidden="1" x14ac:dyDescent="0.2">
      <c r="A544" s="1" t="s">
        <v>157</v>
      </c>
      <c r="B544" s="1" t="s">
        <v>158</v>
      </c>
      <c r="C544" s="4">
        <v>44223</v>
      </c>
      <c r="D544" s="11"/>
      <c r="E544" s="11"/>
      <c r="F544" s="11"/>
      <c r="G544" s="11"/>
      <c r="H544" s="11">
        <v>1087</v>
      </c>
      <c r="I544" s="11"/>
      <c r="J544" s="11"/>
      <c r="K544" s="11"/>
      <c r="L544" s="11">
        <v>1241</v>
      </c>
      <c r="M544" s="1" t="s">
        <v>71</v>
      </c>
      <c r="N544" s="1" t="s">
        <v>77</v>
      </c>
      <c r="O544" s="1" t="s">
        <v>159</v>
      </c>
    </row>
    <row r="545" spans="1:15" hidden="1" x14ac:dyDescent="0.2">
      <c r="A545" s="1" t="s">
        <v>157</v>
      </c>
      <c r="B545" s="1" t="s">
        <v>158</v>
      </c>
      <c r="C545" s="4">
        <v>44224</v>
      </c>
      <c r="D545" s="11"/>
      <c r="E545" s="11"/>
      <c r="F545" s="11"/>
      <c r="G545" s="11"/>
      <c r="H545" s="11">
        <v>1100</v>
      </c>
      <c r="I545" s="11"/>
      <c r="J545" s="11"/>
      <c r="K545" s="11"/>
      <c r="L545" s="11">
        <v>1256</v>
      </c>
      <c r="M545" s="1" t="s">
        <v>71</v>
      </c>
      <c r="N545" s="1" t="s">
        <v>77</v>
      </c>
      <c r="O545" s="1" t="s">
        <v>159</v>
      </c>
    </row>
    <row r="546" spans="1:15" hidden="1" x14ac:dyDescent="0.2">
      <c r="A546" s="1" t="s">
        <v>157</v>
      </c>
      <c r="B546" s="1" t="s">
        <v>158</v>
      </c>
      <c r="C546" s="4">
        <v>44225</v>
      </c>
      <c r="D546" s="11">
        <v>19617</v>
      </c>
      <c r="E546" s="11">
        <v>25168</v>
      </c>
      <c r="F546" s="11">
        <v>5551</v>
      </c>
      <c r="G546" s="11"/>
      <c r="H546" s="11">
        <v>1113</v>
      </c>
      <c r="I546" s="11">
        <v>2.87</v>
      </c>
      <c r="J546" s="11">
        <v>2.2400000000000002</v>
      </c>
      <c r="K546" s="11">
        <v>0.63</v>
      </c>
      <c r="L546" s="11">
        <v>1271</v>
      </c>
      <c r="M546" s="1" t="s">
        <v>71</v>
      </c>
      <c r="N546" s="1" t="s">
        <v>77</v>
      </c>
      <c r="O546" s="1" t="s">
        <v>159</v>
      </c>
    </row>
    <row r="547" spans="1:15" hidden="1" x14ac:dyDescent="0.2">
      <c r="A547" s="1" t="s">
        <v>157</v>
      </c>
      <c r="B547" s="1" t="s">
        <v>158</v>
      </c>
      <c r="C547" s="4">
        <v>44226</v>
      </c>
      <c r="D547" s="11"/>
      <c r="E547" s="11"/>
      <c r="F547" s="11"/>
      <c r="G547" s="11"/>
      <c r="H547" s="11">
        <v>1110</v>
      </c>
      <c r="I547" s="11"/>
      <c r="J547" s="11"/>
      <c r="K547" s="11"/>
      <c r="L547" s="11">
        <v>1267</v>
      </c>
      <c r="M547" s="1" t="s">
        <v>71</v>
      </c>
      <c r="N547" s="1" t="s">
        <v>77</v>
      </c>
      <c r="O547" s="1" t="s">
        <v>159</v>
      </c>
    </row>
    <row r="548" spans="1:15" hidden="1" x14ac:dyDescent="0.2">
      <c r="A548" s="1" t="s">
        <v>157</v>
      </c>
      <c r="B548" s="1" t="s">
        <v>158</v>
      </c>
      <c r="C548" s="4">
        <v>44227</v>
      </c>
      <c r="D548" s="11"/>
      <c r="E548" s="11"/>
      <c r="F548" s="11"/>
      <c r="G548" s="11"/>
      <c r="H548" s="11">
        <v>1108</v>
      </c>
      <c r="I548" s="11"/>
      <c r="J548" s="11"/>
      <c r="K548" s="11"/>
      <c r="L548" s="11">
        <v>1265</v>
      </c>
      <c r="M548" s="1" t="s">
        <v>71</v>
      </c>
      <c r="N548" s="1" t="s">
        <v>77</v>
      </c>
      <c r="O548" s="1" t="s">
        <v>159</v>
      </c>
    </row>
    <row r="549" spans="1:15" hidden="1" x14ac:dyDescent="0.2">
      <c r="A549" s="1" t="s">
        <v>157</v>
      </c>
      <c r="B549" s="1" t="s">
        <v>158</v>
      </c>
      <c r="C549" s="4">
        <v>44228</v>
      </c>
      <c r="D549" s="11"/>
      <c r="E549" s="11"/>
      <c r="F549" s="11"/>
      <c r="G549" s="11"/>
      <c r="H549" s="11">
        <v>1105</v>
      </c>
      <c r="I549" s="11"/>
      <c r="J549" s="11"/>
      <c r="K549" s="11"/>
      <c r="L549" s="11">
        <v>1262</v>
      </c>
      <c r="M549" s="1" t="s">
        <v>71</v>
      </c>
      <c r="N549" s="1" t="s">
        <v>77</v>
      </c>
      <c r="O549" s="1" t="s">
        <v>159</v>
      </c>
    </row>
    <row r="550" spans="1:15" hidden="1" x14ac:dyDescent="0.2">
      <c r="A550" s="1" t="s">
        <v>157</v>
      </c>
      <c r="B550" s="1" t="s">
        <v>158</v>
      </c>
      <c r="C550" s="4">
        <v>44229</v>
      </c>
      <c r="D550" s="11"/>
      <c r="E550" s="11"/>
      <c r="F550" s="11"/>
      <c r="G550" s="11"/>
      <c r="H550" s="11">
        <v>1103</v>
      </c>
      <c r="I550" s="11"/>
      <c r="J550" s="11"/>
      <c r="K550" s="11"/>
      <c r="L550" s="11">
        <v>1259</v>
      </c>
      <c r="M550" s="1" t="s">
        <v>71</v>
      </c>
      <c r="N550" s="1" t="s">
        <v>77</v>
      </c>
      <c r="O550" s="1" t="s">
        <v>159</v>
      </c>
    </row>
    <row r="551" spans="1:15" hidden="1" x14ac:dyDescent="0.2">
      <c r="A551" s="1" t="s">
        <v>157</v>
      </c>
      <c r="B551" s="1" t="s">
        <v>158</v>
      </c>
      <c r="C551" s="4">
        <v>44230</v>
      </c>
      <c r="D551" s="11"/>
      <c r="E551" s="11"/>
      <c r="F551" s="11"/>
      <c r="G551" s="11"/>
      <c r="H551" s="11">
        <v>1100</v>
      </c>
      <c r="I551" s="11"/>
      <c r="J551" s="11"/>
      <c r="K551" s="11"/>
      <c r="L551" s="11">
        <v>1256</v>
      </c>
      <c r="M551" s="1" t="s">
        <v>71</v>
      </c>
      <c r="N551" s="1" t="s">
        <v>77</v>
      </c>
      <c r="O551" s="1" t="s">
        <v>159</v>
      </c>
    </row>
    <row r="552" spans="1:15" hidden="1" x14ac:dyDescent="0.2">
      <c r="A552" s="1" t="s">
        <v>157</v>
      </c>
      <c r="B552" s="1" t="s">
        <v>158</v>
      </c>
      <c r="C552" s="4">
        <v>44231</v>
      </c>
      <c r="D552" s="11"/>
      <c r="E552" s="11"/>
      <c r="F552" s="11"/>
      <c r="G552" s="11"/>
      <c r="H552" s="11">
        <v>1098</v>
      </c>
      <c r="I552" s="11"/>
      <c r="J552" s="11"/>
      <c r="K552" s="11"/>
      <c r="L552" s="11">
        <v>1254</v>
      </c>
      <c r="M552" s="1" t="s">
        <v>71</v>
      </c>
      <c r="N552" s="1" t="s">
        <v>77</v>
      </c>
      <c r="O552" s="1" t="s">
        <v>159</v>
      </c>
    </row>
    <row r="553" spans="1:15" hidden="1" x14ac:dyDescent="0.2">
      <c r="A553" s="1" t="s">
        <v>157</v>
      </c>
      <c r="B553" s="1" t="s">
        <v>158</v>
      </c>
      <c r="C553" s="4">
        <v>44232</v>
      </c>
      <c r="D553" s="11">
        <v>22813</v>
      </c>
      <c r="E553" s="11">
        <v>32837</v>
      </c>
      <c r="F553" s="11">
        <v>10024</v>
      </c>
      <c r="G553" s="11"/>
      <c r="H553" s="11">
        <v>1096</v>
      </c>
      <c r="I553" s="11">
        <v>3.75</v>
      </c>
      <c r="J553" s="11">
        <v>2.6</v>
      </c>
      <c r="K553" s="11">
        <v>1.1399999999999999</v>
      </c>
      <c r="L553" s="11">
        <v>1251</v>
      </c>
      <c r="M553" s="1" t="s">
        <v>71</v>
      </c>
      <c r="N553" s="1" t="s">
        <v>77</v>
      </c>
      <c r="O553" s="1" t="s">
        <v>159</v>
      </c>
    </row>
    <row r="554" spans="1:15" hidden="1" x14ac:dyDescent="0.2">
      <c r="A554" s="1" t="s">
        <v>160</v>
      </c>
      <c r="B554" s="1" t="s">
        <v>161</v>
      </c>
      <c r="C554" s="4">
        <v>44192</v>
      </c>
      <c r="D554" s="11">
        <v>1257</v>
      </c>
      <c r="E554" s="11">
        <v>1257</v>
      </c>
      <c r="F554" s="11"/>
      <c r="G554" s="11"/>
      <c r="H554" s="11"/>
      <c r="I554" s="11">
        <v>0.01</v>
      </c>
      <c r="J554" s="11">
        <v>0.01</v>
      </c>
      <c r="K554" s="11"/>
      <c r="L554" s="11"/>
      <c r="M554" s="1" t="s">
        <v>76</v>
      </c>
      <c r="N554" s="1" t="s">
        <v>77</v>
      </c>
      <c r="O554" s="1" t="s">
        <v>162</v>
      </c>
    </row>
    <row r="555" spans="1:15" hidden="1" x14ac:dyDescent="0.2">
      <c r="A555" s="1" t="s">
        <v>160</v>
      </c>
      <c r="B555" s="1" t="s">
        <v>161</v>
      </c>
      <c r="C555" s="4">
        <v>44193</v>
      </c>
      <c r="D555" s="11">
        <v>3540</v>
      </c>
      <c r="E555" s="11">
        <v>3540</v>
      </c>
      <c r="F555" s="11"/>
      <c r="G555" s="11">
        <v>2283</v>
      </c>
      <c r="H555" s="11">
        <v>2283</v>
      </c>
      <c r="I555" s="11">
        <v>0.03</v>
      </c>
      <c r="J555" s="11">
        <v>0.03</v>
      </c>
      <c r="K555" s="11"/>
      <c r="L555" s="11">
        <v>213</v>
      </c>
      <c r="M555" s="1" t="s">
        <v>76</v>
      </c>
      <c r="N555" s="1" t="s">
        <v>77</v>
      </c>
      <c r="O555" s="1" t="s">
        <v>162</v>
      </c>
    </row>
    <row r="556" spans="1:15" hidden="1" x14ac:dyDescent="0.2">
      <c r="A556" s="1" t="s">
        <v>160</v>
      </c>
      <c r="B556" s="1" t="s">
        <v>161</v>
      </c>
      <c r="C556" s="4">
        <v>44194</v>
      </c>
      <c r="D556" s="11">
        <v>6997</v>
      </c>
      <c r="E556" s="11">
        <v>6997</v>
      </c>
      <c r="F556" s="11"/>
      <c r="G556" s="11">
        <v>3457</v>
      </c>
      <c r="H556" s="11">
        <v>2870</v>
      </c>
      <c r="I556" s="11">
        <v>7.0000000000000007E-2</v>
      </c>
      <c r="J556" s="11">
        <v>7.0000000000000007E-2</v>
      </c>
      <c r="K556" s="11"/>
      <c r="L556" s="11">
        <v>268</v>
      </c>
      <c r="M556" s="1" t="s">
        <v>76</v>
      </c>
      <c r="N556" s="1" t="s">
        <v>77</v>
      </c>
      <c r="O556" s="1" t="s">
        <v>162</v>
      </c>
    </row>
    <row r="557" spans="1:15" hidden="1" x14ac:dyDescent="0.2">
      <c r="A557" s="1" t="s">
        <v>160</v>
      </c>
      <c r="B557" s="1" t="s">
        <v>161</v>
      </c>
      <c r="C557" s="4">
        <v>44195</v>
      </c>
      <c r="D557" s="11">
        <v>10460</v>
      </c>
      <c r="E557" s="11">
        <v>10460</v>
      </c>
      <c r="F557" s="11"/>
      <c r="G557" s="11">
        <v>3463</v>
      </c>
      <c r="H557" s="11">
        <v>3068</v>
      </c>
      <c r="I557" s="11">
        <v>0.1</v>
      </c>
      <c r="J557" s="11">
        <v>0.1</v>
      </c>
      <c r="K557" s="11"/>
      <c r="L557" s="11">
        <v>286</v>
      </c>
      <c r="M557" s="1" t="s">
        <v>76</v>
      </c>
      <c r="N557" s="1" t="s">
        <v>77</v>
      </c>
      <c r="O557" s="1" t="s">
        <v>162</v>
      </c>
    </row>
    <row r="558" spans="1:15" hidden="1" x14ac:dyDescent="0.2">
      <c r="A558" s="1" t="s">
        <v>160</v>
      </c>
      <c r="B558" s="1" t="s">
        <v>161</v>
      </c>
      <c r="C558" s="4">
        <v>44196</v>
      </c>
      <c r="D558" s="11">
        <v>11764</v>
      </c>
      <c r="E558" s="11">
        <v>11764</v>
      </c>
      <c r="F558" s="11"/>
      <c r="G558" s="11">
        <v>1304</v>
      </c>
      <c r="H558" s="11">
        <v>2627</v>
      </c>
      <c r="I558" s="11">
        <v>0.11</v>
      </c>
      <c r="J558" s="11">
        <v>0.11</v>
      </c>
      <c r="K558" s="11"/>
      <c r="L558" s="11">
        <v>245</v>
      </c>
      <c r="M558" s="1" t="s">
        <v>76</v>
      </c>
      <c r="N558" s="1" t="s">
        <v>77</v>
      </c>
      <c r="O558" s="1" t="s">
        <v>162</v>
      </c>
    </row>
    <row r="559" spans="1:15" hidden="1" x14ac:dyDescent="0.2">
      <c r="A559" s="1" t="s">
        <v>160</v>
      </c>
      <c r="B559" s="1" t="s">
        <v>161</v>
      </c>
      <c r="C559" s="4">
        <v>44197</v>
      </c>
      <c r="D559" s="11">
        <v>12026</v>
      </c>
      <c r="E559" s="11">
        <v>12026</v>
      </c>
      <c r="F559" s="11"/>
      <c r="G559" s="11">
        <v>262</v>
      </c>
      <c r="H559" s="11">
        <v>2154</v>
      </c>
      <c r="I559" s="11">
        <v>0.11</v>
      </c>
      <c r="J559" s="11">
        <v>0.11</v>
      </c>
      <c r="K559" s="11"/>
      <c r="L559" s="11">
        <v>201</v>
      </c>
      <c r="M559" s="1" t="s">
        <v>76</v>
      </c>
      <c r="N559" s="1" t="s">
        <v>77</v>
      </c>
      <c r="O559" s="1" t="s">
        <v>162</v>
      </c>
    </row>
    <row r="560" spans="1:15" hidden="1" x14ac:dyDescent="0.2">
      <c r="A560" s="1" t="s">
        <v>160</v>
      </c>
      <c r="B560" s="1" t="s">
        <v>161</v>
      </c>
      <c r="C560" s="4">
        <v>44198</v>
      </c>
      <c r="D560" s="11">
        <v>13282</v>
      </c>
      <c r="E560" s="11">
        <v>13282</v>
      </c>
      <c r="F560" s="11"/>
      <c r="G560" s="11">
        <v>1256</v>
      </c>
      <c r="H560" s="11">
        <v>2004</v>
      </c>
      <c r="I560" s="11">
        <v>0.12</v>
      </c>
      <c r="J560" s="11">
        <v>0.12</v>
      </c>
      <c r="K560" s="11"/>
      <c r="L560" s="11">
        <v>187</v>
      </c>
      <c r="M560" s="1" t="s">
        <v>76</v>
      </c>
      <c r="N560" s="1" t="s">
        <v>77</v>
      </c>
      <c r="O560" s="1" t="s">
        <v>162</v>
      </c>
    </row>
    <row r="561" spans="1:15" hidden="1" x14ac:dyDescent="0.2">
      <c r="A561" s="1" t="s">
        <v>160</v>
      </c>
      <c r="B561" s="1" t="s">
        <v>161</v>
      </c>
      <c r="C561" s="4">
        <v>44199</v>
      </c>
      <c r="D561" s="11">
        <v>14197</v>
      </c>
      <c r="E561" s="11">
        <v>14197</v>
      </c>
      <c r="F561" s="11"/>
      <c r="G561" s="11">
        <v>915</v>
      </c>
      <c r="H561" s="11">
        <v>1849</v>
      </c>
      <c r="I561" s="11">
        <v>0.13</v>
      </c>
      <c r="J561" s="11">
        <v>0.13</v>
      </c>
      <c r="K561" s="11"/>
      <c r="L561" s="11">
        <v>173</v>
      </c>
      <c r="M561" s="1" t="s">
        <v>76</v>
      </c>
      <c r="N561" s="1" t="s">
        <v>77</v>
      </c>
      <c r="O561" s="1" t="s">
        <v>162</v>
      </c>
    </row>
    <row r="562" spans="1:15" hidden="1" x14ac:dyDescent="0.2">
      <c r="A562" s="1" t="s">
        <v>160</v>
      </c>
      <c r="B562" s="1" t="s">
        <v>161</v>
      </c>
      <c r="C562" s="4">
        <v>44200</v>
      </c>
      <c r="D562" s="11">
        <v>17763</v>
      </c>
      <c r="E562" s="11">
        <v>17763</v>
      </c>
      <c r="F562" s="11"/>
      <c r="G562" s="11">
        <v>3566</v>
      </c>
      <c r="H562" s="11">
        <v>2032</v>
      </c>
      <c r="I562" s="11">
        <v>0.17</v>
      </c>
      <c r="J562" s="11">
        <v>0.17</v>
      </c>
      <c r="K562" s="11"/>
      <c r="L562" s="11">
        <v>190</v>
      </c>
      <c r="M562" s="1" t="s">
        <v>76</v>
      </c>
      <c r="N562" s="1" t="s">
        <v>77</v>
      </c>
      <c r="O562" s="1" t="s">
        <v>162</v>
      </c>
    </row>
    <row r="563" spans="1:15" hidden="1" x14ac:dyDescent="0.2">
      <c r="A563" s="1" t="s">
        <v>160</v>
      </c>
      <c r="B563" s="1" t="s">
        <v>161</v>
      </c>
      <c r="C563" s="4">
        <v>44201</v>
      </c>
      <c r="D563" s="11">
        <v>22267</v>
      </c>
      <c r="E563" s="11">
        <v>22267</v>
      </c>
      <c r="F563" s="11"/>
      <c r="G563" s="11">
        <v>4504</v>
      </c>
      <c r="H563" s="11">
        <v>2181</v>
      </c>
      <c r="I563" s="11">
        <v>0.21</v>
      </c>
      <c r="J563" s="11">
        <v>0.21</v>
      </c>
      <c r="K563" s="11"/>
      <c r="L563" s="11">
        <v>204</v>
      </c>
      <c r="M563" s="1" t="s">
        <v>76</v>
      </c>
      <c r="N563" s="1" t="s">
        <v>77</v>
      </c>
      <c r="O563" s="1" t="s">
        <v>162</v>
      </c>
    </row>
    <row r="564" spans="1:15" hidden="1" x14ac:dyDescent="0.2">
      <c r="A564" s="1" t="s">
        <v>160</v>
      </c>
      <c r="B564" s="1" t="s">
        <v>161</v>
      </c>
      <c r="C564" s="4">
        <v>44202</v>
      </c>
      <c r="D564" s="11">
        <v>28064</v>
      </c>
      <c r="E564" s="11">
        <v>28064</v>
      </c>
      <c r="F564" s="11"/>
      <c r="G564" s="11">
        <v>5797</v>
      </c>
      <c r="H564" s="11">
        <v>2515</v>
      </c>
      <c r="I564" s="11">
        <v>0.26</v>
      </c>
      <c r="J564" s="11">
        <v>0.26</v>
      </c>
      <c r="K564" s="11"/>
      <c r="L564" s="11">
        <v>235</v>
      </c>
      <c r="M564" s="1" t="s">
        <v>76</v>
      </c>
      <c r="N564" s="1" t="s">
        <v>77</v>
      </c>
      <c r="O564" s="1" t="s">
        <v>162</v>
      </c>
    </row>
    <row r="565" spans="1:15" hidden="1" x14ac:dyDescent="0.2">
      <c r="A565" s="1" t="s">
        <v>160</v>
      </c>
      <c r="B565" s="1" t="s">
        <v>161</v>
      </c>
      <c r="C565" s="4">
        <v>44203</v>
      </c>
      <c r="D565" s="11">
        <v>35988</v>
      </c>
      <c r="E565" s="11">
        <v>35988</v>
      </c>
      <c r="F565" s="11"/>
      <c r="G565" s="11">
        <v>7924</v>
      </c>
      <c r="H565" s="11">
        <v>3461</v>
      </c>
      <c r="I565" s="11">
        <v>0.34</v>
      </c>
      <c r="J565" s="11">
        <v>0.34</v>
      </c>
      <c r="K565" s="11"/>
      <c r="L565" s="11">
        <v>323</v>
      </c>
      <c r="M565" s="1" t="s">
        <v>76</v>
      </c>
      <c r="N565" s="1" t="s">
        <v>77</v>
      </c>
      <c r="O565" s="1" t="s">
        <v>162</v>
      </c>
    </row>
    <row r="566" spans="1:15" hidden="1" x14ac:dyDescent="0.2">
      <c r="A566" s="1" t="s">
        <v>160</v>
      </c>
      <c r="B566" s="1" t="s">
        <v>161</v>
      </c>
      <c r="C566" s="4">
        <v>44204</v>
      </c>
      <c r="D566" s="11">
        <v>45921</v>
      </c>
      <c r="E566" s="11">
        <v>45921</v>
      </c>
      <c r="F566" s="11"/>
      <c r="G566" s="11">
        <v>9933</v>
      </c>
      <c r="H566" s="11">
        <v>4842</v>
      </c>
      <c r="I566" s="11">
        <v>0.43</v>
      </c>
      <c r="J566" s="11">
        <v>0.43</v>
      </c>
      <c r="K566" s="11"/>
      <c r="L566" s="11">
        <v>452</v>
      </c>
      <c r="M566" s="1" t="s">
        <v>76</v>
      </c>
      <c r="N566" s="1" t="s">
        <v>77</v>
      </c>
      <c r="O566" s="1" t="s">
        <v>162</v>
      </c>
    </row>
    <row r="567" spans="1:15" hidden="1" x14ac:dyDescent="0.2">
      <c r="A567" s="1" t="s">
        <v>160</v>
      </c>
      <c r="B567" s="1" t="s">
        <v>161</v>
      </c>
      <c r="C567" s="4">
        <v>44205</v>
      </c>
      <c r="D567" s="11">
        <v>47912</v>
      </c>
      <c r="E567" s="11">
        <v>47912</v>
      </c>
      <c r="F567" s="11"/>
      <c r="G567" s="11">
        <v>1991</v>
      </c>
      <c r="H567" s="11">
        <v>4947</v>
      </c>
      <c r="I567" s="11">
        <v>0.45</v>
      </c>
      <c r="J567" s="11">
        <v>0.45</v>
      </c>
      <c r="K567" s="11"/>
      <c r="L567" s="11">
        <v>462</v>
      </c>
      <c r="M567" s="1" t="s">
        <v>76</v>
      </c>
      <c r="N567" s="1" t="s">
        <v>77</v>
      </c>
      <c r="O567" s="1" t="s">
        <v>162</v>
      </c>
    </row>
    <row r="568" spans="1:15" hidden="1" x14ac:dyDescent="0.2">
      <c r="A568" s="1" t="s">
        <v>160</v>
      </c>
      <c r="B568" s="1" t="s">
        <v>161</v>
      </c>
      <c r="C568" s="4">
        <v>44206</v>
      </c>
      <c r="D568" s="11">
        <v>49623</v>
      </c>
      <c r="E568" s="11">
        <v>49623</v>
      </c>
      <c r="F568" s="11"/>
      <c r="G568" s="11">
        <v>1711</v>
      </c>
      <c r="H568" s="11">
        <v>5061</v>
      </c>
      <c r="I568" s="11">
        <v>0.46</v>
      </c>
      <c r="J568" s="11">
        <v>0.46</v>
      </c>
      <c r="K568" s="11"/>
      <c r="L568" s="11">
        <v>473</v>
      </c>
      <c r="M568" s="1" t="s">
        <v>76</v>
      </c>
      <c r="N568" s="1" t="s">
        <v>77</v>
      </c>
      <c r="O568" s="1" t="s">
        <v>162</v>
      </c>
    </row>
    <row r="569" spans="1:15" hidden="1" x14ac:dyDescent="0.2">
      <c r="A569" s="1" t="s">
        <v>160</v>
      </c>
      <c r="B569" s="1" t="s">
        <v>161</v>
      </c>
      <c r="C569" s="4">
        <v>44207</v>
      </c>
      <c r="D569" s="11">
        <v>59354</v>
      </c>
      <c r="E569" s="11">
        <v>59354</v>
      </c>
      <c r="F569" s="11"/>
      <c r="G569" s="11">
        <v>9731</v>
      </c>
      <c r="H569" s="11">
        <v>5942</v>
      </c>
      <c r="I569" s="11">
        <v>0.55000000000000004</v>
      </c>
      <c r="J569" s="11">
        <v>0.55000000000000004</v>
      </c>
      <c r="K569" s="11"/>
      <c r="L569" s="11">
        <v>555</v>
      </c>
      <c r="M569" s="1" t="s">
        <v>76</v>
      </c>
      <c r="N569" s="1" t="s">
        <v>77</v>
      </c>
      <c r="O569" s="1" t="s">
        <v>162</v>
      </c>
    </row>
    <row r="570" spans="1:15" hidden="1" x14ac:dyDescent="0.2">
      <c r="A570" s="1" t="s">
        <v>160</v>
      </c>
      <c r="B570" s="1" t="s">
        <v>161</v>
      </c>
      <c r="C570" s="4">
        <v>44208</v>
      </c>
      <c r="D570" s="11">
        <v>72693</v>
      </c>
      <c r="E570" s="11">
        <v>72693</v>
      </c>
      <c r="F570" s="11"/>
      <c r="G570" s="11">
        <v>13339</v>
      </c>
      <c r="H570" s="11">
        <v>7204</v>
      </c>
      <c r="I570" s="11">
        <v>0.68</v>
      </c>
      <c r="J570" s="11">
        <v>0.68</v>
      </c>
      <c r="K570" s="11"/>
      <c r="L570" s="11">
        <v>673</v>
      </c>
      <c r="M570" s="1" t="s">
        <v>76</v>
      </c>
      <c r="N570" s="1" t="s">
        <v>77</v>
      </c>
      <c r="O570" s="1" t="s">
        <v>162</v>
      </c>
    </row>
    <row r="571" spans="1:15" hidden="1" x14ac:dyDescent="0.2">
      <c r="A571" s="1" t="s">
        <v>160</v>
      </c>
      <c r="B571" s="1" t="s">
        <v>161</v>
      </c>
      <c r="C571" s="4">
        <v>44209</v>
      </c>
      <c r="D571" s="11">
        <v>86134</v>
      </c>
      <c r="E571" s="11">
        <v>86134</v>
      </c>
      <c r="F571" s="11"/>
      <c r="G571" s="11">
        <v>13441</v>
      </c>
      <c r="H571" s="11">
        <v>8296</v>
      </c>
      <c r="I571" s="11">
        <v>0.8</v>
      </c>
      <c r="J571" s="11">
        <v>0.8</v>
      </c>
      <c r="K571" s="11"/>
      <c r="L571" s="11">
        <v>775</v>
      </c>
      <c r="M571" s="1" t="s">
        <v>76</v>
      </c>
      <c r="N571" s="1" t="s">
        <v>77</v>
      </c>
      <c r="O571" s="1" t="s">
        <v>162</v>
      </c>
    </row>
    <row r="572" spans="1:15" hidden="1" x14ac:dyDescent="0.2">
      <c r="A572" s="1" t="s">
        <v>160</v>
      </c>
      <c r="B572" s="1" t="s">
        <v>161</v>
      </c>
      <c r="C572" s="4">
        <v>44210</v>
      </c>
      <c r="D572" s="11">
        <v>101140</v>
      </c>
      <c r="E572" s="11">
        <v>101140</v>
      </c>
      <c r="F572" s="11"/>
      <c r="G572" s="11">
        <v>15006</v>
      </c>
      <c r="H572" s="11">
        <v>9307</v>
      </c>
      <c r="I572" s="11">
        <v>0.94</v>
      </c>
      <c r="J572" s="11">
        <v>0.94</v>
      </c>
      <c r="K572" s="11"/>
      <c r="L572" s="11">
        <v>869</v>
      </c>
      <c r="M572" s="1" t="s">
        <v>76</v>
      </c>
      <c r="N572" s="1" t="s">
        <v>77</v>
      </c>
      <c r="O572" s="1" t="s">
        <v>162</v>
      </c>
    </row>
    <row r="573" spans="1:15" hidden="1" x14ac:dyDescent="0.2">
      <c r="A573" s="1" t="s">
        <v>160</v>
      </c>
      <c r="B573" s="1" t="s">
        <v>161</v>
      </c>
      <c r="C573" s="4">
        <v>44211</v>
      </c>
      <c r="D573" s="11">
        <v>114808</v>
      </c>
      <c r="E573" s="11">
        <v>114808</v>
      </c>
      <c r="F573" s="11"/>
      <c r="G573" s="11">
        <v>13668</v>
      </c>
      <c r="H573" s="11">
        <v>9841</v>
      </c>
      <c r="I573" s="11">
        <v>1.07</v>
      </c>
      <c r="J573" s="11">
        <v>1.07</v>
      </c>
      <c r="K573" s="11"/>
      <c r="L573" s="11">
        <v>919</v>
      </c>
      <c r="M573" s="1" t="s">
        <v>76</v>
      </c>
      <c r="N573" s="1" t="s">
        <v>77</v>
      </c>
      <c r="O573" s="1" t="s">
        <v>162</v>
      </c>
    </row>
    <row r="574" spans="1:15" hidden="1" x14ac:dyDescent="0.2">
      <c r="A574" s="1" t="s">
        <v>160</v>
      </c>
      <c r="B574" s="1" t="s">
        <v>161</v>
      </c>
      <c r="C574" s="4">
        <v>44212</v>
      </c>
      <c r="D574" s="11">
        <v>118122</v>
      </c>
      <c r="E574" s="11">
        <v>118122</v>
      </c>
      <c r="F574" s="11"/>
      <c r="G574" s="11">
        <v>3314</v>
      </c>
      <c r="H574" s="11">
        <v>10030</v>
      </c>
      <c r="I574" s="11">
        <v>1.1000000000000001</v>
      </c>
      <c r="J574" s="11">
        <v>1.1000000000000001</v>
      </c>
      <c r="K574" s="11"/>
      <c r="L574" s="11">
        <v>937</v>
      </c>
      <c r="M574" s="1" t="s">
        <v>76</v>
      </c>
      <c r="N574" s="1" t="s">
        <v>77</v>
      </c>
      <c r="O574" s="1" t="s">
        <v>162</v>
      </c>
    </row>
    <row r="575" spans="1:15" hidden="1" x14ac:dyDescent="0.2">
      <c r="A575" s="1" t="s">
        <v>160</v>
      </c>
      <c r="B575" s="1" t="s">
        <v>161</v>
      </c>
      <c r="C575" s="4">
        <v>44213</v>
      </c>
      <c r="D575" s="11">
        <v>120539</v>
      </c>
      <c r="E575" s="11">
        <v>121161</v>
      </c>
      <c r="F575" s="11">
        <v>622</v>
      </c>
      <c r="G575" s="11">
        <v>3039</v>
      </c>
      <c r="H575" s="11">
        <v>10220</v>
      </c>
      <c r="I575" s="11">
        <v>1.1299999999999999</v>
      </c>
      <c r="J575" s="11">
        <v>1.1299999999999999</v>
      </c>
      <c r="K575" s="11">
        <v>0.01</v>
      </c>
      <c r="L575" s="11">
        <v>954</v>
      </c>
      <c r="M575" s="1" t="s">
        <v>76</v>
      </c>
      <c r="N575" s="1" t="s">
        <v>77</v>
      </c>
      <c r="O575" s="1" t="s">
        <v>162</v>
      </c>
    </row>
    <row r="576" spans="1:15" hidden="1" x14ac:dyDescent="0.2">
      <c r="A576" s="1" t="s">
        <v>160</v>
      </c>
      <c r="B576" s="1" t="s">
        <v>161</v>
      </c>
      <c r="C576" s="4">
        <v>44214</v>
      </c>
      <c r="D576" s="11">
        <v>132526</v>
      </c>
      <c r="E576" s="11">
        <v>134920</v>
      </c>
      <c r="F576" s="11">
        <v>2394</v>
      </c>
      <c r="G576" s="11">
        <v>13759</v>
      </c>
      <c r="H576" s="11">
        <v>10795</v>
      </c>
      <c r="I576" s="11">
        <v>1.26</v>
      </c>
      <c r="J576" s="11">
        <v>1.24</v>
      </c>
      <c r="K576" s="11">
        <v>0.02</v>
      </c>
      <c r="L576" s="11">
        <v>1008</v>
      </c>
      <c r="M576" s="1" t="s">
        <v>76</v>
      </c>
      <c r="N576" s="1" t="s">
        <v>77</v>
      </c>
      <c r="O576" s="1" t="s">
        <v>162</v>
      </c>
    </row>
    <row r="577" spans="1:15" hidden="1" x14ac:dyDescent="0.2">
      <c r="A577" s="1" t="s">
        <v>160</v>
      </c>
      <c r="B577" s="1" t="s">
        <v>161</v>
      </c>
      <c r="C577" s="4">
        <v>44215</v>
      </c>
      <c r="D577" s="11">
        <v>144511</v>
      </c>
      <c r="E577" s="11">
        <v>149588</v>
      </c>
      <c r="F577" s="11">
        <v>5077</v>
      </c>
      <c r="G577" s="11">
        <v>14668</v>
      </c>
      <c r="H577" s="11">
        <v>10985</v>
      </c>
      <c r="I577" s="11">
        <v>1.4</v>
      </c>
      <c r="J577" s="11">
        <v>1.35</v>
      </c>
      <c r="K577" s="11">
        <v>0.05</v>
      </c>
      <c r="L577" s="11">
        <v>1026</v>
      </c>
      <c r="M577" s="1" t="s">
        <v>76</v>
      </c>
      <c r="N577" s="1" t="s">
        <v>77</v>
      </c>
      <c r="O577" s="1" t="s">
        <v>162</v>
      </c>
    </row>
    <row r="578" spans="1:15" hidden="1" x14ac:dyDescent="0.2">
      <c r="A578" s="1" t="s">
        <v>160</v>
      </c>
      <c r="B578" s="1" t="s">
        <v>161</v>
      </c>
      <c r="C578" s="4">
        <v>44216</v>
      </c>
      <c r="D578" s="11">
        <v>157410</v>
      </c>
      <c r="E578" s="11">
        <v>165054</v>
      </c>
      <c r="F578" s="11">
        <v>7644</v>
      </c>
      <c r="G578" s="11">
        <v>15466</v>
      </c>
      <c r="H578" s="11">
        <v>11274</v>
      </c>
      <c r="I578" s="11">
        <v>1.54</v>
      </c>
      <c r="J578" s="11">
        <v>1.47</v>
      </c>
      <c r="K578" s="11">
        <v>7.0000000000000007E-2</v>
      </c>
      <c r="L578" s="11">
        <v>1053</v>
      </c>
      <c r="M578" s="1" t="s">
        <v>76</v>
      </c>
      <c r="N578" s="1" t="s">
        <v>77</v>
      </c>
      <c r="O578" s="1" t="s">
        <v>162</v>
      </c>
    </row>
    <row r="579" spans="1:15" hidden="1" x14ac:dyDescent="0.2">
      <c r="A579" s="1" t="s">
        <v>160</v>
      </c>
      <c r="B579" s="1" t="s">
        <v>161</v>
      </c>
      <c r="C579" s="4">
        <v>44217</v>
      </c>
      <c r="D579" s="11">
        <v>172288</v>
      </c>
      <c r="E579" s="11">
        <v>181637</v>
      </c>
      <c r="F579" s="11">
        <v>9349</v>
      </c>
      <c r="G579" s="11">
        <v>16583</v>
      </c>
      <c r="H579" s="11">
        <v>11500</v>
      </c>
      <c r="I579" s="11">
        <v>1.7</v>
      </c>
      <c r="J579" s="11">
        <v>1.61</v>
      </c>
      <c r="K579" s="11">
        <v>0.09</v>
      </c>
      <c r="L579" s="11">
        <v>1074</v>
      </c>
      <c r="M579" s="1" t="s">
        <v>76</v>
      </c>
      <c r="N579" s="1" t="s">
        <v>77</v>
      </c>
      <c r="O579" s="1" t="s">
        <v>162</v>
      </c>
    </row>
    <row r="580" spans="1:15" hidden="1" x14ac:dyDescent="0.2">
      <c r="A580" s="1" t="s">
        <v>160</v>
      </c>
      <c r="B580" s="1" t="s">
        <v>161</v>
      </c>
      <c r="C580" s="4">
        <v>44218</v>
      </c>
      <c r="D580" s="11">
        <v>186584</v>
      </c>
      <c r="E580" s="11">
        <v>196928</v>
      </c>
      <c r="F580" s="11">
        <v>10344</v>
      </c>
      <c r="G580" s="11">
        <v>15291</v>
      </c>
      <c r="H580" s="11">
        <v>11731</v>
      </c>
      <c r="I580" s="11">
        <v>1.84</v>
      </c>
      <c r="J580" s="11">
        <v>1.74</v>
      </c>
      <c r="K580" s="11">
        <v>0.1</v>
      </c>
      <c r="L580" s="11">
        <v>1095</v>
      </c>
      <c r="M580" s="1" t="s">
        <v>76</v>
      </c>
      <c r="N580" s="1" t="s">
        <v>77</v>
      </c>
      <c r="O580" s="1" t="s">
        <v>162</v>
      </c>
    </row>
    <row r="581" spans="1:15" hidden="1" x14ac:dyDescent="0.2">
      <c r="A581" s="1" t="s">
        <v>160</v>
      </c>
      <c r="B581" s="1" t="s">
        <v>161</v>
      </c>
      <c r="C581" s="4">
        <v>44219</v>
      </c>
      <c r="D581" s="11">
        <v>189401</v>
      </c>
      <c r="E581" s="11">
        <v>200581</v>
      </c>
      <c r="F581" s="11">
        <v>11180</v>
      </c>
      <c r="G581" s="11">
        <v>3653</v>
      </c>
      <c r="H581" s="11">
        <v>11780</v>
      </c>
      <c r="I581" s="11">
        <v>1.87</v>
      </c>
      <c r="J581" s="11">
        <v>1.77</v>
      </c>
      <c r="K581" s="11">
        <v>0.1</v>
      </c>
      <c r="L581" s="11">
        <v>1100</v>
      </c>
      <c r="M581" s="1" t="s">
        <v>76</v>
      </c>
      <c r="N581" s="1" t="s">
        <v>77</v>
      </c>
      <c r="O581" s="1" t="s">
        <v>162</v>
      </c>
    </row>
    <row r="582" spans="1:15" hidden="1" x14ac:dyDescent="0.2">
      <c r="A582" s="1" t="s">
        <v>160</v>
      </c>
      <c r="B582" s="1" t="s">
        <v>161</v>
      </c>
      <c r="C582" s="4">
        <v>44220</v>
      </c>
      <c r="D582" s="11">
        <v>191603</v>
      </c>
      <c r="E582" s="11">
        <v>203637</v>
      </c>
      <c r="F582" s="11">
        <v>12034</v>
      </c>
      <c r="G582" s="11">
        <v>3056</v>
      </c>
      <c r="H582" s="11">
        <v>11782</v>
      </c>
      <c r="I582" s="11">
        <v>1.9</v>
      </c>
      <c r="J582" s="11">
        <v>1.79</v>
      </c>
      <c r="K582" s="11">
        <v>0.11</v>
      </c>
      <c r="L582" s="11">
        <v>1100</v>
      </c>
      <c r="M582" s="1" t="s">
        <v>76</v>
      </c>
      <c r="N582" s="1" t="s">
        <v>77</v>
      </c>
      <c r="O582" s="1" t="s">
        <v>162</v>
      </c>
    </row>
    <row r="583" spans="1:15" hidden="1" x14ac:dyDescent="0.2">
      <c r="A583" s="1" t="s">
        <v>160</v>
      </c>
      <c r="B583" s="1" t="s">
        <v>161</v>
      </c>
      <c r="C583" s="4">
        <v>44221</v>
      </c>
      <c r="D583" s="11">
        <v>201056</v>
      </c>
      <c r="E583" s="11">
        <v>215994</v>
      </c>
      <c r="F583" s="11">
        <v>14938</v>
      </c>
      <c r="G583" s="11">
        <v>12357</v>
      </c>
      <c r="H583" s="11">
        <v>11582</v>
      </c>
      <c r="I583" s="11">
        <v>2.02</v>
      </c>
      <c r="J583" s="11">
        <v>1.88</v>
      </c>
      <c r="K583" s="11">
        <v>0.14000000000000001</v>
      </c>
      <c r="L583" s="11">
        <v>1082</v>
      </c>
      <c r="M583" s="1" t="s">
        <v>76</v>
      </c>
      <c r="N583" s="1" t="s">
        <v>77</v>
      </c>
      <c r="O583" s="1" t="s">
        <v>162</v>
      </c>
    </row>
    <row r="584" spans="1:15" hidden="1" x14ac:dyDescent="0.2">
      <c r="A584" s="1" t="s">
        <v>160</v>
      </c>
      <c r="B584" s="1" t="s">
        <v>161</v>
      </c>
      <c r="C584" s="4">
        <v>44222</v>
      </c>
      <c r="D584" s="11">
        <v>211317</v>
      </c>
      <c r="E584" s="11">
        <v>230183</v>
      </c>
      <c r="F584" s="11">
        <v>18866</v>
      </c>
      <c r="G584" s="11">
        <v>14189</v>
      </c>
      <c r="H584" s="11">
        <v>11514</v>
      </c>
      <c r="I584" s="11">
        <v>2.15</v>
      </c>
      <c r="J584" s="11">
        <v>1.97</v>
      </c>
      <c r="K584" s="11">
        <v>0.18</v>
      </c>
      <c r="L584" s="11">
        <v>1075</v>
      </c>
      <c r="M584" s="1" t="s">
        <v>76</v>
      </c>
      <c r="N584" s="1" t="s">
        <v>77</v>
      </c>
      <c r="O584" s="1" t="s">
        <v>162</v>
      </c>
    </row>
    <row r="585" spans="1:15" hidden="1" x14ac:dyDescent="0.2">
      <c r="A585" s="1" t="s">
        <v>160</v>
      </c>
      <c r="B585" s="1" t="s">
        <v>161</v>
      </c>
      <c r="C585" s="4">
        <v>44223</v>
      </c>
      <c r="D585" s="11">
        <v>220100</v>
      </c>
      <c r="E585" s="11">
        <v>243422</v>
      </c>
      <c r="F585" s="11">
        <v>23322</v>
      </c>
      <c r="G585" s="11">
        <v>13239</v>
      </c>
      <c r="H585" s="11">
        <v>11195</v>
      </c>
      <c r="I585" s="11">
        <v>2.27</v>
      </c>
      <c r="J585" s="11">
        <v>2.06</v>
      </c>
      <c r="K585" s="11">
        <v>0.22</v>
      </c>
      <c r="L585" s="11">
        <v>1045</v>
      </c>
      <c r="M585" s="1" t="s">
        <v>76</v>
      </c>
      <c r="N585" s="1" t="s">
        <v>77</v>
      </c>
      <c r="O585" s="1" t="s">
        <v>162</v>
      </c>
    </row>
    <row r="586" spans="1:15" hidden="1" x14ac:dyDescent="0.2">
      <c r="A586" s="1" t="s">
        <v>160</v>
      </c>
      <c r="B586" s="1" t="s">
        <v>161</v>
      </c>
      <c r="C586" s="4">
        <v>44224</v>
      </c>
      <c r="D586" s="11">
        <v>227093</v>
      </c>
      <c r="E586" s="11">
        <v>256449</v>
      </c>
      <c r="F586" s="11">
        <v>29356</v>
      </c>
      <c r="G586" s="11">
        <v>13027</v>
      </c>
      <c r="H586" s="11">
        <v>10687</v>
      </c>
      <c r="I586" s="11">
        <v>2.39</v>
      </c>
      <c r="J586" s="11">
        <v>2.12</v>
      </c>
      <c r="K586" s="11">
        <v>0.27</v>
      </c>
      <c r="L586" s="11">
        <v>998</v>
      </c>
      <c r="M586" s="1" t="s">
        <v>76</v>
      </c>
      <c r="N586" s="1" t="s">
        <v>77</v>
      </c>
      <c r="O586" s="1" t="s">
        <v>162</v>
      </c>
    </row>
    <row r="587" spans="1:15" hidden="1" x14ac:dyDescent="0.2">
      <c r="A587" s="1" t="s">
        <v>160</v>
      </c>
      <c r="B587" s="1" t="s">
        <v>161</v>
      </c>
      <c r="C587" s="4">
        <v>44225</v>
      </c>
      <c r="D587" s="11">
        <v>233092</v>
      </c>
      <c r="E587" s="11">
        <v>270151</v>
      </c>
      <c r="F587" s="11">
        <v>37059</v>
      </c>
      <c r="G587" s="11">
        <v>13702</v>
      </c>
      <c r="H587" s="11">
        <v>10460</v>
      </c>
      <c r="I587" s="11">
        <v>2.52</v>
      </c>
      <c r="J587" s="11">
        <v>2.1800000000000002</v>
      </c>
      <c r="K587" s="11">
        <v>0.35</v>
      </c>
      <c r="L587" s="11">
        <v>977</v>
      </c>
      <c r="M587" s="1" t="s">
        <v>76</v>
      </c>
      <c r="N587" s="1" t="s">
        <v>77</v>
      </c>
      <c r="O587" s="1" t="s">
        <v>162</v>
      </c>
    </row>
    <row r="588" spans="1:15" hidden="1" x14ac:dyDescent="0.2">
      <c r="A588" s="1" t="s">
        <v>160</v>
      </c>
      <c r="B588" s="1" t="s">
        <v>161</v>
      </c>
      <c r="C588" s="4">
        <v>44226</v>
      </c>
      <c r="D588" s="11">
        <v>233806</v>
      </c>
      <c r="E588" s="11">
        <v>271932</v>
      </c>
      <c r="F588" s="11">
        <v>38126</v>
      </c>
      <c r="G588" s="11">
        <v>1781</v>
      </c>
      <c r="H588" s="11">
        <v>10193</v>
      </c>
      <c r="I588" s="11">
        <v>2.54</v>
      </c>
      <c r="J588" s="11">
        <v>2.1800000000000002</v>
      </c>
      <c r="K588" s="11">
        <v>0.36</v>
      </c>
      <c r="L588" s="11">
        <v>952</v>
      </c>
      <c r="M588" s="1" t="s">
        <v>76</v>
      </c>
      <c r="N588" s="1" t="s">
        <v>77</v>
      </c>
      <c r="O588" s="1" t="s">
        <v>162</v>
      </c>
    </row>
    <row r="589" spans="1:15" hidden="1" x14ac:dyDescent="0.2">
      <c r="A589" s="1" t="s">
        <v>160</v>
      </c>
      <c r="B589" s="1" t="s">
        <v>161</v>
      </c>
      <c r="C589" s="4">
        <v>44227</v>
      </c>
      <c r="D589" s="11">
        <v>234501</v>
      </c>
      <c r="E589" s="11">
        <v>273747</v>
      </c>
      <c r="F589" s="11">
        <v>39246</v>
      </c>
      <c r="G589" s="11">
        <v>1815</v>
      </c>
      <c r="H589" s="11">
        <v>10016</v>
      </c>
      <c r="I589" s="11">
        <v>2.56</v>
      </c>
      <c r="J589" s="11">
        <v>2.19</v>
      </c>
      <c r="K589" s="11">
        <v>0.37</v>
      </c>
      <c r="L589" s="11">
        <v>935</v>
      </c>
      <c r="M589" s="1" t="s">
        <v>76</v>
      </c>
      <c r="N589" s="1" t="s">
        <v>77</v>
      </c>
      <c r="O589" s="1" t="s">
        <v>162</v>
      </c>
    </row>
    <row r="590" spans="1:15" hidden="1" x14ac:dyDescent="0.2">
      <c r="A590" s="1" t="s">
        <v>160</v>
      </c>
      <c r="B590" s="1" t="s">
        <v>161</v>
      </c>
      <c r="C590" s="4">
        <v>44228</v>
      </c>
      <c r="D590" s="11">
        <v>238128</v>
      </c>
      <c r="E590" s="11">
        <v>284934</v>
      </c>
      <c r="F590" s="11">
        <v>46806</v>
      </c>
      <c r="G590" s="11">
        <v>11187</v>
      </c>
      <c r="H590" s="11">
        <v>9849</v>
      </c>
      <c r="I590" s="11">
        <v>2.66</v>
      </c>
      <c r="J590" s="11">
        <v>2.2200000000000002</v>
      </c>
      <c r="K590" s="11">
        <v>0.44</v>
      </c>
      <c r="L590" s="11">
        <v>920</v>
      </c>
      <c r="M590" s="1" t="s">
        <v>76</v>
      </c>
      <c r="N590" s="1" t="s">
        <v>77</v>
      </c>
      <c r="O590" s="1" t="s">
        <v>162</v>
      </c>
    </row>
    <row r="591" spans="1:15" hidden="1" x14ac:dyDescent="0.2">
      <c r="A591" s="1" t="s">
        <v>160</v>
      </c>
      <c r="B591" s="1" t="s">
        <v>161</v>
      </c>
      <c r="C591" s="4">
        <v>44229</v>
      </c>
      <c r="D591" s="11">
        <v>241996</v>
      </c>
      <c r="E591" s="11">
        <v>298628</v>
      </c>
      <c r="F591" s="11">
        <v>56632</v>
      </c>
      <c r="G591" s="11">
        <v>13694</v>
      </c>
      <c r="H591" s="11">
        <v>9778</v>
      </c>
      <c r="I591" s="11">
        <v>2.79</v>
      </c>
      <c r="J591" s="11">
        <v>2.2599999999999998</v>
      </c>
      <c r="K591" s="11">
        <v>0.53</v>
      </c>
      <c r="L591" s="11">
        <v>913</v>
      </c>
      <c r="M591" s="1" t="s">
        <v>76</v>
      </c>
      <c r="N591" s="1" t="s">
        <v>77</v>
      </c>
      <c r="O591" s="1" t="s">
        <v>162</v>
      </c>
    </row>
    <row r="592" spans="1:15" hidden="1" x14ac:dyDescent="0.2">
      <c r="A592" s="1" t="s">
        <v>160</v>
      </c>
      <c r="B592" s="1" t="s">
        <v>161</v>
      </c>
      <c r="C592" s="4">
        <v>44230</v>
      </c>
      <c r="D592" s="11">
        <v>246221</v>
      </c>
      <c r="E592" s="11">
        <v>313569</v>
      </c>
      <c r="F592" s="11">
        <v>67348</v>
      </c>
      <c r="G592" s="11">
        <v>14941</v>
      </c>
      <c r="H592" s="11">
        <v>10021</v>
      </c>
      <c r="I592" s="11">
        <v>2.93</v>
      </c>
      <c r="J592" s="11">
        <v>2.2999999999999998</v>
      </c>
      <c r="K592" s="11">
        <v>0.63</v>
      </c>
      <c r="L592" s="11">
        <v>936</v>
      </c>
      <c r="M592" s="1" t="s">
        <v>76</v>
      </c>
      <c r="N592" s="1" t="s">
        <v>77</v>
      </c>
      <c r="O592" s="1" t="s">
        <v>162</v>
      </c>
    </row>
    <row r="593" spans="1:15" hidden="1" x14ac:dyDescent="0.2">
      <c r="A593" s="1" t="s">
        <v>160</v>
      </c>
      <c r="B593" s="1" t="s">
        <v>161</v>
      </c>
      <c r="C593" s="4">
        <v>44231</v>
      </c>
      <c r="D593" s="11">
        <v>250518</v>
      </c>
      <c r="E593" s="11">
        <v>330298</v>
      </c>
      <c r="F593" s="11">
        <v>79780</v>
      </c>
      <c r="G593" s="11">
        <v>16729</v>
      </c>
      <c r="H593" s="11">
        <v>10550</v>
      </c>
      <c r="I593" s="11">
        <v>3.08</v>
      </c>
      <c r="J593" s="11">
        <v>2.34</v>
      </c>
      <c r="K593" s="11">
        <v>0.74</v>
      </c>
      <c r="L593" s="11">
        <v>985</v>
      </c>
      <c r="M593" s="1" t="s">
        <v>76</v>
      </c>
      <c r="N593" s="1" t="s">
        <v>77</v>
      </c>
      <c r="O593" s="1" t="s">
        <v>162</v>
      </c>
    </row>
    <row r="594" spans="1:15" hidden="1" x14ac:dyDescent="0.2">
      <c r="A594" s="1" t="s">
        <v>160</v>
      </c>
      <c r="B594" s="1" t="s">
        <v>161</v>
      </c>
      <c r="C594" s="4">
        <v>44232</v>
      </c>
      <c r="D594" s="11">
        <v>254588</v>
      </c>
      <c r="E594" s="11">
        <v>344009</v>
      </c>
      <c r="F594" s="11">
        <v>89421</v>
      </c>
      <c r="G594" s="11">
        <v>13711</v>
      </c>
      <c r="H594" s="11">
        <v>10551</v>
      </c>
      <c r="I594" s="11">
        <v>3.21</v>
      </c>
      <c r="J594" s="11">
        <v>2.38</v>
      </c>
      <c r="K594" s="11">
        <v>0.84</v>
      </c>
      <c r="L594" s="11">
        <v>985</v>
      </c>
      <c r="M594" s="1" t="s">
        <v>76</v>
      </c>
      <c r="N594" s="1" t="s">
        <v>77</v>
      </c>
      <c r="O594" s="1" t="s">
        <v>162</v>
      </c>
    </row>
    <row r="595" spans="1:15" hidden="1" x14ac:dyDescent="0.2">
      <c r="A595" s="1" t="s">
        <v>160</v>
      </c>
      <c r="B595" s="1" t="s">
        <v>161</v>
      </c>
      <c r="C595" s="4">
        <v>44233</v>
      </c>
      <c r="D595" s="11">
        <v>255380</v>
      </c>
      <c r="E595" s="11">
        <v>346439</v>
      </c>
      <c r="F595" s="11">
        <v>91059</v>
      </c>
      <c r="G595" s="11">
        <v>2430</v>
      </c>
      <c r="H595" s="11">
        <v>10644</v>
      </c>
      <c r="I595" s="11">
        <v>3.24</v>
      </c>
      <c r="J595" s="11">
        <v>2.38</v>
      </c>
      <c r="K595" s="11">
        <v>0.85</v>
      </c>
      <c r="L595" s="11">
        <v>994</v>
      </c>
      <c r="M595" s="1" t="s">
        <v>76</v>
      </c>
      <c r="N595" s="1" t="s">
        <v>77</v>
      </c>
      <c r="O595" s="1" t="s">
        <v>162</v>
      </c>
    </row>
    <row r="596" spans="1:15" hidden="1" x14ac:dyDescent="0.2">
      <c r="A596" s="1" t="s">
        <v>163</v>
      </c>
      <c r="B596" s="1" t="s">
        <v>164</v>
      </c>
      <c r="C596" s="4">
        <v>44192</v>
      </c>
      <c r="D596" s="11">
        <v>6648</v>
      </c>
      <c r="E596" s="11">
        <v>6648</v>
      </c>
      <c r="F596" s="11"/>
      <c r="G596" s="11"/>
      <c r="H596" s="11"/>
      <c r="I596" s="11">
        <v>0.11</v>
      </c>
      <c r="J596" s="11">
        <v>0.11</v>
      </c>
      <c r="K596" s="11"/>
      <c r="L596" s="11"/>
      <c r="M596" s="1" t="s">
        <v>76</v>
      </c>
      <c r="N596" s="1" t="s">
        <v>165</v>
      </c>
      <c r="O596" s="1" t="s">
        <v>166</v>
      </c>
    </row>
    <row r="597" spans="1:15" hidden="1" x14ac:dyDescent="0.2">
      <c r="A597" s="1" t="s">
        <v>163</v>
      </c>
      <c r="B597" s="1" t="s">
        <v>164</v>
      </c>
      <c r="C597" s="4">
        <v>44193</v>
      </c>
      <c r="D597" s="11">
        <v>8654</v>
      </c>
      <c r="E597" s="11">
        <v>8654</v>
      </c>
      <c r="F597" s="11"/>
      <c r="G597" s="11">
        <v>2006</v>
      </c>
      <c r="H597" s="11">
        <v>2006</v>
      </c>
      <c r="I597" s="11">
        <v>0.15</v>
      </c>
      <c r="J597" s="11">
        <v>0.15</v>
      </c>
      <c r="K597" s="11"/>
      <c r="L597" s="11">
        <v>346</v>
      </c>
      <c r="M597" s="1" t="s">
        <v>76</v>
      </c>
      <c r="N597" s="1" t="s">
        <v>165</v>
      </c>
      <c r="O597" s="1" t="s">
        <v>166</v>
      </c>
    </row>
    <row r="598" spans="1:15" hidden="1" x14ac:dyDescent="0.2">
      <c r="A598" s="1" t="s">
        <v>163</v>
      </c>
      <c r="B598" s="1" t="s">
        <v>164</v>
      </c>
      <c r="C598" s="4">
        <v>44194</v>
      </c>
      <c r="D598" s="11">
        <v>17786</v>
      </c>
      <c r="E598" s="11">
        <v>17786</v>
      </c>
      <c r="F598" s="11"/>
      <c r="G598" s="11">
        <v>9132</v>
      </c>
      <c r="H598" s="11">
        <v>5569</v>
      </c>
      <c r="I598" s="11">
        <v>0.31</v>
      </c>
      <c r="J598" s="11">
        <v>0.31</v>
      </c>
      <c r="K598" s="11"/>
      <c r="L598" s="11">
        <v>961</v>
      </c>
      <c r="M598" s="1" t="s">
        <v>76</v>
      </c>
      <c r="N598" s="1" t="s">
        <v>165</v>
      </c>
      <c r="O598" s="1" t="s">
        <v>166</v>
      </c>
    </row>
    <row r="599" spans="1:15" hidden="1" x14ac:dyDescent="0.2">
      <c r="A599" s="1" t="s">
        <v>163</v>
      </c>
      <c r="B599" s="1" t="s">
        <v>164</v>
      </c>
      <c r="C599" s="4">
        <v>44195</v>
      </c>
      <c r="D599" s="11">
        <v>29447</v>
      </c>
      <c r="E599" s="11">
        <v>29447</v>
      </c>
      <c r="F599" s="11"/>
      <c r="G599" s="11">
        <v>11661</v>
      </c>
      <c r="H599" s="11">
        <v>7600</v>
      </c>
      <c r="I599" s="11">
        <v>0.51</v>
      </c>
      <c r="J599" s="11">
        <v>0.51</v>
      </c>
      <c r="K599" s="11"/>
      <c r="L599" s="11">
        <v>1312</v>
      </c>
      <c r="M599" s="1" t="s">
        <v>76</v>
      </c>
      <c r="N599" s="1" t="s">
        <v>165</v>
      </c>
      <c r="O599" s="1" t="s">
        <v>166</v>
      </c>
    </row>
    <row r="600" spans="1:15" hidden="1" x14ac:dyDescent="0.2">
      <c r="A600" s="1" t="s">
        <v>163</v>
      </c>
      <c r="B600" s="1" t="s">
        <v>164</v>
      </c>
      <c r="C600" s="4">
        <v>44196</v>
      </c>
      <c r="D600" s="11">
        <v>35790</v>
      </c>
      <c r="E600" s="11">
        <v>35790</v>
      </c>
      <c r="F600" s="11"/>
      <c r="G600" s="11">
        <v>6343</v>
      </c>
      <c r="H600" s="11">
        <v>7286</v>
      </c>
      <c r="I600" s="11">
        <v>0.62</v>
      </c>
      <c r="J600" s="11">
        <v>0.62</v>
      </c>
      <c r="K600" s="11"/>
      <c r="L600" s="11">
        <v>1258</v>
      </c>
      <c r="M600" s="1" t="s">
        <v>76</v>
      </c>
      <c r="N600" s="1" t="s">
        <v>165</v>
      </c>
      <c r="O600" s="1" t="s">
        <v>166</v>
      </c>
    </row>
    <row r="601" spans="1:15" hidden="1" x14ac:dyDescent="0.2">
      <c r="A601" s="1" t="s">
        <v>163</v>
      </c>
      <c r="B601" s="1" t="s">
        <v>164</v>
      </c>
      <c r="C601" s="4">
        <v>44197</v>
      </c>
      <c r="D601" s="11">
        <v>38177</v>
      </c>
      <c r="E601" s="11">
        <v>38177</v>
      </c>
      <c r="F601" s="11"/>
      <c r="G601" s="11">
        <v>2387</v>
      </c>
      <c r="H601" s="11">
        <v>6306</v>
      </c>
      <c r="I601" s="11">
        <v>0.66</v>
      </c>
      <c r="J601" s="11">
        <v>0.66</v>
      </c>
      <c r="K601" s="11"/>
      <c r="L601" s="11">
        <v>1089</v>
      </c>
      <c r="M601" s="1" t="s">
        <v>76</v>
      </c>
      <c r="N601" s="1" t="s">
        <v>165</v>
      </c>
      <c r="O601" s="1" t="s">
        <v>166</v>
      </c>
    </row>
    <row r="602" spans="1:15" hidden="1" x14ac:dyDescent="0.2">
      <c r="A602" s="1" t="s">
        <v>163</v>
      </c>
      <c r="B602" s="1" t="s">
        <v>164</v>
      </c>
      <c r="C602" s="4">
        <v>44198</v>
      </c>
      <c r="D602" s="11">
        <v>47248</v>
      </c>
      <c r="E602" s="11">
        <v>47248</v>
      </c>
      <c r="F602" s="11"/>
      <c r="G602" s="11">
        <v>9071</v>
      </c>
      <c r="H602" s="11">
        <v>6767</v>
      </c>
      <c r="I602" s="11">
        <v>0.82</v>
      </c>
      <c r="J602" s="11">
        <v>0.82</v>
      </c>
      <c r="K602" s="11"/>
      <c r="L602" s="11">
        <v>1168</v>
      </c>
      <c r="M602" s="1" t="s">
        <v>76</v>
      </c>
      <c r="N602" s="1" t="s">
        <v>165</v>
      </c>
      <c r="O602" s="1" t="s">
        <v>166</v>
      </c>
    </row>
    <row r="603" spans="1:15" hidden="1" x14ac:dyDescent="0.2">
      <c r="A603" s="1" t="s">
        <v>163</v>
      </c>
      <c r="B603" s="1" t="s">
        <v>164</v>
      </c>
      <c r="C603" s="4">
        <v>44199</v>
      </c>
      <c r="D603" s="11">
        <v>53389</v>
      </c>
      <c r="E603" s="11">
        <v>53389</v>
      </c>
      <c r="F603" s="11"/>
      <c r="G603" s="11">
        <v>6141</v>
      </c>
      <c r="H603" s="11">
        <v>6677</v>
      </c>
      <c r="I603" s="11">
        <v>0.92</v>
      </c>
      <c r="J603" s="11">
        <v>0.92</v>
      </c>
      <c r="K603" s="11"/>
      <c r="L603" s="11">
        <v>1153</v>
      </c>
      <c r="M603" s="1" t="s">
        <v>76</v>
      </c>
      <c r="N603" s="1" t="s">
        <v>165</v>
      </c>
      <c r="O603" s="1" t="s">
        <v>166</v>
      </c>
    </row>
    <row r="604" spans="1:15" hidden="1" x14ac:dyDescent="0.2">
      <c r="A604" s="1" t="s">
        <v>163</v>
      </c>
      <c r="B604" s="1" t="s">
        <v>164</v>
      </c>
      <c r="C604" s="4">
        <v>44200</v>
      </c>
      <c r="D604" s="11">
        <v>55846</v>
      </c>
      <c r="E604" s="11">
        <v>55846</v>
      </c>
      <c r="F604" s="11"/>
      <c r="G604" s="11">
        <v>2457</v>
      </c>
      <c r="H604" s="11">
        <v>6742</v>
      </c>
      <c r="I604" s="11">
        <v>0.96</v>
      </c>
      <c r="J604" s="11">
        <v>0.96</v>
      </c>
      <c r="K604" s="11"/>
      <c r="L604" s="11">
        <v>1164</v>
      </c>
      <c r="M604" s="1" t="s">
        <v>76</v>
      </c>
      <c r="N604" s="1" t="s">
        <v>165</v>
      </c>
      <c r="O604" s="1" t="s">
        <v>166</v>
      </c>
    </row>
    <row r="605" spans="1:15" hidden="1" x14ac:dyDescent="0.2">
      <c r="A605" s="1" t="s">
        <v>163</v>
      </c>
      <c r="B605" s="1" t="s">
        <v>164</v>
      </c>
      <c r="C605" s="4">
        <v>44201</v>
      </c>
      <c r="D605" s="11">
        <v>69600</v>
      </c>
      <c r="E605" s="11">
        <v>69600</v>
      </c>
      <c r="F605" s="11"/>
      <c r="G605" s="11">
        <v>13754</v>
      </c>
      <c r="H605" s="11">
        <v>7402</v>
      </c>
      <c r="I605" s="11">
        <v>1.2</v>
      </c>
      <c r="J605" s="11">
        <v>1.2</v>
      </c>
      <c r="K605" s="11"/>
      <c r="L605" s="11">
        <v>1278</v>
      </c>
      <c r="M605" s="1" t="s">
        <v>76</v>
      </c>
      <c r="N605" s="1" t="s">
        <v>165</v>
      </c>
      <c r="O605" s="1" t="s">
        <v>166</v>
      </c>
    </row>
    <row r="606" spans="1:15" hidden="1" x14ac:dyDescent="0.2">
      <c r="A606" s="1" t="s">
        <v>163</v>
      </c>
      <c r="B606" s="1" t="s">
        <v>164</v>
      </c>
      <c r="C606" s="4">
        <v>44202</v>
      </c>
      <c r="D606" s="11">
        <v>89757</v>
      </c>
      <c r="E606" s="11">
        <v>89757</v>
      </c>
      <c r="F606" s="11"/>
      <c r="G606" s="11">
        <v>20157</v>
      </c>
      <c r="H606" s="11">
        <v>8616</v>
      </c>
      <c r="I606" s="11">
        <v>1.55</v>
      </c>
      <c r="J606" s="11">
        <v>1.55</v>
      </c>
      <c r="K606" s="11"/>
      <c r="L606" s="11">
        <v>1488</v>
      </c>
      <c r="M606" s="1" t="s">
        <v>76</v>
      </c>
      <c r="N606" s="1" t="s">
        <v>165</v>
      </c>
      <c r="O606" s="1" t="s">
        <v>166</v>
      </c>
    </row>
    <row r="607" spans="1:15" hidden="1" x14ac:dyDescent="0.2">
      <c r="A607" s="1" t="s">
        <v>163</v>
      </c>
      <c r="B607" s="1" t="s">
        <v>164</v>
      </c>
      <c r="C607" s="4">
        <v>44203</v>
      </c>
      <c r="D607" s="11">
        <v>107576</v>
      </c>
      <c r="E607" s="11">
        <v>107576</v>
      </c>
      <c r="F607" s="11"/>
      <c r="G607" s="11">
        <v>17819</v>
      </c>
      <c r="H607" s="11">
        <v>10255</v>
      </c>
      <c r="I607" s="11">
        <v>1.86</v>
      </c>
      <c r="J607" s="11">
        <v>1.86</v>
      </c>
      <c r="K607" s="11"/>
      <c r="L607" s="11">
        <v>1770</v>
      </c>
      <c r="M607" s="1" t="s">
        <v>76</v>
      </c>
      <c r="N607" s="1" t="s">
        <v>165</v>
      </c>
      <c r="O607" s="1" t="s">
        <v>166</v>
      </c>
    </row>
    <row r="608" spans="1:15" hidden="1" x14ac:dyDescent="0.2">
      <c r="A608" s="1" t="s">
        <v>163</v>
      </c>
      <c r="B608" s="1" t="s">
        <v>164</v>
      </c>
      <c r="C608" s="4">
        <v>44204</v>
      </c>
      <c r="D608" s="11">
        <v>116187</v>
      </c>
      <c r="E608" s="11">
        <v>116187</v>
      </c>
      <c r="F608" s="11"/>
      <c r="G608" s="11">
        <v>8611</v>
      </c>
      <c r="H608" s="11">
        <v>11144</v>
      </c>
      <c r="I608" s="11">
        <v>2.0099999999999998</v>
      </c>
      <c r="J608" s="11">
        <v>2.0099999999999998</v>
      </c>
      <c r="K608" s="11"/>
      <c r="L608" s="11">
        <v>1924</v>
      </c>
      <c r="M608" s="1" t="s">
        <v>76</v>
      </c>
      <c r="N608" s="1" t="s">
        <v>165</v>
      </c>
      <c r="O608" s="1" t="s">
        <v>166</v>
      </c>
    </row>
    <row r="609" spans="1:15" hidden="1" x14ac:dyDescent="0.2">
      <c r="A609" s="1" t="s">
        <v>163</v>
      </c>
      <c r="B609" s="1" t="s">
        <v>164</v>
      </c>
      <c r="C609" s="4">
        <v>44205</v>
      </c>
      <c r="D609" s="11">
        <v>118095</v>
      </c>
      <c r="E609" s="11">
        <v>118095</v>
      </c>
      <c r="F609" s="11"/>
      <c r="G609" s="11">
        <v>1908</v>
      </c>
      <c r="H609" s="11">
        <v>10121</v>
      </c>
      <c r="I609" s="11">
        <v>2.04</v>
      </c>
      <c r="J609" s="11">
        <v>2.04</v>
      </c>
      <c r="K609" s="11"/>
      <c r="L609" s="11">
        <v>1747</v>
      </c>
      <c r="M609" s="1" t="s">
        <v>76</v>
      </c>
      <c r="N609" s="1" t="s">
        <v>165</v>
      </c>
      <c r="O609" s="1" t="s">
        <v>166</v>
      </c>
    </row>
    <row r="610" spans="1:15" hidden="1" x14ac:dyDescent="0.2">
      <c r="A610" s="1" t="s">
        <v>163</v>
      </c>
      <c r="B610" s="1" t="s">
        <v>164</v>
      </c>
      <c r="C610" s="4">
        <v>44206</v>
      </c>
      <c r="D610" s="11">
        <v>118911</v>
      </c>
      <c r="E610" s="11">
        <v>118911</v>
      </c>
      <c r="F610" s="11"/>
      <c r="G610" s="11">
        <v>816</v>
      </c>
      <c r="H610" s="11">
        <v>9360</v>
      </c>
      <c r="I610" s="11">
        <v>2.0499999999999998</v>
      </c>
      <c r="J610" s="11">
        <v>2.0499999999999998</v>
      </c>
      <c r="K610" s="11"/>
      <c r="L610" s="11">
        <v>1616</v>
      </c>
      <c r="M610" s="1" t="s">
        <v>76</v>
      </c>
      <c r="N610" s="1" t="s">
        <v>165</v>
      </c>
      <c r="O610" s="1" t="s">
        <v>166</v>
      </c>
    </row>
    <row r="611" spans="1:15" hidden="1" x14ac:dyDescent="0.2">
      <c r="A611" s="1" t="s">
        <v>163</v>
      </c>
      <c r="B611" s="1" t="s">
        <v>164</v>
      </c>
      <c r="C611" s="4">
        <v>44207</v>
      </c>
      <c r="D611" s="11">
        <v>119570</v>
      </c>
      <c r="E611" s="11">
        <v>119570</v>
      </c>
      <c r="F611" s="11"/>
      <c r="G611" s="11">
        <v>659</v>
      </c>
      <c r="H611" s="11">
        <v>9103</v>
      </c>
      <c r="I611" s="11">
        <v>2.06</v>
      </c>
      <c r="J611" s="11">
        <v>2.06</v>
      </c>
      <c r="K611" s="11"/>
      <c r="L611" s="11">
        <v>1572</v>
      </c>
      <c r="M611" s="1" t="s">
        <v>76</v>
      </c>
      <c r="N611" s="1" t="s">
        <v>165</v>
      </c>
      <c r="O611" s="1" t="s">
        <v>166</v>
      </c>
    </row>
    <row r="612" spans="1:15" hidden="1" x14ac:dyDescent="0.2">
      <c r="A612" s="1" t="s">
        <v>163</v>
      </c>
      <c r="B612" s="1" t="s">
        <v>164</v>
      </c>
      <c r="C612" s="4">
        <v>44208</v>
      </c>
      <c r="D612" s="11">
        <v>120031</v>
      </c>
      <c r="E612" s="11">
        <v>120031</v>
      </c>
      <c r="F612" s="11"/>
      <c r="G612" s="11">
        <v>461</v>
      </c>
      <c r="H612" s="11">
        <v>7204</v>
      </c>
      <c r="I612" s="11">
        <v>2.0699999999999998</v>
      </c>
      <c r="J612" s="11">
        <v>2.0699999999999998</v>
      </c>
      <c r="K612" s="11"/>
      <c r="L612" s="11">
        <v>1244</v>
      </c>
      <c r="M612" s="1" t="s">
        <v>76</v>
      </c>
      <c r="N612" s="1" t="s">
        <v>165</v>
      </c>
      <c r="O612" s="1" t="s">
        <v>166</v>
      </c>
    </row>
    <row r="613" spans="1:15" hidden="1" x14ac:dyDescent="0.2">
      <c r="A613" s="1" t="s">
        <v>163</v>
      </c>
      <c r="B613" s="1" t="s">
        <v>164</v>
      </c>
      <c r="C613" s="4">
        <v>44209</v>
      </c>
      <c r="D613" s="11">
        <v>132761</v>
      </c>
      <c r="E613" s="11">
        <v>132761</v>
      </c>
      <c r="F613" s="11"/>
      <c r="G613" s="11">
        <v>12730</v>
      </c>
      <c r="H613" s="11">
        <v>6143</v>
      </c>
      <c r="I613" s="11">
        <v>2.29</v>
      </c>
      <c r="J613" s="11">
        <v>2.29</v>
      </c>
      <c r="K613" s="11"/>
      <c r="L613" s="11">
        <v>1061</v>
      </c>
      <c r="M613" s="1" t="s">
        <v>76</v>
      </c>
      <c r="N613" s="1" t="s">
        <v>165</v>
      </c>
      <c r="O613" s="1" t="s">
        <v>166</v>
      </c>
    </row>
    <row r="614" spans="1:15" hidden="1" x14ac:dyDescent="0.2">
      <c r="A614" s="1" t="s">
        <v>163</v>
      </c>
      <c r="B614" s="1" t="s">
        <v>164</v>
      </c>
      <c r="C614" s="4">
        <v>44210</v>
      </c>
      <c r="D614" s="11">
        <v>150702</v>
      </c>
      <c r="E614" s="11">
        <v>150702</v>
      </c>
      <c r="F614" s="11"/>
      <c r="G614" s="11">
        <v>17941</v>
      </c>
      <c r="H614" s="11">
        <v>6161</v>
      </c>
      <c r="I614" s="11">
        <v>2.6</v>
      </c>
      <c r="J614" s="11">
        <v>2.6</v>
      </c>
      <c r="K614" s="11"/>
      <c r="L614" s="11">
        <v>1064</v>
      </c>
      <c r="M614" s="1" t="s">
        <v>76</v>
      </c>
      <c r="N614" s="1" t="s">
        <v>165</v>
      </c>
      <c r="O614" s="1" t="s">
        <v>166</v>
      </c>
    </row>
    <row r="615" spans="1:15" hidden="1" x14ac:dyDescent="0.2">
      <c r="A615" s="1" t="s">
        <v>163</v>
      </c>
      <c r="B615" s="1" t="s">
        <v>164</v>
      </c>
      <c r="C615" s="4">
        <v>44211</v>
      </c>
      <c r="D615" s="11">
        <v>165907</v>
      </c>
      <c r="E615" s="11">
        <v>165912</v>
      </c>
      <c r="F615" s="11">
        <v>5</v>
      </c>
      <c r="G615" s="11">
        <v>15210</v>
      </c>
      <c r="H615" s="11">
        <v>7104</v>
      </c>
      <c r="I615" s="11">
        <v>2.86</v>
      </c>
      <c r="J615" s="11">
        <v>2.86</v>
      </c>
      <c r="K615" s="11">
        <v>0</v>
      </c>
      <c r="L615" s="11">
        <v>1226</v>
      </c>
      <c r="M615" s="1" t="s">
        <v>76</v>
      </c>
      <c r="N615" s="1" t="s">
        <v>165</v>
      </c>
      <c r="O615" s="1" t="s">
        <v>166</v>
      </c>
    </row>
    <row r="616" spans="1:15" hidden="1" x14ac:dyDescent="0.2">
      <c r="A616" s="1" t="s">
        <v>163</v>
      </c>
      <c r="B616" s="1" t="s">
        <v>164</v>
      </c>
      <c r="C616" s="4">
        <v>44212</v>
      </c>
      <c r="D616" s="11">
        <v>170510</v>
      </c>
      <c r="E616" s="11">
        <v>170522</v>
      </c>
      <c r="F616" s="11">
        <v>12</v>
      </c>
      <c r="G616" s="11">
        <v>4610</v>
      </c>
      <c r="H616" s="11">
        <v>7490</v>
      </c>
      <c r="I616" s="11">
        <v>2.94</v>
      </c>
      <c r="J616" s="11">
        <v>2.94</v>
      </c>
      <c r="K616" s="11">
        <v>0</v>
      </c>
      <c r="L616" s="11">
        <v>1293</v>
      </c>
      <c r="M616" s="1" t="s">
        <v>76</v>
      </c>
      <c r="N616" s="1" t="s">
        <v>165</v>
      </c>
      <c r="O616" s="1" t="s">
        <v>166</v>
      </c>
    </row>
    <row r="617" spans="1:15" hidden="1" x14ac:dyDescent="0.2">
      <c r="A617" s="1" t="s">
        <v>163</v>
      </c>
      <c r="B617" s="1" t="s">
        <v>164</v>
      </c>
      <c r="C617" s="4">
        <v>44213</v>
      </c>
      <c r="D617" s="11">
        <v>173051</v>
      </c>
      <c r="E617" s="11">
        <v>173789</v>
      </c>
      <c r="F617" s="11">
        <v>738</v>
      </c>
      <c r="G617" s="11">
        <v>3267</v>
      </c>
      <c r="H617" s="11">
        <v>7840</v>
      </c>
      <c r="I617" s="11">
        <v>3</v>
      </c>
      <c r="J617" s="11">
        <v>2.99</v>
      </c>
      <c r="K617" s="11">
        <v>0.01</v>
      </c>
      <c r="L617" s="11">
        <v>1354</v>
      </c>
      <c r="M617" s="1" t="s">
        <v>76</v>
      </c>
      <c r="N617" s="1" t="s">
        <v>165</v>
      </c>
      <c r="O617" s="1" t="s">
        <v>166</v>
      </c>
    </row>
    <row r="618" spans="1:15" hidden="1" x14ac:dyDescent="0.2">
      <c r="A618" s="1" t="s">
        <v>163</v>
      </c>
      <c r="B618" s="1" t="s">
        <v>164</v>
      </c>
      <c r="C618" s="4">
        <v>44214</v>
      </c>
      <c r="D618" s="11">
        <v>176926</v>
      </c>
      <c r="E618" s="11">
        <v>179826</v>
      </c>
      <c r="F618" s="11">
        <v>2900</v>
      </c>
      <c r="G618" s="11">
        <v>6037</v>
      </c>
      <c r="H618" s="11">
        <v>8608</v>
      </c>
      <c r="I618" s="11">
        <v>3.1</v>
      </c>
      <c r="J618" s="11">
        <v>3.05</v>
      </c>
      <c r="K618" s="11">
        <v>0.05</v>
      </c>
      <c r="L618" s="11">
        <v>1486</v>
      </c>
      <c r="M618" s="1" t="s">
        <v>76</v>
      </c>
      <c r="N618" s="1" t="s">
        <v>165</v>
      </c>
      <c r="O618" s="1" t="s">
        <v>166</v>
      </c>
    </row>
    <row r="619" spans="1:15" hidden="1" x14ac:dyDescent="0.2">
      <c r="A619" s="1" t="s">
        <v>163</v>
      </c>
      <c r="B619" s="1" t="s">
        <v>164</v>
      </c>
      <c r="C619" s="4">
        <v>44215</v>
      </c>
      <c r="D619" s="11">
        <v>179418</v>
      </c>
      <c r="E619" s="11">
        <v>184445</v>
      </c>
      <c r="F619" s="11">
        <v>5027</v>
      </c>
      <c r="G619" s="11">
        <v>4619</v>
      </c>
      <c r="H619" s="11">
        <v>9202</v>
      </c>
      <c r="I619" s="11">
        <v>3.18</v>
      </c>
      <c r="J619" s="11">
        <v>3.1</v>
      </c>
      <c r="K619" s="11">
        <v>0.09</v>
      </c>
      <c r="L619" s="11">
        <v>1589</v>
      </c>
      <c r="M619" s="1" t="s">
        <v>76</v>
      </c>
      <c r="N619" s="1" t="s">
        <v>165</v>
      </c>
      <c r="O619" s="1" t="s">
        <v>166</v>
      </c>
    </row>
    <row r="620" spans="1:15" hidden="1" x14ac:dyDescent="0.2">
      <c r="A620" s="1" t="s">
        <v>163</v>
      </c>
      <c r="B620" s="1" t="s">
        <v>164</v>
      </c>
      <c r="C620" s="4">
        <v>44216</v>
      </c>
      <c r="D620" s="11">
        <v>180939</v>
      </c>
      <c r="E620" s="11">
        <v>187881</v>
      </c>
      <c r="F620" s="11">
        <v>6942</v>
      </c>
      <c r="G620" s="11">
        <v>3436</v>
      </c>
      <c r="H620" s="11">
        <v>7874</v>
      </c>
      <c r="I620" s="11">
        <v>3.24</v>
      </c>
      <c r="J620" s="11">
        <v>3.12</v>
      </c>
      <c r="K620" s="11">
        <v>0.12</v>
      </c>
      <c r="L620" s="11">
        <v>1359</v>
      </c>
      <c r="M620" s="1" t="s">
        <v>76</v>
      </c>
      <c r="N620" s="1" t="s">
        <v>165</v>
      </c>
      <c r="O620" s="1" t="s">
        <v>166</v>
      </c>
    </row>
    <row r="621" spans="1:15" hidden="1" x14ac:dyDescent="0.2">
      <c r="A621" s="1" t="s">
        <v>163</v>
      </c>
      <c r="B621" s="1" t="s">
        <v>164</v>
      </c>
      <c r="C621" s="4">
        <v>44217</v>
      </c>
      <c r="D621" s="11">
        <v>182468</v>
      </c>
      <c r="E621" s="11">
        <v>191793</v>
      </c>
      <c r="F621" s="11">
        <v>9325</v>
      </c>
      <c r="G621" s="11">
        <v>3912</v>
      </c>
      <c r="H621" s="11">
        <v>5870</v>
      </c>
      <c r="I621" s="11">
        <v>3.31</v>
      </c>
      <c r="J621" s="11">
        <v>3.15</v>
      </c>
      <c r="K621" s="11">
        <v>0.16</v>
      </c>
      <c r="L621" s="11">
        <v>1013</v>
      </c>
      <c r="M621" s="1" t="s">
        <v>76</v>
      </c>
      <c r="N621" s="1" t="s">
        <v>165</v>
      </c>
      <c r="O621" s="1" t="s">
        <v>166</v>
      </c>
    </row>
    <row r="622" spans="1:15" hidden="1" x14ac:dyDescent="0.2">
      <c r="A622" s="1" t="s">
        <v>163</v>
      </c>
      <c r="B622" s="1" t="s">
        <v>164</v>
      </c>
      <c r="C622" s="4">
        <v>44218</v>
      </c>
      <c r="D622" s="11">
        <v>183127</v>
      </c>
      <c r="E622" s="11">
        <v>198176</v>
      </c>
      <c r="F622" s="11">
        <v>15049</v>
      </c>
      <c r="G622" s="11">
        <v>6383</v>
      </c>
      <c r="H622" s="11">
        <v>4609</v>
      </c>
      <c r="I622" s="11">
        <v>3.42</v>
      </c>
      <c r="J622" s="11">
        <v>3.16</v>
      </c>
      <c r="K622" s="11">
        <v>0.26</v>
      </c>
      <c r="L622" s="11">
        <v>796</v>
      </c>
      <c r="M622" s="1" t="s">
        <v>76</v>
      </c>
      <c r="N622" s="1" t="s">
        <v>165</v>
      </c>
      <c r="O622" s="1" t="s">
        <v>166</v>
      </c>
    </row>
    <row r="623" spans="1:15" hidden="1" x14ac:dyDescent="0.2">
      <c r="A623" s="1" t="s">
        <v>163</v>
      </c>
      <c r="B623" s="1" t="s">
        <v>164</v>
      </c>
      <c r="C623" s="4">
        <v>44219</v>
      </c>
      <c r="D623" s="11">
        <v>183911</v>
      </c>
      <c r="E623" s="11">
        <v>206132</v>
      </c>
      <c r="F623" s="11">
        <v>22221</v>
      </c>
      <c r="G623" s="11">
        <v>7956</v>
      </c>
      <c r="H623" s="11">
        <v>5087</v>
      </c>
      <c r="I623" s="11">
        <v>3.56</v>
      </c>
      <c r="J623" s="11">
        <v>3.18</v>
      </c>
      <c r="K623" s="11">
        <v>0.38</v>
      </c>
      <c r="L623" s="11">
        <v>878</v>
      </c>
      <c r="M623" s="1" t="s">
        <v>76</v>
      </c>
      <c r="N623" s="1" t="s">
        <v>165</v>
      </c>
      <c r="O623" s="1" t="s">
        <v>166</v>
      </c>
    </row>
    <row r="624" spans="1:15" hidden="1" x14ac:dyDescent="0.2">
      <c r="A624" s="1" t="s">
        <v>163</v>
      </c>
      <c r="B624" s="1" t="s">
        <v>164</v>
      </c>
      <c r="C624" s="4">
        <v>44220</v>
      </c>
      <c r="D624" s="11">
        <v>184530</v>
      </c>
      <c r="E624" s="11">
        <v>213405</v>
      </c>
      <c r="F624" s="11">
        <v>28875</v>
      </c>
      <c r="G624" s="11">
        <v>7273</v>
      </c>
      <c r="H624" s="11">
        <v>5659</v>
      </c>
      <c r="I624" s="11">
        <v>3.68</v>
      </c>
      <c r="J624" s="11">
        <v>3.19</v>
      </c>
      <c r="K624" s="11">
        <v>0.5</v>
      </c>
      <c r="L624" s="11">
        <v>977</v>
      </c>
      <c r="M624" s="1" t="s">
        <v>76</v>
      </c>
      <c r="N624" s="1" t="s">
        <v>165</v>
      </c>
      <c r="O624" s="1" t="s">
        <v>166</v>
      </c>
    </row>
    <row r="625" spans="1:15" hidden="1" x14ac:dyDescent="0.2">
      <c r="A625" s="1" t="s">
        <v>163</v>
      </c>
      <c r="B625" s="1" t="s">
        <v>164</v>
      </c>
      <c r="C625" s="4">
        <v>44221</v>
      </c>
      <c r="D625" s="11">
        <v>184775</v>
      </c>
      <c r="E625" s="11">
        <v>216123</v>
      </c>
      <c r="F625" s="11">
        <v>31348</v>
      </c>
      <c r="G625" s="11">
        <v>2718</v>
      </c>
      <c r="H625" s="11">
        <v>5185</v>
      </c>
      <c r="I625" s="11">
        <v>3.73</v>
      </c>
      <c r="J625" s="11">
        <v>3.19</v>
      </c>
      <c r="K625" s="11">
        <v>0.54</v>
      </c>
      <c r="L625" s="11">
        <v>895</v>
      </c>
      <c r="M625" s="1" t="s">
        <v>76</v>
      </c>
      <c r="N625" s="1" t="s">
        <v>165</v>
      </c>
      <c r="O625" s="1" t="s">
        <v>166</v>
      </c>
    </row>
    <row r="626" spans="1:15" hidden="1" x14ac:dyDescent="0.2">
      <c r="A626" s="1" t="s">
        <v>163</v>
      </c>
      <c r="B626" s="1" t="s">
        <v>164</v>
      </c>
      <c r="C626" s="4">
        <v>44222</v>
      </c>
      <c r="D626" s="11">
        <v>184991</v>
      </c>
      <c r="E626" s="11">
        <v>218110</v>
      </c>
      <c r="F626" s="11">
        <v>33119</v>
      </c>
      <c r="G626" s="11">
        <v>1987</v>
      </c>
      <c r="H626" s="11">
        <v>4809</v>
      </c>
      <c r="I626" s="11">
        <v>3.77</v>
      </c>
      <c r="J626" s="11">
        <v>3.19</v>
      </c>
      <c r="K626" s="11">
        <v>0.56999999999999995</v>
      </c>
      <c r="L626" s="11">
        <v>830</v>
      </c>
      <c r="M626" s="1" t="s">
        <v>76</v>
      </c>
      <c r="N626" s="1" t="s">
        <v>165</v>
      </c>
      <c r="O626" s="1" t="s">
        <v>166</v>
      </c>
    </row>
    <row r="627" spans="1:15" hidden="1" x14ac:dyDescent="0.2">
      <c r="A627" s="1" t="s">
        <v>163</v>
      </c>
      <c r="B627" s="1" t="s">
        <v>164</v>
      </c>
      <c r="C627" s="4">
        <v>44223</v>
      </c>
      <c r="D627" s="11">
        <v>185204</v>
      </c>
      <c r="E627" s="11">
        <v>222732</v>
      </c>
      <c r="F627" s="11">
        <v>37528</v>
      </c>
      <c r="G627" s="11">
        <v>4622</v>
      </c>
      <c r="H627" s="11">
        <v>4979</v>
      </c>
      <c r="I627" s="11">
        <v>3.85</v>
      </c>
      <c r="J627" s="11">
        <v>3.2</v>
      </c>
      <c r="K627" s="11">
        <v>0.65</v>
      </c>
      <c r="L627" s="11">
        <v>860</v>
      </c>
      <c r="M627" s="1" t="s">
        <v>76</v>
      </c>
      <c r="N627" s="1" t="s">
        <v>165</v>
      </c>
      <c r="O627" s="1" t="s">
        <v>166</v>
      </c>
    </row>
    <row r="628" spans="1:15" hidden="1" x14ac:dyDescent="0.2">
      <c r="A628" s="1" t="s">
        <v>163</v>
      </c>
      <c r="B628" s="1" t="s">
        <v>164</v>
      </c>
      <c r="C628" s="4">
        <v>44224</v>
      </c>
      <c r="D628" s="11">
        <v>185446</v>
      </c>
      <c r="E628" s="11">
        <v>231104</v>
      </c>
      <c r="F628" s="11">
        <v>45658</v>
      </c>
      <c r="G628" s="11">
        <v>8372</v>
      </c>
      <c r="H628" s="11">
        <v>5616</v>
      </c>
      <c r="I628" s="11">
        <v>3.99</v>
      </c>
      <c r="J628" s="11">
        <v>3.2</v>
      </c>
      <c r="K628" s="11">
        <v>0.79</v>
      </c>
      <c r="L628" s="11">
        <v>970</v>
      </c>
      <c r="M628" s="1" t="s">
        <v>76</v>
      </c>
      <c r="N628" s="1" t="s">
        <v>165</v>
      </c>
      <c r="O628" s="1" t="s">
        <v>166</v>
      </c>
    </row>
    <row r="629" spans="1:15" hidden="1" x14ac:dyDescent="0.2">
      <c r="A629" s="1" t="s">
        <v>163</v>
      </c>
      <c r="B629" s="1" t="s">
        <v>164</v>
      </c>
      <c r="C629" s="4">
        <v>44225</v>
      </c>
      <c r="D629" s="11">
        <v>186567</v>
      </c>
      <c r="E629" s="11">
        <v>250309</v>
      </c>
      <c r="F629" s="11">
        <v>63742</v>
      </c>
      <c r="G629" s="11">
        <v>19205</v>
      </c>
      <c r="H629" s="11">
        <v>7448</v>
      </c>
      <c r="I629" s="11">
        <v>4.32</v>
      </c>
      <c r="J629" s="11">
        <v>3.22</v>
      </c>
      <c r="K629" s="11">
        <v>1.1000000000000001</v>
      </c>
      <c r="L629" s="11">
        <v>1286</v>
      </c>
      <c r="M629" s="1" t="s">
        <v>76</v>
      </c>
      <c r="N629" s="1" t="s">
        <v>165</v>
      </c>
      <c r="O629" s="1" t="s">
        <v>166</v>
      </c>
    </row>
    <row r="630" spans="1:15" hidden="1" x14ac:dyDescent="0.2">
      <c r="A630" s="1" t="s">
        <v>163</v>
      </c>
      <c r="B630" s="1" t="s">
        <v>164</v>
      </c>
      <c r="C630" s="4">
        <v>44226</v>
      </c>
      <c r="D630" s="11">
        <v>187806</v>
      </c>
      <c r="E630" s="11">
        <v>264649</v>
      </c>
      <c r="F630" s="11">
        <v>76843</v>
      </c>
      <c r="G630" s="11">
        <v>14340</v>
      </c>
      <c r="H630" s="11">
        <v>8360</v>
      </c>
      <c r="I630" s="11">
        <v>4.57</v>
      </c>
      <c r="J630" s="11">
        <v>3.24</v>
      </c>
      <c r="K630" s="11">
        <v>1.33</v>
      </c>
      <c r="L630" s="11">
        <v>1443</v>
      </c>
      <c r="M630" s="1" t="s">
        <v>76</v>
      </c>
      <c r="N630" s="1" t="s">
        <v>165</v>
      </c>
      <c r="O630" s="1" t="s">
        <v>166</v>
      </c>
    </row>
    <row r="631" spans="1:15" hidden="1" x14ac:dyDescent="0.2">
      <c r="A631" s="1" t="s">
        <v>163</v>
      </c>
      <c r="B631" s="1" t="s">
        <v>164</v>
      </c>
      <c r="C631" s="4">
        <v>44227</v>
      </c>
      <c r="D631" s="11">
        <v>189058</v>
      </c>
      <c r="E631" s="11">
        <v>278229</v>
      </c>
      <c r="F631" s="11">
        <v>89171</v>
      </c>
      <c r="G631" s="11">
        <v>13580</v>
      </c>
      <c r="H631" s="11">
        <v>9261</v>
      </c>
      <c r="I631" s="11">
        <v>4.8</v>
      </c>
      <c r="J631" s="11">
        <v>3.26</v>
      </c>
      <c r="K631" s="11">
        <v>1.54</v>
      </c>
      <c r="L631" s="11">
        <v>1599</v>
      </c>
      <c r="M631" s="1" t="s">
        <v>76</v>
      </c>
      <c r="N631" s="1" t="s">
        <v>165</v>
      </c>
      <c r="O631" s="1" t="s">
        <v>166</v>
      </c>
    </row>
    <row r="632" spans="1:15" hidden="1" x14ac:dyDescent="0.2">
      <c r="A632" s="1" t="s">
        <v>163</v>
      </c>
      <c r="B632" s="1" t="s">
        <v>164</v>
      </c>
      <c r="C632" s="4">
        <v>44228</v>
      </c>
      <c r="D632" s="11">
        <v>189802</v>
      </c>
      <c r="E632" s="11">
        <v>286692</v>
      </c>
      <c r="F632" s="11">
        <v>96890</v>
      </c>
      <c r="G632" s="11">
        <v>8463</v>
      </c>
      <c r="H632" s="11">
        <v>10081</v>
      </c>
      <c r="I632" s="11">
        <v>4.95</v>
      </c>
      <c r="J632" s="11">
        <v>3.28</v>
      </c>
      <c r="K632" s="11">
        <v>1.67</v>
      </c>
      <c r="L632" s="11">
        <v>1740</v>
      </c>
      <c r="M632" s="1" t="s">
        <v>76</v>
      </c>
      <c r="N632" s="1" t="s">
        <v>165</v>
      </c>
      <c r="O632" s="1" t="s">
        <v>166</v>
      </c>
    </row>
    <row r="633" spans="1:15" hidden="1" x14ac:dyDescent="0.2">
      <c r="A633" s="1" t="s">
        <v>163</v>
      </c>
      <c r="B633" s="1" t="s">
        <v>164</v>
      </c>
      <c r="C633" s="4">
        <v>44229</v>
      </c>
      <c r="D633" s="11">
        <v>191853</v>
      </c>
      <c r="E633" s="11">
        <v>291713</v>
      </c>
      <c r="F633" s="11">
        <v>99860</v>
      </c>
      <c r="G633" s="11">
        <v>5021</v>
      </c>
      <c r="H633" s="11">
        <v>10515</v>
      </c>
      <c r="I633" s="11">
        <v>5.04</v>
      </c>
      <c r="J633" s="11">
        <v>3.31</v>
      </c>
      <c r="K633" s="11">
        <v>1.72</v>
      </c>
      <c r="L633" s="11">
        <v>1815</v>
      </c>
      <c r="M633" s="1" t="s">
        <v>76</v>
      </c>
      <c r="N633" s="1" t="s">
        <v>165</v>
      </c>
      <c r="O633" s="1" t="s">
        <v>166</v>
      </c>
    </row>
    <row r="634" spans="1:15" hidden="1" x14ac:dyDescent="0.2">
      <c r="A634" s="1" t="s">
        <v>163</v>
      </c>
      <c r="B634" s="1" t="s">
        <v>164</v>
      </c>
      <c r="C634" s="4">
        <v>44230</v>
      </c>
      <c r="D634" s="11">
        <v>193410</v>
      </c>
      <c r="E634" s="11">
        <v>299475</v>
      </c>
      <c r="F634" s="11">
        <v>106065</v>
      </c>
      <c r="G634" s="11">
        <v>7762</v>
      </c>
      <c r="H634" s="11">
        <v>10963</v>
      </c>
      <c r="I634" s="11">
        <v>5.17</v>
      </c>
      <c r="J634" s="11">
        <v>3.34</v>
      </c>
      <c r="K634" s="11">
        <v>1.83</v>
      </c>
      <c r="L634" s="11">
        <v>1893</v>
      </c>
      <c r="M634" s="1" t="s">
        <v>76</v>
      </c>
      <c r="N634" s="1" t="s">
        <v>165</v>
      </c>
      <c r="O634" s="1" t="s">
        <v>166</v>
      </c>
    </row>
    <row r="635" spans="1:15" hidden="1" x14ac:dyDescent="0.2">
      <c r="A635" s="1" t="s">
        <v>163</v>
      </c>
      <c r="B635" s="1" t="s">
        <v>164</v>
      </c>
      <c r="C635" s="4">
        <v>44231</v>
      </c>
      <c r="D635" s="11">
        <v>194842</v>
      </c>
      <c r="E635" s="11">
        <v>311700</v>
      </c>
      <c r="F635" s="11">
        <v>116858</v>
      </c>
      <c r="G635" s="11">
        <v>12225</v>
      </c>
      <c r="H635" s="11">
        <v>11514</v>
      </c>
      <c r="I635" s="11">
        <v>5.38</v>
      </c>
      <c r="J635" s="11">
        <v>3.36</v>
      </c>
      <c r="K635" s="11">
        <v>2.02</v>
      </c>
      <c r="L635" s="11">
        <v>1988</v>
      </c>
      <c r="M635" s="1" t="s">
        <v>76</v>
      </c>
      <c r="N635" s="1" t="s">
        <v>165</v>
      </c>
      <c r="O635" s="1" t="s">
        <v>166</v>
      </c>
    </row>
    <row r="636" spans="1:15" hidden="1" x14ac:dyDescent="0.2">
      <c r="A636" s="1" t="s">
        <v>163</v>
      </c>
      <c r="B636" s="1" t="s">
        <v>164</v>
      </c>
      <c r="C636" s="4">
        <v>44232</v>
      </c>
      <c r="D636" s="11">
        <v>196433</v>
      </c>
      <c r="E636" s="11">
        <v>326109</v>
      </c>
      <c r="F636" s="11">
        <v>129676</v>
      </c>
      <c r="G636" s="11">
        <v>14409</v>
      </c>
      <c r="H636" s="11">
        <v>10829</v>
      </c>
      <c r="I636" s="11">
        <v>5.63</v>
      </c>
      <c r="J636" s="11">
        <v>3.39</v>
      </c>
      <c r="K636" s="11">
        <v>2.2400000000000002</v>
      </c>
      <c r="L636" s="11">
        <v>1870</v>
      </c>
      <c r="M636" s="1" t="s">
        <v>76</v>
      </c>
      <c r="N636" s="1" t="s">
        <v>165</v>
      </c>
      <c r="O636" s="1" t="s">
        <v>166</v>
      </c>
    </row>
    <row r="637" spans="1:15" hidden="1" x14ac:dyDescent="0.2">
      <c r="A637" s="1" t="s">
        <v>167</v>
      </c>
      <c r="B637" s="1" t="s">
        <v>168</v>
      </c>
      <c r="C637" s="4">
        <v>44217</v>
      </c>
      <c r="D637" s="11">
        <v>0</v>
      </c>
      <c r="E637" s="11">
        <v>0</v>
      </c>
      <c r="F637" s="11"/>
      <c r="G637" s="11"/>
      <c r="H637" s="11"/>
      <c r="I637" s="11">
        <v>0</v>
      </c>
      <c r="J637" s="11">
        <v>0</v>
      </c>
      <c r="K637" s="11"/>
      <c r="L637" s="11"/>
      <c r="M637" s="1" t="s">
        <v>71</v>
      </c>
      <c r="N637" s="1" t="s">
        <v>169</v>
      </c>
      <c r="O637" s="1" t="s">
        <v>170</v>
      </c>
    </row>
    <row r="638" spans="1:15" hidden="1" x14ac:dyDescent="0.2">
      <c r="A638" s="1" t="s">
        <v>167</v>
      </c>
      <c r="B638" s="1" t="s">
        <v>168</v>
      </c>
      <c r="C638" s="4">
        <v>44218</v>
      </c>
      <c r="D638" s="11">
        <v>108</v>
      </c>
      <c r="E638" s="11">
        <v>108</v>
      </c>
      <c r="F638" s="11"/>
      <c r="G638" s="11">
        <v>108</v>
      </c>
      <c r="H638" s="11">
        <v>108</v>
      </c>
      <c r="I638" s="11">
        <v>0</v>
      </c>
      <c r="J638" s="11">
        <v>0</v>
      </c>
      <c r="K638" s="11"/>
      <c r="L638" s="11">
        <v>6</v>
      </c>
      <c r="M638" s="1" t="s">
        <v>71</v>
      </c>
      <c r="N638" s="1" t="s">
        <v>169</v>
      </c>
      <c r="O638" s="1" t="s">
        <v>170</v>
      </c>
    </row>
    <row r="639" spans="1:15" hidden="1" x14ac:dyDescent="0.2">
      <c r="A639" s="1" t="s">
        <v>167</v>
      </c>
      <c r="B639" s="1" t="s">
        <v>168</v>
      </c>
      <c r="C639" s="4">
        <v>44219</v>
      </c>
      <c r="D639" s="11"/>
      <c r="E639" s="11"/>
      <c r="F639" s="11"/>
      <c r="G639" s="11"/>
      <c r="H639" s="11">
        <v>294</v>
      </c>
      <c r="I639" s="11"/>
      <c r="J639" s="11"/>
      <c r="K639" s="11"/>
      <c r="L639" s="11">
        <v>17</v>
      </c>
      <c r="M639" s="1" t="s">
        <v>71</v>
      </c>
      <c r="N639" s="1" t="s">
        <v>169</v>
      </c>
      <c r="O639" s="1" t="s">
        <v>170</v>
      </c>
    </row>
    <row r="640" spans="1:15" hidden="1" x14ac:dyDescent="0.2">
      <c r="A640" s="1" t="s">
        <v>167</v>
      </c>
      <c r="B640" s="1" t="s">
        <v>168</v>
      </c>
      <c r="C640" s="4">
        <v>44220</v>
      </c>
      <c r="D640" s="11"/>
      <c r="E640" s="11"/>
      <c r="F640" s="11"/>
      <c r="G640" s="11"/>
      <c r="H640" s="11">
        <v>355</v>
      </c>
      <c r="I640" s="11"/>
      <c r="J640" s="11"/>
      <c r="K640" s="11"/>
      <c r="L640" s="11">
        <v>20</v>
      </c>
      <c r="M640" s="1" t="s">
        <v>71</v>
      </c>
      <c r="N640" s="1" t="s">
        <v>169</v>
      </c>
      <c r="O640" s="1" t="s">
        <v>170</v>
      </c>
    </row>
    <row r="641" spans="1:15" hidden="1" x14ac:dyDescent="0.2">
      <c r="A641" s="1" t="s">
        <v>167</v>
      </c>
      <c r="B641" s="1" t="s">
        <v>168</v>
      </c>
      <c r="C641" s="4">
        <v>44221</v>
      </c>
      <c r="D641" s="11"/>
      <c r="E641" s="11"/>
      <c r="F641" s="11"/>
      <c r="G641" s="11"/>
      <c r="H641" s="11">
        <v>386</v>
      </c>
      <c r="I641" s="11"/>
      <c r="J641" s="11"/>
      <c r="K641" s="11"/>
      <c r="L641" s="11">
        <v>22</v>
      </c>
      <c r="M641" s="1" t="s">
        <v>71</v>
      </c>
      <c r="N641" s="1" t="s">
        <v>169</v>
      </c>
      <c r="O641" s="1" t="s">
        <v>170</v>
      </c>
    </row>
    <row r="642" spans="1:15" hidden="1" x14ac:dyDescent="0.2">
      <c r="A642" s="1" t="s">
        <v>167</v>
      </c>
      <c r="B642" s="1" t="s">
        <v>168</v>
      </c>
      <c r="C642" s="4">
        <v>44222</v>
      </c>
      <c r="D642" s="11"/>
      <c r="E642" s="11"/>
      <c r="F642" s="11"/>
      <c r="G642" s="11"/>
      <c r="H642" s="11">
        <v>405</v>
      </c>
      <c r="I642" s="11"/>
      <c r="J642" s="11"/>
      <c r="K642" s="11"/>
      <c r="L642" s="11">
        <v>23</v>
      </c>
      <c r="M642" s="1" t="s">
        <v>71</v>
      </c>
      <c r="N642" s="1" t="s">
        <v>169</v>
      </c>
      <c r="O642" s="1" t="s">
        <v>170</v>
      </c>
    </row>
    <row r="643" spans="1:15" hidden="1" x14ac:dyDescent="0.2">
      <c r="A643" s="1" t="s">
        <v>167</v>
      </c>
      <c r="B643" s="1" t="s">
        <v>168</v>
      </c>
      <c r="C643" s="4">
        <v>44223</v>
      </c>
      <c r="D643" s="11"/>
      <c r="E643" s="11"/>
      <c r="F643" s="11"/>
      <c r="G643" s="11"/>
      <c r="H643" s="11">
        <v>417</v>
      </c>
      <c r="I643" s="11"/>
      <c r="J643" s="11"/>
      <c r="K643" s="11"/>
      <c r="L643" s="11">
        <v>24</v>
      </c>
      <c r="M643" s="1" t="s">
        <v>71</v>
      </c>
      <c r="N643" s="1" t="s">
        <v>169</v>
      </c>
      <c r="O643" s="1" t="s">
        <v>170</v>
      </c>
    </row>
    <row r="644" spans="1:15" hidden="1" x14ac:dyDescent="0.2">
      <c r="A644" s="1" t="s">
        <v>167</v>
      </c>
      <c r="B644" s="1" t="s">
        <v>168</v>
      </c>
      <c r="C644" s="4">
        <v>44224</v>
      </c>
      <c r="D644" s="11">
        <v>2982</v>
      </c>
      <c r="E644" s="11">
        <v>2982</v>
      </c>
      <c r="F644" s="11"/>
      <c r="G644" s="11"/>
      <c r="H644" s="11">
        <v>426</v>
      </c>
      <c r="I644" s="11">
        <v>0.02</v>
      </c>
      <c r="J644" s="11">
        <v>0.02</v>
      </c>
      <c r="K644" s="11"/>
      <c r="L644" s="11">
        <v>24</v>
      </c>
      <c r="M644" s="1" t="s">
        <v>71</v>
      </c>
      <c r="N644" s="1" t="s">
        <v>169</v>
      </c>
      <c r="O644" s="1" t="s">
        <v>170</v>
      </c>
    </row>
    <row r="645" spans="1:15" hidden="1" x14ac:dyDescent="0.2">
      <c r="A645" s="1" t="s">
        <v>167</v>
      </c>
      <c r="B645" s="1" t="s">
        <v>168</v>
      </c>
      <c r="C645" s="4">
        <v>44225</v>
      </c>
      <c r="D645" s="11"/>
      <c r="E645" s="11"/>
      <c r="F645" s="11"/>
      <c r="G645" s="11"/>
      <c r="H645" s="11">
        <v>477</v>
      </c>
      <c r="I645" s="11"/>
      <c r="J645" s="11"/>
      <c r="K645" s="11"/>
      <c r="L645" s="11">
        <v>27</v>
      </c>
      <c r="M645" s="1" t="s">
        <v>71</v>
      </c>
      <c r="N645" s="1" t="s">
        <v>169</v>
      </c>
      <c r="O645" s="1" t="s">
        <v>170</v>
      </c>
    </row>
    <row r="646" spans="1:15" hidden="1" x14ac:dyDescent="0.2">
      <c r="A646" s="1" t="s">
        <v>167</v>
      </c>
      <c r="B646" s="1" t="s">
        <v>168</v>
      </c>
      <c r="C646" s="4">
        <v>44226</v>
      </c>
      <c r="D646" s="11"/>
      <c r="E646" s="11"/>
      <c r="F646" s="11"/>
      <c r="G646" s="11"/>
      <c r="H646" s="11">
        <v>475</v>
      </c>
      <c r="I646" s="11"/>
      <c r="J646" s="11"/>
      <c r="K646" s="11"/>
      <c r="L646" s="11">
        <v>27</v>
      </c>
      <c r="M646" s="1" t="s">
        <v>71</v>
      </c>
      <c r="N646" s="1" t="s">
        <v>169</v>
      </c>
      <c r="O646" s="1" t="s">
        <v>170</v>
      </c>
    </row>
    <row r="647" spans="1:15" hidden="1" x14ac:dyDescent="0.2">
      <c r="A647" s="1" t="s">
        <v>167</v>
      </c>
      <c r="B647" s="1" t="s">
        <v>168</v>
      </c>
      <c r="C647" s="4">
        <v>44227</v>
      </c>
      <c r="D647" s="11"/>
      <c r="E647" s="11"/>
      <c r="F647" s="11"/>
      <c r="G647" s="11"/>
      <c r="H647" s="11">
        <v>472</v>
      </c>
      <c r="I647" s="11"/>
      <c r="J647" s="11"/>
      <c r="K647" s="11"/>
      <c r="L647" s="11">
        <v>27</v>
      </c>
      <c r="M647" s="1" t="s">
        <v>71</v>
      </c>
      <c r="N647" s="1" t="s">
        <v>169</v>
      </c>
      <c r="O647" s="1" t="s">
        <v>170</v>
      </c>
    </row>
    <row r="648" spans="1:15" hidden="1" x14ac:dyDescent="0.2">
      <c r="A648" s="1" t="s">
        <v>167</v>
      </c>
      <c r="B648" s="1" t="s">
        <v>168</v>
      </c>
      <c r="C648" s="4">
        <v>44228</v>
      </c>
      <c r="D648" s="11"/>
      <c r="E648" s="11"/>
      <c r="F648" s="11"/>
      <c r="G648" s="11"/>
      <c r="H648" s="11">
        <v>470</v>
      </c>
      <c r="I648" s="11"/>
      <c r="J648" s="11"/>
      <c r="K648" s="11"/>
      <c r="L648" s="11">
        <v>27</v>
      </c>
      <c r="M648" s="1" t="s">
        <v>71</v>
      </c>
      <c r="N648" s="1" t="s">
        <v>169</v>
      </c>
      <c r="O648" s="1" t="s">
        <v>170</v>
      </c>
    </row>
    <row r="649" spans="1:15" hidden="1" x14ac:dyDescent="0.2">
      <c r="A649" s="1" t="s">
        <v>167</v>
      </c>
      <c r="B649" s="1" t="s">
        <v>168</v>
      </c>
      <c r="C649" s="4">
        <v>44229</v>
      </c>
      <c r="D649" s="11"/>
      <c r="E649" s="11"/>
      <c r="F649" s="11"/>
      <c r="G649" s="11"/>
      <c r="H649" s="11">
        <v>468</v>
      </c>
      <c r="I649" s="11"/>
      <c r="J649" s="11"/>
      <c r="K649" s="11"/>
      <c r="L649" s="11">
        <v>27</v>
      </c>
      <c r="M649" s="1" t="s">
        <v>71</v>
      </c>
      <c r="N649" s="1" t="s">
        <v>169</v>
      </c>
      <c r="O649" s="1" t="s">
        <v>170</v>
      </c>
    </row>
    <row r="650" spans="1:15" hidden="1" x14ac:dyDescent="0.2">
      <c r="A650" s="1" t="s">
        <v>167</v>
      </c>
      <c r="B650" s="1" t="s">
        <v>168</v>
      </c>
      <c r="C650" s="4">
        <v>44230</v>
      </c>
      <c r="D650" s="11"/>
      <c r="E650" s="11"/>
      <c r="F650" s="11"/>
      <c r="G650" s="11"/>
      <c r="H650" s="11">
        <v>466</v>
      </c>
      <c r="I650" s="11"/>
      <c r="J650" s="11"/>
      <c r="K650" s="11"/>
      <c r="L650" s="11">
        <v>26</v>
      </c>
      <c r="M650" s="1" t="s">
        <v>71</v>
      </c>
      <c r="N650" s="1" t="s">
        <v>169</v>
      </c>
      <c r="O650" s="1" t="s">
        <v>170</v>
      </c>
    </row>
    <row r="651" spans="1:15" hidden="1" x14ac:dyDescent="0.2">
      <c r="A651" s="1" t="s">
        <v>167</v>
      </c>
      <c r="B651" s="1" t="s">
        <v>168</v>
      </c>
      <c r="C651" s="4">
        <v>44231</v>
      </c>
      <c r="D651" s="11">
        <v>6228</v>
      </c>
      <c r="E651" s="11">
        <v>6228</v>
      </c>
      <c r="F651" s="11"/>
      <c r="G651" s="11"/>
      <c r="H651" s="11">
        <v>464</v>
      </c>
      <c r="I651" s="11">
        <v>0.04</v>
      </c>
      <c r="J651" s="11">
        <v>0.04</v>
      </c>
      <c r="K651" s="11"/>
      <c r="L651" s="11">
        <v>26</v>
      </c>
      <c r="M651" s="1" t="s">
        <v>71</v>
      </c>
      <c r="N651" s="1" t="s">
        <v>169</v>
      </c>
      <c r="O651" s="1" t="s">
        <v>170</v>
      </c>
    </row>
    <row r="652" spans="1:15" hidden="1" x14ac:dyDescent="0.2">
      <c r="A652" s="1" t="s">
        <v>171</v>
      </c>
      <c r="B652" s="1" t="s">
        <v>172</v>
      </c>
      <c r="C652" s="4">
        <v>44220</v>
      </c>
      <c r="D652" s="11"/>
      <c r="E652" s="11">
        <v>0</v>
      </c>
      <c r="F652" s="11"/>
      <c r="G652" s="11"/>
      <c r="H652" s="11"/>
      <c r="I652" s="11">
        <v>0</v>
      </c>
      <c r="J652" s="11"/>
      <c r="K652" s="11"/>
      <c r="L652" s="11"/>
      <c r="M652" s="1" t="s">
        <v>67</v>
      </c>
      <c r="N652" s="1" t="s">
        <v>77</v>
      </c>
      <c r="O652" s="1" t="s">
        <v>173</v>
      </c>
    </row>
    <row r="653" spans="1:15" hidden="1" x14ac:dyDescent="0.2">
      <c r="A653" s="1" t="s">
        <v>171</v>
      </c>
      <c r="B653" s="1" t="s">
        <v>172</v>
      </c>
      <c r="C653" s="4">
        <v>44221</v>
      </c>
      <c r="D653" s="11"/>
      <c r="E653" s="11"/>
      <c r="F653" s="11"/>
      <c r="G653" s="11"/>
      <c r="H653" s="11">
        <v>219</v>
      </c>
      <c r="I653" s="11"/>
      <c r="J653" s="11"/>
      <c r="K653" s="11"/>
      <c r="L653" s="11">
        <v>2</v>
      </c>
      <c r="M653" s="1" t="s">
        <v>67</v>
      </c>
      <c r="N653" s="1" t="s">
        <v>77</v>
      </c>
      <c r="O653" s="1" t="s">
        <v>173</v>
      </c>
    </row>
    <row r="654" spans="1:15" hidden="1" x14ac:dyDescent="0.2">
      <c r="A654" s="1" t="s">
        <v>171</v>
      </c>
      <c r="B654" s="1" t="s">
        <v>172</v>
      </c>
      <c r="C654" s="4">
        <v>44222</v>
      </c>
      <c r="D654" s="11"/>
      <c r="E654" s="11"/>
      <c r="F654" s="11"/>
      <c r="G654" s="11"/>
      <c r="H654" s="11">
        <v>219</v>
      </c>
      <c r="I654" s="11"/>
      <c r="J654" s="11"/>
      <c r="K654" s="11"/>
      <c r="L654" s="11">
        <v>2</v>
      </c>
      <c r="M654" s="1" t="s">
        <v>67</v>
      </c>
      <c r="N654" s="1" t="s">
        <v>77</v>
      </c>
      <c r="O654" s="1" t="s">
        <v>173</v>
      </c>
    </row>
    <row r="655" spans="1:15" hidden="1" x14ac:dyDescent="0.2">
      <c r="A655" s="1" t="s">
        <v>171</v>
      </c>
      <c r="B655" s="1" t="s">
        <v>172</v>
      </c>
      <c r="C655" s="4">
        <v>44223</v>
      </c>
      <c r="D655" s="11"/>
      <c r="E655" s="11"/>
      <c r="F655" s="11"/>
      <c r="G655" s="11"/>
      <c r="H655" s="11">
        <v>219</v>
      </c>
      <c r="I655" s="11"/>
      <c r="J655" s="11"/>
      <c r="K655" s="11"/>
      <c r="L655" s="11">
        <v>2</v>
      </c>
      <c r="M655" s="1" t="s">
        <v>67</v>
      </c>
      <c r="N655" s="1" t="s">
        <v>77</v>
      </c>
      <c r="O655" s="1" t="s">
        <v>173</v>
      </c>
    </row>
    <row r="656" spans="1:15" hidden="1" x14ac:dyDescent="0.2">
      <c r="A656" s="1" t="s">
        <v>171</v>
      </c>
      <c r="B656" s="1" t="s">
        <v>172</v>
      </c>
      <c r="C656" s="4">
        <v>44224</v>
      </c>
      <c r="D656" s="11"/>
      <c r="E656" s="11"/>
      <c r="F656" s="11"/>
      <c r="G656" s="11"/>
      <c r="H656" s="11">
        <v>219</v>
      </c>
      <c r="I656" s="11"/>
      <c r="J656" s="11"/>
      <c r="K656" s="11"/>
      <c r="L656" s="11">
        <v>2</v>
      </c>
      <c r="M656" s="1" t="s">
        <v>67</v>
      </c>
      <c r="N656" s="1" t="s">
        <v>77</v>
      </c>
      <c r="O656" s="1" t="s">
        <v>173</v>
      </c>
    </row>
    <row r="657" spans="1:15" hidden="1" x14ac:dyDescent="0.2">
      <c r="A657" s="1" t="s">
        <v>171</v>
      </c>
      <c r="B657" s="1" t="s">
        <v>172</v>
      </c>
      <c r="C657" s="4">
        <v>44225</v>
      </c>
      <c r="D657" s="11"/>
      <c r="E657" s="11"/>
      <c r="F657" s="11"/>
      <c r="G657" s="11"/>
      <c r="H657" s="11">
        <v>219</v>
      </c>
      <c r="I657" s="11"/>
      <c r="J657" s="11"/>
      <c r="K657" s="11"/>
      <c r="L657" s="11">
        <v>2</v>
      </c>
      <c r="M657" s="1" t="s">
        <v>67</v>
      </c>
      <c r="N657" s="1" t="s">
        <v>77</v>
      </c>
      <c r="O657" s="1" t="s">
        <v>173</v>
      </c>
    </row>
    <row r="658" spans="1:15" hidden="1" x14ac:dyDescent="0.2">
      <c r="A658" s="1" t="s">
        <v>171</v>
      </c>
      <c r="B658" s="1" t="s">
        <v>172</v>
      </c>
      <c r="C658" s="4">
        <v>44226</v>
      </c>
      <c r="D658" s="11"/>
      <c r="E658" s="11">
        <v>1315</v>
      </c>
      <c r="F658" s="11"/>
      <c r="G658" s="11"/>
      <c r="H658" s="11">
        <v>219</v>
      </c>
      <c r="I658" s="11">
        <v>0</v>
      </c>
      <c r="J658" s="11"/>
      <c r="K658" s="11"/>
      <c r="L658" s="11">
        <v>2</v>
      </c>
      <c r="M658" s="1" t="s">
        <v>67</v>
      </c>
      <c r="N658" s="1" t="s">
        <v>77</v>
      </c>
      <c r="O658" s="1" t="s">
        <v>173</v>
      </c>
    </row>
    <row r="659" spans="1:15" hidden="1" x14ac:dyDescent="0.2">
      <c r="A659" s="1" t="s">
        <v>174</v>
      </c>
      <c r="B659" s="1"/>
      <c r="C659" s="4">
        <v>44178</v>
      </c>
      <c r="D659" s="11">
        <v>55295</v>
      </c>
      <c r="E659" s="11">
        <v>55295</v>
      </c>
      <c r="F659" s="11"/>
      <c r="G659" s="11"/>
      <c r="H659" s="11"/>
      <c r="I659" s="11">
        <v>0.1</v>
      </c>
      <c r="J659" s="11">
        <v>0.1</v>
      </c>
      <c r="K659" s="11"/>
      <c r="L659" s="11"/>
      <c r="M659" s="1" t="s">
        <v>74</v>
      </c>
      <c r="N659" s="1" t="s">
        <v>78</v>
      </c>
      <c r="O659" s="1" t="s">
        <v>175</v>
      </c>
    </row>
    <row r="660" spans="1:15" hidden="1" x14ac:dyDescent="0.2">
      <c r="A660" s="1" t="s">
        <v>174</v>
      </c>
      <c r="B660" s="1"/>
      <c r="C660" s="4">
        <v>44179</v>
      </c>
      <c r="D660" s="11"/>
      <c r="E660" s="11"/>
      <c r="F660" s="11"/>
      <c r="G660" s="11"/>
      <c r="H660" s="11">
        <v>74002</v>
      </c>
      <c r="I660" s="11"/>
      <c r="J660" s="11"/>
      <c r="K660" s="11"/>
      <c r="L660" s="11">
        <v>1315</v>
      </c>
      <c r="M660" s="1" t="s">
        <v>74</v>
      </c>
      <c r="N660" s="1" t="s">
        <v>78</v>
      </c>
      <c r="O660" s="1" t="s">
        <v>175</v>
      </c>
    </row>
    <row r="661" spans="1:15" hidden="1" x14ac:dyDescent="0.2">
      <c r="A661" s="1" t="s">
        <v>174</v>
      </c>
      <c r="B661" s="1"/>
      <c r="C661" s="4">
        <v>44180</v>
      </c>
      <c r="D661" s="11"/>
      <c r="E661" s="11"/>
      <c r="F661" s="11"/>
      <c r="G661" s="11"/>
      <c r="H661" s="11">
        <v>74002</v>
      </c>
      <c r="I661" s="11"/>
      <c r="J661" s="11"/>
      <c r="K661" s="11"/>
      <c r="L661" s="11">
        <v>1315</v>
      </c>
      <c r="M661" s="1" t="s">
        <v>74</v>
      </c>
      <c r="N661" s="1" t="s">
        <v>78</v>
      </c>
      <c r="O661" s="1" t="s">
        <v>175</v>
      </c>
    </row>
    <row r="662" spans="1:15" hidden="1" x14ac:dyDescent="0.2">
      <c r="A662" s="1" t="s">
        <v>174</v>
      </c>
      <c r="B662" s="1"/>
      <c r="C662" s="4">
        <v>44181</v>
      </c>
      <c r="D662" s="11"/>
      <c r="E662" s="11"/>
      <c r="F662" s="11"/>
      <c r="G662" s="11"/>
      <c r="H662" s="11">
        <v>74002</v>
      </c>
      <c r="I662" s="11"/>
      <c r="J662" s="11"/>
      <c r="K662" s="11"/>
      <c r="L662" s="11">
        <v>1315</v>
      </c>
      <c r="M662" s="1" t="s">
        <v>74</v>
      </c>
      <c r="N662" s="1" t="s">
        <v>78</v>
      </c>
      <c r="O662" s="1" t="s">
        <v>175</v>
      </c>
    </row>
    <row r="663" spans="1:15" hidden="1" x14ac:dyDescent="0.2">
      <c r="A663" s="1" t="s">
        <v>174</v>
      </c>
      <c r="B663" s="1"/>
      <c r="C663" s="4">
        <v>44182</v>
      </c>
      <c r="D663" s="11"/>
      <c r="E663" s="11"/>
      <c r="F663" s="11"/>
      <c r="G663" s="11"/>
      <c r="H663" s="11">
        <v>74002</v>
      </c>
      <c r="I663" s="11"/>
      <c r="J663" s="11"/>
      <c r="K663" s="11"/>
      <c r="L663" s="11">
        <v>1315</v>
      </c>
      <c r="M663" s="1" t="s">
        <v>74</v>
      </c>
      <c r="N663" s="1" t="s">
        <v>78</v>
      </c>
      <c r="O663" s="1" t="s">
        <v>175</v>
      </c>
    </row>
    <row r="664" spans="1:15" hidden="1" x14ac:dyDescent="0.2">
      <c r="A664" s="1" t="s">
        <v>174</v>
      </c>
      <c r="B664" s="1"/>
      <c r="C664" s="4">
        <v>44183</v>
      </c>
      <c r="D664" s="11"/>
      <c r="E664" s="11"/>
      <c r="F664" s="11"/>
      <c r="G664" s="11"/>
      <c r="H664" s="11">
        <v>74002</v>
      </c>
      <c r="I664" s="11"/>
      <c r="J664" s="11"/>
      <c r="K664" s="11"/>
      <c r="L664" s="11">
        <v>1315</v>
      </c>
      <c r="M664" s="1" t="s">
        <v>74</v>
      </c>
      <c r="N664" s="1" t="s">
        <v>78</v>
      </c>
      <c r="O664" s="1" t="s">
        <v>175</v>
      </c>
    </row>
    <row r="665" spans="1:15" hidden="1" x14ac:dyDescent="0.2">
      <c r="A665" s="1" t="s">
        <v>174</v>
      </c>
      <c r="B665" s="1"/>
      <c r="C665" s="4">
        <v>44184</v>
      </c>
      <c r="D665" s="11"/>
      <c r="E665" s="11"/>
      <c r="F665" s="11"/>
      <c r="G665" s="11"/>
      <c r="H665" s="11">
        <v>74002</v>
      </c>
      <c r="I665" s="11"/>
      <c r="J665" s="11"/>
      <c r="K665" s="11"/>
      <c r="L665" s="11">
        <v>1315</v>
      </c>
      <c r="M665" s="1" t="s">
        <v>74</v>
      </c>
      <c r="N665" s="1" t="s">
        <v>78</v>
      </c>
      <c r="O665" s="1" t="s">
        <v>175</v>
      </c>
    </row>
    <row r="666" spans="1:15" hidden="1" x14ac:dyDescent="0.2">
      <c r="A666" s="1" t="s">
        <v>174</v>
      </c>
      <c r="B666" s="1"/>
      <c r="C666" s="4">
        <v>44185</v>
      </c>
      <c r="D666" s="11">
        <v>573306</v>
      </c>
      <c r="E666" s="11">
        <v>573306</v>
      </c>
      <c r="F666" s="11"/>
      <c r="G666" s="11"/>
      <c r="H666" s="11">
        <v>74002</v>
      </c>
      <c r="I666" s="11">
        <v>1.02</v>
      </c>
      <c r="J666" s="11">
        <v>1.02</v>
      </c>
      <c r="K666" s="11"/>
      <c r="L666" s="11">
        <v>1315</v>
      </c>
      <c r="M666" s="1" t="s">
        <v>74</v>
      </c>
      <c r="N666" s="1" t="s">
        <v>78</v>
      </c>
      <c r="O666" s="1" t="s">
        <v>175</v>
      </c>
    </row>
    <row r="667" spans="1:15" hidden="1" x14ac:dyDescent="0.2">
      <c r="A667" s="1" t="s">
        <v>174</v>
      </c>
      <c r="B667" s="1"/>
      <c r="C667" s="4">
        <v>44186</v>
      </c>
      <c r="D667" s="11"/>
      <c r="E667" s="11"/>
      <c r="F667" s="11"/>
      <c r="G667" s="11"/>
      <c r="H667" s="11">
        <v>68880</v>
      </c>
      <c r="I667" s="11"/>
      <c r="J667" s="11"/>
      <c r="K667" s="11"/>
      <c r="L667" s="11">
        <v>1224</v>
      </c>
      <c r="M667" s="1" t="s">
        <v>74</v>
      </c>
      <c r="N667" s="1" t="s">
        <v>78</v>
      </c>
      <c r="O667" s="1" t="s">
        <v>175</v>
      </c>
    </row>
    <row r="668" spans="1:15" hidden="1" x14ac:dyDescent="0.2">
      <c r="A668" s="1" t="s">
        <v>174</v>
      </c>
      <c r="B668" s="1"/>
      <c r="C668" s="4">
        <v>44187</v>
      </c>
      <c r="D668" s="11"/>
      <c r="E668" s="11"/>
      <c r="F668" s="11"/>
      <c r="G668" s="11"/>
      <c r="H668" s="11">
        <v>63758</v>
      </c>
      <c r="I668" s="11"/>
      <c r="J668" s="11"/>
      <c r="K668" s="11"/>
      <c r="L668" s="11">
        <v>1133</v>
      </c>
      <c r="M668" s="1" t="s">
        <v>74</v>
      </c>
      <c r="N668" s="1" t="s">
        <v>78</v>
      </c>
      <c r="O668" s="1" t="s">
        <v>175</v>
      </c>
    </row>
    <row r="669" spans="1:15" hidden="1" x14ac:dyDescent="0.2">
      <c r="A669" s="1" t="s">
        <v>174</v>
      </c>
      <c r="B669" s="1"/>
      <c r="C669" s="4">
        <v>44188</v>
      </c>
      <c r="D669" s="11"/>
      <c r="E669" s="11"/>
      <c r="F669" s="11"/>
      <c r="G669" s="11"/>
      <c r="H669" s="11">
        <v>58636</v>
      </c>
      <c r="I669" s="11"/>
      <c r="J669" s="11"/>
      <c r="K669" s="11"/>
      <c r="L669" s="11">
        <v>1042</v>
      </c>
      <c r="M669" s="1" t="s">
        <v>74</v>
      </c>
      <c r="N669" s="1" t="s">
        <v>78</v>
      </c>
      <c r="O669" s="1" t="s">
        <v>175</v>
      </c>
    </row>
    <row r="670" spans="1:15" hidden="1" x14ac:dyDescent="0.2">
      <c r="A670" s="1" t="s">
        <v>174</v>
      </c>
      <c r="B670" s="1"/>
      <c r="C670" s="4">
        <v>44189</v>
      </c>
      <c r="D670" s="11"/>
      <c r="E670" s="11"/>
      <c r="F670" s="11"/>
      <c r="G670" s="11"/>
      <c r="H670" s="11">
        <v>53514</v>
      </c>
      <c r="I670" s="11"/>
      <c r="J670" s="11"/>
      <c r="K670" s="11"/>
      <c r="L670" s="11">
        <v>951</v>
      </c>
      <c r="M670" s="1" t="s">
        <v>74</v>
      </c>
      <c r="N670" s="1" t="s">
        <v>78</v>
      </c>
      <c r="O670" s="1" t="s">
        <v>175</v>
      </c>
    </row>
    <row r="671" spans="1:15" hidden="1" x14ac:dyDescent="0.2">
      <c r="A671" s="1" t="s">
        <v>174</v>
      </c>
      <c r="B671" s="1"/>
      <c r="C671" s="4">
        <v>44190</v>
      </c>
      <c r="D671" s="11"/>
      <c r="E671" s="11"/>
      <c r="F671" s="11"/>
      <c r="G671" s="11"/>
      <c r="H671" s="11">
        <v>48393</v>
      </c>
      <c r="I671" s="11"/>
      <c r="J671" s="11"/>
      <c r="K671" s="11"/>
      <c r="L671" s="11">
        <v>860</v>
      </c>
      <c r="M671" s="1" t="s">
        <v>74</v>
      </c>
      <c r="N671" s="1" t="s">
        <v>78</v>
      </c>
      <c r="O671" s="1" t="s">
        <v>175</v>
      </c>
    </row>
    <row r="672" spans="1:15" hidden="1" x14ac:dyDescent="0.2">
      <c r="A672" s="1" t="s">
        <v>174</v>
      </c>
      <c r="B672" s="1"/>
      <c r="C672" s="4">
        <v>44191</v>
      </c>
      <c r="D672" s="11"/>
      <c r="E672" s="11"/>
      <c r="F672" s="11"/>
      <c r="G672" s="11"/>
      <c r="H672" s="11">
        <v>43271</v>
      </c>
      <c r="I672" s="11"/>
      <c r="J672" s="11"/>
      <c r="K672" s="11"/>
      <c r="L672" s="11">
        <v>769</v>
      </c>
      <c r="M672" s="1" t="s">
        <v>74</v>
      </c>
      <c r="N672" s="1" t="s">
        <v>78</v>
      </c>
      <c r="O672" s="1" t="s">
        <v>175</v>
      </c>
    </row>
    <row r="673" spans="1:15" hidden="1" x14ac:dyDescent="0.2">
      <c r="A673" s="1" t="s">
        <v>174</v>
      </c>
      <c r="B673" s="1"/>
      <c r="C673" s="4">
        <v>44192</v>
      </c>
      <c r="D673" s="11">
        <v>840349</v>
      </c>
      <c r="E673" s="11">
        <v>840349</v>
      </c>
      <c r="F673" s="11"/>
      <c r="G673" s="11"/>
      <c r="H673" s="11">
        <v>38149</v>
      </c>
      <c r="I673" s="11">
        <v>1.49</v>
      </c>
      <c r="J673" s="11">
        <v>1.49</v>
      </c>
      <c r="K673" s="11"/>
      <c r="L673" s="11">
        <v>678</v>
      </c>
      <c r="M673" s="1" t="s">
        <v>74</v>
      </c>
      <c r="N673" s="1" t="s">
        <v>78</v>
      </c>
      <c r="O673" s="1" t="s">
        <v>175</v>
      </c>
    </row>
    <row r="674" spans="1:15" hidden="1" x14ac:dyDescent="0.2">
      <c r="A674" s="1" t="s">
        <v>174</v>
      </c>
      <c r="B674" s="1"/>
      <c r="C674" s="4">
        <v>44193</v>
      </c>
      <c r="D674" s="11"/>
      <c r="E674" s="11"/>
      <c r="F674" s="11"/>
      <c r="G674" s="11"/>
      <c r="H674" s="11">
        <v>39819</v>
      </c>
      <c r="I674" s="11"/>
      <c r="J674" s="11"/>
      <c r="K674" s="11"/>
      <c r="L674" s="11">
        <v>707</v>
      </c>
      <c r="M674" s="1" t="s">
        <v>74</v>
      </c>
      <c r="N674" s="1" t="s">
        <v>78</v>
      </c>
      <c r="O674" s="1" t="s">
        <v>175</v>
      </c>
    </row>
    <row r="675" spans="1:15" hidden="1" x14ac:dyDescent="0.2">
      <c r="A675" s="1" t="s">
        <v>174</v>
      </c>
      <c r="B675" s="1"/>
      <c r="C675" s="4">
        <v>44194</v>
      </c>
      <c r="D675" s="11"/>
      <c r="E675" s="11"/>
      <c r="F675" s="11"/>
      <c r="G675" s="11"/>
      <c r="H675" s="11">
        <v>41489</v>
      </c>
      <c r="I675" s="11"/>
      <c r="J675" s="11"/>
      <c r="K675" s="11"/>
      <c r="L675" s="11">
        <v>737</v>
      </c>
      <c r="M675" s="1" t="s">
        <v>74</v>
      </c>
      <c r="N675" s="1" t="s">
        <v>78</v>
      </c>
      <c r="O675" s="1" t="s">
        <v>175</v>
      </c>
    </row>
    <row r="676" spans="1:15" hidden="1" x14ac:dyDescent="0.2">
      <c r="A676" s="1" t="s">
        <v>174</v>
      </c>
      <c r="B676" s="1"/>
      <c r="C676" s="4">
        <v>44195</v>
      </c>
      <c r="D676" s="11"/>
      <c r="E676" s="11"/>
      <c r="F676" s="11"/>
      <c r="G676" s="11"/>
      <c r="H676" s="11">
        <v>43158</v>
      </c>
      <c r="I676" s="11"/>
      <c r="J676" s="11"/>
      <c r="K676" s="11"/>
      <c r="L676" s="11">
        <v>767</v>
      </c>
      <c r="M676" s="1" t="s">
        <v>74</v>
      </c>
      <c r="N676" s="1" t="s">
        <v>78</v>
      </c>
      <c r="O676" s="1" t="s">
        <v>175</v>
      </c>
    </row>
    <row r="677" spans="1:15" hidden="1" x14ac:dyDescent="0.2">
      <c r="A677" s="1" t="s">
        <v>174</v>
      </c>
      <c r="B677" s="1"/>
      <c r="C677" s="4">
        <v>44196</v>
      </c>
      <c r="D677" s="11"/>
      <c r="E677" s="11"/>
      <c r="F677" s="11"/>
      <c r="G677" s="11"/>
      <c r="H677" s="11">
        <v>44828</v>
      </c>
      <c r="I677" s="11"/>
      <c r="J677" s="11"/>
      <c r="K677" s="11"/>
      <c r="L677" s="11">
        <v>796</v>
      </c>
      <c r="M677" s="1" t="s">
        <v>74</v>
      </c>
      <c r="N677" s="1" t="s">
        <v>78</v>
      </c>
      <c r="O677" s="1" t="s">
        <v>175</v>
      </c>
    </row>
    <row r="678" spans="1:15" hidden="1" x14ac:dyDescent="0.2">
      <c r="A678" s="1" t="s">
        <v>174</v>
      </c>
      <c r="B678" s="1"/>
      <c r="C678" s="4">
        <v>44197</v>
      </c>
      <c r="D678" s="11"/>
      <c r="E678" s="11"/>
      <c r="F678" s="11"/>
      <c r="G678" s="11"/>
      <c r="H678" s="11">
        <v>46498</v>
      </c>
      <c r="I678" s="11"/>
      <c r="J678" s="11"/>
      <c r="K678" s="11"/>
      <c r="L678" s="11">
        <v>826</v>
      </c>
      <c r="M678" s="1" t="s">
        <v>74</v>
      </c>
      <c r="N678" s="1" t="s">
        <v>78</v>
      </c>
      <c r="O678" s="1" t="s">
        <v>175</v>
      </c>
    </row>
    <row r="679" spans="1:15" hidden="1" x14ac:dyDescent="0.2">
      <c r="A679" s="1" t="s">
        <v>174</v>
      </c>
      <c r="B679" s="1"/>
      <c r="C679" s="4">
        <v>44198</v>
      </c>
      <c r="D679" s="11"/>
      <c r="E679" s="11"/>
      <c r="F679" s="11"/>
      <c r="G679" s="11"/>
      <c r="H679" s="11">
        <v>48168</v>
      </c>
      <c r="I679" s="11"/>
      <c r="J679" s="11"/>
      <c r="K679" s="11"/>
      <c r="L679" s="11">
        <v>856</v>
      </c>
      <c r="M679" s="1" t="s">
        <v>74</v>
      </c>
      <c r="N679" s="1" t="s">
        <v>78</v>
      </c>
      <c r="O679" s="1" t="s">
        <v>175</v>
      </c>
    </row>
    <row r="680" spans="1:15" hidden="1" x14ac:dyDescent="0.2">
      <c r="A680" s="1" t="s">
        <v>174</v>
      </c>
      <c r="B680" s="1"/>
      <c r="C680" s="4">
        <v>44199</v>
      </c>
      <c r="D680" s="11">
        <v>1168717</v>
      </c>
      <c r="E680" s="11">
        <v>1189212</v>
      </c>
      <c r="F680" s="11">
        <v>20495</v>
      </c>
      <c r="G680" s="11"/>
      <c r="H680" s="11">
        <v>49838</v>
      </c>
      <c r="I680" s="11">
        <v>2.11</v>
      </c>
      <c r="J680" s="11">
        <v>2.08</v>
      </c>
      <c r="K680" s="11">
        <v>0.04</v>
      </c>
      <c r="L680" s="11">
        <v>885</v>
      </c>
      <c r="M680" s="1" t="s">
        <v>74</v>
      </c>
      <c r="N680" s="1" t="s">
        <v>78</v>
      </c>
      <c r="O680" s="1" t="s">
        <v>175</v>
      </c>
    </row>
    <row r="681" spans="1:15" hidden="1" x14ac:dyDescent="0.2">
      <c r="A681" s="1" t="s">
        <v>174</v>
      </c>
      <c r="B681" s="1"/>
      <c r="C681" s="4">
        <v>44200</v>
      </c>
      <c r="D681" s="11"/>
      <c r="E681" s="11"/>
      <c r="F681" s="11"/>
      <c r="G681" s="11"/>
      <c r="H681" s="11">
        <v>66076</v>
      </c>
      <c r="I681" s="11"/>
      <c r="J681" s="11"/>
      <c r="K681" s="11"/>
      <c r="L681" s="11">
        <v>1174</v>
      </c>
      <c r="M681" s="1" t="s">
        <v>74</v>
      </c>
      <c r="N681" s="1" t="s">
        <v>78</v>
      </c>
      <c r="O681" s="1" t="s">
        <v>175</v>
      </c>
    </row>
    <row r="682" spans="1:15" hidden="1" x14ac:dyDescent="0.2">
      <c r="A682" s="1" t="s">
        <v>174</v>
      </c>
      <c r="B682" s="1"/>
      <c r="C682" s="4">
        <v>44201</v>
      </c>
      <c r="D682" s="11"/>
      <c r="E682" s="11"/>
      <c r="F682" s="11"/>
      <c r="G682" s="11"/>
      <c r="H682" s="11">
        <v>82315</v>
      </c>
      <c r="I682" s="11"/>
      <c r="J682" s="11"/>
      <c r="K682" s="11"/>
      <c r="L682" s="11">
        <v>1462</v>
      </c>
      <c r="M682" s="1" t="s">
        <v>74</v>
      </c>
      <c r="N682" s="1" t="s">
        <v>78</v>
      </c>
      <c r="O682" s="1" t="s">
        <v>175</v>
      </c>
    </row>
    <row r="683" spans="1:15" hidden="1" x14ac:dyDescent="0.2">
      <c r="A683" s="1" t="s">
        <v>174</v>
      </c>
      <c r="B683" s="1"/>
      <c r="C683" s="4">
        <v>44202</v>
      </c>
      <c r="D683" s="11"/>
      <c r="E683" s="11"/>
      <c r="F683" s="11"/>
      <c r="G683" s="11"/>
      <c r="H683" s="11">
        <v>98553</v>
      </c>
      <c r="I683" s="11"/>
      <c r="J683" s="11"/>
      <c r="K683" s="11"/>
      <c r="L683" s="11">
        <v>1751</v>
      </c>
      <c r="M683" s="1" t="s">
        <v>74</v>
      </c>
      <c r="N683" s="1" t="s">
        <v>78</v>
      </c>
      <c r="O683" s="1" t="s">
        <v>175</v>
      </c>
    </row>
    <row r="684" spans="1:15" hidden="1" x14ac:dyDescent="0.2">
      <c r="A684" s="1" t="s">
        <v>174</v>
      </c>
      <c r="B684" s="1"/>
      <c r="C684" s="4">
        <v>44203</v>
      </c>
      <c r="D684" s="11"/>
      <c r="E684" s="11"/>
      <c r="F684" s="11"/>
      <c r="G684" s="11"/>
      <c r="H684" s="11">
        <v>114792</v>
      </c>
      <c r="I684" s="11"/>
      <c r="J684" s="11"/>
      <c r="K684" s="11"/>
      <c r="L684" s="11">
        <v>2039</v>
      </c>
      <c r="M684" s="1" t="s">
        <v>74</v>
      </c>
      <c r="N684" s="1" t="s">
        <v>78</v>
      </c>
      <c r="O684" s="1" t="s">
        <v>175</v>
      </c>
    </row>
    <row r="685" spans="1:15" hidden="1" x14ac:dyDescent="0.2">
      <c r="A685" s="1" t="s">
        <v>174</v>
      </c>
      <c r="B685" s="1"/>
      <c r="C685" s="4">
        <v>44204</v>
      </c>
      <c r="D685" s="11"/>
      <c r="E685" s="11"/>
      <c r="F685" s="11"/>
      <c r="G685" s="11"/>
      <c r="H685" s="11">
        <v>131030</v>
      </c>
      <c r="I685" s="11"/>
      <c r="J685" s="11"/>
      <c r="K685" s="11"/>
      <c r="L685" s="11">
        <v>2328</v>
      </c>
      <c r="M685" s="1" t="s">
        <v>74</v>
      </c>
      <c r="N685" s="1" t="s">
        <v>78</v>
      </c>
      <c r="O685" s="1" t="s">
        <v>175</v>
      </c>
    </row>
    <row r="686" spans="1:15" hidden="1" x14ac:dyDescent="0.2">
      <c r="A686" s="1" t="s">
        <v>174</v>
      </c>
      <c r="B686" s="1"/>
      <c r="C686" s="4">
        <v>44205</v>
      </c>
      <c r="D686" s="11"/>
      <c r="E686" s="11"/>
      <c r="F686" s="11"/>
      <c r="G686" s="11"/>
      <c r="H686" s="11">
        <v>147269</v>
      </c>
      <c r="I686" s="11"/>
      <c r="J686" s="11"/>
      <c r="K686" s="11"/>
      <c r="L686" s="11">
        <v>2616</v>
      </c>
      <c r="M686" s="1" t="s">
        <v>74</v>
      </c>
      <c r="N686" s="1" t="s">
        <v>78</v>
      </c>
      <c r="O686" s="1" t="s">
        <v>175</v>
      </c>
    </row>
    <row r="687" spans="1:15" hidden="1" x14ac:dyDescent="0.2">
      <c r="A687" s="1" t="s">
        <v>174</v>
      </c>
      <c r="B687" s="1"/>
      <c r="C687" s="4">
        <v>44206</v>
      </c>
      <c r="D687" s="11">
        <v>1959151</v>
      </c>
      <c r="E687" s="11">
        <v>2333764</v>
      </c>
      <c r="F687" s="11">
        <v>374613</v>
      </c>
      <c r="G687" s="11"/>
      <c r="H687" s="11">
        <v>163507</v>
      </c>
      <c r="I687" s="11">
        <v>4.1500000000000004</v>
      </c>
      <c r="J687" s="11">
        <v>3.48</v>
      </c>
      <c r="K687" s="11">
        <v>0.67</v>
      </c>
      <c r="L687" s="11">
        <v>2905</v>
      </c>
      <c r="M687" s="1" t="s">
        <v>74</v>
      </c>
      <c r="N687" s="1" t="s">
        <v>78</v>
      </c>
      <c r="O687" s="1" t="s">
        <v>175</v>
      </c>
    </row>
    <row r="688" spans="1:15" hidden="1" x14ac:dyDescent="0.2">
      <c r="A688" s="1" t="s">
        <v>174</v>
      </c>
      <c r="B688" s="1"/>
      <c r="C688" s="4">
        <v>44207</v>
      </c>
      <c r="D688" s="11">
        <v>2080280</v>
      </c>
      <c r="E688" s="11">
        <v>2474205</v>
      </c>
      <c r="F688" s="11">
        <v>393925</v>
      </c>
      <c r="G688" s="11">
        <v>140441</v>
      </c>
      <c r="H688" s="11">
        <v>160212</v>
      </c>
      <c r="I688" s="11">
        <v>4.4000000000000004</v>
      </c>
      <c r="J688" s="11">
        <v>3.7</v>
      </c>
      <c r="K688" s="11">
        <v>0.7</v>
      </c>
      <c r="L688" s="11">
        <v>2846</v>
      </c>
      <c r="M688" s="1" t="s">
        <v>74</v>
      </c>
      <c r="N688" s="1" t="s">
        <v>78</v>
      </c>
      <c r="O688" s="1" t="s">
        <v>175</v>
      </c>
    </row>
    <row r="689" spans="1:15" hidden="1" x14ac:dyDescent="0.2">
      <c r="A689" s="1" t="s">
        <v>174</v>
      </c>
      <c r="B689" s="1"/>
      <c r="C689" s="4">
        <v>44208</v>
      </c>
      <c r="D689" s="11">
        <v>2254556</v>
      </c>
      <c r="E689" s="11">
        <v>2661850</v>
      </c>
      <c r="F689" s="11">
        <v>407294</v>
      </c>
      <c r="G689" s="11">
        <v>187645</v>
      </c>
      <c r="H689" s="11">
        <v>163660</v>
      </c>
      <c r="I689" s="11">
        <v>4.7300000000000004</v>
      </c>
      <c r="J689" s="11">
        <v>4.01</v>
      </c>
      <c r="K689" s="11">
        <v>0.72</v>
      </c>
      <c r="L689" s="11">
        <v>2908</v>
      </c>
      <c r="M689" s="1" t="s">
        <v>74</v>
      </c>
      <c r="N689" s="1" t="s">
        <v>78</v>
      </c>
      <c r="O689" s="1" t="s">
        <v>175</v>
      </c>
    </row>
    <row r="690" spans="1:15" hidden="1" x14ac:dyDescent="0.2">
      <c r="A690" s="1" t="s">
        <v>174</v>
      </c>
      <c r="B690" s="1"/>
      <c r="C690" s="4">
        <v>44209</v>
      </c>
      <c r="D690" s="11">
        <v>2494371</v>
      </c>
      <c r="E690" s="11">
        <v>2910027</v>
      </c>
      <c r="F690" s="11">
        <v>415656</v>
      </c>
      <c r="G690" s="11">
        <v>248177</v>
      </c>
      <c r="H690" s="11">
        <v>175756</v>
      </c>
      <c r="I690" s="11">
        <v>5.17</v>
      </c>
      <c r="J690" s="11">
        <v>4.43</v>
      </c>
      <c r="K690" s="11">
        <v>0.74</v>
      </c>
      <c r="L690" s="11">
        <v>3122</v>
      </c>
      <c r="M690" s="1" t="s">
        <v>74</v>
      </c>
      <c r="N690" s="1" t="s">
        <v>78</v>
      </c>
      <c r="O690" s="1" t="s">
        <v>175</v>
      </c>
    </row>
    <row r="691" spans="1:15" hidden="1" x14ac:dyDescent="0.2">
      <c r="A691" s="1" t="s">
        <v>174</v>
      </c>
      <c r="B691" s="1"/>
      <c r="C691" s="4">
        <v>44210</v>
      </c>
      <c r="D691" s="11">
        <v>2769164</v>
      </c>
      <c r="E691" s="11">
        <v>3189674</v>
      </c>
      <c r="F691" s="11">
        <v>420510</v>
      </c>
      <c r="G691" s="11">
        <v>279647</v>
      </c>
      <c r="H691" s="11">
        <v>192347</v>
      </c>
      <c r="I691" s="11">
        <v>5.67</v>
      </c>
      <c r="J691" s="11">
        <v>4.92</v>
      </c>
      <c r="K691" s="11">
        <v>0.75</v>
      </c>
      <c r="L691" s="11">
        <v>3417</v>
      </c>
      <c r="M691" s="1" t="s">
        <v>74</v>
      </c>
      <c r="N691" s="1" t="s">
        <v>78</v>
      </c>
      <c r="O691" s="1" t="s">
        <v>175</v>
      </c>
    </row>
    <row r="692" spans="1:15" hidden="1" x14ac:dyDescent="0.2">
      <c r="A692" s="1" t="s">
        <v>174</v>
      </c>
      <c r="B692" s="1"/>
      <c r="C692" s="4">
        <v>44211</v>
      </c>
      <c r="D692" s="11">
        <v>3090058</v>
      </c>
      <c r="E692" s="11">
        <v>3514385</v>
      </c>
      <c r="F692" s="11">
        <v>424327</v>
      </c>
      <c r="G692" s="11">
        <v>324711</v>
      </c>
      <c r="H692" s="11">
        <v>215377</v>
      </c>
      <c r="I692" s="11">
        <v>6.24</v>
      </c>
      <c r="J692" s="11">
        <v>5.49</v>
      </c>
      <c r="K692" s="11">
        <v>0.75</v>
      </c>
      <c r="L692" s="11">
        <v>3826</v>
      </c>
      <c r="M692" s="1" t="s">
        <v>74</v>
      </c>
      <c r="N692" s="1" t="s">
        <v>78</v>
      </c>
      <c r="O692" s="1" t="s">
        <v>175</v>
      </c>
    </row>
    <row r="693" spans="1:15" hidden="1" x14ac:dyDescent="0.2">
      <c r="A693" s="1" t="s">
        <v>174</v>
      </c>
      <c r="B693" s="1"/>
      <c r="C693" s="4">
        <v>44212</v>
      </c>
      <c r="D693" s="11">
        <v>3365492</v>
      </c>
      <c r="E693" s="11">
        <v>3791594</v>
      </c>
      <c r="F693" s="11">
        <v>426102</v>
      </c>
      <c r="G693" s="11">
        <v>277209</v>
      </c>
      <c r="H693" s="11">
        <v>231620</v>
      </c>
      <c r="I693" s="11">
        <v>6.74</v>
      </c>
      <c r="J693" s="11">
        <v>5.98</v>
      </c>
      <c r="K693" s="11">
        <v>0.76</v>
      </c>
      <c r="L693" s="11">
        <v>4115</v>
      </c>
      <c r="M693" s="1" t="s">
        <v>74</v>
      </c>
      <c r="N693" s="1" t="s">
        <v>78</v>
      </c>
      <c r="O693" s="1" t="s">
        <v>175</v>
      </c>
    </row>
    <row r="694" spans="1:15" hidden="1" x14ac:dyDescent="0.2">
      <c r="A694" s="1" t="s">
        <v>174</v>
      </c>
      <c r="B694" s="1"/>
      <c r="C694" s="4">
        <v>44213</v>
      </c>
      <c r="D694" s="11">
        <v>3520056</v>
      </c>
      <c r="E694" s="11">
        <v>3947442</v>
      </c>
      <c r="F694" s="11">
        <v>427386</v>
      </c>
      <c r="G694" s="11">
        <v>155848</v>
      </c>
      <c r="H694" s="11">
        <v>230525</v>
      </c>
      <c r="I694" s="11">
        <v>7.01</v>
      </c>
      <c r="J694" s="11">
        <v>6.25</v>
      </c>
      <c r="K694" s="11">
        <v>0.76</v>
      </c>
      <c r="L694" s="11">
        <v>4096</v>
      </c>
      <c r="M694" s="1" t="s">
        <v>74</v>
      </c>
      <c r="N694" s="1" t="s">
        <v>78</v>
      </c>
      <c r="O694" s="1" t="s">
        <v>175</v>
      </c>
    </row>
    <row r="695" spans="1:15" hidden="1" x14ac:dyDescent="0.2">
      <c r="A695" s="1" t="s">
        <v>174</v>
      </c>
      <c r="B695" s="1"/>
      <c r="C695" s="4">
        <v>44214</v>
      </c>
      <c r="D695" s="11">
        <v>3687206</v>
      </c>
      <c r="E695" s="11">
        <v>4118342</v>
      </c>
      <c r="F695" s="11">
        <v>431136</v>
      </c>
      <c r="G695" s="11">
        <v>170900</v>
      </c>
      <c r="H695" s="11">
        <v>234877</v>
      </c>
      <c r="I695" s="11">
        <v>7.32</v>
      </c>
      <c r="J695" s="11">
        <v>6.55</v>
      </c>
      <c r="K695" s="11">
        <v>0.77</v>
      </c>
      <c r="L695" s="11">
        <v>4173</v>
      </c>
      <c r="M695" s="1" t="s">
        <v>74</v>
      </c>
      <c r="N695" s="1" t="s">
        <v>78</v>
      </c>
      <c r="O695" s="1" t="s">
        <v>175</v>
      </c>
    </row>
    <row r="696" spans="1:15" hidden="1" x14ac:dyDescent="0.2">
      <c r="A696" s="1" t="s">
        <v>174</v>
      </c>
      <c r="B696" s="1"/>
      <c r="C696" s="4">
        <v>44215</v>
      </c>
      <c r="D696" s="11">
        <v>3985579</v>
      </c>
      <c r="E696" s="11">
        <v>4419704</v>
      </c>
      <c r="F696" s="11">
        <v>434125</v>
      </c>
      <c r="G696" s="11">
        <v>301362</v>
      </c>
      <c r="H696" s="11">
        <v>251122</v>
      </c>
      <c r="I696" s="11">
        <v>7.85</v>
      </c>
      <c r="J696" s="11">
        <v>7.08</v>
      </c>
      <c r="K696" s="11">
        <v>0.77</v>
      </c>
      <c r="L696" s="11">
        <v>4461</v>
      </c>
      <c r="M696" s="1" t="s">
        <v>74</v>
      </c>
      <c r="N696" s="1" t="s">
        <v>78</v>
      </c>
      <c r="O696" s="1" t="s">
        <v>175</v>
      </c>
    </row>
    <row r="697" spans="1:15" hidden="1" x14ac:dyDescent="0.2">
      <c r="A697" s="1" t="s">
        <v>174</v>
      </c>
      <c r="B697" s="1"/>
      <c r="C697" s="4">
        <v>44216</v>
      </c>
      <c r="D697" s="11">
        <v>4303730</v>
      </c>
      <c r="E697" s="11">
        <v>4740578</v>
      </c>
      <c r="F697" s="11">
        <v>436848</v>
      </c>
      <c r="G697" s="11">
        <v>320874</v>
      </c>
      <c r="H697" s="11">
        <v>261507</v>
      </c>
      <c r="I697" s="11">
        <v>8.42</v>
      </c>
      <c r="J697" s="11">
        <v>7.65</v>
      </c>
      <c r="K697" s="11">
        <v>0.78</v>
      </c>
      <c r="L697" s="11">
        <v>4646</v>
      </c>
      <c r="M697" s="1" t="s">
        <v>74</v>
      </c>
      <c r="N697" s="1" t="s">
        <v>78</v>
      </c>
      <c r="O697" s="1" t="s">
        <v>175</v>
      </c>
    </row>
    <row r="698" spans="1:15" hidden="1" x14ac:dyDescent="0.2">
      <c r="A698" s="1" t="s">
        <v>174</v>
      </c>
      <c r="B698" s="1"/>
      <c r="C698" s="4">
        <v>44217</v>
      </c>
      <c r="D698" s="11">
        <v>4661293</v>
      </c>
      <c r="E698" s="11">
        <v>5100475</v>
      </c>
      <c r="F698" s="11">
        <v>439182</v>
      </c>
      <c r="G698" s="11">
        <v>359897</v>
      </c>
      <c r="H698" s="11">
        <v>272972</v>
      </c>
      <c r="I698" s="11">
        <v>9.06</v>
      </c>
      <c r="J698" s="11">
        <v>8.2799999999999994</v>
      </c>
      <c r="K698" s="11">
        <v>0.78</v>
      </c>
      <c r="L698" s="11">
        <v>4850</v>
      </c>
      <c r="M698" s="1" t="s">
        <v>74</v>
      </c>
      <c r="N698" s="1" t="s">
        <v>78</v>
      </c>
      <c r="O698" s="1" t="s">
        <v>175</v>
      </c>
    </row>
    <row r="699" spans="1:15" hidden="1" x14ac:dyDescent="0.2">
      <c r="A699" s="1" t="s">
        <v>174</v>
      </c>
      <c r="B699" s="1"/>
      <c r="C699" s="4">
        <v>44218</v>
      </c>
      <c r="D699" s="11">
        <v>5085771</v>
      </c>
      <c r="E699" s="11">
        <v>5526071</v>
      </c>
      <c r="F699" s="11">
        <v>440300</v>
      </c>
      <c r="G699" s="11">
        <v>425596</v>
      </c>
      <c r="H699" s="11">
        <v>287384</v>
      </c>
      <c r="I699" s="11">
        <v>9.82</v>
      </c>
      <c r="J699" s="11">
        <v>9.0399999999999991</v>
      </c>
      <c r="K699" s="11">
        <v>0.78</v>
      </c>
      <c r="L699" s="11">
        <v>5106</v>
      </c>
      <c r="M699" s="1" t="s">
        <v>74</v>
      </c>
      <c r="N699" s="1" t="s">
        <v>78</v>
      </c>
      <c r="O699" s="1" t="s">
        <v>175</v>
      </c>
    </row>
    <row r="700" spans="1:15" hidden="1" x14ac:dyDescent="0.2">
      <c r="A700" s="1" t="s">
        <v>174</v>
      </c>
      <c r="B700" s="1"/>
      <c r="C700" s="4">
        <v>44219</v>
      </c>
      <c r="D700" s="11">
        <v>5529101</v>
      </c>
      <c r="E700" s="11">
        <v>5970175</v>
      </c>
      <c r="F700" s="11">
        <v>441074</v>
      </c>
      <c r="G700" s="11">
        <v>444104</v>
      </c>
      <c r="H700" s="11">
        <v>311226</v>
      </c>
      <c r="I700" s="11">
        <v>10.61</v>
      </c>
      <c r="J700" s="11">
        <v>9.82</v>
      </c>
      <c r="K700" s="11">
        <v>0.78</v>
      </c>
      <c r="L700" s="11">
        <v>5529</v>
      </c>
      <c r="M700" s="1" t="s">
        <v>74</v>
      </c>
      <c r="N700" s="1" t="s">
        <v>78</v>
      </c>
      <c r="O700" s="1" t="s">
        <v>175</v>
      </c>
    </row>
    <row r="701" spans="1:15" hidden="1" x14ac:dyDescent="0.2">
      <c r="A701" s="1" t="s">
        <v>174</v>
      </c>
      <c r="B701" s="1"/>
      <c r="C701" s="4">
        <v>44220</v>
      </c>
      <c r="D701" s="11">
        <v>5727693</v>
      </c>
      <c r="E701" s="11">
        <v>6169377</v>
      </c>
      <c r="F701" s="11">
        <v>441684</v>
      </c>
      <c r="G701" s="11">
        <v>199202</v>
      </c>
      <c r="H701" s="11">
        <v>317419</v>
      </c>
      <c r="I701" s="11">
        <v>10.96</v>
      </c>
      <c r="J701" s="11">
        <v>10.18</v>
      </c>
      <c r="K701" s="11">
        <v>0.78</v>
      </c>
      <c r="L701" s="11">
        <v>5639</v>
      </c>
      <c r="M701" s="1" t="s">
        <v>74</v>
      </c>
      <c r="N701" s="1" t="s">
        <v>78</v>
      </c>
      <c r="O701" s="1" t="s">
        <v>175</v>
      </c>
    </row>
    <row r="702" spans="1:15" hidden="1" x14ac:dyDescent="0.2">
      <c r="A702" s="1" t="s">
        <v>174</v>
      </c>
      <c r="B702" s="1"/>
      <c r="C702" s="4">
        <v>44221</v>
      </c>
      <c r="D702" s="11">
        <v>5962544</v>
      </c>
      <c r="E702" s="11">
        <v>6405554</v>
      </c>
      <c r="F702" s="11">
        <v>443010</v>
      </c>
      <c r="G702" s="11">
        <v>236177</v>
      </c>
      <c r="H702" s="11">
        <v>326745</v>
      </c>
      <c r="I702" s="11">
        <v>11.38</v>
      </c>
      <c r="J702" s="11">
        <v>10.59</v>
      </c>
      <c r="K702" s="11">
        <v>0.79</v>
      </c>
      <c r="L702" s="11">
        <v>5805</v>
      </c>
      <c r="M702" s="1" t="s">
        <v>74</v>
      </c>
      <c r="N702" s="1" t="s">
        <v>78</v>
      </c>
      <c r="O702" s="1" t="s">
        <v>175</v>
      </c>
    </row>
    <row r="703" spans="1:15" hidden="1" x14ac:dyDescent="0.2">
      <c r="A703" s="1" t="s">
        <v>174</v>
      </c>
      <c r="B703" s="1"/>
      <c r="C703" s="4">
        <v>44222</v>
      </c>
      <c r="D703" s="11">
        <v>6221850</v>
      </c>
      <c r="E703" s="11">
        <v>6665861</v>
      </c>
      <c r="F703" s="11">
        <v>444011</v>
      </c>
      <c r="G703" s="11">
        <v>260307</v>
      </c>
      <c r="H703" s="11">
        <v>320880</v>
      </c>
      <c r="I703" s="11">
        <v>11.84</v>
      </c>
      <c r="J703" s="11">
        <v>11.05</v>
      </c>
      <c r="K703" s="11">
        <v>0.79</v>
      </c>
      <c r="L703" s="11">
        <v>5701</v>
      </c>
      <c r="M703" s="1" t="s">
        <v>74</v>
      </c>
      <c r="N703" s="1" t="s">
        <v>78</v>
      </c>
      <c r="O703" s="1" t="s">
        <v>175</v>
      </c>
    </row>
    <row r="704" spans="1:15" hidden="1" x14ac:dyDescent="0.2">
      <c r="A704" s="1" t="s">
        <v>174</v>
      </c>
      <c r="B704" s="1"/>
      <c r="C704" s="4">
        <v>44223</v>
      </c>
      <c r="D704" s="11">
        <v>6473752</v>
      </c>
      <c r="E704" s="11">
        <v>6918853</v>
      </c>
      <c r="F704" s="11">
        <v>445101</v>
      </c>
      <c r="G704" s="11">
        <v>252992</v>
      </c>
      <c r="H704" s="11">
        <v>311182</v>
      </c>
      <c r="I704" s="11">
        <v>12.29</v>
      </c>
      <c r="J704" s="11">
        <v>11.5</v>
      </c>
      <c r="K704" s="11">
        <v>0.79</v>
      </c>
      <c r="L704" s="11">
        <v>5528</v>
      </c>
      <c r="M704" s="1" t="s">
        <v>74</v>
      </c>
      <c r="N704" s="1" t="s">
        <v>78</v>
      </c>
      <c r="O704" s="1" t="s">
        <v>175</v>
      </c>
    </row>
    <row r="705" spans="1:15" hidden="1" x14ac:dyDescent="0.2">
      <c r="A705" s="1" t="s">
        <v>174</v>
      </c>
      <c r="B705" s="1"/>
      <c r="C705" s="4">
        <v>44224</v>
      </c>
      <c r="D705" s="11">
        <v>6816945</v>
      </c>
      <c r="E705" s="11">
        <v>7263317</v>
      </c>
      <c r="F705" s="11">
        <v>446372</v>
      </c>
      <c r="G705" s="11">
        <v>344464</v>
      </c>
      <c r="H705" s="11">
        <v>308977</v>
      </c>
      <c r="I705" s="11">
        <v>12.9</v>
      </c>
      <c r="J705" s="11">
        <v>12.11</v>
      </c>
      <c r="K705" s="11">
        <v>0.79</v>
      </c>
      <c r="L705" s="11">
        <v>5489</v>
      </c>
      <c r="M705" s="1" t="s">
        <v>74</v>
      </c>
      <c r="N705" s="1" t="s">
        <v>78</v>
      </c>
      <c r="O705" s="1" t="s">
        <v>175</v>
      </c>
    </row>
    <row r="706" spans="1:15" hidden="1" x14ac:dyDescent="0.2">
      <c r="A706" s="1" t="s">
        <v>174</v>
      </c>
      <c r="B706" s="1"/>
      <c r="C706" s="4">
        <v>44225</v>
      </c>
      <c r="D706" s="11">
        <v>7253305</v>
      </c>
      <c r="E706" s="11">
        <v>7701203</v>
      </c>
      <c r="F706" s="11">
        <v>447898</v>
      </c>
      <c r="G706" s="11">
        <v>437886</v>
      </c>
      <c r="H706" s="11">
        <v>310733</v>
      </c>
      <c r="I706" s="11">
        <v>13.68</v>
      </c>
      <c r="J706" s="11">
        <v>12.89</v>
      </c>
      <c r="K706" s="11">
        <v>0.8</v>
      </c>
      <c r="L706" s="11">
        <v>5521</v>
      </c>
      <c r="M706" s="1" t="s">
        <v>74</v>
      </c>
      <c r="N706" s="1" t="s">
        <v>78</v>
      </c>
      <c r="O706" s="1" t="s">
        <v>175</v>
      </c>
    </row>
    <row r="707" spans="1:15" hidden="1" x14ac:dyDescent="0.2">
      <c r="A707" s="1" t="s">
        <v>174</v>
      </c>
      <c r="B707" s="1"/>
      <c r="C707" s="4">
        <v>44226</v>
      </c>
      <c r="D707" s="11">
        <v>7792996</v>
      </c>
      <c r="E707" s="11">
        <v>8251146</v>
      </c>
      <c r="F707" s="11">
        <v>458150</v>
      </c>
      <c r="G707" s="11">
        <v>549943</v>
      </c>
      <c r="H707" s="11">
        <v>325853</v>
      </c>
      <c r="I707" s="11">
        <v>14.66</v>
      </c>
      <c r="J707" s="11">
        <v>13.85</v>
      </c>
      <c r="K707" s="11">
        <v>0.81</v>
      </c>
      <c r="L707" s="11">
        <v>5789</v>
      </c>
      <c r="M707" s="1" t="s">
        <v>74</v>
      </c>
      <c r="N707" s="1" t="s">
        <v>78</v>
      </c>
      <c r="O707" s="1" t="s">
        <v>175</v>
      </c>
    </row>
    <row r="708" spans="1:15" hidden="1" x14ac:dyDescent="0.2">
      <c r="A708" s="1" t="s">
        <v>174</v>
      </c>
      <c r="B708" s="1"/>
      <c r="C708" s="4">
        <v>44227</v>
      </c>
      <c r="D708" s="11">
        <v>8082355</v>
      </c>
      <c r="E708" s="11">
        <v>8543262</v>
      </c>
      <c r="F708" s="11">
        <v>460907</v>
      </c>
      <c r="G708" s="11">
        <v>292116</v>
      </c>
      <c r="H708" s="11">
        <v>339126</v>
      </c>
      <c r="I708" s="11">
        <v>15.18</v>
      </c>
      <c r="J708" s="11">
        <v>14.36</v>
      </c>
      <c r="K708" s="11">
        <v>0.82</v>
      </c>
      <c r="L708" s="11">
        <v>6025</v>
      </c>
      <c r="M708" s="1" t="s">
        <v>74</v>
      </c>
      <c r="N708" s="1" t="s">
        <v>78</v>
      </c>
      <c r="O708" s="1" t="s">
        <v>175</v>
      </c>
    </row>
    <row r="709" spans="1:15" hidden="1" x14ac:dyDescent="0.2">
      <c r="A709" s="1" t="s">
        <v>174</v>
      </c>
      <c r="B709" s="1"/>
      <c r="C709" s="4">
        <v>44228</v>
      </c>
      <c r="D709" s="11">
        <v>8362868</v>
      </c>
      <c r="E709" s="11">
        <v>8825371</v>
      </c>
      <c r="F709" s="11">
        <v>462503</v>
      </c>
      <c r="G709" s="11">
        <v>282109</v>
      </c>
      <c r="H709" s="11">
        <v>345688</v>
      </c>
      <c r="I709" s="11">
        <v>15.68</v>
      </c>
      <c r="J709" s="11">
        <v>14.86</v>
      </c>
      <c r="K709" s="11">
        <v>0.82</v>
      </c>
      <c r="L709" s="11">
        <v>6142</v>
      </c>
      <c r="M709" s="1" t="s">
        <v>74</v>
      </c>
      <c r="N709" s="1" t="s">
        <v>78</v>
      </c>
      <c r="O709" s="1" t="s">
        <v>175</v>
      </c>
    </row>
    <row r="710" spans="1:15" hidden="1" x14ac:dyDescent="0.2">
      <c r="A710" s="1" t="s">
        <v>174</v>
      </c>
      <c r="B710" s="1"/>
      <c r="C710" s="4">
        <v>44229</v>
      </c>
      <c r="D710" s="11">
        <v>8663041</v>
      </c>
      <c r="E710" s="11">
        <v>9126930</v>
      </c>
      <c r="F710" s="11">
        <v>463889</v>
      </c>
      <c r="G710" s="11">
        <v>301559</v>
      </c>
      <c r="H710" s="11">
        <v>351581</v>
      </c>
      <c r="I710" s="11">
        <v>16.21</v>
      </c>
      <c r="J710" s="11">
        <v>15.39</v>
      </c>
      <c r="K710" s="11">
        <v>0.82</v>
      </c>
      <c r="L710" s="11">
        <v>6246</v>
      </c>
      <c r="M710" s="1" t="s">
        <v>74</v>
      </c>
      <c r="N710" s="1" t="s">
        <v>78</v>
      </c>
      <c r="O710" s="1" t="s">
        <v>175</v>
      </c>
    </row>
    <row r="711" spans="1:15" hidden="1" x14ac:dyDescent="0.2">
      <c r="A711" s="1" t="s">
        <v>174</v>
      </c>
      <c r="B711" s="1"/>
      <c r="C711" s="4">
        <v>44230</v>
      </c>
      <c r="D711" s="11">
        <v>9041835</v>
      </c>
      <c r="E711" s="11">
        <v>9508006</v>
      </c>
      <c r="F711" s="11">
        <v>466171</v>
      </c>
      <c r="G711" s="11">
        <v>381076</v>
      </c>
      <c r="H711" s="11">
        <v>369879</v>
      </c>
      <c r="I711" s="11">
        <v>16.89</v>
      </c>
      <c r="J711" s="11">
        <v>16.059999999999999</v>
      </c>
      <c r="K711" s="11">
        <v>0.83</v>
      </c>
      <c r="L711" s="11">
        <v>6571</v>
      </c>
      <c r="M711" s="1" t="s">
        <v>74</v>
      </c>
      <c r="N711" s="1" t="s">
        <v>78</v>
      </c>
      <c r="O711" s="1" t="s">
        <v>175</v>
      </c>
    </row>
    <row r="712" spans="1:15" hidden="1" x14ac:dyDescent="0.2">
      <c r="A712" s="1" t="s">
        <v>174</v>
      </c>
      <c r="B712" s="1"/>
      <c r="C712" s="4">
        <v>44231</v>
      </c>
      <c r="D712" s="11">
        <v>9430261</v>
      </c>
      <c r="E712" s="11">
        <v>9899043</v>
      </c>
      <c r="F712" s="11">
        <v>468782</v>
      </c>
      <c r="G712" s="11">
        <v>391037</v>
      </c>
      <c r="H712" s="11">
        <v>376532</v>
      </c>
      <c r="I712" s="11">
        <v>17.59</v>
      </c>
      <c r="J712" s="11">
        <v>16.75</v>
      </c>
      <c r="K712" s="11">
        <v>0.83</v>
      </c>
      <c r="L712" s="11">
        <v>6690</v>
      </c>
      <c r="M712" s="1" t="s">
        <v>74</v>
      </c>
      <c r="N712" s="1" t="s">
        <v>78</v>
      </c>
      <c r="O712" s="1" t="s">
        <v>175</v>
      </c>
    </row>
    <row r="713" spans="1:15" hidden="1" x14ac:dyDescent="0.2">
      <c r="A713" s="1" t="s">
        <v>174</v>
      </c>
      <c r="B713" s="1"/>
      <c r="C713" s="4">
        <v>44232</v>
      </c>
      <c r="D713" s="11">
        <v>9831897</v>
      </c>
      <c r="E713" s="11">
        <v>10302620</v>
      </c>
      <c r="F713" s="11">
        <v>470723</v>
      </c>
      <c r="G713" s="11">
        <v>403577</v>
      </c>
      <c r="H713" s="11">
        <v>371631</v>
      </c>
      <c r="I713" s="11">
        <v>18.3</v>
      </c>
      <c r="J713" s="11">
        <v>17.47</v>
      </c>
      <c r="K713" s="11">
        <v>0.84</v>
      </c>
      <c r="L713" s="11">
        <v>6602</v>
      </c>
      <c r="M713" s="1" t="s">
        <v>74</v>
      </c>
      <c r="N713" s="1" t="s">
        <v>78</v>
      </c>
      <c r="O713" s="1" t="s">
        <v>175</v>
      </c>
    </row>
    <row r="714" spans="1:15" hidden="1" x14ac:dyDescent="0.2">
      <c r="A714" s="1" t="s">
        <v>176</v>
      </c>
      <c r="B714" s="1" t="s">
        <v>177</v>
      </c>
      <c r="C714" s="4">
        <v>44193</v>
      </c>
      <c r="D714" s="11"/>
      <c r="E714" s="11">
        <v>207</v>
      </c>
      <c r="F714" s="11"/>
      <c r="G714" s="11"/>
      <c r="H714" s="11"/>
      <c r="I714" s="11">
        <v>0.02</v>
      </c>
      <c r="J714" s="11"/>
      <c r="K714" s="11"/>
      <c r="L714" s="11"/>
      <c r="M714" s="1" t="s">
        <v>71</v>
      </c>
      <c r="N714" s="1" t="s">
        <v>178</v>
      </c>
      <c r="O714" s="1" t="s">
        <v>179</v>
      </c>
    </row>
    <row r="715" spans="1:15" hidden="1" x14ac:dyDescent="0.2">
      <c r="A715" s="1" t="s">
        <v>176</v>
      </c>
      <c r="B715" s="1" t="s">
        <v>177</v>
      </c>
      <c r="C715" s="4">
        <v>44194</v>
      </c>
      <c r="D715" s="11"/>
      <c r="E715" s="11">
        <v>516</v>
      </c>
      <c r="F715" s="11"/>
      <c r="G715" s="11">
        <v>309</v>
      </c>
      <c r="H715" s="11">
        <v>309</v>
      </c>
      <c r="I715" s="11">
        <v>0.04</v>
      </c>
      <c r="J715" s="11"/>
      <c r="K715" s="11"/>
      <c r="L715" s="11">
        <v>233</v>
      </c>
      <c r="M715" s="1" t="s">
        <v>71</v>
      </c>
      <c r="N715" s="1" t="s">
        <v>178</v>
      </c>
      <c r="O715" s="1" t="s">
        <v>179</v>
      </c>
    </row>
    <row r="716" spans="1:15" hidden="1" x14ac:dyDescent="0.2">
      <c r="A716" s="1" t="s">
        <v>176</v>
      </c>
      <c r="B716" s="1" t="s">
        <v>177</v>
      </c>
      <c r="C716" s="4">
        <v>44195</v>
      </c>
      <c r="D716" s="11"/>
      <c r="E716" s="11">
        <v>884</v>
      </c>
      <c r="F716" s="11"/>
      <c r="G716" s="11">
        <v>368</v>
      </c>
      <c r="H716" s="11">
        <v>338</v>
      </c>
      <c r="I716" s="11">
        <v>7.0000000000000007E-2</v>
      </c>
      <c r="J716" s="11"/>
      <c r="K716" s="11"/>
      <c r="L716" s="11">
        <v>255</v>
      </c>
      <c r="M716" s="1" t="s">
        <v>71</v>
      </c>
      <c r="N716" s="1" t="s">
        <v>178</v>
      </c>
      <c r="O716" s="1" t="s">
        <v>179</v>
      </c>
    </row>
    <row r="717" spans="1:15" hidden="1" x14ac:dyDescent="0.2">
      <c r="A717" s="1" t="s">
        <v>176</v>
      </c>
      <c r="B717" s="1" t="s">
        <v>177</v>
      </c>
      <c r="C717" s="4">
        <v>44196</v>
      </c>
      <c r="D717" s="11"/>
      <c r="E717" s="11">
        <v>1907</v>
      </c>
      <c r="F717" s="11"/>
      <c r="G717" s="11">
        <v>1023</v>
      </c>
      <c r="H717" s="11">
        <v>567</v>
      </c>
      <c r="I717" s="11">
        <v>0.14000000000000001</v>
      </c>
      <c r="J717" s="11"/>
      <c r="K717" s="11"/>
      <c r="L717" s="11">
        <v>427</v>
      </c>
      <c r="M717" s="1" t="s">
        <v>71</v>
      </c>
      <c r="N717" s="1" t="s">
        <v>178</v>
      </c>
      <c r="O717" s="1" t="s">
        <v>179</v>
      </c>
    </row>
    <row r="718" spans="1:15" hidden="1" x14ac:dyDescent="0.2">
      <c r="A718" s="1" t="s">
        <v>176</v>
      </c>
      <c r="B718" s="1" t="s">
        <v>177</v>
      </c>
      <c r="C718" s="4">
        <v>44197</v>
      </c>
      <c r="D718" s="11"/>
      <c r="E718" s="11">
        <v>2487</v>
      </c>
      <c r="F718" s="11"/>
      <c r="G718" s="11">
        <v>580</v>
      </c>
      <c r="H718" s="11">
        <v>570</v>
      </c>
      <c r="I718" s="11">
        <v>0.19</v>
      </c>
      <c r="J718" s="11"/>
      <c r="K718" s="11"/>
      <c r="L718" s="11">
        <v>430</v>
      </c>
      <c r="M718" s="1" t="s">
        <v>71</v>
      </c>
      <c r="N718" s="1" t="s">
        <v>178</v>
      </c>
      <c r="O718" s="1" t="s">
        <v>179</v>
      </c>
    </row>
    <row r="719" spans="1:15" hidden="1" x14ac:dyDescent="0.2">
      <c r="A719" s="1" t="s">
        <v>176</v>
      </c>
      <c r="B719" s="1" t="s">
        <v>177</v>
      </c>
      <c r="C719" s="4">
        <v>44198</v>
      </c>
      <c r="D719" s="11"/>
      <c r="E719" s="11"/>
      <c r="F719" s="11"/>
      <c r="G719" s="11"/>
      <c r="H719" s="11">
        <v>459</v>
      </c>
      <c r="I719" s="11"/>
      <c r="J719" s="11"/>
      <c r="K719" s="11"/>
      <c r="L719" s="11">
        <v>346</v>
      </c>
      <c r="M719" s="1" t="s">
        <v>71</v>
      </c>
      <c r="N719" s="1" t="s">
        <v>178</v>
      </c>
      <c r="O719" s="1" t="s">
        <v>179</v>
      </c>
    </row>
    <row r="720" spans="1:15" hidden="1" x14ac:dyDescent="0.2">
      <c r="A720" s="1" t="s">
        <v>176</v>
      </c>
      <c r="B720" s="1" t="s">
        <v>177</v>
      </c>
      <c r="C720" s="4">
        <v>44199</v>
      </c>
      <c r="D720" s="11"/>
      <c r="E720" s="11">
        <v>2517</v>
      </c>
      <c r="F720" s="11"/>
      <c r="G720" s="11"/>
      <c r="H720" s="11">
        <v>385</v>
      </c>
      <c r="I720" s="11">
        <v>0.19</v>
      </c>
      <c r="J720" s="11"/>
      <c r="K720" s="11"/>
      <c r="L720" s="11">
        <v>290</v>
      </c>
      <c r="M720" s="1" t="s">
        <v>71</v>
      </c>
      <c r="N720" s="1" t="s">
        <v>178</v>
      </c>
      <c r="O720" s="1" t="s">
        <v>179</v>
      </c>
    </row>
    <row r="721" spans="1:15" hidden="1" x14ac:dyDescent="0.2">
      <c r="A721" s="1" t="s">
        <v>176</v>
      </c>
      <c r="B721" s="1" t="s">
        <v>177</v>
      </c>
      <c r="C721" s="4">
        <v>44200</v>
      </c>
      <c r="D721" s="11"/>
      <c r="E721" s="11">
        <v>2535</v>
      </c>
      <c r="F721" s="11"/>
      <c r="G721" s="11">
        <v>18</v>
      </c>
      <c r="H721" s="11">
        <v>333</v>
      </c>
      <c r="I721" s="11">
        <v>0.19</v>
      </c>
      <c r="J721" s="11"/>
      <c r="K721" s="11"/>
      <c r="L721" s="11">
        <v>251</v>
      </c>
      <c r="M721" s="1" t="s">
        <v>71</v>
      </c>
      <c r="N721" s="1" t="s">
        <v>178</v>
      </c>
      <c r="O721" s="1" t="s">
        <v>179</v>
      </c>
    </row>
    <row r="722" spans="1:15" hidden="1" x14ac:dyDescent="0.2">
      <c r="A722" s="1" t="s">
        <v>176</v>
      </c>
      <c r="B722" s="1" t="s">
        <v>177</v>
      </c>
      <c r="C722" s="4">
        <v>44201</v>
      </c>
      <c r="D722" s="11"/>
      <c r="E722" s="11">
        <v>3188</v>
      </c>
      <c r="F722" s="11"/>
      <c r="G722" s="11">
        <v>653</v>
      </c>
      <c r="H722" s="11">
        <v>382</v>
      </c>
      <c r="I722" s="11">
        <v>0.24</v>
      </c>
      <c r="J722" s="11"/>
      <c r="K722" s="11"/>
      <c r="L722" s="11">
        <v>288</v>
      </c>
      <c r="M722" s="1" t="s">
        <v>71</v>
      </c>
      <c r="N722" s="1" t="s">
        <v>178</v>
      </c>
      <c r="O722" s="1" t="s">
        <v>179</v>
      </c>
    </row>
    <row r="723" spans="1:15" hidden="1" x14ac:dyDescent="0.2">
      <c r="A723" s="1" t="s">
        <v>176</v>
      </c>
      <c r="B723" s="1" t="s">
        <v>177</v>
      </c>
      <c r="C723" s="4">
        <v>44202</v>
      </c>
      <c r="D723" s="11"/>
      <c r="E723" s="11">
        <v>5009</v>
      </c>
      <c r="F723" s="11"/>
      <c r="G723" s="11">
        <v>1821</v>
      </c>
      <c r="H723" s="11">
        <v>589</v>
      </c>
      <c r="I723" s="11">
        <v>0.38</v>
      </c>
      <c r="J723" s="11"/>
      <c r="K723" s="11"/>
      <c r="L723" s="11">
        <v>444</v>
      </c>
      <c r="M723" s="1" t="s">
        <v>71</v>
      </c>
      <c r="N723" s="1" t="s">
        <v>178</v>
      </c>
      <c r="O723" s="1" t="s">
        <v>179</v>
      </c>
    </row>
    <row r="724" spans="1:15" hidden="1" x14ac:dyDescent="0.2">
      <c r="A724" s="1" t="s">
        <v>176</v>
      </c>
      <c r="B724" s="1" t="s">
        <v>177</v>
      </c>
      <c r="C724" s="4">
        <v>44203</v>
      </c>
      <c r="D724" s="11"/>
      <c r="E724" s="11">
        <v>6632</v>
      </c>
      <c r="F724" s="11"/>
      <c r="G724" s="11">
        <v>1623</v>
      </c>
      <c r="H724" s="11">
        <v>675</v>
      </c>
      <c r="I724" s="11">
        <v>0.5</v>
      </c>
      <c r="J724" s="11"/>
      <c r="K724" s="11"/>
      <c r="L724" s="11">
        <v>509</v>
      </c>
      <c r="M724" s="1" t="s">
        <v>71</v>
      </c>
      <c r="N724" s="1" t="s">
        <v>178</v>
      </c>
      <c r="O724" s="1" t="s">
        <v>179</v>
      </c>
    </row>
    <row r="725" spans="1:15" hidden="1" x14ac:dyDescent="0.2">
      <c r="A725" s="1" t="s">
        <v>176</v>
      </c>
      <c r="B725" s="1" t="s">
        <v>177</v>
      </c>
      <c r="C725" s="4">
        <v>44204</v>
      </c>
      <c r="D725" s="11"/>
      <c r="E725" s="11">
        <v>7973</v>
      </c>
      <c r="F725" s="11"/>
      <c r="G725" s="11">
        <v>1341</v>
      </c>
      <c r="H725" s="11">
        <v>784</v>
      </c>
      <c r="I725" s="11">
        <v>0.6</v>
      </c>
      <c r="J725" s="11"/>
      <c r="K725" s="11"/>
      <c r="L725" s="11">
        <v>591</v>
      </c>
      <c r="M725" s="1" t="s">
        <v>71</v>
      </c>
      <c r="N725" s="1" t="s">
        <v>178</v>
      </c>
      <c r="O725" s="1" t="s">
        <v>179</v>
      </c>
    </row>
    <row r="726" spans="1:15" hidden="1" x14ac:dyDescent="0.2">
      <c r="A726" s="1" t="s">
        <v>176</v>
      </c>
      <c r="B726" s="1" t="s">
        <v>177</v>
      </c>
      <c r="C726" s="4">
        <v>44205</v>
      </c>
      <c r="D726" s="11"/>
      <c r="E726" s="11">
        <v>10197</v>
      </c>
      <c r="F726" s="11"/>
      <c r="G726" s="11">
        <v>2224</v>
      </c>
      <c r="H726" s="11">
        <v>1099</v>
      </c>
      <c r="I726" s="11">
        <v>0.77</v>
      </c>
      <c r="J726" s="11"/>
      <c r="K726" s="11"/>
      <c r="L726" s="11">
        <v>828</v>
      </c>
      <c r="M726" s="1" t="s">
        <v>71</v>
      </c>
      <c r="N726" s="1" t="s">
        <v>178</v>
      </c>
      <c r="O726" s="1" t="s">
        <v>179</v>
      </c>
    </row>
    <row r="727" spans="1:15" hidden="1" x14ac:dyDescent="0.2">
      <c r="A727" s="1" t="s">
        <v>176</v>
      </c>
      <c r="B727" s="1" t="s">
        <v>177</v>
      </c>
      <c r="C727" s="4">
        <v>44206</v>
      </c>
      <c r="D727" s="11"/>
      <c r="E727" s="11">
        <v>10749</v>
      </c>
      <c r="F727" s="11"/>
      <c r="G727" s="11">
        <v>552</v>
      </c>
      <c r="H727" s="11">
        <v>1176</v>
      </c>
      <c r="I727" s="11">
        <v>0.81</v>
      </c>
      <c r="J727" s="11"/>
      <c r="K727" s="11"/>
      <c r="L727" s="11">
        <v>887</v>
      </c>
      <c r="M727" s="1" t="s">
        <v>71</v>
      </c>
      <c r="N727" s="1" t="s">
        <v>178</v>
      </c>
      <c r="O727" s="1" t="s">
        <v>179</v>
      </c>
    </row>
    <row r="728" spans="1:15" hidden="1" x14ac:dyDescent="0.2">
      <c r="A728" s="1" t="s">
        <v>176</v>
      </c>
      <c r="B728" s="1" t="s">
        <v>177</v>
      </c>
      <c r="C728" s="4">
        <v>44207</v>
      </c>
      <c r="D728" s="11"/>
      <c r="E728" s="11">
        <v>10972</v>
      </c>
      <c r="F728" s="11"/>
      <c r="G728" s="11">
        <v>223</v>
      </c>
      <c r="H728" s="11">
        <v>1205</v>
      </c>
      <c r="I728" s="11">
        <v>0.83</v>
      </c>
      <c r="J728" s="11"/>
      <c r="K728" s="11"/>
      <c r="L728" s="11">
        <v>908</v>
      </c>
      <c r="M728" s="1" t="s">
        <v>71</v>
      </c>
      <c r="N728" s="1" t="s">
        <v>178</v>
      </c>
      <c r="O728" s="1" t="s">
        <v>179</v>
      </c>
    </row>
    <row r="729" spans="1:15" hidden="1" x14ac:dyDescent="0.2">
      <c r="A729" s="1" t="s">
        <v>176</v>
      </c>
      <c r="B729" s="1" t="s">
        <v>177</v>
      </c>
      <c r="C729" s="4">
        <v>44208</v>
      </c>
      <c r="D729" s="11"/>
      <c r="E729" s="11">
        <v>11896</v>
      </c>
      <c r="F729" s="11"/>
      <c r="G729" s="11">
        <v>924</v>
      </c>
      <c r="H729" s="11">
        <v>1244</v>
      </c>
      <c r="I729" s="11">
        <v>0.9</v>
      </c>
      <c r="J729" s="11"/>
      <c r="K729" s="11"/>
      <c r="L729" s="11">
        <v>938</v>
      </c>
      <c r="M729" s="1" t="s">
        <v>71</v>
      </c>
      <c r="N729" s="1" t="s">
        <v>178</v>
      </c>
      <c r="O729" s="1" t="s">
        <v>179</v>
      </c>
    </row>
    <row r="730" spans="1:15" hidden="1" x14ac:dyDescent="0.2">
      <c r="A730" s="1" t="s">
        <v>176</v>
      </c>
      <c r="B730" s="1" t="s">
        <v>177</v>
      </c>
      <c r="C730" s="4">
        <v>44209</v>
      </c>
      <c r="D730" s="11"/>
      <c r="E730" s="11">
        <v>13481</v>
      </c>
      <c r="F730" s="11"/>
      <c r="G730" s="11">
        <v>1585</v>
      </c>
      <c r="H730" s="11">
        <v>1210</v>
      </c>
      <c r="I730" s="11">
        <v>1.02</v>
      </c>
      <c r="J730" s="11"/>
      <c r="K730" s="11"/>
      <c r="L730" s="11">
        <v>912</v>
      </c>
      <c r="M730" s="1" t="s">
        <v>71</v>
      </c>
      <c r="N730" s="1" t="s">
        <v>178</v>
      </c>
      <c r="O730" s="1" t="s">
        <v>179</v>
      </c>
    </row>
    <row r="731" spans="1:15" hidden="1" x14ac:dyDescent="0.2">
      <c r="A731" s="1" t="s">
        <v>176</v>
      </c>
      <c r="B731" s="1" t="s">
        <v>177</v>
      </c>
      <c r="C731" s="4">
        <v>44210</v>
      </c>
      <c r="D731" s="11"/>
      <c r="E731" s="11">
        <v>14879</v>
      </c>
      <c r="F731" s="11"/>
      <c r="G731" s="11">
        <v>1398</v>
      </c>
      <c r="H731" s="11">
        <v>1178</v>
      </c>
      <c r="I731" s="11">
        <v>1.1200000000000001</v>
      </c>
      <c r="J731" s="11"/>
      <c r="K731" s="11"/>
      <c r="L731" s="11">
        <v>888</v>
      </c>
      <c r="M731" s="1" t="s">
        <v>71</v>
      </c>
      <c r="N731" s="1" t="s">
        <v>178</v>
      </c>
      <c r="O731" s="1" t="s">
        <v>179</v>
      </c>
    </row>
    <row r="732" spans="1:15" hidden="1" x14ac:dyDescent="0.2">
      <c r="A732" s="1" t="s">
        <v>176</v>
      </c>
      <c r="B732" s="1" t="s">
        <v>177</v>
      </c>
      <c r="C732" s="4">
        <v>44211</v>
      </c>
      <c r="D732" s="11"/>
      <c r="E732" s="11">
        <v>16677</v>
      </c>
      <c r="F732" s="11"/>
      <c r="G732" s="11">
        <v>1798</v>
      </c>
      <c r="H732" s="11">
        <v>1243</v>
      </c>
      <c r="I732" s="11">
        <v>1.26</v>
      </c>
      <c r="J732" s="11"/>
      <c r="K732" s="11"/>
      <c r="L732" s="11">
        <v>937</v>
      </c>
      <c r="M732" s="1" t="s">
        <v>71</v>
      </c>
      <c r="N732" s="1" t="s">
        <v>178</v>
      </c>
      <c r="O732" s="1" t="s">
        <v>179</v>
      </c>
    </row>
    <row r="733" spans="1:15" hidden="1" x14ac:dyDescent="0.2">
      <c r="A733" s="1" t="s">
        <v>176</v>
      </c>
      <c r="B733" s="1" t="s">
        <v>177</v>
      </c>
      <c r="C733" s="4">
        <v>44212</v>
      </c>
      <c r="D733" s="11"/>
      <c r="E733" s="11">
        <v>17959</v>
      </c>
      <c r="F733" s="11"/>
      <c r="G733" s="11">
        <v>1282</v>
      </c>
      <c r="H733" s="11">
        <v>1109</v>
      </c>
      <c r="I733" s="11">
        <v>1.35</v>
      </c>
      <c r="J733" s="11"/>
      <c r="K733" s="11"/>
      <c r="L733" s="11">
        <v>836</v>
      </c>
      <c r="M733" s="1" t="s">
        <v>71</v>
      </c>
      <c r="N733" s="1" t="s">
        <v>178</v>
      </c>
      <c r="O733" s="1" t="s">
        <v>179</v>
      </c>
    </row>
    <row r="734" spans="1:15" hidden="1" x14ac:dyDescent="0.2">
      <c r="A734" s="1" t="s">
        <v>176</v>
      </c>
      <c r="B734" s="1" t="s">
        <v>177</v>
      </c>
      <c r="C734" s="4">
        <v>44213</v>
      </c>
      <c r="D734" s="11"/>
      <c r="E734" s="11">
        <v>18179</v>
      </c>
      <c r="F734" s="11"/>
      <c r="G734" s="11">
        <v>220</v>
      </c>
      <c r="H734" s="11">
        <v>1061</v>
      </c>
      <c r="I734" s="11">
        <v>1.37</v>
      </c>
      <c r="J734" s="11"/>
      <c r="K734" s="11"/>
      <c r="L734" s="11">
        <v>800</v>
      </c>
      <c r="M734" s="1" t="s">
        <v>71</v>
      </c>
      <c r="N734" s="1" t="s">
        <v>178</v>
      </c>
      <c r="O734" s="1" t="s">
        <v>179</v>
      </c>
    </row>
    <row r="735" spans="1:15" hidden="1" x14ac:dyDescent="0.2">
      <c r="A735" s="1" t="s">
        <v>176</v>
      </c>
      <c r="B735" s="1" t="s">
        <v>177</v>
      </c>
      <c r="C735" s="4">
        <v>44214</v>
      </c>
      <c r="D735" s="11"/>
      <c r="E735" s="11">
        <v>18275</v>
      </c>
      <c r="F735" s="11"/>
      <c r="G735" s="11">
        <v>96</v>
      </c>
      <c r="H735" s="11">
        <v>1043</v>
      </c>
      <c r="I735" s="11">
        <v>1.38</v>
      </c>
      <c r="J735" s="11"/>
      <c r="K735" s="11"/>
      <c r="L735" s="11">
        <v>786</v>
      </c>
      <c r="M735" s="1" t="s">
        <v>71</v>
      </c>
      <c r="N735" s="1" t="s">
        <v>178</v>
      </c>
      <c r="O735" s="1" t="s">
        <v>179</v>
      </c>
    </row>
    <row r="736" spans="1:15" hidden="1" x14ac:dyDescent="0.2">
      <c r="A736" s="1" t="s">
        <v>176</v>
      </c>
      <c r="B736" s="1" t="s">
        <v>177</v>
      </c>
      <c r="C736" s="4">
        <v>44215</v>
      </c>
      <c r="D736" s="11"/>
      <c r="E736" s="11">
        <v>19315</v>
      </c>
      <c r="F736" s="11"/>
      <c r="G736" s="11">
        <v>1040</v>
      </c>
      <c r="H736" s="11">
        <v>1060</v>
      </c>
      <c r="I736" s="11">
        <v>1.46</v>
      </c>
      <c r="J736" s="11"/>
      <c r="K736" s="11"/>
      <c r="L736" s="11">
        <v>799</v>
      </c>
      <c r="M736" s="1" t="s">
        <v>71</v>
      </c>
      <c r="N736" s="1" t="s">
        <v>178</v>
      </c>
      <c r="O736" s="1" t="s">
        <v>179</v>
      </c>
    </row>
    <row r="737" spans="1:15" hidden="1" x14ac:dyDescent="0.2">
      <c r="A737" s="1" t="s">
        <v>176</v>
      </c>
      <c r="B737" s="1" t="s">
        <v>177</v>
      </c>
      <c r="C737" s="4">
        <v>44216</v>
      </c>
      <c r="D737" s="11"/>
      <c r="E737" s="11">
        <v>20478</v>
      </c>
      <c r="F737" s="11"/>
      <c r="G737" s="11">
        <v>1163</v>
      </c>
      <c r="H737" s="11">
        <v>1000</v>
      </c>
      <c r="I737" s="11">
        <v>1.54</v>
      </c>
      <c r="J737" s="11"/>
      <c r="K737" s="11"/>
      <c r="L737" s="11">
        <v>754</v>
      </c>
      <c r="M737" s="1" t="s">
        <v>71</v>
      </c>
      <c r="N737" s="1" t="s">
        <v>178</v>
      </c>
      <c r="O737" s="1" t="s">
        <v>179</v>
      </c>
    </row>
    <row r="738" spans="1:15" hidden="1" x14ac:dyDescent="0.2">
      <c r="A738" s="1" t="s">
        <v>176</v>
      </c>
      <c r="B738" s="1" t="s">
        <v>177</v>
      </c>
      <c r="C738" s="4">
        <v>44217</v>
      </c>
      <c r="D738" s="11"/>
      <c r="E738" s="11">
        <v>21985</v>
      </c>
      <c r="F738" s="11"/>
      <c r="G738" s="11">
        <v>1507</v>
      </c>
      <c r="H738" s="11">
        <v>1015</v>
      </c>
      <c r="I738" s="11">
        <v>1.66</v>
      </c>
      <c r="J738" s="11"/>
      <c r="K738" s="11"/>
      <c r="L738" s="11">
        <v>765</v>
      </c>
      <c r="M738" s="1" t="s">
        <v>71</v>
      </c>
      <c r="N738" s="1" t="s">
        <v>178</v>
      </c>
      <c r="O738" s="1" t="s">
        <v>179</v>
      </c>
    </row>
    <row r="739" spans="1:15" hidden="1" x14ac:dyDescent="0.2">
      <c r="A739" s="1" t="s">
        <v>176</v>
      </c>
      <c r="B739" s="1" t="s">
        <v>177</v>
      </c>
      <c r="C739" s="4">
        <v>44218</v>
      </c>
      <c r="D739" s="11"/>
      <c r="E739" s="11">
        <v>24196</v>
      </c>
      <c r="F739" s="11"/>
      <c r="G739" s="11">
        <v>2211</v>
      </c>
      <c r="H739" s="11">
        <v>1074</v>
      </c>
      <c r="I739" s="11">
        <v>1.82</v>
      </c>
      <c r="J739" s="11"/>
      <c r="K739" s="11"/>
      <c r="L739" s="11">
        <v>810</v>
      </c>
      <c r="M739" s="1" t="s">
        <v>71</v>
      </c>
      <c r="N739" s="1" t="s">
        <v>178</v>
      </c>
      <c r="O739" s="1" t="s">
        <v>179</v>
      </c>
    </row>
    <row r="740" spans="1:15" hidden="1" x14ac:dyDescent="0.2">
      <c r="A740" s="1" t="s">
        <v>176</v>
      </c>
      <c r="B740" s="1" t="s">
        <v>177</v>
      </c>
      <c r="C740" s="4">
        <v>44219</v>
      </c>
      <c r="D740" s="11"/>
      <c r="E740" s="11">
        <v>25704</v>
      </c>
      <c r="F740" s="11"/>
      <c r="G740" s="11">
        <v>1508</v>
      </c>
      <c r="H740" s="11">
        <v>1106</v>
      </c>
      <c r="I740" s="11">
        <v>1.94</v>
      </c>
      <c r="J740" s="11"/>
      <c r="K740" s="11"/>
      <c r="L740" s="11">
        <v>834</v>
      </c>
      <c r="M740" s="1" t="s">
        <v>71</v>
      </c>
      <c r="N740" s="1" t="s">
        <v>178</v>
      </c>
      <c r="O740" s="1" t="s">
        <v>179</v>
      </c>
    </row>
    <row r="741" spans="1:15" hidden="1" x14ac:dyDescent="0.2">
      <c r="A741" s="1" t="s">
        <v>176</v>
      </c>
      <c r="B741" s="1" t="s">
        <v>177</v>
      </c>
      <c r="C741" s="4">
        <v>44220</v>
      </c>
      <c r="D741" s="11"/>
      <c r="E741" s="11">
        <v>25964</v>
      </c>
      <c r="F741" s="11"/>
      <c r="G741" s="11">
        <v>260</v>
      </c>
      <c r="H741" s="11">
        <v>1112</v>
      </c>
      <c r="I741" s="11">
        <v>1.96</v>
      </c>
      <c r="J741" s="11"/>
      <c r="K741" s="11"/>
      <c r="L741" s="11">
        <v>838</v>
      </c>
      <c r="M741" s="1" t="s">
        <v>71</v>
      </c>
      <c r="N741" s="1" t="s">
        <v>178</v>
      </c>
      <c r="O741" s="1" t="s">
        <v>179</v>
      </c>
    </row>
    <row r="742" spans="1:15" hidden="1" x14ac:dyDescent="0.2">
      <c r="A742" s="1" t="s">
        <v>176</v>
      </c>
      <c r="B742" s="1" t="s">
        <v>177</v>
      </c>
      <c r="C742" s="4">
        <v>44221</v>
      </c>
      <c r="D742" s="11"/>
      <c r="E742" s="11">
        <v>26126</v>
      </c>
      <c r="F742" s="11"/>
      <c r="G742" s="11">
        <v>162</v>
      </c>
      <c r="H742" s="11">
        <v>1122</v>
      </c>
      <c r="I742" s="11">
        <v>1.97</v>
      </c>
      <c r="J742" s="11"/>
      <c r="K742" s="11"/>
      <c r="L742" s="11">
        <v>846</v>
      </c>
      <c r="M742" s="1" t="s">
        <v>71</v>
      </c>
      <c r="N742" s="1" t="s">
        <v>178</v>
      </c>
      <c r="O742" s="1" t="s">
        <v>179</v>
      </c>
    </row>
    <row r="743" spans="1:15" hidden="1" x14ac:dyDescent="0.2">
      <c r="A743" s="1" t="s">
        <v>176</v>
      </c>
      <c r="B743" s="1" t="s">
        <v>177</v>
      </c>
      <c r="C743" s="4">
        <v>44222</v>
      </c>
      <c r="D743" s="11"/>
      <c r="E743" s="11">
        <v>27180</v>
      </c>
      <c r="F743" s="11"/>
      <c r="G743" s="11">
        <v>1054</v>
      </c>
      <c r="H743" s="11">
        <v>1124</v>
      </c>
      <c r="I743" s="11">
        <v>2.0499999999999998</v>
      </c>
      <c r="J743" s="11"/>
      <c r="K743" s="11"/>
      <c r="L743" s="11">
        <v>847</v>
      </c>
      <c r="M743" s="1" t="s">
        <v>71</v>
      </c>
      <c r="N743" s="1" t="s">
        <v>178</v>
      </c>
      <c r="O743" s="1" t="s">
        <v>179</v>
      </c>
    </row>
    <row r="744" spans="1:15" hidden="1" x14ac:dyDescent="0.2">
      <c r="A744" s="1" t="s">
        <v>176</v>
      </c>
      <c r="B744" s="1" t="s">
        <v>177</v>
      </c>
      <c r="C744" s="4">
        <v>44223</v>
      </c>
      <c r="D744" s="11"/>
      <c r="E744" s="11">
        <v>29594</v>
      </c>
      <c r="F744" s="11"/>
      <c r="G744" s="11">
        <v>2414</v>
      </c>
      <c r="H744" s="11">
        <v>1302</v>
      </c>
      <c r="I744" s="11">
        <v>2.23</v>
      </c>
      <c r="J744" s="11"/>
      <c r="K744" s="11"/>
      <c r="L744" s="11">
        <v>982</v>
      </c>
      <c r="M744" s="1" t="s">
        <v>71</v>
      </c>
      <c r="N744" s="1" t="s">
        <v>178</v>
      </c>
      <c r="O744" s="1" t="s">
        <v>179</v>
      </c>
    </row>
    <row r="745" spans="1:15" hidden="1" x14ac:dyDescent="0.2">
      <c r="A745" s="1" t="s">
        <v>176</v>
      </c>
      <c r="B745" s="1" t="s">
        <v>177</v>
      </c>
      <c r="C745" s="4">
        <v>44224</v>
      </c>
      <c r="D745" s="11">
        <v>25415</v>
      </c>
      <c r="E745" s="11">
        <v>31629</v>
      </c>
      <c r="F745" s="11">
        <v>6214</v>
      </c>
      <c r="G745" s="11">
        <v>2035</v>
      </c>
      <c r="H745" s="11">
        <v>1378</v>
      </c>
      <c r="I745" s="11">
        <v>2.38</v>
      </c>
      <c r="J745" s="11">
        <v>1.92</v>
      </c>
      <c r="K745" s="11">
        <v>0.47</v>
      </c>
      <c r="L745" s="11">
        <v>1039</v>
      </c>
      <c r="M745" s="1" t="s">
        <v>71</v>
      </c>
      <c r="N745" s="1" t="s">
        <v>178</v>
      </c>
      <c r="O745" s="1" t="s">
        <v>179</v>
      </c>
    </row>
    <row r="746" spans="1:15" hidden="1" x14ac:dyDescent="0.2">
      <c r="A746" s="1" t="s">
        <v>176</v>
      </c>
      <c r="B746" s="1" t="s">
        <v>177</v>
      </c>
      <c r="C746" s="4">
        <v>44225</v>
      </c>
      <c r="D746" s="11">
        <v>26412</v>
      </c>
      <c r="E746" s="11">
        <v>34019</v>
      </c>
      <c r="F746" s="11">
        <v>7607</v>
      </c>
      <c r="G746" s="11">
        <v>2390</v>
      </c>
      <c r="H746" s="11">
        <v>1403</v>
      </c>
      <c r="I746" s="11">
        <v>2.56</v>
      </c>
      <c r="J746" s="11">
        <v>1.99</v>
      </c>
      <c r="K746" s="11">
        <v>0.56999999999999995</v>
      </c>
      <c r="L746" s="11">
        <v>1058</v>
      </c>
      <c r="M746" s="1" t="s">
        <v>71</v>
      </c>
      <c r="N746" s="1" t="s">
        <v>178</v>
      </c>
      <c r="O746" s="1" t="s">
        <v>179</v>
      </c>
    </row>
    <row r="747" spans="1:15" hidden="1" x14ac:dyDescent="0.2">
      <c r="A747" s="1" t="s">
        <v>176</v>
      </c>
      <c r="B747" s="1" t="s">
        <v>177</v>
      </c>
      <c r="C747" s="4">
        <v>44226</v>
      </c>
      <c r="D747" s="11">
        <v>27633</v>
      </c>
      <c r="E747" s="11">
        <v>37230</v>
      </c>
      <c r="F747" s="11">
        <v>9597</v>
      </c>
      <c r="G747" s="11">
        <v>3211</v>
      </c>
      <c r="H747" s="11">
        <v>1647</v>
      </c>
      <c r="I747" s="11">
        <v>2.81</v>
      </c>
      <c r="J747" s="11">
        <v>2.08</v>
      </c>
      <c r="K747" s="11">
        <v>0.72</v>
      </c>
      <c r="L747" s="11">
        <v>1242</v>
      </c>
      <c r="M747" s="1" t="s">
        <v>71</v>
      </c>
      <c r="N747" s="1" t="s">
        <v>178</v>
      </c>
      <c r="O747" s="1" t="s">
        <v>179</v>
      </c>
    </row>
    <row r="748" spans="1:15" hidden="1" x14ac:dyDescent="0.2">
      <c r="A748" s="1" t="s">
        <v>176</v>
      </c>
      <c r="B748" s="1" t="s">
        <v>177</v>
      </c>
      <c r="C748" s="4">
        <v>44227</v>
      </c>
      <c r="D748" s="11">
        <v>27900</v>
      </c>
      <c r="E748" s="11">
        <v>38055</v>
      </c>
      <c r="F748" s="11">
        <v>10155</v>
      </c>
      <c r="G748" s="11">
        <v>825</v>
      </c>
      <c r="H748" s="11">
        <v>1727</v>
      </c>
      <c r="I748" s="11">
        <v>2.87</v>
      </c>
      <c r="J748" s="11">
        <v>2.1</v>
      </c>
      <c r="K748" s="11">
        <v>0.77</v>
      </c>
      <c r="L748" s="11">
        <v>1302</v>
      </c>
      <c r="M748" s="1" t="s">
        <v>71</v>
      </c>
      <c r="N748" s="1" t="s">
        <v>178</v>
      </c>
      <c r="O748" s="1" t="s">
        <v>179</v>
      </c>
    </row>
    <row r="749" spans="1:15" hidden="1" x14ac:dyDescent="0.2">
      <c r="A749" s="1" t="s">
        <v>176</v>
      </c>
      <c r="B749" s="1" t="s">
        <v>177</v>
      </c>
      <c r="C749" s="4">
        <v>44228</v>
      </c>
      <c r="D749" s="11">
        <v>28186</v>
      </c>
      <c r="E749" s="11">
        <v>38594</v>
      </c>
      <c r="F749" s="11">
        <v>10408</v>
      </c>
      <c r="G749" s="11">
        <v>539</v>
      </c>
      <c r="H749" s="11">
        <v>1781</v>
      </c>
      <c r="I749" s="11">
        <v>2.91</v>
      </c>
      <c r="J749" s="11">
        <v>2.12</v>
      </c>
      <c r="K749" s="11">
        <v>0.78</v>
      </c>
      <c r="L749" s="11">
        <v>1343</v>
      </c>
      <c r="M749" s="1" t="s">
        <v>71</v>
      </c>
      <c r="N749" s="1" t="s">
        <v>178</v>
      </c>
      <c r="O749" s="1" t="s">
        <v>179</v>
      </c>
    </row>
    <row r="750" spans="1:15" hidden="1" x14ac:dyDescent="0.2">
      <c r="A750" s="1" t="s">
        <v>176</v>
      </c>
      <c r="B750" s="1" t="s">
        <v>177</v>
      </c>
      <c r="C750" s="4">
        <v>44229</v>
      </c>
      <c r="D750" s="11">
        <v>28907</v>
      </c>
      <c r="E750" s="11">
        <v>40217</v>
      </c>
      <c r="F750" s="11">
        <v>11310</v>
      </c>
      <c r="G750" s="11">
        <v>1623</v>
      </c>
      <c r="H750" s="11">
        <v>1862</v>
      </c>
      <c r="I750" s="11">
        <v>3.03</v>
      </c>
      <c r="J750" s="11">
        <v>2.1800000000000002</v>
      </c>
      <c r="K750" s="11">
        <v>0.85</v>
      </c>
      <c r="L750" s="11">
        <v>1404</v>
      </c>
      <c r="M750" s="1" t="s">
        <v>71</v>
      </c>
      <c r="N750" s="1" t="s">
        <v>178</v>
      </c>
      <c r="O750" s="1" t="s">
        <v>179</v>
      </c>
    </row>
    <row r="751" spans="1:15" hidden="1" x14ac:dyDescent="0.2">
      <c r="A751" s="1" t="s">
        <v>176</v>
      </c>
      <c r="B751" s="1" t="s">
        <v>177</v>
      </c>
      <c r="C751" s="4">
        <v>44230</v>
      </c>
      <c r="D751" s="11">
        <v>30158</v>
      </c>
      <c r="E751" s="11">
        <v>43000</v>
      </c>
      <c r="F751" s="11">
        <v>12842</v>
      </c>
      <c r="G751" s="11">
        <v>2783</v>
      </c>
      <c r="H751" s="11">
        <v>1915</v>
      </c>
      <c r="I751" s="11">
        <v>3.24</v>
      </c>
      <c r="J751" s="11">
        <v>2.27</v>
      </c>
      <c r="K751" s="11">
        <v>0.97</v>
      </c>
      <c r="L751" s="11">
        <v>1444</v>
      </c>
      <c r="M751" s="1" t="s">
        <v>71</v>
      </c>
      <c r="N751" s="1" t="s">
        <v>178</v>
      </c>
      <c r="O751" s="1" t="s">
        <v>179</v>
      </c>
    </row>
    <row r="752" spans="1:15" hidden="1" x14ac:dyDescent="0.2">
      <c r="A752" s="1" t="s">
        <v>176</v>
      </c>
      <c r="B752" s="1" t="s">
        <v>177</v>
      </c>
      <c r="C752" s="4">
        <v>44231</v>
      </c>
      <c r="D752" s="11">
        <v>31864</v>
      </c>
      <c r="E752" s="11">
        <v>46194</v>
      </c>
      <c r="F752" s="11">
        <v>14330</v>
      </c>
      <c r="G752" s="11">
        <v>3194</v>
      </c>
      <c r="H752" s="11">
        <v>2081</v>
      </c>
      <c r="I752" s="11">
        <v>3.48</v>
      </c>
      <c r="J752" s="11">
        <v>2.4</v>
      </c>
      <c r="K752" s="11">
        <v>1.08</v>
      </c>
      <c r="L752" s="11">
        <v>1569</v>
      </c>
      <c r="M752" s="1" t="s">
        <v>71</v>
      </c>
      <c r="N752" s="1" t="s">
        <v>178</v>
      </c>
      <c r="O752" s="1" t="s">
        <v>179</v>
      </c>
    </row>
    <row r="753" spans="1:15" hidden="1" x14ac:dyDescent="0.2">
      <c r="A753" s="1" t="s">
        <v>176</v>
      </c>
      <c r="B753" s="1" t="s">
        <v>177</v>
      </c>
      <c r="C753" s="4">
        <v>44232</v>
      </c>
      <c r="D753" s="11">
        <v>33927</v>
      </c>
      <c r="E753" s="11">
        <v>49798</v>
      </c>
      <c r="F753" s="11">
        <v>15871</v>
      </c>
      <c r="G753" s="11">
        <v>3604</v>
      </c>
      <c r="H753" s="11">
        <v>2254</v>
      </c>
      <c r="I753" s="11">
        <v>3.75</v>
      </c>
      <c r="J753" s="11">
        <v>2.56</v>
      </c>
      <c r="K753" s="11">
        <v>1.2</v>
      </c>
      <c r="L753" s="11">
        <v>1699</v>
      </c>
      <c r="M753" s="1" t="s">
        <v>71</v>
      </c>
      <c r="N753" s="1" t="s">
        <v>178</v>
      </c>
      <c r="O753" s="1" t="s">
        <v>179</v>
      </c>
    </row>
    <row r="754" spans="1:15" hidden="1" x14ac:dyDescent="0.2">
      <c r="A754" s="1" t="s">
        <v>176</v>
      </c>
      <c r="B754" s="1" t="s">
        <v>177</v>
      </c>
      <c r="C754" s="4">
        <v>44233</v>
      </c>
      <c r="D754" s="11">
        <v>35492</v>
      </c>
      <c r="E754" s="11">
        <v>52868</v>
      </c>
      <c r="F754" s="11">
        <v>17376</v>
      </c>
      <c r="G754" s="11">
        <v>3070</v>
      </c>
      <c r="H754" s="11">
        <v>2234</v>
      </c>
      <c r="I754" s="11">
        <v>3.99</v>
      </c>
      <c r="J754" s="11">
        <v>2.68</v>
      </c>
      <c r="K754" s="11">
        <v>1.31</v>
      </c>
      <c r="L754" s="11">
        <v>1684</v>
      </c>
      <c r="M754" s="1" t="s">
        <v>71</v>
      </c>
      <c r="N754" s="1" t="s">
        <v>178</v>
      </c>
      <c r="O754" s="1" t="s">
        <v>179</v>
      </c>
    </row>
    <row r="755" spans="1:15" hidden="1" x14ac:dyDescent="0.2">
      <c r="A755" s="1" t="s">
        <v>180</v>
      </c>
      <c r="B755" s="1" t="s">
        <v>181</v>
      </c>
      <c r="C755" s="4">
        <v>44225</v>
      </c>
      <c r="D755" s="11">
        <v>3993</v>
      </c>
      <c r="E755" s="11">
        <v>3994</v>
      </c>
      <c r="F755" s="11">
        <v>1</v>
      </c>
      <c r="G755" s="11"/>
      <c r="H755" s="11"/>
      <c r="I755" s="11">
        <v>8.17</v>
      </c>
      <c r="J755" s="11">
        <v>8.17</v>
      </c>
      <c r="K755" s="11">
        <v>0</v>
      </c>
      <c r="L755" s="11"/>
      <c r="M755" s="1" t="s">
        <v>71</v>
      </c>
      <c r="N755" s="1" t="s">
        <v>182</v>
      </c>
      <c r="O755" s="1" t="s">
        <v>183</v>
      </c>
    </row>
    <row r="756" spans="1:15" hidden="1" x14ac:dyDescent="0.2">
      <c r="A756" s="1" t="s">
        <v>180</v>
      </c>
      <c r="B756" s="1" t="s">
        <v>181</v>
      </c>
      <c r="C756" s="4">
        <v>44226</v>
      </c>
      <c r="D756" s="11"/>
      <c r="E756" s="11"/>
      <c r="F756" s="11"/>
      <c r="G756" s="11"/>
      <c r="H756" s="11">
        <v>83</v>
      </c>
      <c r="I756" s="11"/>
      <c r="J756" s="11"/>
      <c r="K756" s="11"/>
      <c r="L756" s="11">
        <v>1699</v>
      </c>
      <c r="M756" s="1" t="s">
        <v>71</v>
      </c>
      <c r="N756" s="1" t="s">
        <v>182</v>
      </c>
      <c r="O756" s="1" t="s">
        <v>183</v>
      </c>
    </row>
    <row r="757" spans="1:15" hidden="1" x14ac:dyDescent="0.2">
      <c r="A757" s="1" t="s">
        <v>180</v>
      </c>
      <c r="B757" s="1" t="s">
        <v>181</v>
      </c>
      <c r="C757" s="4">
        <v>44227</v>
      </c>
      <c r="D757" s="11"/>
      <c r="E757" s="11"/>
      <c r="F757" s="11"/>
      <c r="G757" s="11"/>
      <c r="H757" s="11">
        <v>83</v>
      </c>
      <c r="I757" s="11"/>
      <c r="J757" s="11"/>
      <c r="K757" s="11"/>
      <c r="L757" s="11">
        <v>1699</v>
      </c>
      <c r="M757" s="1" t="s">
        <v>71</v>
      </c>
      <c r="N757" s="1" t="s">
        <v>182</v>
      </c>
      <c r="O757" s="1" t="s">
        <v>183</v>
      </c>
    </row>
    <row r="758" spans="1:15" hidden="1" x14ac:dyDescent="0.2">
      <c r="A758" s="1" t="s">
        <v>180</v>
      </c>
      <c r="B758" s="1" t="s">
        <v>181</v>
      </c>
      <c r="C758" s="4">
        <v>44228</v>
      </c>
      <c r="D758" s="11"/>
      <c r="E758" s="11"/>
      <c r="F758" s="11"/>
      <c r="G758" s="11"/>
      <c r="H758" s="11">
        <v>83</v>
      </c>
      <c r="I758" s="11"/>
      <c r="J758" s="11"/>
      <c r="K758" s="11"/>
      <c r="L758" s="11">
        <v>1699</v>
      </c>
      <c r="M758" s="1" t="s">
        <v>71</v>
      </c>
      <c r="N758" s="1" t="s">
        <v>182</v>
      </c>
      <c r="O758" s="1" t="s">
        <v>183</v>
      </c>
    </row>
    <row r="759" spans="1:15" hidden="1" x14ac:dyDescent="0.2">
      <c r="A759" s="1" t="s">
        <v>180</v>
      </c>
      <c r="B759" s="1" t="s">
        <v>181</v>
      </c>
      <c r="C759" s="4">
        <v>44229</v>
      </c>
      <c r="D759" s="11"/>
      <c r="E759" s="11"/>
      <c r="F759" s="11"/>
      <c r="G759" s="11"/>
      <c r="H759" s="11">
        <v>83</v>
      </c>
      <c r="I759" s="11"/>
      <c r="J759" s="11"/>
      <c r="K759" s="11"/>
      <c r="L759" s="11">
        <v>1699</v>
      </c>
      <c r="M759" s="1" t="s">
        <v>71</v>
      </c>
      <c r="N759" s="1" t="s">
        <v>182</v>
      </c>
      <c r="O759" s="1" t="s">
        <v>183</v>
      </c>
    </row>
    <row r="760" spans="1:15" hidden="1" x14ac:dyDescent="0.2">
      <c r="A760" s="1" t="s">
        <v>180</v>
      </c>
      <c r="B760" s="1" t="s">
        <v>181</v>
      </c>
      <c r="C760" s="4">
        <v>44230</v>
      </c>
      <c r="D760" s="11"/>
      <c r="E760" s="11"/>
      <c r="F760" s="11"/>
      <c r="G760" s="11"/>
      <c r="H760" s="11">
        <v>83</v>
      </c>
      <c r="I760" s="11"/>
      <c r="J760" s="11"/>
      <c r="K760" s="11"/>
      <c r="L760" s="11">
        <v>1699</v>
      </c>
      <c r="M760" s="1" t="s">
        <v>71</v>
      </c>
      <c r="N760" s="1" t="s">
        <v>182</v>
      </c>
      <c r="O760" s="1" t="s">
        <v>183</v>
      </c>
    </row>
    <row r="761" spans="1:15" hidden="1" x14ac:dyDescent="0.2">
      <c r="A761" s="1" t="s">
        <v>180</v>
      </c>
      <c r="B761" s="1" t="s">
        <v>181</v>
      </c>
      <c r="C761" s="4">
        <v>44231</v>
      </c>
      <c r="D761" s="11"/>
      <c r="E761" s="11"/>
      <c r="F761" s="11"/>
      <c r="G761" s="11"/>
      <c r="H761" s="11">
        <v>83</v>
      </c>
      <c r="I761" s="11"/>
      <c r="J761" s="11"/>
      <c r="K761" s="11"/>
      <c r="L761" s="11">
        <v>1699</v>
      </c>
      <c r="M761" s="1" t="s">
        <v>71</v>
      </c>
      <c r="N761" s="1" t="s">
        <v>182</v>
      </c>
      <c r="O761" s="1" t="s">
        <v>183</v>
      </c>
    </row>
    <row r="762" spans="1:15" hidden="1" x14ac:dyDescent="0.2">
      <c r="A762" s="1" t="s">
        <v>180</v>
      </c>
      <c r="B762" s="1" t="s">
        <v>181</v>
      </c>
      <c r="C762" s="4">
        <v>44232</v>
      </c>
      <c r="D762" s="11"/>
      <c r="E762" s="11"/>
      <c r="F762" s="11"/>
      <c r="G762" s="11"/>
      <c r="H762" s="11">
        <v>83</v>
      </c>
      <c r="I762" s="11"/>
      <c r="J762" s="11"/>
      <c r="K762" s="11"/>
      <c r="L762" s="11">
        <v>1699</v>
      </c>
      <c r="M762" s="1" t="s">
        <v>71</v>
      </c>
      <c r="N762" s="1" t="s">
        <v>182</v>
      </c>
      <c r="O762" s="1" t="s">
        <v>183</v>
      </c>
    </row>
    <row r="763" spans="1:15" hidden="1" x14ac:dyDescent="0.2">
      <c r="A763" s="1" t="s">
        <v>180</v>
      </c>
      <c r="B763" s="1" t="s">
        <v>181</v>
      </c>
      <c r="C763" s="4">
        <v>44233</v>
      </c>
      <c r="D763" s="11">
        <v>4051</v>
      </c>
      <c r="E763" s="11">
        <v>4657</v>
      </c>
      <c r="F763" s="11">
        <v>606</v>
      </c>
      <c r="G763" s="11"/>
      <c r="H763" s="11">
        <v>83</v>
      </c>
      <c r="I763" s="11">
        <v>9.5299999999999994</v>
      </c>
      <c r="J763" s="11">
        <v>8.2899999999999991</v>
      </c>
      <c r="K763" s="11">
        <v>1.24</v>
      </c>
      <c r="L763" s="11">
        <v>1699</v>
      </c>
      <c r="M763" s="1" t="s">
        <v>71</v>
      </c>
      <c r="N763" s="1" t="s">
        <v>182</v>
      </c>
      <c r="O763" s="1" t="s">
        <v>183</v>
      </c>
    </row>
    <row r="764" spans="1:15" hidden="1" x14ac:dyDescent="0.2">
      <c r="A764" s="1" t="s">
        <v>184</v>
      </c>
      <c r="B764" s="1" t="s">
        <v>185</v>
      </c>
      <c r="C764" s="4">
        <v>44196</v>
      </c>
      <c r="D764" s="11"/>
      <c r="E764" s="11">
        <v>1767</v>
      </c>
      <c r="F764" s="11"/>
      <c r="G764" s="11"/>
      <c r="H764" s="11"/>
      <c r="I764" s="11">
        <v>0.03</v>
      </c>
      <c r="J764" s="11"/>
      <c r="K764" s="11"/>
      <c r="L764" s="11"/>
      <c r="M764" s="1" t="s">
        <v>71</v>
      </c>
      <c r="N764" s="1" t="s">
        <v>186</v>
      </c>
      <c r="O764" s="1" t="s">
        <v>187</v>
      </c>
    </row>
    <row r="765" spans="1:15" hidden="1" x14ac:dyDescent="0.2">
      <c r="A765" s="1" t="s">
        <v>184</v>
      </c>
      <c r="B765" s="1" t="s">
        <v>185</v>
      </c>
      <c r="C765" s="4">
        <v>44197</v>
      </c>
      <c r="D765" s="11"/>
      <c r="E765" s="11"/>
      <c r="F765" s="11"/>
      <c r="G765" s="11"/>
      <c r="H765" s="11">
        <v>459</v>
      </c>
      <c r="I765" s="11"/>
      <c r="J765" s="11"/>
      <c r="K765" s="11"/>
      <c r="L765" s="11">
        <v>83</v>
      </c>
      <c r="M765" s="1" t="s">
        <v>71</v>
      </c>
      <c r="N765" s="1" t="s">
        <v>186</v>
      </c>
      <c r="O765" s="1" t="s">
        <v>187</v>
      </c>
    </row>
    <row r="766" spans="1:15" hidden="1" x14ac:dyDescent="0.2">
      <c r="A766" s="1" t="s">
        <v>184</v>
      </c>
      <c r="B766" s="1" t="s">
        <v>185</v>
      </c>
      <c r="C766" s="4">
        <v>44198</v>
      </c>
      <c r="D766" s="11"/>
      <c r="E766" s="11"/>
      <c r="F766" s="11"/>
      <c r="G766" s="11"/>
      <c r="H766" s="11">
        <v>459</v>
      </c>
      <c r="I766" s="11"/>
      <c r="J766" s="11"/>
      <c r="K766" s="11"/>
      <c r="L766" s="11">
        <v>83</v>
      </c>
      <c r="M766" s="1" t="s">
        <v>71</v>
      </c>
      <c r="N766" s="1" t="s">
        <v>186</v>
      </c>
      <c r="O766" s="1" t="s">
        <v>187</v>
      </c>
    </row>
    <row r="767" spans="1:15" hidden="1" x14ac:dyDescent="0.2">
      <c r="A767" s="1" t="s">
        <v>184</v>
      </c>
      <c r="B767" s="1" t="s">
        <v>185</v>
      </c>
      <c r="C767" s="4">
        <v>44199</v>
      </c>
      <c r="D767" s="11"/>
      <c r="E767" s="11"/>
      <c r="F767" s="11"/>
      <c r="G767" s="11"/>
      <c r="H767" s="11">
        <v>459</v>
      </c>
      <c r="I767" s="11"/>
      <c r="J767" s="11"/>
      <c r="K767" s="11"/>
      <c r="L767" s="11">
        <v>83</v>
      </c>
      <c r="M767" s="1" t="s">
        <v>71</v>
      </c>
      <c r="N767" s="1" t="s">
        <v>186</v>
      </c>
      <c r="O767" s="1" t="s">
        <v>187</v>
      </c>
    </row>
    <row r="768" spans="1:15" hidden="1" x14ac:dyDescent="0.2">
      <c r="A768" s="1" t="s">
        <v>184</v>
      </c>
      <c r="B768" s="1" t="s">
        <v>185</v>
      </c>
      <c r="C768" s="4">
        <v>44200</v>
      </c>
      <c r="D768" s="11"/>
      <c r="E768" s="11">
        <v>3604</v>
      </c>
      <c r="F768" s="11"/>
      <c r="G768" s="11"/>
      <c r="H768" s="11">
        <v>459</v>
      </c>
      <c r="I768" s="11">
        <v>7.0000000000000007E-2</v>
      </c>
      <c r="J768" s="11"/>
      <c r="K768" s="11"/>
      <c r="L768" s="11">
        <v>83</v>
      </c>
      <c r="M768" s="1" t="s">
        <v>71</v>
      </c>
      <c r="N768" s="1" t="s">
        <v>186</v>
      </c>
      <c r="O768" s="1" t="s">
        <v>187</v>
      </c>
    </row>
    <row r="769" spans="1:15" hidden="1" x14ac:dyDescent="0.2">
      <c r="A769" s="1" t="s">
        <v>184</v>
      </c>
      <c r="B769" s="1" t="s">
        <v>185</v>
      </c>
      <c r="C769" s="4">
        <v>44201</v>
      </c>
      <c r="D769" s="11"/>
      <c r="E769" s="11">
        <v>5445</v>
      </c>
      <c r="F769" s="11"/>
      <c r="G769" s="11">
        <v>1841</v>
      </c>
      <c r="H769" s="11">
        <v>736</v>
      </c>
      <c r="I769" s="11">
        <v>0.1</v>
      </c>
      <c r="J769" s="11"/>
      <c r="K769" s="11"/>
      <c r="L769" s="11">
        <v>133</v>
      </c>
      <c r="M769" s="1" t="s">
        <v>71</v>
      </c>
      <c r="N769" s="1" t="s">
        <v>186</v>
      </c>
      <c r="O769" s="1" t="s">
        <v>187</v>
      </c>
    </row>
    <row r="770" spans="1:15" hidden="1" x14ac:dyDescent="0.2">
      <c r="A770" s="1" t="s">
        <v>184</v>
      </c>
      <c r="B770" s="1" t="s">
        <v>185</v>
      </c>
      <c r="C770" s="4">
        <v>44202</v>
      </c>
      <c r="D770" s="11"/>
      <c r="E770" s="11"/>
      <c r="F770" s="11"/>
      <c r="G770" s="11"/>
      <c r="H770" s="11">
        <v>839</v>
      </c>
      <c r="I770" s="11"/>
      <c r="J770" s="11"/>
      <c r="K770" s="11"/>
      <c r="L770" s="11">
        <v>151</v>
      </c>
      <c r="M770" s="1" t="s">
        <v>71</v>
      </c>
      <c r="N770" s="1" t="s">
        <v>186</v>
      </c>
      <c r="O770" s="1" t="s">
        <v>187</v>
      </c>
    </row>
    <row r="771" spans="1:15" hidden="1" x14ac:dyDescent="0.2">
      <c r="A771" s="1" t="s">
        <v>184</v>
      </c>
      <c r="B771" s="1" t="s">
        <v>185</v>
      </c>
      <c r="C771" s="4">
        <v>44203</v>
      </c>
      <c r="D771" s="11"/>
      <c r="E771" s="11">
        <v>8155</v>
      </c>
      <c r="F771" s="11"/>
      <c r="G771" s="11"/>
      <c r="H771" s="11">
        <v>913</v>
      </c>
      <c r="I771" s="11">
        <v>0.15</v>
      </c>
      <c r="J771" s="11"/>
      <c r="K771" s="11"/>
      <c r="L771" s="11">
        <v>165</v>
      </c>
      <c r="M771" s="1" t="s">
        <v>71</v>
      </c>
      <c r="N771" s="1" t="s">
        <v>186</v>
      </c>
      <c r="O771" s="1" t="s">
        <v>187</v>
      </c>
    </row>
    <row r="772" spans="1:15" hidden="1" x14ac:dyDescent="0.2">
      <c r="A772" s="1" t="s">
        <v>184</v>
      </c>
      <c r="B772" s="1" t="s">
        <v>185</v>
      </c>
      <c r="C772" s="4">
        <v>44204</v>
      </c>
      <c r="D772" s="11"/>
      <c r="E772" s="11">
        <v>11135</v>
      </c>
      <c r="F772" s="11"/>
      <c r="G772" s="11">
        <v>2980</v>
      </c>
      <c r="H772" s="11">
        <v>1273</v>
      </c>
      <c r="I772" s="11">
        <v>0.2</v>
      </c>
      <c r="J772" s="11"/>
      <c r="K772" s="11"/>
      <c r="L772" s="11">
        <v>230</v>
      </c>
      <c r="M772" s="1" t="s">
        <v>71</v>
      </c>
      <c r="N772" s="1" t="s">
        <v>186</v>
      </c>
      <c r="O772" s="1" t="s">
        <v>187</v>
      </c>
    </row>
    <row r="773" spans="1:15" hidden="1" x14ac:dyDescent="0.2">
      <c r="A773" s="1" t="s">
        <v>184</v>
      </c>
      <c r="B773" s="1" t="s">
        <v>185</v>
      </c>
      <c r="C773" s="4">
        <v>44205</v>
      </c>
      <c r="D773" s="11"/>
      <c r="E773" s="11"/>
      <c r="F773" s="11"/>
      <c r="G773" s="11"/>
      <c r="H773" s="11">
        <v>1353</v>
      </c>
      <c r="I773" s="11"/>
      <c r="J773" s="11"/>
      <c r="K773" s="11"/>
      <c r="L773" s="11">
        <v>244</v>
      </c>
      <c r="M773" s="1" t="s">
        <v>71</v>
      </c>
      <c r="N773" s="1" t="s">
        <v>186</v>
      </c>
      <c r="O773" s="1" t="s">
        <v>187</v>
      </c>
    </row>
    <row r="774" spans="1:15" hidden="1" x14ac:dyDescent="0.2">
      <c r="A774" s="1" t="s">
        <v>184</v>
      </c>
      <c r="B774" s="1" t="s">
        <v>185</v>
      </c>
      <c r="C774" s="4">
        <v>44206</v>
      </c>
      <c r="D774" s="11"/>
      <c r="E774" s="11"/>
      <c r="F774" s="11"/>
      <c r="G774" s="11"/>
      <c r="H774" s="11">
        <v>1433</v>
      </c>
      <c r="I774" s="11"/>
      <c r="J774" s="11"/>
      <c r="K774" s="11"/>
      <c r="L774" s="11">
        <v>259</v>
      </c>
      <c r="M774" s="1" t="s">
        <v>71</v>
      </c>
      <c r="N774" s="1" t="s">
        <v>186</v>
      </c>
      <c r="O774" s="1" t="s">
        <v>187</v>
      </c>
    </row>
    <row r="775" spans="1:15" hidden="1" x14ac:dyDescent="0.2">
      <c r="A775" s="1" t="s">
        <v>184</v>
      </c>
      <c r="B775" s="1" t="s">
        <v>185</v>
      </c>
      <c r="C775" s="4">
        <v>44207</v>
      </c>
      <c r="D775" s="11"/>
      <c r="E775" s="11">
        <v>14196</v>
      </c>
      <c r="F775" s="11"/>
      <c r="G775" s="11"/>
      <c r="H775" s="11">
        <v>1513</v>
      </c>
      <c r="I775" s="11">
        <v>0.26</v>
      </c>
      <c r="J775" s="11"/>
      <c r="K775" s="11"/>
      <c r="L775" s="11">
        <v>273</v>
      </c>
      <c r="M775" s="1" t="s">
        <v>71</v>
      </c>
      <c r="N775" s="1" t="s">
        <v>186</v>
      </c>
      <c r="O775" s="1" t="s">
        <v>187</v>
      </c>
    </row>
    <row r="776" spans="1:15" hidden="1" x14ac:dyDescent="0.2">
      <c r="A776" s="1" t="s">
        <v>184</v>
      </c>
      <c r="B776" s="1" t="s">
        <v>185</v>
      </c>
      <c r="C776" s="4">
        <v>44208</v>
      </c>
      <c r="D776" s="11"/>
      <c r="E776" s="11">
        <v>17617</v>
      </c>
      <c r="F776" s="11"/>
      <c r="G776" s="11">
        <v>3421</v>
      </c>
      <c r="H776" s="11">
        <v>1739</v>
      </c>
      <c r="I776" s="11">
        <v>0.32</v>
      </c>
      <c r="J776" s="11"/>
      <c r="K776" s="11"/>
      <c r="L776" s="11">
        <v>314</v>
      </c>
      <c r="M776" s="1" t="s">
        <v>71</v>
      </c>
      <c r="N776" s="1" t="s">
        <v>186</v>
      </c>
      <c r="O776" s="1" t="s">
        <v>187</v>
      </c>
    </row>
    <row r="777" spans="1:15" hidden="1" x14ac:dyDescent="0.2">
      <c r="A777" s="1" t="s">
        <v>184</v>
      </c>
      <c r="B777" s="1" t="s">
        <v>185</v>
      </c>
      <c r="C777" s="4">
        <v>44209</v>
      </c>
      <c r="D777" s="11"/>
      <c r="E777" s="11">
        <v>23126</v>
      </c>
      <c r="F777" s="11"/>
      <c r="G777" s="11">
        <v>5509</v>
      </c>
      <c r="H777" s="11">
        <v>2332</v>
      </c>
      <c r="I777" s="11">
        <v>0.42</v>
      </c>
      <c r="J777" s="11"/>
      <c r="K777" s="11"/>
      <c r="L777" s="11">
        <v>421</v>
      </c>
      <c r="M777" s="1" t="s">
        <v>71</v>
      </c>
      <c r="N777" s="1" t="s">
        <v>186</v>
      </c>
      <c r="O777" s="1" t="s">
        <v>187</v>
      </c>
    </row>
    <row r="778" spans="1:15" hidden="1" x14ac:dyDescent="0.2">
      <c r="A778" s="1" t="s">
        <v>184</v>
      </c>
      <c r="B778" s="1" t="s">
        <v>185</v>
      </c>
      <c r="C778" s="4">
        <v>44210</v>
      </c>
      <c r="D778" s="11"/>
      <c r="E778" s="11">
        <v>33033</v>
      </c>
      <c r="F778" s="11"/>
      <c r="G778" s="11">
        <v>9907</v>
      </c>
      <c r="H778" s="11">
        <v>3554</v>
      </c>
      <c r="I778" s="11">
        <v>0.6</v>
      </c>
      <c r="J778" s="11"/>
      <c r="K778" s="11"/>
      <c r="L778" s="11">
        <v>641</v>
      </c>
      <c r="M778" s="1" t="s">
        <v>71</v>
      </c>
      <c r="N778" s="1" t="s">
        <v>186</v>
      </c>
      <c r="O778" s="1" t="s">
        <v>187</v>
      </c>
    </row>
    <row r="779" spans="1:15" hidden="1" x14ac:dyDescent="0.2">
      <c r="A779" s="1" t="s">
        <v>184</v>
      </c>
      <c r="B779" s="1" t="s">
        <v>185</v>
      </c>
      <c r="C779" s="4">
        <v>44211</v>
      </c>
      <c r="D779" s="11"/>
      <c r="E779" s="11">
        <v>43143</v>
      </c>
      <c r="F779" s="11"/>
      <c r="G779" s="11">
        <v>10110</v>
      </c>
      <c r="H779" s="11">
        <v>4573</v>
      </c>
      <c r="I779" s="11">
        <v>0.78</v>
      </c>
      <c r="J779" s="11"/>
      <c r="K779" s="11"/>
      <c r="L779" s="11">
        <v>825</v>
      </c>
      <c r="M779" s="1" t="s">
        <v>71</v>
      </c>
      <c r="N779" s="1" t="s">
        <v>186</v>
      </c>
      <c r="O779" s="1" t="s">
        <v>187</v>
      </c>
    </row>
    <row r="780" spans="1:15" hidden="1" x14ac:dyDescent="0.2">
      <c r="A780" s="1" t="s">
        <v>184</v>
      </c>
      <c r="B780" s="1" t="s">
        <v>185</v>
      </c>
      <c r="C780" s="4">
        <v>44212</v>
      </c>
      <c r="D780" s="11"/>
      <c r="E780" s="11"/>
      <c r="F780" s="11"/>
      <c r="G780" s="11"/>
      <c r="H780" s="11">
        <v>4971</v>
      </c>
      <c r="I780" s="11"/>
      <c r="J780" s="11"/>
      <c r="K780" s="11"/>
      <c r="L780" s="11">
        <v>897</v>
      </c>
      <c r="M780" s="1" t="s">
        <v>71</v>
      </c>
      <c r="N780" s="1" t="s">
        <v>186</v>
      </c>
      <c r="O780" s="1" t="s">
        <v>187</v>
      </c>
    </row>
    <row r="781" spans="1:15" hidden="1" x14ac:dyDescent="0.2">
      <c r="A781" s="1" t="s">
        <v>184</v>
      </c>
      <c r="B781" s="1" t="s">
        <v>185</v>
      </c>
      <c r="C781" s="4">
        <v>44213</v>
      </c>
      <c r="D781" s="11"/>
      <c r="E781" s="11"/>
      <c r="F781" s="11"/>
      <c r="G781" s="11"/>
      <c r="H781" s="11">
        <v>5369</v>
      </c>
      <c r="I781" s="11"/>
      <c r="J781" s="11"/>
      <c r="K781" s="11"/>
      <c r="L781" s="11">
        <v>969</v>
      </c>
      <c r="M781" s="1" t="s">
        <v>71</v>
      </c>
      <c r="N781" s="1" t="s">
        <v>186</v>
      </c>
      <c r="O781" s="1" t="s">
        <v>187</v>
      </c>
    </row>
    <row r="782" spans="1:15" hidden="1" x14ac:dyDescent="0.2">
      <c r="A782" s="1" t="s">
        <v>184</v>
      </c>
      <c r="B782" s="1" t="s">
        <v>185</v>
      </c>
      <c r="C782" s="4">
        <v>44214</v>
      </c>
      <c r="D782" s="11"/>
      <c r="E782" s="11">
        <v>54568</v>
      </c>
      <c r="F782" s="11"/>
      <c r="G782" s="11"/>
      <c r="H782" s="11">
        <v>5767</v>
      </c>
      <c r="I782" s="11">
        <v>0.98</v>
      </c>
      <c r="J782" s="11"/>
      <c r="K782" s="11"/>
      <c r="L782" s="11">
        <v>1041</v>
      </c>
      <c r="M782" s="1" t="s">
        <v>71</v>
      </c>
      <c r="N782" s="1" t="s">
        <v>186</v>
      </c>
      <c r="O782" s="1" t="s">
        <v>187</v>
      </c>
    </row>
    <row r="783" spans="1:15" hidden="1" x14ac:dyDescent="0.2">
      <c r="A783" s="1" t="s">
        <v>184</v>
      </c>
      <c r="B783" s="1" t="s">
        <v>185</v>
      </c>
      <c r="C783" s="4">
        <v>44215</v>
      </c>
      <c r="D783" s="11"/>
      <c r="E783" s="11">
        <v>55824</v>
      </c>
      <c r="F783" s="11"/>
      <c r="G783" s="11">
        <v>1256</v>
      </c>
      <c r="H783" s="11">
        <v>5458</v>
      </c>
      <c r="I783" s="11">
        <v>1.01</v>
      </c>
      <c r="J783" s="11"/>
      <c r="K783" s="11"/>
      <c r="L783" s="11">
        <v>985</v>
      </c>
      <c r="M783" s="1" t="s">
        <v>71</v>
      </c>
      <c r="N783" s="1" t="s">
        <v>186</v>
      </c>
      <c r="O783" s="1" t="s">
        <v>187</v>
      </c>
    </row>
    <row r="784" spans="1:15" hidden="1" x14ac:dyDescent="0.2">
      <c r="A784" s="1" t="s">
        <v>184</v>
      </c>
      <c r="B784" s="1" t="s">
        <v>185</v>
      </c>
      <c r="C784" s="4">
        <v>44216</v>
      </c>
      <c r="D784" s="11"/>
      <c r="E784" s="11">
        <v>62061</v>
      </c>
      <c r="F784" s="11"/>
      <c r="G784" s="11">
        <v>6237</v>
      </c>
      <c r="H784" s="11">
        <v>5562</v>
      </c>
      <c r="I784" s="11">
        <v>1.1200000000000001</v>
      </c>
      <c r="J784" s="11"/>
      <c r="K784" s="11"/>
      <c r="L784" s="11">
        <v>1004</v>
      </c>
      <c r="M784" s="1" t="s">
        <v>71</v>
      </c>
      <c r="N784" s="1" t="s">
        <v>186</v>
      </c>
      <c r="O784" s="1" t="s">
        <v>187</v>
      </c>
    </row>
    <row r="785" spans="1:15" hidden="1" x14ac:dyDescent="0.2">
      <c r="A785" s="1" t="s">
        <v>184</v>
      </c>
      <c r="B785" s="1" t="s">
        <v>185</v>
      </c>
      <c r="C785" s="4">
        <v>44217</v>
      </c>
      <c r="D785" s="11"/>
      <c r="E785" s="11">
        <v>78300</v>
      </c>
      <c r="F785" s="11"/>
      <c r="G785" s="11">
        <v>16239</v>
      </c>
      <c r="H785" s="11">
        <v>6467</v>
      </c>
      <c r="I785" s="11">
        <v>1.41</v>
      </c>
      <c r="J785" s="11"/>
      <c r="K785" s="11"/>
      <c r="L785" s="11">
        <v>1167</v>
      </c>
      <c r="M785" s="1" t="s">
        <v>71</v>
      </c>
      <c r="N785" s="1" t="s">
        <v>186</v>
      </c>
      <c r="O785" s="1" t="s">
        <v>187</v>
      </c>
    </row>
    <row r="786" spans="1:15" hidden="1" x14ac:dyDescent="0.2">
      <c r="A786" s="1" t="s">
        <v>184</v>
      </c>
      <c r="B786" s="1" t="s">
        <v>185</v>
      </c>
      <c r="C786" s="4">
        <v>44218</v>
      </c>
      <c r="D786" s="11"/>
      <c r="E786" s="11">
        <v>91260</v>
      </c>
      <c r="F786" s="11"/>
      <c r="G786" s="11">
        <v>12960</v>
      </c>
      <c r="H786" s="11">
        <v>6874</v>
      </c>
      <c r="I786" s="11">
        <v>1.65</v>
      </c>
      <c r="J786" s="11"/>
      <c r="K786" s="11"/>
      <c r="L786" s="11">
        <v>1241</v>
      </c>
      <c r="M786" s="1" t="s">
        <v>71</v>
      </c>
      <c r="N786" s="1" t="s">
        <v>186</v>
      </c>
      <c r="O786" s="1" t="s">
        <v>187</v>
      </c>
    </row>
    <row r="787" spans="1:15" hidden="1" x14ac:dyDescent="0.2">
      <c r="A787" s="1" t="s">
        <v>184</v>
      </c>
      <c r="B787" s="1" t="s">
        <v>185</v>
      </c>
      <c r="C787" s="4">
        <v>44219</v>
      </c>
      <c r="D787" s="11"/>
      <c r="E787" s="11"/>
      <c r="F787" s="11"/>
      <c r="G787" s="11"/>
      <c r="H787" s="11">
        <v>7253</v>
      </c>
      <c r="I787" s="11"/>
      <c r="J787" s="11"/>
      <c r="K787" s="11"/>
      <c r="L787" s="11">
        <v>1309</v>
      </c>
      <c r="M787" s="1" t="s">
        <v>71</v>
      </c>
      <c r="N787" s="1" t="s">
        <v>186</v>
      </c>
      <c r="O787" s="1" t="s">
        <v>187</v>
      </c>
    </row>
    <row r="788" spans="1:15" hidden="1" x14ac:dyDescent="0.2">
      <c r="A788" s="1" t="s">
        <v>184</v>
      </c>
      <c r="B788" s="1" t="s">
        <v>185</v>
      </c>
      <c r="C788" s="4">
        <v>44220</v>
      </c>
      <c r="D788" s="11"/>
      <c r="E788" s="11"/>
      <c r="F788" s="11"/>
      <c r="G788" s="11"/>
      <c r="H788" s="11">
        <v>7633</v>
      </c>
      <c r="I788" s="11"/>
      <c r="J788" s="11"/>
      <c r="K788" s="11"/>
      <c r="L788" s="11">
        <v>1378</v>
      </c>
      <c r="M788" s="1" t="s">
        <v>71</v>
      </c>
      <c r="N788" s="1" t="s">
        <v>186</v>
      </c>
      <c r="O788" s="1" t="s">
        <v>187</v>
      </c>
    </row>
    <row r="789" spans="1:15" hidden="1" x14ac:dyDescent="0.2">
      <c r="A789" s="1" t="s">
        <v>184</v>
      </c>
      <c r="B789" s="1" t="s">
        <v>185</v>
      </c>
      <c r="C789" s="4">
        <v>44221</v>
      </c>
      <c r="D789" s="11">
        <v>106098</v>
      </c>
      <c r="E789" s="11">
        <v>110651</v>
      </c>
      <c r="F789" s="11">
        <v>4553</v>
      </c>
      <c r="G789" s="11"/>
      <c r="H789" s="11">
        <v>8012</v>
      </c>
      <c r="I789" s="11">
        <v>2</v>
      </c>
      <c r="J789" s="11">
        <v>1.91</v>
      </c>
      <c r="K789" s="11">
        <v>0.08</v>
      </c>
      <c r="L789" s="11">
        <v>1446</v>
      </c>
      <c r="M789" s="1" t="s">
        <v>71</v>
      </c>
      <c r="N789" s="1" t="s">
        <v>186</v>
      </c>
      <c r="O789" s="1" t="s">
        <v>187</v>
      </c>
    </row>
    <row r="790" spans="1:15" hidden="1" x14ac:dyDescent="0.2">
      <c r="A790" s="1" t="s">
        <v>184</v>
      </c>
      <c r="B790" s="1" t="s">
        <v>185</v>
      </c>
      <c r="C790" s="4">
        <v>44222</v>
      </c>
      <c r="D790" s="11">
        <v>110047</v>
      </c>
      <c r="E790" s="11">
        <v>117007</v>
      </c>
      <c r="F790" s="11">
        <v>6960</v>
      </c>
      <c r="G790" s="11">
        <v>6356</v>
      </c>
      <c r="H790" s="11">
        <v>8740</v>
      </c>
      <c r="I790" s="11">
        <v>2.11</v>
      </c>
      <c r="J790" s="11">
        <v>1.99</v>
      </c>
      <c r="K790" s="11">
        <v>0.13</v>
      </c>
      <c r="L790" s="11">
        <v>1577</v>
      </c>
      <c r="M790" s="1" t="s">
        <v>71</v>
      </c>
      <c r="N790" s="1" t="s">
        <v>186</v>
      </c>
      <c r="O790" s="1" t="s">
        <v>187</v>
      </c>
    </row>
    <row r="791" spans="1:15" hidden="1" x14ac:dyDescent="0.2">
      <c r="A791" s="1" t="s">
        <v>184</v>
      </c>
      <c r="B791" s="1" t="s">
        <v>185</v>
      </c>
      <c r="C791" s="4">
        <v>44223</v>
      </c>
      <c r="D791" s="11">
        <v>117555</v>
      </c>
      <c r="E791" s="11">
        <v>126910</v>
      </c>
      <c r="F791" s="11">
        <v>9355</v>
      </c>
      <c r="G791" s="11">
        <v>9903</v>
      </c>
      <c r="H791" s="11">
        <v>9264</v>
      </c>
      <c r="I791" s="11">
        <v>2.29</v>
      </c>
      <c r="J791" s="11">
        <v>2.12</v>
      </c>
      <c r="K791" s="11">
        <v>0.17</v>
      </c>
      <c r="L791" s="11">
        <v>1672</v>
      </c>
      <c r="M791" s="1" t="s">
        <v>71</v>
      </c>
      <c r="N791" s="1" t="s">
        <v>186</v>
      </c>
      <c r="O791" s="1" t="s">
        <v>187</v>
      </c>
    </row>
    <row r="792" spans="1:15" hidden="1" x14ac:dyDescent="0.2">
      <c r="A792" s="1" t="s">
        <v>184</v>
      </c>
      <c r="B792" s="1" t="s">
        <v>185</v>
      </c>
      <c r="C792" s="4">
        <v>44224</v>
      </c>
      <c r="D792" s="11">
        <v>127783</v>
      </c>
      <c r="E792" s="11">
        <v>138323</v>
      </c>
      <c r="F792" s="11">
        <v>10540</v>
      </c>
      <c r="G792" s="11">
        <v>11413</v>
      </c>
      <c r="H792" s="11">
        <v>8575</v>
      </c>
      <c r="I792" s="11">
        <v>2.5</v>
      </c>
      <c r="J792" s="11">
        <v>2.31</v>
      </c>
      <c r="K792" s="11">
        <v>0.19</v>
      </c>
      <c r="L792" s="11">
        <v>1548</v>
      </c>
      <c r="M792" s="1" t="s">
        <v>71</v>
      </c>
      <c r="N792" s="1" t="s">
        <v>186</v>
      </c>
      <c r="O792" s="1" t="s">
        <v>187</v>
      </c>
    </row>
    <row r="793" spans="1:15" hidden="1" x14ac:dyDescent="0.2">
      <c r="A793" s="1" t="s">
        <v>184</v>
      </c>
      <c r="B793" s="1" t="s">
        <v>185</v>
      </c>
      <c r="C793" s="4">
        <v>44225</v>
      </c>
      <c r="D793" s="11">
        <v>137551</v>
      </c>
      <c r="E793" s="11">
        <v>151790</v>
      </c>
      <c r="F793" s="11">
        <v>14239</v>
      </c>
      <c r="G793" s="11">
        <v>13467</v>
      </c>
      <c r="H793" s="11">
        <v>8647</v>
      </c>
      <c r="I793" s="11">
        <v>2.74</v>
      </c>
      <c r="J793" s="11">
        <v>2.48</v>
      </c>
      <c r="K793" s="11">
        <v>0.26</v>
      </c>
      <c r="L793" s="11">
        <v>1561</v>
      </c>
      <c r="M793" s="1" t="s">
        <v>71</v>
      </c>
      <c r="N793" s="1" t="s">
        <v>186</v>
      </c>
      <c r="O793" s="1" t="s">
        <v>187</v>
      </c>
    </row>
    <row r="794" spans="1:15" hidden="1" x14ac:dyDescent="0.2">
      <c r="A794" s="1" t="s">
        <v>184</v>
      </c>
      <c r="B794" s="1" t="s">
        <v>185</v>
      </c>
      <c r="C794" s="4">
        <v>44226</v>
      </c>
      <c r="D794" s="11">
        <v>144520</v>
      </c>
      <c r="E794" s="11">
        <v>162277</v>
      </c>
      <c r="F794" s="11">
        <v>17757</v>
      </c>
      <c r="G794" s="11">
        <v>10487</v>
      </c>
      <c r="H794" s="11">
        <v>9222</v>
      </c>
      <c r="I794" s="11">
        <v>2.93</v>
      </c>
      <c r="J794" s="11">
        <v>2.61</v>
      </c>
      <c r="K794" s="11">
        <v>0.32</v>
      </c>
      <c r="L794" s="11">
        <v>1664</v>
      </c>
      <c r="M794" s="1" t="s">
        <v>71</v>
      </c>
      <c r="N794" s="1" t="s">
        <v>186</v>
      </c>
      <c r="O794" s="1" t="s">
        <v>187</v>
      </c>
    </row>
    <row r="795" spans="1:15" hidden="1" x14ac:dyDescent="0.2">
      <c r="A795" s="1" t="s">
        <v>184</v>
      </c>
      <c r="B795" s="1" t="s">
        <v>185</v>
      </c>
      <c r="C795" s="4">
        <v>44227</v>
      </c>
      <c r="D795" s="11"/>
      <c r="E795" s="11"/>
      <c r="F795" s="11"/>
      <c r="G795" s="11"/>
      <c r="H795" s="11">
        <v>8404</v>
      </c>
      <c r="I795" s="11"/>
      <c r="J795" s="11"/>
      <c r="K795" s="11"/>
      <c r="L795" s="11">
        <v>1517</v>
      </c>
      <c r="M795" s="1" t="s">
        <v>71</v>
      </c>
      <c r="N795" s="1" t="s">
        <v>186</v>
      </c>
      <c r="O795" s="1" t="s">
        <v>187</v>
      </c>
    </row>
    <row r="796" spans="1:15" hidden="1" x14ac:dyDescent="0.2">
      <c r="A796" s="1" t="s">
        <v>184</v>
      </c>
      <c r="B796" s="1" t="s">
        <v>185</v>
      </c>
      <c r="C796" s="4">
        <v>44228</v>
      </c>
      <c r="D796" s="11">
        <v>145557</v>
      </c>
      <c r="E796" s="11">
        <v>163760</v>
      </c>
      <c r="F796" s="11">
        <v>18203</v>
      </c>
      <c r="G796" s="11"/>
      <c r="H796" s="11">
        <v>7587</v>
      </c>
      <c r="I796" s="11">
        <v>2.96</v>
      </c>
      <c r="J796" s="11">
        <v>2.63</v>
      </c>
      <c r="K796" s="11">
        <v>0.33</v>
      </c>
      <c r="L796" s="11">
        <v>1369</v>
      </c>
      <c r="M796" s="1" t="s">
        <v>71</v>
      </c>
      <c r="N796" s="1" t="s">
        <v>186</v>
      </c>
      <c r="O796" s="1" t="s">
        <v>187</v>
      </c>
    </row>
    <row r="797" spans="1:15" hidden="1" x14ac:dyDescent="0.2">
      <c r="A797" s="1" t="s">
        <v>184</v>
      </c>
      <c r="B797" s="1" t="s">
        <v>185</v>
      </c>
      <c r="C797" s="4">
        <v>44229</v>
      </c>
      <c r="D797" s="11">
        <v>145770</v>
      </c>
      <c r="E797" s="11">
        <v>163973</v>
      </c>
      <c r="F797" s="11">
        <v>18203</v>
      </c>
      <c r="G797" s="11">
        <v>213</v>
      </c>
      <c r="H797" s="11">
        <v>6709</v>
      </c>
      <c r="I797" s="11">
        <v>2.96</v>
      </c>
      <c r="J797" s="11">
        <v>2.63</v>
      </c>
      <c r="K797" s="11">
        <v>0.33</v>
      </c>
      <c r="L797" s="11">
        <v>1211</v>
      </c>
      <c r="M797" s="1" t="s">
        <v>71</v>
      </c>
      <c r="N797" s="1" t="s">
        <v>186</v>
      </c>
      <c r="O797" s="1" t="s">
        <v>187</v>
      </c>
    </row>
    <row r="798" spans="1:15" hidden="1" x14ac:dyDescent="0.2">
      <c r="A798" s="1" t="s">
        <v>184</v>
      </c>
      <c r="B798" s="1" t="s">
        <v>185</v>
      </c>
      <c r="C798" s="4">
        <v>44230</v>
      </c>
      <c r="D798" s="11">
        <v>149951</v>
      </c>
      <c r="E798" s="11">
        <v>173372</v>
      </c>
      <c r="F798" s="11">
        <v>23421</v>
      </c>
      <c r="G798" s="11">
        <v>9399</v>
      </c>
      <c r="H798" s="11">
        <v>6637</v>
      </c>
      <c r="I798" s="11">
        <v>3.13</v>
      </c>
      <c r="J798" s="11">
        <v>2.71</v>
      </c>
      <c r="K798" s="11">
        <v>0.42</v>
      </c>
      <c r="L798" s="11">
        <v>1198</v>
      </c>
      <c r="M798" s="1" t="s">
        <v>71</v>
      </c>
      <c r="N798" s="1" t="s">
        <v>186</v>
      </c>
      <c r="O798" s="1" t="s">
        <v>187</v>
      </c>
    </row>
    <row r="799" spans="1:15" hidden="1" x14ac:dyDescent="0.2">
      <c r="A799" s="1" t="s">
        <v>184</v>
      </c>
      <c r="B799" s="1" t="s">
        <v>185</v>
      </c>
      <c r="C799" s="4">
        <v>44231</v>
      </c>
      <c r="D799" s="11">
        <v>159624</v>
      </c>
      <c r="E799" s="11">
        <v>193917</v>
      </c>
      <c r="F799" s="11">
        <v>34293</v>
      </c>
      <c r="G799" s="11">
        <v>20545</v>
      </c>
      <c r="H799" s="11">
        <v>7942</v>
      </c>
      <c r="I799" s="11">
        <v>3.5</v>
      </c>
      <c r="J799" s="11">
        <v>2.88</v>
      </c>
      <c r="K799" s="11">
        <v>0.62</v>
      </c>
      <c r="L799" s="11">
        <v>1433</v>
      </c>
      <c r="M799" s="1" t="s">
        <v>71</v>
      </c>
      <c r="N799" s="1" t="s">
        <v>186</v>
      </c>
      <c r="O799" s="1" t="s">
        <v>187</v>
      </c>
    </row>
    <row r="800" spans="1:15" hidden="1" x14ac:dyDescent="0.2">
      <c r="A800" s="1" t="s">
        <v>184</v>
      </c>
      <c r="B800" s="1" t="s">
        <v>185</v>
      </c>
      <c r="C800" s="4">
        <v>44232</v>
      </c>
      <c r="D800" s="11">
        <v>164636</v>
      </c>
      <c r="E800" s="11">
        <v>207303</v>
      </c>
      <c r="F800" s="11">
        <v>42667</v>
      </c>
      <c r="G800" s="11">
        <v>13386</v>
      </c>
      <c r="H800" s="11">
        <v>7930</v>
      </c>
      <c r="I800" s="11">
        <v>3.74</v>
      </c>
      <c r="J800" s="11">
        <v>2.97</v>
      </c>
      <c r="K800" s="11">
        <v>0.77</v>
      </c>
      <c r="L800" s="11">
        <v>1431</v>
      </c>
      <c r="M800" s="1" t="s">
        <v>71</v>
      </c>
      <c r="N800" s="1" t="s">
        <v>186</v>
      </c>
      <c r="O800" s="1" t="s">
        <v>187</v>
      </c>
    </row>
    <row r="801" spans="1:15" hidden="1" x14ac:dyDescent="0.2">
      <c r="A801" s="1" t="s">
        <v>184</v>
      </c>
      <c r="B801" s="1" t="s">
        <v>185</v>
      </c>
      <c r="C801" s="4">
        <v>44233</v>
      </c>
      <c r="D801" s="11">
        <v>169194</v>
      </c>
      <c r="E801" s="11">
        <v>217844</v>
      </c>
      <c r="F801" s="11">
        <v>48650</v>
      </c>
      <c r="G801" s="11">
        <v>10541</v>
      </c>
      <c r="H801" s="11">
        <v>7938</v>
      </c>
      <c r="I801" s="11">
        <v>3.93</v>
      </c>
      <c r="J801" s="11">
        <v>3.05</v>
      </c>
      <c r="K801" s="11">
        <v>0.88</v>
      </c>
      <c r="L801" s="11">
        <v>1433</v>
      </c>
      <c r="M801" s="1" t="s">
        <v>71</v>
      </c>
      <c r="N801" s="1" t="s">
        <v>186</v>
      </c>
      <c r="O801" s="1" t="s">
        <v>187</v>
      </c>
    </row>
    <row r="802" spans="1:15" hidden="1" x14ac:dyDescent="0.2">
      <c r="A802" s="1" t="s">
        <v>188</v>
      </c>
      <c r="B802" s="1" t="s">
        <v>189</v>
      </c>
      <c r="C802" s="4">
        <v>44192</v>
      </c>
      <c r="D802" s="11">
        <v>13</v>
      </c>
      <c r="E802" s="11">
        <v>13</v>
      </c>
      <c r="F802" s="11"/>
      <c r="G802" s="11"/>
      <c r="H802" s="11"/>
      <c r="I802" s="11">
        <v>0</v>
      </c>
      <c r="J802" s="11">
        <v>0</v>
      </c>
      <c r="K802" s="11"/>
      <c r="L802" s="11"/>
      <c r="M802" s="1" t="s">
        <v>76</v>
      </c>
      <c r="N802" s="1" t="s">
        <v>190</v>
      </c>
      <c r="O802" s="1" t="s">
        <v>191</v>
      </c>
    </row>
    <row r="803" spans="1:15" hidden="1" x14ac:dyDescent="0.2">
      <c r="A803" s="1" t="s">
        <v>188</v>
      </c>
      <c r="B803" s="1" t="s">
        <v>189</v>
      </c>
      <c r="C803" s="4">
        <v>44193</v>
      </c>
      <c r="D803" s="11">
        <v>52</v>
      </c>
      <c r="E803" s="11">
        <v>52</v>
      </c>
      <c r="F803" s="11"/>
      <c r="G803" s="11">
        <v>39</v>
      </c>
      <c r="H803" s="11">
        <v>39</v>
      </c>
      <c r="I803" s="11">
        <v>0</v>
      </c>
      <c r="J803" s="11">
        <v>0</v>
      </c>
      <c r="K803" s="11"/>
      <c r="L803" s="11">
        <v>1</v>
      </c>
      <c r="M803" s="1" t="s">
        <v>76</v>
      </c>
      <c r="N803" s="1" t="s">
        <v>190</v>
      </c>
      <c r="O803" s="1" t="s">
        <v>191</v>
      </c>
    </row>
    <row r="804" spans="1:15" hidden="1" x14ac:dyDescent="0.2">
      <c r="A804" s="1" t="s">
        <v>188</v>
      </c>
      <c r="B804" s="1" t="s">
        <v>189</v>
      </c>
      <c r="C804" s="4">
        <v>44194</v>
      </c>
      <c r="D804" s="11">
        <v>138</v>
      </c>
      <c r="E804" s="11">
        <v>138</v>
      </c>
      <c r="F804" s="11"/>
      <c r="G804" s="11">
        <v>86</v>
      </c>
      <c r="H804" s="11">
        <v>62</v>
      </c>
      <c r="I804" s="11">
        <v>0</v>
      </c>
      <c r="J804" s="11">
        <v>0</v>
      </c>
      <c r="K804" s="11"/>
      <c r="L804" s="11">
        <v>1</v>
      </c>
      <c r="M804" s="1" t="s">
        <v>76</v>
      </c>
      <c r="N804" s="1" t="s">
        <v>190</v>
      </c>
      <c r="O804" s="1" t="s">
        <v>191</v>
      </c>
    </row>
    <row r="805" spans="1:15" hidden="1" x14ac:dyDescent="0.2">
      <c r="A805" s="1" t="s">
        <v>188</v>
      </c>
      <c r="B805" s="1" t="s">
        <v>189</v>
      </c>
      <c r="C805" s="4">
        <v>44195</v>
      </c>
      <c r="D805" s="11">
        <v>237</v>
      </c>
      <c r="E805" s="11">
        <v>237</v>
      </c>
      <c r="F805" s="11"/>
      <c r="G805" s="11">
        <v>99</v>
      </c>
      <c r="H805" s="11">
        <v>75</v>
      </c>
      <c r="I805" s="11">
        <v>0</v>
      </c>
      <c r="J805" s="11">
        <v>0</v>
      </c>
      <c r="K805" s="11"/>
      <c r="L805" s="11">
        <v>1</v>
      </c>
      <c r="M805" s="1" t="s">
        <v>76</v>
      </c>
      <c r="N805" s="1" t="s">
        <v>190</v>
      </c>
      <c r="O805" s="1" t="s">
        <v>191</v>
      </c>
    </row>
    <row r="806" spans="1:15" hidden="1" x14ac:dyDescent="0.2">
      <c r="A806" s="1" t="s">
        <v>188</v>
      </c>
      <c r="B806" s="1" t="s">
        <v>189</v>
      </c>
      <c r="C806" s="4">
        <v>44196</v>
      </c>
      <c r="D806" s="11">
        <v>316</v>
      </c>
      <c r="E806" s="11">
        <v>316</v>
      </c>
      <c r="F806" s="11"/>
      <c r="G806" s="11">
        <v>79</v>
      </c>
      <c r="H806" s="11">
        <v>76</v>
      </c>
      <c r="I806" s="11">
        <v>0</v>
      </c>
      <c r="J806" s="11">
        <v>0</v>
      </c>
      <c r="K806" s="11"/>
      <c r="L806" s="11">
        <v>1</v>
      </c>
      <c r="M806" s="1" t="s">
        <v>76</v>
      </c>
      <c r="N806" s="1" t="s">
        <v>190</v>
      </c>
      <c r="O806" s="1" t="s">
        <v>191</v>
      </c>
    </row>
    <row r="807" spans="1:15" hidden="1" x14ac:dyDescent="0.2">
      <c r="A807" s="1" t="s">
        <v>188</v>
      </c>
      <c r="B807" s="1" t="s">
        <v>189</v>
      </c>
      <c r="C807" s="4">
        <v>44197</v>
      </c>
      <c r="D807" s="11">
        <v>325</v>
      </c>
      <c r="E807" s="11">
        <v>325</v>
      </c>
      <c r="F807" s="11"/>
      <c r="G807" s="11">
        <v>9</v>
      </c>
      <c r="H807" s="11">
        <v>62</v>
      </c>
      <c r="I807" s="11">
        <v>0</v>
      </c>
      <c r="J807" s="11">
        <v>0</v>
      </c>
      <c r="K807" s="11"/>
      <c r="L807" s="11">
        <v>1</v>
      </c>
      <c r="M807" s="1" t="s">
        <v>76</v>
      </c>
      <c r="N807" s="1" t="s">
        <v>190</v>
      </c>
      <c r="O807" s="1" t="s">
        <v>191</v>
      </c>
    </row>
    <row r="808" spans="1:15" hidden="1" x14ac:dyDescent="0.2">
      <c r="A808" s="1" t="s">
        <v>188</v>
      </c>
      <c r="B808" s="1" t="s">
        <v>189</v>
      </c>
      <c r="C808" s="4">
        <v>44198</v>
      </c>
      <c r="D808" s="11">
        <v>367</v>
      </c>
      <c r="E808" s="11">
        <v>367</v>
      </c>
      <c r="F808" s="11"/>
      <c r="G808" s="11">
        <v>42</v>
      </c>
      <c r="H808" s="11">
        <v>59</v>
      </c>
      <c r="I808" s="11">
        <v>0</v>
      </c>
      <c r="J808" s="11">
        <v>0</v>
      </c>
      <c r="K808" s="11"/>
      <c r="L808" s="11">
        <v>1</v>
      </c>
      <c r="M808" s="1" t="s">
        <v>76</v>
      </c>
      <c r="N808" s="1" t="s">
        <v>190</v>
      </c>
      <c r="O808" s="1" t="s">
        <v>191</v>
      </c>
    </row>
    <row r="809" spans="1:15" hidden="1" x14ac:dyDescent="0.2">
      <c r="A809" s="1" t="s">
        <v>188</v>
      </c>
      <c r="B809" s="1" t="s">
        <v>189</v>
      </c>
      <c r="C809" s="4">
        <v>44199</v>
      </c>
      <c r="D809" s="11">
        <v>441</v>
      </c>
      <c r="E809" s="11">
        <v>441</v>
      </c>
      <c r="F809" s="11"/>
      <c r="G809" s="11">
        <v>74</v>
      </c>
      <c r="H809" s="11">
        <v>61</v>
      </c>
      <c r="I809" s="11">
        <v>0</v>
      </c>
      <c r="J809" s="11">
        <v>0</v>
      </c>
      <c r="K809" s="11"/>
      <c r="L809" s="11">
        <v>1</v>
      </c>
      <c r="M809" s="1" t="s">
        <v>76</v>
      </c>
      <c r="N809" s="1" t="s">
        <v>190</v>
      </c>
      <c r="O809" s="1" t="s">
        <v>191</v>
      </c>
    </row>
    <row r="810" spans="1:15" hidden="1" x14ac:dyDescent="0.2">
      <c r="A810" s="1" t="s">
        <v>188</v>
      </c>
      <c r="B810" s="1" t="s">
        <v>189</v>
      </c>
      <c r="C810" s="4">
        <v>44200</v>
      </c>
      <c r="D810" s="11">
        <v>1800</v>
      </c>
      <c r="E810" s="11">
        <v>1800</v>
      </c>
      <c r="F810" s="11"/>
      <c r="G810" s="11">
        <v>1359</v>
      </c>
      <c r="H810" s="11">
        <v>250</v>
      </c>
      <c r="I810" s="11">
        <v>0</v>
      </c>
      <c r="J810" s="11">
        <v>0</v>
      </c>
      <c r="K810" s="11"/>
      <c r="L810" s="11">
        <v>4</v>
      </c>
      <c r="M810" s="1" t="s">
        <v>76</v>
      </c>
      <c r="N810" s="1" t="s">
        <v>190</v>
      </c>
      <c r="O810" s="1" t="s">
        <v>191</v>
      </c>
    </row>
    <row r="811" spans="1:15" hidden="1" x14ac:dyDescent="0.2">
      <c r="A811" s="1" t="s">
        <v>188</v>
      </c>
      <c r="B811" s="1" t="s">
        <v>189</v>
      </c>
      <c r="C811" s="4">
        <v>44201</v>
      </c>
      <c r="D811" s="11">
        <v>6744</v>
      </c>
      <c r="E811" s="11">
        <v>6744</v>
      </c>
      <c r="F811" s="11"/>
      <c r="G811" s="11">
        <v>4944</v>
      </c>
      <c r="H811" s="11">
        <v>944</v>
      </c>
      <c r="I811" s="11">
        <v>0.01</v>
      </c>
      <c r="J811" s="11">
        <v>0.01</v>
      </c>
      <c r="K811" s="11"/>
      <c r="L811" s="11">
        <v>14</v>
      </c>
      <c r="M811" s="1" t="s">
        <v>76</v>
      </c>
      <c r="N811" s="1" t="s">
        <v>190</v>
      </c>
      <c r="O811" s="1" t="s">
        <v>191</v>
      </c>
    </row>
    <row r="812" spans="1:15" hidden="1" x14ac:dyDescent="0.2">
      <c r="A812" s="1" t="s">
        <v>188</v>
      </c>
      <c r="B812" s="1" t="s">
        <v>189</v>
      </c>
      <c r="C812" s="4">
        <v>44202</v>
      </c>
      <c r="D812" s="11">
        <v>17064</v>
      </c>
      <c r="E812" s="11">
        <v>17064</v>
      </c>
      <c r="F812" s="11"/>
      <c r="G812" s="11">
        <v>10320</v>
      </c>
      <c r="H812" s="11">
        <v>2404</v>
      </c>
      <c r="I812" s="11">
        <v>0.03</v>
      </c>
      <c r="J812" s="11">
        <v>0.03</v>
      </c>
      <c r="K812" s="11"/>
      <c r="L812" s="11">
        <v>35</v>
      </c>
      <c r="M812" s="1" t="s">
        <v>76</v>
      </c>
      <c r="N812" s="1" t="s">
        <v>190</v>
      </c>
      <c r="O812" s="1" t="s">
        <v>191</v>
      </c>
    </row>
    <row r="813" spans="1:15" hidden="1" x14ac:dyDescent="0.2">
      <c r="A813" s="1" t="s">
        <v>188</v>
      </c>
      <c r="B813" s="1" t="s">
        <v>189</v>
      </c>
      <c r="C813" s="4">
        <v>44203</v>
      </c>
      <c r="D813" s="11">
        <v>43282</v>
      </c>
      <c r="E813" s="11">
        <v>43282</v>
      </c>
      <c r="F813" s="11"/>
      <c r="G813" s="11">
        <v>26218</v>
      </c>
      <c r="H813" s="11">
        <v>6138</v>
      </c>
      <c r="I813" s="11">
        <v>0.06</v>
      </c>
      <c r="J813" s="11">
        <v>0.06</v>
      </c>
      <c r="K813" s="11"/>
      <c r="L813" s="11">
        <v>90</v>
      </c>
      <c r="M813" s="1" t="s">
        <v>76</v>
      </c>
      <c r="N813" s="1" t="s">
        <v>190</v>
      </c>
      <c r="O813" s="1" t="s">
        <v>191</v>
      </c>
    </row>
    <row r="814" spans="1:15" hidden="1" x14ac:dyDescent="0.2">
      <c r="A814" s="1" t="s">
        <v>188</v>
      </c>
      <c r="B814" s="1" t="s">
        <v>189</v>
      </c>
      <c r="C814" s="4">
        <v>44204</v>
      </c>
      <c r="D814" s="11">
        <v>76022</v>
      </c>
      <c r="E814" s="11">
        <v>76022</v>
      </c>
      <c r="F814" s="11"/>
      <c r="G814" s="11">
        <v>32740</v>
      </c>
      <c r="H814" s="11">
        <v>10814</v>
      </c>
      <c r="I814" s="11">
        <v>0.11</v>
      </c>
      <c r="J814" s="11">
        <v>0.11</v>
      </c>
      <c r="K814" s="11"/>
      <c r="L814" s="11">
        <v>159</v>
      </c>
      <c r="M814" s="1" t="s">
        <v>76</v>
      </c>
      <c r="N814" s="1" t="s">
        <v>190</v>
      </c>
      <c r="O814" s="1" t="s">
        <v>191</v>
      </c>
    </row>
    <row r="815" spans="1:15" hidden="1" x14ac:dyDescent="0.2">
      <c r="A815" s="1" t="s">
        <v>188</v>
      </c>
      <c r="B815" s="1" t="s">
        <v>189</v>
      </c>
      <c r="C815" s="4">
        <v>44205</v>
      </c>
      <c r="D815" s="11">
        <v>86315</v>
      </c>
      <c r="E815" s="11">
        <v>86315</v>
      </c>
      <c r="F815" s="11"/>
      <c r="G815" s="11">
        <v>10293</v>
      </c>
      <c r="H815" s="11">
        <v>12278</v>
      </c>
      <c r="I815" s="11">
        <v>0.13</v>
      </c>
      <c r="J815" s="11">
        <v>0.13</v>
      </c>
      <c r="K815" s="11"/>
      <c r="L815" s="11">
        <v>181</v>
      </c>
      <c r="M815" s="1" t="s">
        <v>76</v>
      </c>
      <c r="N815" s="1" t="s">
        <v>190</v>
      </c>
      <c r="O815" s="1" t="s">
        <v>191</v>
      </c>
    </row>
    <row r="816" spans="1:15" hidden="1" x14ac:dyDescent="0.2">
      <c r="A816" s="1" t="s">
        <v>188</v>
      </c>
      <c r="B816" s="1" t="s">
        <v>189</v>
      </c>
      <c r="C816" s="4">
        <v>44206</v>
      </c>
      <c r="D816" s="11">
        <v>91629</v>
      </c>
      <c r="E816" s="11">
        <v>91629</v>
      </c>
      <c r="F816" s="11"/>
      <c r="G816" s="11">
        <v>5314</v>
      </c>
      <c r="H816" s="11">
        <v>13027</v>
      </c>
      <c r="I816" s="11">
        <v>0.14000000000000001</v>
      </c>
      <c r="J816" s="11">
        <v>0.14000000000000001</v>
      </c>
      <c r="K816" s="11"/>
      <c r="L816" s="11">
        <v>192</v>
      </c>
      <c r="M816" s="1" t="s">
        <v>76</v>
      </c>
      <c r="N816" s="1" t="s">
        <v>190</v>
      </c>
      <c r="O816" s="1" t="s">
        <v>191</v>
      </c>
    </row>
    <row r="817" spans="1:15" hidden="1" x14ac:dyDescent="0.2">
      <c r="A817" s="1" t="s">
        <v>188</v>
      </c>
      <c r="B817" s="1" t="s">
        <v>189</v>
      </c>
      <c r="C817" s="4">
        <v>44207</v>
      </c>
      <c r="D817" s="11">
        <v>125412</v>
      </c>
      <c r="E817" s="11">
        <v>125412</v>
      </c>
      <c r="F817" s="11"/>
      <c r="G817" s="11">
        <v>33783</v>
      </c>
      <c r="H817" s="11">
        <v>17659</v>
      </c>
      <c r="I817" s="11">
        <v>0.18</v>
      </c>
      <c r="J817" s="11">
        <v>0.18</v>
      </c>
      <c r="K817" s="11"/>
      <c r="L817" s="11">
        <v>260</v>
      </c>
      <c r="M817" s="1" t="s">
        <v>76</v>
      </c>
      <c r="N817" s="1" t="s">
        <v>190</v>
      </c>
      <c r="O817" s="1" t="s">
        <v>191</v>
      </c>
    </row>
    <row r="818" spans="1:15" hidden="1" x14ac:dyDescent="0.2">
      <c r="A818" s="1" t="s">
        <v>188</v>
      </c>
      <c r="B818" s="1" t="s">
        <v>189</v>
      </c>
      <c r="C818" s="4">
        <v>44208</v>
      </c>
      <c r="D818" s="11">
        <v>179119</v>
      </c>
      <c r="E818" s="11">
        <v>179119</v>
      </c>
      <c r="F818" s="11"/>
      <c r="G818" s="11">
        <v>53707</v>
      </c>
      <c r="H818" s="11">
        <v>24625</v>
      </c>
      <c r="I818" s="11">
        <v>0.26</v>
      </c>
      <c r="J818" s="11">
        <v>0.26</v>
      </c>
      <c r="K818" s="11"/>
      <c r="L818" s="11">
        <v>363</v>
      </c>
      <c r="M818" s="1" t="s">
        <v>76</v>
      </c>
      <c r="N818" s="1" t="s">
        <v>190</v>
      </c>
      <c r="O818" s="1" t="s">
        <v>191</v>
      </c>
    </row>
    <row r="819" spans="1:15" hidden="1" x14ac:dyDescent="0.2">
      <c r="A819" s="1" t="s">
        <v>188</v>
      </c>
      <c r="B819" s="1" t="s">
        <v>189</v>
      </c>
      <c r="C819" s="4">
        <v>44209</v>
      </c>
      <c r="D819" s="11">
        <v>235786</v>
      </c>
      <c r="E819" s="11">
        <v>235786</v>
      </c>
      <c r="F819" s="11"/>
      <c r="G819" s="11">
        <v>56667</v>
      </c>
      <c r="H819" s="11">
        <v>31246</v>
      </c>
      <c r="I819" s="11">
        <v>0.35</v>
      </c>
      <c r="J819" s="11">
        <v>0.35</v>
      </c>
      <c r="K819" s="11"/>
      <c r="L819" s="11">
        <v>461</v>
      </c>
      <c r="M819" s="1" t="s">
        <v>76</v>
      </c>
      <c r="N819" s="1" t="s">
        <v>190</v>
      </c>
      <c r="O819" s="1" t="s">
        <v>191</v>
      </c>
    </row>
    <row r="820" spans="1:15" hidden="1" x14ac:dyDescent="0.2">
      <c r="A820" s="1" t="s">
        <v>188</v>
      </c>
      <c r="B820" s="1" t="s">
        <v>189</v>
      </c>
      <c r="C820" s="4">
        <v>44210</v>
      </c>
      <c r="D820" s="11">
        <v>306206</v>
      </c>
      <c r="E820" s="11">
        <v>306206</v>
      </c>
      <c r="F820" s="11"/>
      <c r="G820" s="11">
        <v>70420</v>
      </c>
      <c r="H820" s="11">
        <v>37561</v>
      </c>
      <c r="I820" s="11">
        <v>0.45</v>
      </c>
      <c r="J820" s="11">
        <v>0.45</v>
      </c>
      <c r="K820" s="11"/>
      <c r="L820" s="11">
        <v>554</v>
      </c>
      <c r="M820" s="1" t="s">
        <v>76</v>
      </c>
      <c r="N820" s="1" t="s">
        <v>190</v>
      </c>
      <c r="O820" s="1" t="s">
        <v>191</v>
      </c>
    </row>
    <row r="821" spans="1:15" hidden="1" x14ac:dyDescent="0.2">
      <c r="A821" s="1" t="s">
        <v>188</v>
      </c>
      <c r="B821" s="1" t="s">
        <v>189</v>
      </c>
      <c r="C821" s="4">
        <v>44211</v>
      </c>
      <c r="D821" s="11">
        <v>364846</v>
      </c>
      <c r="E821" s="11">
        <v>364846</v>
      </c>
      <c r="F821" s="11"/>
      <c r="G821" s="11">
        <v>58640</v>
      </c>
      <c r="H821" s="11">
        <v>41261</v>
      </c>
      <c r="I821" s="11">
        <v>0.54</v>
      </c>
      <c r="J821" s="11">
        <v>0.54</v>
      </c>
      <c r="K821" s="11"/>
      <c r="L821" s="11">
        <v>608</v>
      </c>
      <c r="M821" s="1" t="s">
        <v>76</v>
      </c>
      <c r="N821" s="1" t="s">
        <v>190</v>
      </c>
      <c r="O821" s="1" t="s">
        <v>191</v>
      </c>
    </row>
    <row r="822" spans="1:15" hidden="1" x14ac:dyDescent="0.2">
      <c r="A822" s="1" t="s">
        <v>188</v>
      </c>
      <c r="B822" s="1" t="s">
        <v>189</v>
      </c>
      <c r="C822" s="4">
        <v>44212</v>
      </c>
      <c r="D822" s="11">
        <v>382326</v>
      </c>
      <c r="E822" s="11">
        <v>382326</v>
      </c>
      <c r="F822" s="11"/>
      <c r="G822" s="11">
        <v>17480</v>
      </c>
      <c r="H822" s="11">
        <v>42287</v>
      </c>
      <c r="I822" s="11">
        <v>0.56000000000000005</v>
      </c>
      <c r="J822" s="11">
        <v>0.56000000000000005</v>
      </c>
      <c r="K822" s="11"/>
      <c r="L822" s="11">
        <v>623</v>
      </c>
      <c r="M822" s="1" t="s">
        <v>76</v>
      </c>
      <c r="N822" s="1" t="s">
        <v>190</v>
      </c>
      <c r="O822" s="1" t="s">
        <v>191</v>
      </c>
    </row>
    <row r="823" spans="1:15" hidden="1" x14ac:dyDescent="0.2">
      <c r="A823" s="1" t="s">
        <v>188</v>
      </c>
      <c r="B823" s="1" t="s">
        <v>189</v>
      </c>
      <c r="C823" s="4">
        <v>44213</v>
      </c>
      <c r="D823" s="11">
        <v>391910</v>
      </c>
      <c r="E823" s="11">
        <v>391910</v>
      </c>
      <c r="F823" s="11"/>
      <c r="G823" s="11">
        <v>9584</v>
      </c>
      <c r="H823" s="11">
        <v>42897</v>
      </c>
      <c r="I823" s="11">
        <v>0.57999999999999996</v>
      </c>
      <c r="J823" s="11">
        <v>0.57999999999999996</v>
      </c>
      <c r="K823" s="11"/>
      <c r="L823" s="11">
        <v>632</v>
      </c>
      <c r="M823" s="1" t="s">
        <v>76</v>
      </c>
      <c r="N823" s="1" t="s">
        <v>190</v>
      </c>
      <c r="O823" s="1" t="s">
        <v>191</v>
      </c>
    </row>
    <row r="824" spans="1:15" hidden="1" x14ac:dyDescent="0.2">
      <c r="A824" s="1" t="s">
        <v>188</v>
      </c>
      <c r="B824" s="1" t="s">
        <v>189</v>
      </c>
      <c r="C824" s="4">
        <v>44214</v>
      </c>
      <c r="D824" s="11">
        <v>468073</v>
      </c>
      <c r="E824" s="11">
        <v>468073</v>
      </c>
      <c r="F824" s="11"/>
      <c r="G824" s="11">
        <v>76163</v>
      </c>
      <c r="H824" s="11">
        <v>48952</v>
      </c>
      <c r="I824" s="11">
        <v>0.69</v>
      </c>
      <c r="J824" s="11">
        <v>0.69</v>
      </c>
      <c r="K824" s="11"/>
      <c r="L824" s="11">
        <v>722</v>
      </c>
      <c r="M824" s="1" t="s">
        <v>76</v>
      </c>
      <c r="N824" s="1" t="s">
        <v>190</v>
      </c>
      <c r="O824" s="1" t="s">
        <v>191</v>
      </c>
    </row>
    <row r="825" spans="1:15" hidden="1" x14ac:dyDescent="0.2">
      <c r="A825" s="1" t="s">
        <v>188</v>
      </c>
      <c r="B825" s="1" t="s">
        <v>189</v>
      </c>
      <c r="C825" s="4">
        <v>44215</v>
      </c>
      <c r="D825" s="11">
        <v>585735</v>
      </c>
      <c r="E825" s="11">
        <v>585735</v>
      </c>
      <c r="F825" s="11"/>
      <c r="G825" s="11">
        <v>117662</v>
      </c>
      <c r="H825" s="11">
        <v>58088</v>
      </c>
      <c r="I825" s="11">
        <v>0.86</v>
      </c>
      <c r="J825" s="11">
        <v>0.86</v>
      </c>
      <c r="K825" s="11"/>
      <c r="L825" s="11">
        <v>856</v>
      </c>
      <c r="M825" s="1" t="s">
        <v>76</v>
      </c>
      <c r="N825" s="1" t="s">
        <v>190</v>
      </c>
      <c r="O825" s="1" t="s">
        <v>191</v>
      </c>
    </row>
    <row r="826" spans="1:15" hidden="1" x14ac:dyDescent="0.2">
      <c r="A826" s="1" t="s">
        <v>188</v>
      </c>
      <c r="B826" s="1" t="s">
        <v>189</v>
      </c>
      <c r="C826" s="4">
        <v>44216</v>
      </c>
      <c r="D826" s="11">
        <v>708973</v>
      </c>
      <c r="E826" s="11">
        <v>708973</v>
      </c>
      <c r="F826" s="11"/>
      <c r="G826" s="11">
        <v>123238</v>
      </c>
      <c r="H826" s="11">
        <v>67598</v>
      </c>
      <c r="I826" s="11">
        <v>1.05</v>
      </c>
      <c r="J826" s="11">
        <v>1.05</v>
      </c>
      <c r="K826" s="11"/>
      <c r="L826" s="11">
        <v>997</v>
      </c>
      <c r="M826" s="1" t="s">
        <v>76</v>
      </c>
      <c r="N826" s="1" t="s">
        <v>190</v>
      </c>
      <c r="O826" s="1" t="s">
        <v>191</v>
      </c>
    </row>
    <row r="827" spans="1:15" hidden="1" x14ac:dyDescent="0.2">
      <c r="A827" s="1" t="s">
        <v>188</v>
      </c>
      <c r="B827" s="1" t="s">
        <v>189</v>
      </c>
      <c r="C827" s="4">
        <v>44217</v>
      </c>
      <c r="D827" s="11">
        <v>850380</v>
      </c>
      <c r="E827" s="11">
        <v>850380</v>
      </c>
      <c r="F827" s="11"/>
      <c r="G827" s="11">
        <v>141407</v>
      </c>
      <c r="H827" s="11">
        <v>77739</v>
      </c>
      <c r="I827" s="11">
        <v>1.25</v>
      </c>
      <c r="J827" s="11">
        <v>1.25</v>
      </c>
      <c r="K827" s="11"/>
      <c r="L827" s="11">
        <v>1146</v>
      </c>
      <c r="M827" s="1" t="s">
        <v>76</v>
      </c>
      <c r="N827" s="1" t="s">
        <v>190</v>
      </c>
      <c r="O827" s="1" t="s">
        <v>191</v>
      </c>
    </row>
    <row r="828" spans="1:15" hidden="1" x14ac:dyDescent="0.2">
      <c r="A828" s="1" t="s">
        <v>188</v>
      </c>
      <c r="B828" s="1" t="s">
        <v>189</v>
      </c>
      <c r="C828" s="4">
        <v>44218</v>
      </c>
      <c r="D828" s="11">
        <v>959716</v>
      </c>
      <c r="E828" s="11">
        <v>959716</v>
      </c>
      <c r="F828" s="11"/>
      <c r="G828" s="11">
        <v>109336</v>
      </c>
      <c r="H828" s="11">
        <v>84981</v>
      </c>
      <c r="I828" s="11">
        <v>1.41</v>
      </c>
      <c r="J828" s="11">
        <v>1.41</v>
      </c>
      <c r="K828" s="11"/>
      <c r="L828" s="11">
        <v>1253</v>
      </c>
      <c r="M828" s="1" t="s">
        <v>76</v>
      </c>
      <c r="N828" s="1" t="s">
        <v>190</v>
      </c>
      <c r="O828" s="1" t="s">
        <v>191</v>
      </c>
    </row>
    <row r="829" spans="1:15" hidden="1" x14ac:dyDescent="0.2">
      <c r="A829" s="1" t="s">
        <v>188</v>
      </c>
      <c r="B829" s="1" t="s">
        <v>189</v>
      </c>
      <c r="C829" s="4">
        <v>44219</v>
      </c>
      <c r="D829" s="11">
        <v>995147</v>
      </c>
      <c r="E829" s="11">
        <v>995147</v>
      </c>
      <c r="F829" s="11"/>
      <c r="G829" s="11">
        <v>35431</v>
      </c>
      <c r="H829" s="11">
        <v>87546</v>
      </c>
      <c r="I829" s="11">
        <v>1.47</v>
      </c>
      <c r="J829" s="11">
        <v>1.47</v>
      </c>
      <c r="K829" s="11"/>
      <c r="L829" s="11">
        <v>1291</v>
      </c>
      <c r="M829" s="1" t="s">
        <v>76</v>
      </c>
      <c r="N829" s="1" t="s">
        <v>190</v>
      </c>
      <c r="O829" s="1" t="s">
        <v>191</v>
      </c>
    </row>
    <row r="830" spans="1:15" hidden="1" x14ac:dyDescent="0.2">
      <c r="A830" s="1" t="s">
        <v>188</v>
      </c>
      <c r="B830" s="1" t="s">
        <v>189</v>
      </c>
      <c r="C830" s="4">
        <v>44220</v>
      </c>
      <c r="D830" s="11">
        <v>1003968</v>
      </c>
      <c r="E830" s="11">
        <v>1003968</v>
      </c>
      <c r="F830" s="11"/>
      <c r="G830" s="11">
        <v>8821</v>
      </c>
      <c r="H830" s="11">
        <v>87437</v>
      </c>
      <c r="I830" s="11">
        <v>1.48</v>
      </c>
      <c r="J830" s="11">
        <v>1.48</v>
      </c>
      <c r="K830" s="11"/>
      <c r="L830" s="11">
        <v>1289</v>
      </c>
      <c r="M830" s="1" t="s">
        <v>76</v>
      </c>
      <c r="N830" s="1" t="s">
        <v>190</v>
      </c>
      <c r="O830" s="1" t="s">
        <v>191</v>
      </c>
    </row>
    <row r="831" spans="1:15" hidden="1" x14ac:dyDescent="0.2">
      <c r="A831" s="1" t="s">
        <v>188</v>
      </c>
      <c r="B831" s="1" t="s">
        <v>189</v>
      </c>
      <c r="C831" s="4">
        <v>44221</v>
      </c>
      <c r="D831" s="11">
        <v>1075045</v>
      </c>
      <c r="E831" s="11">
        <v>1075045</v>
      </c>
      <c r="F831" s="11"/>
      <c r="G831" s="11">
        <v>71077</v>
      </c>
      <c r="H831" s="11">
        <v>86710</v>
      </c>
      <c r="I831" s="11">
        <v>1.58</v>
      </c>
      <c r="J831" s="11">
        <v>1.58</v>
      </c>
      <c r="K831" s="11"/>
      <c r="L831" s="11">
        <v>1278</v>
      </c>
      <c r="M831" s="1" t="s">
        <v>76</v>
      </c>
      <c r="N831" s="1" t="s">
        <v>190</v>
      </c>
      <c r="O831" s="1" t="s">
        <v>191</v>
      </c>
    </row>
    <row r="832" spans="1:15" hidden="1" x14ac:dyDescent="0.2">
      <c r="A832" s="1" t="s">
        <v>188</v>
      </c>
      <c r="B832" s="1" t="s">
        <v>189</v>
      </c>
      <c r="C832" s="4">
        <v>44222</v>
      </c>
      <c r="D832" s="11">
        <v>1165852</v>
      </c>
      <c r="E832" s="11">
        <v>1171264</v>
      </c>
      <c r="F832" s="11">
        <v>5412</v>
      </c>
      <c r="G832" s="11">
        <v>96219</v>
      </c>
      <c r="H832" s="11">
        <v>83647</v>
      </c>
      <c r="I832" s="11">
        <v>1.73</v>
      </c>
      <c r="J832" s="11">
        <v>1.72</v>
      </c>
      <c r="K832" s="11">
        <v>0.01</v>
      </c>
      <c r="L832" s="11">
        <v>1233</v>
      </c>
      <c r="M832" s="1" t="s">
        <v>76</v>
      </c>
      <c r="N832" s="1" t="s">
        <v>190</v>
      </c>
      <c r="O832" s="1" t="s">
        <v>191</v>
      </c>
    </row>
    <row r="833" spans="1:15" hidden="1" x14ac:dyDescent="0.2">
      <c r="A833" s="1" t="s">
        <v>188</v>
      </c>
      <c r="B833" s="1" t="s">
        <v>189</v>
      </c>
      <c r="C833" s="4">
        <v>44223</v>
      </c>
      <c r="D833" s="11">
        <v>1262972</v>
      </c>
      <c r="E833" s="11">
        <v>1274711</v>
      </c>
      <c r="F833" s="11">
        <v>11739</v>
      </c>
      <c r="G833" s="11">
        <v>103447</v>
      </c>
      <c r="H833" s="11">
        <v>80820</v>
      </c>
      <c r="I833" s="11">
        <v>1.88</v>
      </c>
      <c r="J833" s="11">
        <v>1.86</v>
      </c>
      <c r="K833" s="11">
        <v>0.02</v>
      </c>
      <c r="L833" s="11">
        <v>1191</v>
      </c>
      <c r="M833" s="1" t="s">
        <v>76</v>
      </c>
      <c r="N833" s="1" t="s">
        <v>190</v>
      </c>
      <c r="O833" s="1" t="s">
        <v>191</v>
      </c>
    </row>
    <row r="834" spans="1:15" hidden="1" x14ac:dyDescent="0.2">
      <c r="A834" s="1" t="s">
        <v>188</v>
      </c>
      <c r="B834" s="1" t="s">
        <v>189</v>
      </c>
      <c r="C834" s="4">
        <v>44224</v>
      </c>
      <c r="D834" s="11">
        <v>1372680</v>
      </c>
      <c r="E834" s="11">
        <v>1396881</v>
      </c>
      <c r="F834" s="11">
        <v>24201</v>
      </c>
      <c r="G834" s="11">
        <v>122170</v>
      </c>
      <c r="H834" s="11">
        <v>78072</v>
      </c>
      <c r="I834" s="11">
        <v>2.06</v>
      </c>
      <c r="J834" s="11">
        <v>2.02</v>
      </c>
      <c r="K834" s="11">
        <v>0.04</v>
      </c>
      <c r="L834" s="11">
        <v>1151</v>
      </c>
      <c r="M834" s="1" t="s">
        <v>76</v>
      </c>
      <c r="N834" s="1" t="s">
        <v>190</v>
      </c>
      <c r="O834" s="1" t="s">
        <v>191</v>
      </c>
    </row>
    <row r="835" spans="1:15" hidden="1" x14ac:dyDescent="0.2">
      <c r="A835" s="1" t="s">
        <v>188</v>
      </c>
      <c r="B835" s="1" t="s">
        <v>189</v>
      </c>
      <c r="C835" s="4">
        <v>44225</v>
      </c>
      <c r="D835" s="11">
        <v>1453325</v>
      </c>
      <c r="E835" s="11">
        <v>1494643</v>
      </c>
      <c r="F835" s="11">
        <v>41318</v>
      </c>
      <c r="G835" s="11">
        <v>97762</v>
      </c>
      <c r="H835" s="11">
        <v>76418</v>
      </c>
      <c r="I835" s="11">
        <v>2.2000000000000002</v>
      </c>
      <c r="J835" s="11">
        <v>2.14</v>
      </c>
      <c r="K835" s="11">
        <v>0.06</v>
      </c>
      <c r="L835" s="11">
        <v>1127</v>
      </c>
      <c r="M835" s="1" t="s">
        <v>76</v>
      </c>
      <c r="N835" s="1" t="s">
        <v>190</v>
      </c>
      <c r="O835" s="1" t="s">
        <v>191</v>
      </c>
    </row>
    <row r="836" spans="1:15" hidden="1" x14ac:dyDescent="0.2">
      <c r="A836" s="1" t="s">
        <v>188</v>
      </c>
      <c r="B836" s="1" t="s">
        <v>189</v>
      </c>
      <c r="C836" s="4">
        <v>44226</v>
      </c>
      <c r="D836" s="11">
        <v>1479909</v>
      </c>
      <c r="E836" s="11">
        <v>1525377</v>
      </c>
      <c r="F836" s="11">
        <v>45468</v>
      </c>
      <c r="G836" s="11">
        <v>30734</v>
      </c>
      <c r="H836" s="11">
        <v>75747</v>
      </c>
      <c r="I836" s="11">
        <v>2.25</v>
      </c>
      <c r="J836" s="11">
        <v>2.1800000000000002</v>
      </c>
      <c r="K836" s="11">
        <v>7.0000000000000007E-2</v>
      </c>
      <c r="L836" s="11">
        <v>1117</v>
      </c>
      <c r="M836" s="1" t="s">
        <v>76</v>
      </c>
      <c r="N836" s="1" t="s">
        <v>190</v>
      </c>
      <c r="O836" s="1" t="s">
        <v>191</v>
      </c>
    </row>
    <row r="837" spans="1:15" hidden="1" x14ac:dyDescent="0.2">
      <c r="A837" s="1" t="s">
        <v>188</v>
      </c>
      <c r="B837" s="1" t="s">
        <v>189</v>
      </c>
      <c r="C837" s="4">
        <v>44227</v>
      </c>
      <c r="D837" s="11">
        <v>1486493</v>
      </c>
      <c r="E837" s="11">
        <v>1533630</v>
      </c>
      <c r="F837" s="11">
        <v>47137</v>
      </c>
      <c r="G837" s="11">
        <v>8253</v>
      </c>
      <c r="H837" s="11">
        <v>75666</v>
      </c>
      <c r="I837" s="11">
        <v>2.2599999999999998</v>
      </c>
      <c r="J837" s="11">
        <v>2.19</v>
      </c>
      <c r="K837" s="11">
        <v>7.0000000000000007E-2</v>
      </c>
      <c r="L837" s="11">
        <v>1115</v>
      </c>
      <c r="M837" s="1" t="s">
        <v>76</v>
      </c>
      <c r="N837" s="1" t="s">
        <v>190</v>
      </c>
      <c r="O837" s="1" t="s">
        <v>191</v>
      </c>
    </row>
    <row r="838" spans="1:15" hidden="1" x14ac:dyDescent="0.2">
      <c r="A838" s="1" t="s">
        <v>188</v>
      </c>
      <c r="B838" s="1" t="s">
        <v>189</v>
      </c>
      <c r="C838" s="4">
        <v>44228</v>
      </c>
      <c r="D838" s="11">
        <v>1541079</v>
      </c>
      <c r="E838" s="11">
        <v>1609072</v>
      </c>
      <c r="F838" s="11">
        <v>67993</v>
      </c>
      <c r="G838" s="11">
        <v>75442</v>
      </c>
      <c r="H838" s="11">
        <v>76290</v>
      </c>
      <c r="I838" s="11">
        <v>2.37</v>
      </c>
      <c r="J838" s="11">
        <v>2.27</v>
      </c>
      <c r="K838" s="11">
        <v>0.1</v>
      </c>
      <c r="L838" s="11">
        <v>1125</v>
      </c>
      <c r="M838" s="1" t="s">
        <v>76</v>
      </c>
      <c r="N838" s="1" t="s">
        <v>190</v>
      </c>
      <c r="O838" s="1" t="s">
        <v>191</v>
      </c>
    </row>
    <row r="839" spans="1:15" hidden="1" x14ac:dyDescent="0.2">
      <c r="A839" s="1" t="s">
        <v>188</v>
      </c>
      <c r="B839" s="1" t="s">
        <v>189</v>
      </c>
      <c r="C839" s="4">
        <v>44229</v>
      </c>
      <c r="D839" s="11">
        <v>1615088</v>
      </c>
      <c r="E839" s="11">
        <v>1717385</v>
      </c>
      <c r="F839" s="11">
        <v>102297</v>
      </c>
      <c r="G839" s="11">
        <v>108313</v>
      </c>
      <c r="H839" s="11">
        <v>78017</v>
      </c>
      <c r="I839" s="11">
        <v>2.5299999999999998</v>
      </c>
      <c r="J839" s="11">
        <v>2.38</v>
      </c>
      <c r="K839" s="11">
        <v>0.15</v>
      </c>
      <c r="L839" s="11">
        <v>1150</v>
      </c>
      <c r="M839" s="1" t="s">
        <v>76</v>
      </c>
      <c r="N839" s="1" t="s">
        <v>190</v>
      </c>
      <c r="O839" s="1" t="s">
        <v>191</v>
      </c>
    </row>
    <row r="840" spans="1:15" hidden="1" x14ac:dyDescent="0.2">
      <c r="A840" s="1" t="s">
        <v>188</v>
      </c>
      <c r="B840" s="1" t="s">
        <v>189</v>
      </c>
      <c r="C840" s="4">
        <v>44230</v>
      </c>
      <c r="D840" s="11">
        <v>1687026</v>
      </c>
      <c r="E840" s="11">
        <v>1825982</v>
      </c>
      <c r="F840" s="11">
        <v>138956</v>
      </c>
      <c r="G840" s="11">
        <v>108597</v>
      </c>
      <c r="H840" s="11">
        <v>78753</v>
      </c>
      <c r="I840" s="11">
        <v>2.69</v>
      </c>
      <c r="J840" s="11">
        <v>2.4900000000000002</v>
      </c>
      <c r="K840" s="11">
        <v>0.2</v>
      </c>
      <c r="L840" s="11">
        <v>1161</v>
      </c>
      <c r="M840" s="1" t="s">
        <v>76</v>
      </c>
      <c r="N840" s="1" t="s">
        <v>190</v>
      </c>
      <c r="O840" s="1" t="s">
        <v>191</v>
      </c>
    </row>
    <row r="841" spans="1:15" hidden="1" x14ac:dyDescent="0.2">
      <c r="A841" s="1" t="s">
        <v>188</v>
      </c>
      <c r="B841" s="1" t="s">
        <v>189</v>
      </c>
      <c r="C841" s="4">
        <v>44231</v>
      </c>
      <c r="D841" s="11">
        <v>1772602</v>
      </c>
      <c r="E841" s="11">
        <v>1962126</v>
      </c>
      <c r="F841" s="11">
        <v>189524</v>
      </c>
      <c r="G841" s="11">
        <v>136144</v>
      </c>
      <c r="H841" s="11">
        <v>80749</v>
      </c>
      <c r="I841" s="11">
        <v>2.89</v>
      </c>
      <c r="J841" s="11">
        <v>2.61</v>
      </c>
      <c r="K841" s="11">
        <v>0.28000000000000003</v>
      </c>
      <c r="L841" s="11">
        <v>1190</v>
      </c>
      <c r="M841" s="1" t="s">
        <v>76</v>
      </c>
      <c r="N841" s="1" t="s">
        <v>190</v>
      </c>
      <c r="O841" s="1" t="s">
        <v>191</v>
      </c>
    </row>
    <row r="842" spans="1:15" hidden="1" x14ac:dyDescent="0.2">
      <c r="A842" s="1" t="s">
        <v>188</v>
      </c>
      <c r="B842" s="1" t="s">
        <v>189</v>
      </c>
      <c r="C842" s="4">
        <v>44232</v>
      </c>
      <c r="D842" s="11">
        <v>1843763</v>
      </c>
      <c r="E842" s="11">
        <v>2077037</v>
      </c>
      <c r="F842" s="11">
        <v>233274</v>
      </c>
      <c r="G842" s="11">
        <v>114911</v>
      </c>
      <c r="H842" s="11">
        <v>83199</v>
      </c>
      <c r="I842" s="11">
        <v>3.06</v>
      </c>
      <c r="J842" s="11">
        <v>2.72</v>
      </c>
      <c r="K842" s="11">
        <v>0.34</v>
      </c>
      <c r="L842" s="11">
        <v>1226</v>
      </c>
      <c r="M842" s="1" t="s">
        <v>76</v>
      </c>
      <c r="N842" s="1" t="s">
        <v>190</v>
      </c>
      <c r="O842" s="1" t="s">
        <v>191</v>
      </c>
    </row>
    <row r="843" spans="1:15" hidden="1" x14ac:dyDescent="0.2">
      <c r="A843" s="1" t="s">
        <v>192</v>
      </c>
      <c r="B843" s="1" t="s">
        <v>193</v>
      </c>
      <c r="C843" s="4">
        <v>44192</v>
      </c>
      <c r="D843" s="11">
        <v>23900</v>
      </c>
      <c r="E843" s="11">
        <v>23900</v>
      </c>
      <c r="F843" s="11"/>
      <c r="G843" s="11"/>
      <c r="H843" s="11"/>
      <c r="I843" s="11">
        <v>0.03</v>
      </c>
      <c r="J843" s="11">
        <v>0.03</v>
      </c>
      <c r="K843" s="11"/>
      <c r="L843" s="11"/>
      <c r="M843" s="1" t="s">
        <v>76</v>
      </c>
      <c r="N843" s="1" t="s">
        <v>194</v>
      </c>
      <c r="O843" s="1" t="s">
        <v>195</v>
      </c>
    </row>
    <row r="844" spans="1:15" hidden="1" x14ac:dyDescent="0.2">
      <c r="A844" s="1" t="s">
        <v>192</v>
      </c>
      <c r="B844" s="1" t="s">
        <v>193</v>
      </c>
      <c r="C844" s="4">
        <v>44193</v>
      </c>
      <c r="D844" s="11">
        <v>43734</v>
      </c>
      <c r="E844" s="11">
        <v>43734</v>
      </c>
      <c r="F844" s="11"/>
      <c r="G844" s="11">
        <v>19834</v>
      </c>
      <c r="H844" s="11">
        <v>19834</v>
      </c>
      <c r="I844" s="11">
        <v>0.05</v>
      </c>
      <c r="J844" s="11">
        <v>0.05</v>
      </c>
      <c r="K844" s="11"/>
      <c r="L844" s="11">
        <v>237</v>
      </c>
      <c r="M844" s="1" t="s">
        <v>76</v>
      </c>
      <c r="N844" s="1" t="s">
        <v>194</v>
      </c>
      <c r="O844" s="1" t="s">
        <v>195</v>
      </c>
    </row>
    <row r="845" spans="1:15" hidden="1" x14ac:dyDescent="0.2">
      <c r="A845" s="1" t="s">
        <v>192</v>
      </c>
      <c r="B845" s="1" t="s">
        <v>193</v>
      </c>
      <c r="C845" s="4">
        <v>44194</v>
      </c>
      <c r="D845" s="11">
        <v>87148</v>
      </c>
      <c r="E845" s="11">
        <v>87148</v>
      </c>
      <c r="F845" s="11"/>
      <c r="G845" s="11">
        <v>43414</v>
      </c>
      <c r="H845" s="11">
        <v>31624</v>
      </c>
      <c r="I845" s="11">
        <v>0.1</v>
      </c>
      <c r="J845" s="11">
        <v>0.1</v>
      </c>
      <c r="K845" s="11"/>
      <c r="L845" s="11">
        <v>377</v>
      </c>
      <c r="M845" s="1" t="s">
        <v>76</v>
      </c>
      <c r="N845" s="1" t="s">
        <v>194</v>
      </c>
      <c r="O845" s="1" t="s">
        <v>195</v>
      </c>
    </row>
    <row r="846" spans="1:15" hidden="1" x14ac:dyDescent="0.2">
      <c r="A846" s="1" t="s">
        <v>192</v>
      </c>
      <c r="B846" s="1" t="s">
        <v>193</v>
      </c>
      <c r="C846" s="4">
        <v>44195</v>
      </c>
      <c r="D846" s="11">
        <v>144903</v>
      </c>
      <c r="E846" s="11">
        <v>144903</v>
      </c>
      <c r="F846" s="11"/>
      <c r="G846" s="11">
        <v>57755</v>
      </c>
      <c r="H846" s="11">
        <v>40334</v>
      </c>
      <c r="I846" s="11">
        <v>0.17</v>
      </c>
      <c r="J846" s="11">
        <v>0.17</v>
      </c>
      <c r="K846" s="11"/>
      <c r="L846" s="11">
        <v>481</v>
      </c>
      <c r="M846" s="1" t="s">
        <v>76</v>
      </c>
      <c r="N846" s="1" t="s">
        <v>194</v>
      </c>
      <c r="O846" s="1" t="s">
        <v>195</v>
      </c>
    </row>
    <row r="847" spans="1:15" hidden="1" x14ac:dyDescent="0.2">
      <c r="A847" s="1" t="s">
        <v>192</v>
      </c>
      <c r="B847" s="1" t="s">
        <v>193</v>
      </c>
      <c r="C847" s="4">
        <v>44196</v>
      </c>
      <c r="D847" s="11">
        <v>182960</v>
      </c>
      <c r="E847" s="11">
        <v>182960</v>
      </c>
      <c r="F847" s="11"/>
      <c r="G847" s="11">
        <v>38057</v>
      </c>
      <c r="H847" s="11">
        <v>39765</v>
      </c>
      <c r="I847" s="11">
        <v>0.22</v>
      </c>
      <c r="J847" s="11">
        <v>0.22</v>
      </c>
      <c r="K847" s="11"/>
      <c r="L847" s="11">
        <v>475</v>
      </c>
      <c r="M847" s="1" t="s">
        <v>76</v>
      </c>
      <c r="N847" s="1" t="s">
        <v>194</v>
      </c>
      <c r="O847" s="1" t="s">
        <v>195</v>
      </c>
    </row>
    <row r="848" spans="1:15" hidden="1" x14ac:dyDescent="0.2">
      <c r="A848" s="1" t="s">
        <v>192</v>
      </c>
      <c r="B848" s="1" t="s">
        <v>193</v>
      </c>
      <c r="C848" s="4">
        <v>44197</v>
      </c>
      <c r="D848" s="11">
        <v>207452</v>
      </c>
      <c r="E848" s="11">
        <v>207452</v>
      </c>
      <c r="F848" s="11"/>
      <c r="G848" s="11">
        <v>24492</v>
      </c>
      <c r="H848" s="11">
        <v>36710</v>
      </c>
      <c r="I848" s="11">
        <v>0.25</v>
      </c>
      <c r="J848" s="11">
        <v>0.25</v>
      </c>
      <c r="K848" s="11"/>
      <c r="L848" s="11">
        <v>438</v>
      </c>
      <c r="M848" s="1" t="s">
        <v>76</v>
      </c>
      <c r="N848" s="1" t="s">
        <v>194</v>
      </c>
      <c r="O848" s="1" t="s">
        <v>195</v>
      </c>
    </row>
    <row r="849" spans="1:15" hidden="1" x14ac:dyDescent="0.2">
      <c r="A849" s="1" t="s">
        <v>192</v>
      </c>
      <c r="B849" s="1" t="s">
        <v>193</v>
      </c>
      <c r="C849" s="4">
        <v>44198</v>
      </c>
      <c r="D849" s="11">
        <v>258223</v>
      </c>
      <c r="E849" s="11">
        <v>258223</v>
      </c>
      <c r="F849" s="11"/>
      <c r="G849" s="11">
        <v>50771</v>
      </c>
      <c r="H849" s="11">
        <v>39054</v>
      </c>
      <c r="I849" s="11">
        <v>0.31</v>
      </c>
      <c r="J849" s="11">
        <v>0.31</v>
      </c>
      <c r="K849" s="11"/>
      <c r="L849" s="11">
        <v>466</v>
      </c>
      <c r="M849" s="1" t="s">
        <v>76</v>
      </c>
      <c r="N849" s="1" t="s">
        <v>194</v>
      </c>
      <c r="O849" s="1" t="s">
        <v>195</v>
      </c>
    </row>
    <row r="850" spans="1:15" hidden="1" x14ac:dyDescent="0.2">
      <c r="A850" s="1" t="s">
        <v>192</v>
      </c>
      <c r="B850" s="1" t="s">
        <v>193</v>
      </c>
      <c r="C850" s="4">
        <v>44199</v>
      </c>
      <c r="D850" s="11">
        <v>283420</v>
      </c>
      <c r="E850" s="11">
        <v>283420</v>
      </c>
      <c r="F850" s="11"/>
      <c r="G850" s="11">
        <v>25197</v>
      </c>
      <c r="H850" s="11">
        <v>37074</v>
      </c>
      <c r="I850" s="11">
        <v>0.34</v>
      </c>
      <c r="J850" s="11">
        <v>0.34</v>
      </c>
      <c r="K850" s="11"/>
      <c r="L850" s="11">
        <v>442</v>
      </c>
      <c r="M850" s="1" t="s">
        <v>76</v>
      </c>
      <c r="N850" s="1" t="s">
        <v>194</v>
      </c>
      <c r="O850" s="1" t="s">
        <v>195</v>
      </c>
    </row>
    <row r="851" spans="1:15" hidden="1" x14ac:dyDescent="0.2">
      <c r="A851" s="1" t="s">
        <v>192</v>
      </c>
      <c r="B851" s="1" t="s">
        <v>193</v>
      </c>
      <c r="C851" s="4">
        <v>44200</v>
      </c>
      <c r="D851" s="11">
        <v>332306</v>
      </c>
      <c r="E851" s="11">
        <v>332306</v>
      </c>
      <c r="F851" s="11"/>
      <c r="G851" s="11">
        <v>48886</v>
      </c>
      <c r="H851" s="11">
        <v>41225</v>
      </c>
      <c r="I851" s="11">
        <v>0.4</v>
      </c>
      <c r="J851" s="11">
        <v>0.4</v>
      </c>
      <c r="K851" s="11"/>
      <c r="L851" s="11">
        <v>492</v>
      </c>
      <c r="M851" s="1" t="s">
        <v>76</v>
      </c>
      <c r="N851" s="1" t="s">
        <v>194</v>
      </c>
      <c r="O851" s="1" t="s">
        <v>195</v>
      </c>
    </row>
    <row r="852" spans="1:15" hidden="1" x14ac:dyDescent="0.2">
      <c r="A852" s="1" t="s">
        <v>192</v>
      </c>
      <c r="B852" s="1" t="s">
        <v>193</v>
      </c>
      <c r="C852" s="4">
        <v>44201</v>
      </c>
      <c r="D852" s="11">
        <v>384445</v>
      </c>
      <c r="E852" s="11">
        <v>384445</v>
      </c>
      <c r="F852" s="11"/>
      <c r="G852" s="11">
        <v>52139</v>
      </c>
      <c r="H852" s="11">
        <v>42471</v>
      </c>
      <c r="I852" s="11">
        <v>0.46</v>
      </c>
      <c r="J852" s="11">
        <v>0.46</v>
      </c>
      <c r="K852" s="11"/>
      <c r="L852" s="11">
        <v>507</v>
      </c>
      <c r="M852" s="1" t="s">
        <v>76</v>
      </c>
      <c r="N852" s="1" t="s">
        <v>194</v>
      </c>
      <c r="O852" s="1" t="s">
        <v>195</v>
      </c>
    </row>
    <row r="853" spans="1:15" hidden="1" x14ac:dyDescent="0.2">
      <c r="A853" s="1" t="s">
        <v>192</v>
      </c>
      <c r="B853" s="1" t="s">
        <v>193</v>
      </c>
      <c r="C853" s="4">
        <v>44202</v>
      </c>
      <c r="D853" s="11">
        <v>442766</v>
      </c>
      <c r="E853" s="11">
        <v>442766</v>
      </c>
      <c r="F853" s="11"/>
      <c r="G853" s="11">
        <v>58321</v>
      </c>
      <c r="H853" s="11">
        <v>42552</v>
      </c>
      <c r="I853" s="11">
        <v>0.53</v>
      </c>
      <c r="J853" s="11">
        <v>0.53</v>
      </c>
      <c r="K853" s="11"/>
      <c r="L853" s="11">
        <v>508</v>
      </c>
      <c r="M853" s="1" t="s">
        <v>76</v>
      </c>
      <c r="N853" s="1" t="s">
        <v>194</v>
      </c>
      <c r="O853" s="1" t="s">
        <v>195</v>
      </c>
    </row>
    <row r="854" spans="1:15" hidden="1" x14ac:dyDescent="0.2">
      <c r="A854" s="1" t="s">
        <v>192</v>
      </c>
      <c r="B854" s="1" t="s">
        <v>193</v>
      </c>
      <c r="C854" s="4">
        <v>44203</v>
      </c>
      <c r="D854" s="11">
        <v>501341</v>
      </c>
      <c r="E854" s="11">
        <v>501341</v>
      </c>
      <c r="F854" s="11"/>
      <c r="G854" s="11">
        <v>58575</v>
      </c>
      <c r="H854" s="11">
        <v>45483</v>
      </c>
      <c r="I854" s="11">
        <v>0.6</v>
      </c>
      <c r="J854" s="11">
        <v>0.6</v>
      </c>
      <c r="K854" s="11"/>
      <c r="L854" s="11">
        <v>543</v>
      </c>
      <c r="M854" s="1" t="s">
        <v>76</v>
      </c>
      <c r="N854" s="1" t="s">
        <v>194</v>
      </c>
      <c r="O854" s="1" t="s">
        <v>195</v>
      </c>
    </row>
    <row r="855" spans="1:15" hidden="1" x14ac:dyDescent="0.2">
      <c r="A855" s="1" t="s">
        <v>192</v>
      </c>
      <c r="B855" s="1" t="s">
        <v>193</v>
      </c>
      <c r="C855" s="4">
        <v>44204</v>
      </c>
      <c r="D855" s="11">
        <v>561291</v>
      </c>
      <c r="E855" s="11">
        <v>561291</v>
      </c>
      <c r="F855" s="11"/>
      <c r="G855" s="11">
        <v>59950</v>
      </c>
      <c r="H855" s="11">
        <v>50548</v>
      </c>
      <c r="I855" s="11">
        <v>0.67</v>
      </c>
      <c r="J855" s="11">
        <v>0.67</v>
      </c>
      <c r="K855" s="11"/>
      <c r="L855" s="11">
        <v>603</v>
      </c>
      <c r="M855" s="1" t="s">
        <v>76</v>
      </c>
      <c r="N855" s="1" t="s">
        <v>194</v>
      </c>
      <c r="O855" s="1" t="s">
        <v>195</v>
      </c>
    </row>
    <row r="856" spans="1:15" hidden="1" x14ac:dyDescent="0.2">
      <c r="A856" s="1" t="s">
        <v>192</v>
      </c>
      <c r="B856" s="1" t="s">
        <v>193</v>
      </c>
      <c r="C856" s="4">
        <v>44205</v>
      </c>
      <c r="D856" s="11">
        <v>617700</v>
      </c>
      <c r="E856" s="11">
        <v>617700</v>
      </c>
      <c r="F856" s="11"/>
      <c r="G856" s="11">
        <v>56409</v>
      </c>
      <c r="H856" s="11">
        <v>51354</v>
      </c>
      <c r="I856" s="11">
        <v>0.74</v>
      </c>
      <c r="J856" s="11">
        <v>0.74</v>
      </c>
      <c r="K856" s="11"/>
      <c r="L856" s="11">
        <v>613</v>
      </c>
      <c r="M856" s="1" t="s">
        <v>76</v>
      </c>
      <c r="N856" s="1" t="s">
        <v>194</v>
      </c>
      <c r="O856" s="1" t="s">
        <v>195</v>
      </c>
    </row>
    <row r="857" spans="1:15" hidden="1" x14ac:dyDescent="0.2">
      <c r="A857" s="1" t="s">
        <v>192</v>
      </c>
      <c r="B857" s="1" t="s">
        <v>193</v>
      </c>
      <c r="C857" s="4">
        <v>44206</v>
      </c>
      <c r="D857" s="11">
        <v>650941</v>
      </c>
      <c r="E857" s="11">
        <v>650941</v>
      </c>
      <c r="F857" s="11"/>
      <c r="G857" s="11">
        <v>33241</v>
      </c>
      <c r="H857" s="11">
        <v>52503</v>
      </c>
      <c r="I857" s="11">
        <v>0.78</v>
      </c>
      <c r="J857" s="11">
        <v>0.78</v>
      </c>
      <c r="K857" s="11"/>
      <c r="L857" s="11">
        <v>627</v>
      </c>
      <c r="M857" s="1" t="s">
        <v>76</v>
      </c>
      <c r="N857" s="1" t="s">
        <v>194</v>
      </c>
      <c r="O857" s="1" t="s">
        <v>195</v>
      </c>
    </row>
    <row r="858" spans="1:15" hidden="1" x14ac:dyDescent="0.2">
      <c r="A858" s="1" t="s">
        <v>192</v>
      </c>
      <c r="B858" s="1" t="s">
        <v>193</v>
      </c>
      <c r="C858" s="4">
        <v>44207</v>
      </c>
      <c r="D858" s="11">
        <v>716531</v>
      </c>
      <c r="E858" s="11">
        <v>716531</v>
      </c>
      <c r="F858" s="11"/>
      <c r="G858" s="11">
        <v>65590</v>
      </c>
      <c r="H858" s="11">
        <v>54889</v>
      </c>
      <c r="I858" s="11">
        <v>0.86</v>
      </c>
      <c r="J858" s="11">
        <v>0.86</v>
      </c>
      <c r="K858" s="11"/>
      <c r="L858" s="11">
        <v>655</v>
      </c>
      <c r="M858" s="1" t="s">
        <v>76</v>
      </c>
      <c r="N858" s="1" t="s">
        <v>194</v>
      </c>
      <c r="O858" s="1" t="s">
        <v>195</v>
      </c>
    </row>
    <row r="859" spans="1:15" hidden="1" x14ac:dyDescent="0.2">
      <c r="A859" s="1" t="s">
        <v>192</v>
      </c>
      <c r="B859" s="1" t="s">
        <v>193</v>
      </c>
      <c r="C859" s="4">
        <v>44208</v>
      </c>
      <c r="D859" s="11">
        <v>798423</v>
      </c>
      <c r="E859" s="11">
        <v>798423</v>
      </c>
      <c r="F859" s="11"/>
      <c r="G859" s="11">
        <v>81892</v>
      </c>
      <c r="H859" s="11">
        <v>59140</v>
      </c>
      <c r="I859" s="11">
        <v>0.95</v>
      </c>
      <c r="J859" s="11">
        <v>0.95</v>
      </c>
      <c r="K859" s="11"/>
      <c r="L859" s="11">
        <v>706</v>
      </c>
      <c r="M859" s="1" t="s">
        <v>76</v>
      </c>
      <c r="N859" s="1" t="s">
        <v>194</v>
      </c>
      <c r="O859" s="1" t="s">
        <v>195</v>
      </c>
    </row>
    <row r="860" spans="1:15" hidden="1" x14ac:dyDescent="0.2">
      <c r="A860" s="1" t="s">
        <v>192</v>
      </c>
      <c r="B860" s="1" t="s">
        <v>193</v>
      </c>
      <c r="C860" s="4">
        <v>44209</v>
      </c>
      <c r="D860" s="11">
        <v>896773</v>
      </c>
      <c r="E860" s="11">
        <v>896773</v>
      </c>
      <c r="F860" s="11"/>
      <c r="G860" s="11">
        <v>98350</v>
      </c>
      <c r="H860" s="11">
        <v>64858</v>
      </c>
      <c r="I860" s="11">
        <v>1.07</v>
      </c>
      <c r="J860" s="11">
        <v>1.07</v>
      </c>
      <c r="K860" s="11"/>
      <c r="L860" s="11">
        <v>774</v>
      </c>
      <c r="M860" s="1" t="s">
        <v>76</v>
      </c>
      <c r="N860" s="1" t="s">
        <v>194</v>
      </c>
      <c r="O860" s="1" t="s">
        <v>195</v>
      </c>
    </row>
    <row r="861" spans="1:15" hidden="1" x14ac:dyDescent="0.2">
      <c r="A861" s="1" t="s">
        <v>192</v>
      </c>
      <c r="B861" s="1" t="s">
        <v>193</v>
      </c>
      <c r="C861" s="4">
        <v>44210</v>
      </c>
      <c r="D861" s="11">
        <v>997072</v>
      </c>
      <c r="E861" s="11">
        <v>997203</v>
      </c>
      <c r="F861" s="11">
        <v>131</v>
      </c>
      <c r="G861" s="11">
        <v>100430</v>
      </c>
      <c r="H861" s="11">
        <v>70837</v>
      </c>
      <c r="I861" s="11">
        <v>1.19</v>
      </c>
      <c r="J861" s="11">
        <v>1.19</v>
      </c>
      <c r="K861" s="11">
        <v>0</v>
      </c>
      <c r="L861" s="11">
        <v>845</v>
      </c>
      <c r="M861" s="1" t="s">
        <v>76</v>
      </c>
      <c r="N861" s="1" t="s">
        <v>194</v>
      </c>
      <c r="O861" s="1" t="s">
        <v>195</v>
      </c>
    </row>
    <row r="862" spans="1:15" hidden="1" x14ac:dyDescent="0.2">
      <c r="A862" s="1" t="s">
        <v>192</v>
      </c>
      <c r="B862" s="1" t="s">
        <v>193</v>
      </c>
      <c r="C862" s="4">
        <v>44211</v>
      </c>
      <c r="D862" s="11">
        <v>1089401</v>
      </c>
      <c r="E862" s="11">
        <v>1089972</v>
      </c>
      <c r="F862" s="11">
        <v>571</v>
      </c>
      <c r="G862" s="11">
        <v>92769</v>
      </c>
      <c r="H862" s="11">
        <v>75526</v>
      </c>
      <c r="I862" s="11">
        <v>1.3</v>
      </c>
      <c r="J862" s="11">
        <v>1.3</v>
      </c>
      <c r="K862" s="11">
        <v>0</v>
      </c>
      <c r="L862" s="11">
        <v>901</v>
      </c>
      <c r="M862" s="1" t="s">
        <v>76</v>
      </c>
      <c r="N862" s="1" t="s">
        <v>194</v>
      </c>
      <c r="O862" s="1" t="s">
        <v>195</v>
      </c>
    </row>
    <row r="863" spans="1:15" hidden="1" x14ac:dyDescent="0.2">
      <c r="A863" s="1" t="s">
        <v>192</v>
      </c>
      <c r="B863" s="1" t="s">
        <v>193</v>
      </c>
      <c r="C863" s="4">
        <v>44212</v>
      </c>
      <c r="D863" s="11">
        <v>1145766</v>
      </c>
      <c r="E863" s="11">
        <v>1146769</v>
      </c>
      <c r="F863" s="11">
        <v>1003</v>
      </c>
      <c r="G863" s="11">
        <v>56797</v>
      </c>
      <c r="H863" s="11">
        <v>75581</v>
      </c>
      <c r="I863" s="11">
        <v>1.37</v>
      </c>
      <c r="J863" s="11">
        <v>1.37</v>
      </c>
      <c r="K863" s="11">
        <v>0</v>
      </c>
      <c r="L863" s="11">
        <v>902</v>
      </c>
      <c r="M863" s="1" t="s">
        <v>76</v>
      </c>
      <c r="N863" s="1" t="s">
        <v>194</v>
      </c>
      <c r="O863" s="1" t="s">
        <v>195</v>
      </c>
    </row>
    <row r="864" spans="1:15" hidden="1" x14ac:dyDescent="0.2">
      <c r="A864" s="1" t="s">
        <v>192</v>
      </c>
      <c r="B864" s="1" t="s">
        <v>193</v>
      </c>
      <c r="C864" s="4">
        <v>44213</v>
      </c>
      <c r="D864" s="11">
        <v>1176986</v>
      </c>
      <c r="E864" s="11">
        <v>1191597</v>
      </c>
      <c r="F864" s="11">
        <v>14611</v>
      </c>
      <c r="G864" s="11">
        <v>44828</v>
      </c>
      <c r="H864" s="11">
        <v>77237</v>
      </c>
      <c r="I864" s="11">
        <v>1.42</v>
      </c>
      <c r="J864" s="11">
        <v>1.4</v>
      </c>
      <c r="K864" s="11">
        <v>0.02</v>
      </c>
      <c r="L864" s="11">
        <v>922</v>
      </c>
      <c r="M864" s="1" t="s">
        <v>76</v>
      </c>
      <c r="N864" s="1" t="s">
        <v>194</v>
      </c>
      <c r="O864" s="1" t="s">
        <v>195</v>
      </c>
    </row>
    <row r="865" spans="1:15" hidden="1" x14ac:dyDescent="0.2">
      <c r="A865" s="1" t="s">
        <v>192</v>
      </c>
      <c r="B865" s="1" t="s">
        <v>193</v>
      </c>
      <c r="C865" s="4">
        <v>44214</v>
      </c>
      <c r="D865" s="11">
        <v>1234700</v>
      </c>
      <c r="E865" s="11">
        <v>1265746</v>
      </c>
      <c r="F865" s="11">
        <v>31046</v>
      </c>
      <c r="G865" s="11">
        <v>74149</v>
      </c>
      <c r="H865" s="11">
        <v>78459</v>
      </c>
      <c r="I865" s="11">
        <v>1.51</v>
      </c>
      <c r="J865" s="11">
        <v>1.47</v>
      </c>
      <c r="K865" s="11">
        <v>0.04</v>
      </c>
      <c r="L865" s="11">
        <v>936</v>
      </c>
      <c r="M865" s="1" t="s">
        <v>76</v>
      </c>
      <c r="N865" s="1" t="s">
        <v>194</v>
      </c>
      <c r="O865" s="1" t="s">
        <v>195</v>
      </c>
    </row>
    <row r="866" spans="1:15" hidden="1" x14ac:dyDescent="0.2">
      <c r="A866" s="1" t="s">
        <v>192</v>
      </c>
      <c r="B866" s="1" t="s">
        <v>193</v>
      </c>
      <c r="C866" s="4">
        <v>44215</v>
      </c>
      <c r="D866" s="11">
        <v>1301469</v>
      </c>
      <c r="E866" s="11">
        <v>1359733</v>
      </c>
      <c r="F866" s="11">
        <v>58264</v>
      </c>
      <c r="G866" s="11">
        <v>93987</v>
      </c>
      <c r="H866" s="11">
        <v>80187</v>
      </c>
      <c r="I866" s="11">
        <v>1.62</v>
      </c>
      <c r="J866" s="11">
        <v>1.55</v>
      </c>
      <c r="K866" s="11">
        <v>7.0000000000000007E-2</v>
      </c>
      <c r="L866" s="11">
        <v>957</v>
      </c>
      <c r="M866" s="1" t="s">
        <v>76</v>
      </c>
      <c r="N866" s="1" t="s">
        <v>194</v>
      </c>
      <c r="O866" s="1" t="s">
        <v>195</v>
      </c>
    </row>
    <row r="867" spans="1:15" hidden="1" x14ac:dyDescent="0.2">
      <c r="A867" s="1" t="s">
        <v>192</v>
      </c>
      <c r="B867" s="1" t="s">
        <v>193</v>
      </c>
      <c r="C867" s="4">
        <v>44216</v>
      </c>
      <c r="D867" s="11">
        <v>1379142</v>
      </c>
      <c r="E867" s="11">
        <v>1487796</v>
      </c>
      <c r="F867" s="11">
        <v>108654</v>
      </c>
      <c r="G867" s="11">
        <v>128063</v>
      </c>
      <c r="H867" s="11">
        <v>84432</v>
      </c>
      <c r="I867" s="11">
        <v>1.78</v>
      </c>
      <c r="J867" s="11">
        <v>1.65</v>
      </c>
      <c r="K867" s="11">
        <v>0.13</v>
      </c>
      <c r="L867" s="11">
        <v>1008</v>
      </c>
      <c r="M867" s="1" t="s">
        <v>76</v>
      </c>
      <c r="N867" s="1" t="s">
        <v>194</v>
      </c>
      <c r="O867" s="1" t="s">
        <v>195</v>
      </c>
    </row>
    <row r="868" spans="1:15" hidden="1" x14ac:dyDescent="0.2">
      <c r="A868" s="1" t="s">
        <v>192</v>
      </c>
      <c r="B868" s="1" t="s">
        <v>193</v>
      </c>
      <c r="C868" s="4">
        <v>44217</v>
      </c>
      <c r="D868" s="11">
        <v>1439022</v>
      </c>
      <c r="E868" s="11">
        <v>1582170</v>
      </c>
      <c r="F868" s="11">
        <v>143148</v>
      </c>
      <c r="G868" s="11">
        <v>94374</v>
      </c>
      <c r="H868" s="11">
        <v>83567</v>
      </c>
      <c r="I868" s="11">
        <v>1.89</v>
      </c>
      <c r="J868" s="11">
        <v>1.72</v>
      </c>
      <c r="K868" s="11">
        <v>0.17</v>
      </c>
      <c r="L868" s="11">
        <v>997</v>
      </c>
      <c r="M868" s="1" t="s">
        <v>76</v>
      </c>
      <c r="N868" s="1" t="s">
        <v>194</v>
      </c>
      <c r="O868" s="1" t="s">
        <v>195</v>
      </c>
    </row>
    <row r="869" spans="1:15" hidden="1" x14ac:dyDescent="0.2">
      <c r="A869" s="1" t="s">
        <v>192</v>
      </c>
      <c r="B869" s="1" t="s">
        <v>193</v>
      </c>
      <c r="C869" s="4">
        <v>44218</v>
      </c>
      <c r="D869" s="11">
        <v>1522398</v>
      </c>
      <c r="E869" s="11">
        <v>1696053</v>
      </c>
      <c r="F869" s="11">
        <v>173655</v>
      </c>
      <c r="G869" s="11">
        <v>113883</v>
      </c>
      <c r="H869" s="11">
        <v>86583</v>
      </c>
      <c r="I869" s="11">
        <v>2.02</v>
      </c>
      <c r="J869" s="11">
        <v>1.82</v>
      </c>
      <c r="K869" s="11">
        <v>0.21</v>
      </c>
      <c r="L869" s="11">
        <v>1033</v>
      </c>
      <c r="M869" s="1" t="s">
        <v>76</v>
      </c>
      <c r="N869" s="1" t="s">
        <v>194</v>
      </c>
      <c r="O869" s="1" t="s">
        <v>195</v>
      </c>
    </row>
    <row r="870" spans="1:15" hidden="1" x14ac:dyDescent="0.2">
      <c r="A870" s="1" t="s">
        <v>192</v>
      </c>
      <c r="B870" s="1" t="s">
        <v>193</v>
      </c>
      <c r="C870" s="4">
        <v>44219</v>
      </c>
      <c r="D870" s="11">
        <v>1570586</v>
      </c>
      <c r="E870" s="11">
        <v>1786894</v>
      </c>
      <c r="F870" s="11">
        <v>216308</v>
      </c>
      <c r="G870" s="11">
        <v>90841</v>
      </c>
      <c r="H870" s="11">
        <v>91446</v>
      </c>
      <c r="I870" s="11">
        <v>2.13</v>
      </c>
      <c r="J870" s="11">
        <v>1.87</v>
      </c>
      <c r="K870" s="11">
        <v>0.26</v>
      </c>
      <c r="L870" s="11">
        <v>1091</v>
      </c>
      <c r="M870" s="1" t="s">
        <v>76</v>
      </c>
      <c r="N870" s="1" t="s">
        <v>194</v>
      </c>
      <c r="O870" s="1" t="s">
        <v>195</v>
      </c>
    </row>
    <row r="871" spans="1:15" hidden="1" x14ac:dyDescent="0.2">
      <c r="A871" s="1" t="s">
        <v>192</v>
      </c>
      <c r="B871" s="1" t="s">
        <v>193</v>
      </c>
      <c r="C871" s="4">
        <v>44220</v>
      </c>
      <c r="D871" s="11">
        <v>1608482</v>
      </c>
      <c r="E871" s="11">
        <v>1852366</v>
      </c>
      <c r="F871" s="11">
        <v>243884</v>
      </c>
      <c r="G871" s="11">
        <v>65472</v>
      </c>
      <c r="H871" s="11">
        <v>94396</v>
      </c>
      <c r="I871" s="11">
        <v>2.21</v>
      </c>
      <c r="J871" s="11">
        <v>1.92</v>
      </c>
      <c r="K871" s="11">
        <v>0.28999999999999998</v>
      </c>
      <c r="L871" s="11">
        <v>1127</v>
      </c>
      <c r="M871" s="1" t="s">
        <v>76</v>
      </c>
      <c r="N871" s="1" t="s">
        <v>194</v>
      </c>
      <c r="O871" s="1" t="s">
        <v>195</v>
      </c>
    </row>
    <row r="872" spans="1:15" hidden="1" x14ac:dyDescent="0.2">
      <c r="A872" s="1" t="s">
        <v>192</v>
      </c>
      <c r="B872" s="1" t="s">
        <v>193</v>
      </c>
      <c r="C872" s="4">
        <v>44221</v>
      </c>
      <c r="D872" s="11">
        <v>1665731</v>
      </c>
      <c r="E872" s="11">
        <v>1948538</v>
      </c>
      <c r="F872" s="11">
        <v>282807</v>
      </c>
      <c r="G872" s="11">
        <v>96172</v>
      </c>
      <c r="H872" s="11">
        <v>97542</v>
      </c>
      <c r="I872" s="11">
        <v>2.33</v>
      </c>
      <c r="J872" s="11">
        <v>1.99</v>
      </c>
      <c r="K872" s="11">
        <v>0.34</v>
      </c>
      <c r="L872" s="11">
        <v>1164</v>
      </c>
      <c r="M872" s="1" t="s">
        <v>76</v>
      </c>
      <c r="N872" s="1" t="s">
        <v>194</v>
      </c>
      <c r="O872" s="1" t="s">
        <v>195</v>
      </c>
    </row>
    <row r="873" spans="1:15" hidden="1" x14ac:dyDescent="0.2">
      <c r="A873" s="1" t="s">
        <v>192</v>
      </c>
      <c r="B873" s="1" t="s">
        <v>193</v>
      </c>
      <c r="C873" s="4">
        <v>44222</v>
      </c>
      <c r="D873" s="11">
        <v>1718781</v>
      </c>
      <c r="E873" s="11">
        <v>2050036</v>
      </c>
      <c r="F873" s="11">
        <v>331255</v>
      </c>
      <c r="G873" s="11">
        <v>101498</v>
      </c>
      <c r="H873" s="11">
        <v>98615</v>
      </c>
      <c r="I873" s="11">
        <v>2.4500000000000002</v>
      </c>
      <c r="J873" s="11">
        <v>2.0499999999999998</v>
      </c>
      <c r="K873" s="11">
        <v>0.4</v>
      </c>
      <c r="L873" s="11">
        <v>1177</v>
      </c>
      <c r="M873" s="1" t="s">
        <v>76</v>
      </c>
      <c r="N873" s="1" t="s">
        <v>194</v>
      </c>
      <c r="O873" s="1" t="s">
        <v>195</v>
      </c>
    </row>
    <row r="874" spans="1:15" hidden="1" x14ac:dyDescent="0.2">
      <c r="A874" s="1" t="s">
        <v>192</v>
      </c>
      <c r="B874" s="1" t="s">
        <v>193</v>
      </c>
      <c r="C874" s="4">
        <v>44223</v>
      </c>
      <c r="D874" s="11">
        <v>1772540</v>
      </c>
      <c r="E874" s="11">
        <v>2160609</v>
      </c>
      <c r="F874" s="11">
        <v>388069</v>
      </c>
      <c r="G874" s="11">
        <v>110573</v>
      </c>
      <c r="H874" s="11">
        <v>96116</v>
      </c>
      <c r="I874" s="11">
        <v>2.58</v>
      </c>
      <c r="J874" s="11">
        <v>2.12</v>
      </c>
      <c r="K874" s="11">
        <v>0.46</v>
      </c>
      <c r="L874" s="11">
        <v>1147</v>
      </c>
      <c r="M874" s="1" t="s">
        <v>76</v>
      </c>
      <c r="N874" s="1" t="s">
        <v>194</v>
      </c>
      <c r="O874" s="1" t="s">
        <v>195</v>
      </c>
    </row>
    <row r="875" spans="1:15" hidden="1" x14ac:dyDescent="0.2">
      <c r="A875" s="1" t="s">
        <v>192</v>
      </c>
      <c r="B875" s="1" t="s">
        <v>193</v>
      </c>
      <c r="C875" s="4">
        <v>44224</v>
      </c>
      <c r="D875" s="11">
        <v>1823978</v>
      </c>
      <c r="E875" s="11">
        <v>2259749</v>
      </c>
      <c r="F875" s="11">
        <v>435771</v>
      </c>
      <c r="G875" s="11">
        <v>99140</v>
      </c>
      <c r="H875" s="11">
        <v>96797</v>
      </c>
      <c r="I875" s="11">
        <v>2.7</v>
      </c>
      <c r="J875" s="11">
        <v>2.1800000000000002</v>
      </c>
      <c r="K875" s="11">
        <v>0.52</v>
      </c>
      <c r="L875" s="11">
        <v>1155</v>
      </c>
      <c r="M875" s="1" t="s">
        <v>76</v>
      </c>
      <c r="N875" s="1" t="s">
        <v>194</v>
      </c>
      <c r="O875" s="1" t="s">
        <v>195</v>
      </c>
    </row>
    <row r="876" spans="1:15" hidden="1" x14ac:dyDescent="0.2">
      <c r="A876" s="1" t="s">
        <v>192</v>
      </c>
      <c r="B876" s="1" t="s">
        <v>193</v>
      </c>
      <c r="C876" s="4">
        <v>44225</v>
      </c>
      <c r="D876" s="11">
        <v>1880316</v>
      </c>
      <c r="E876" s="11">
        <v>2368047</v>
      </c>
      <c r="F876" s="11">
        <v>487731</v>
      </c>
      <c r="G876" s="11">
        <v>108298</v>
      </c>
      <c r="H876" s="11">
        <v>95999</v>
      </c>
      <c r="I876" s="11">
        <v>2.83</v>
      </c>
      <c r="J876" s="11">
        <v>2.2400000000000002</v>
      </c>
      <c r="K876" s="11">
        <v>0.57999999999999996</v>
      </c>
      <c r="L876" s="11">
        <v>1146</v>
      </c>
      <c r="M876" s="1" t="s">
        <v>76</v>
      </c>
      <c r="N876" s="1" t="s">
        <v>194</v>
      </c>
      <c r="O876" s="1" t="s">
        <v>195</v>
      </c>
    </row>
    <row r="877" spans="1:15" hidden="1" x14ac:dyDescent="0.2">
      <c r="A877" s="1" t="s">
        <v>192</v>
      </c>
      <c r="B877" s="1" t="s">
        <v>193</v>
      </c>
      <c r="C877" s="4">
        <v>44226</v>
      </c>
      <c r="D877" s="11">
        <v>1918568</v>
      </c>
      <c r="E877" s="11">
        <v>2452659</v>
      </c>
      <c r="F877" s="11">
        <v>534091</v>
      </c>
      <c r="G877" s="11">
        <v>84612</v>
      </c>
      <c r="H877" s="11">
        <v>95109</v>
      </c>
      <c r="I877" s="11">
        <v>2.93</v>
      </c>
      <c r="J877" s="11">
        <v>2.29</v>
      </c>
      <c r="K877" s="11">
        <v>0.64</v>
      </c>
      <c r="L877" s="11">
        <v>1135</v>
      </c>
      <c r="M877" s="1" t="s">
        <v>76</v>
      </c>
      <c r="N877" s="1" t="s">
        <v>194</v>
      </c>
      <c r="O877" s="1" t="s">
        <v>195</v>
      </c>
    </row>
    <row r="878" spans="1:15" hidden="1" x14ac:dyDescent="0.2">
      <c r="A878" s="1" t="s">
        <v>192</v>
      </c>
      <c r="B878" s="1" t="s">
        <v>193</v>
      </c>
      <c r="C878" s="4">
        <v>44227</v>
      </c>
      <c r="D878" s="11">
        <v>1949712</v>
      </c>
      <c r="E878" s="11">
        <v>2514878</v>
      </c>
      <c r="F878" s="11">
        <v>565166</v>
      </c>
      <c r="G878" s="11">
        <v>62219</v>
      </c>
      <c r="H878" s="11">
        <v>94645</v>
      </c>
      <c r="I878" s="11">
        <v>3</v>
      </c>
      <c r="J878" s="11">
        <v>2.33</v>
      </c>
      <c r="K878" s="11">
        <v>0.67</v>
      </c>
      <c r="L878" s="11">
        <v>1130</v>
      </c>
      <c r="M878" s="1" t="s">
        <v>76</v>
      </c>
      <c r="N878" s="1" t="s">
        <v>194</v>
      </c>
      <c r="O878" s="1" t="s">
        <v>195</v>
      </c>
    </row>
    <row r="879" spans="1:15" hidden="1" x14ac:dyDescent="0.2">
      <c r="A879" s="1" t="s">
        <v>192</v>
      </c>
      <c r="B879" s="1" t="s">
        <v>193</v>
      </c>
      <c r="C879" s="4">
        <v>44228</v>
      </c>
      <c r="D879" s="11">
        <v>1997463</v>
      </c>
      <c r="E879" s="11">
        <v>2627298</v>
      </c>
      <c r="F879" s="11">
        <v>629835</v>
      </c>
      <c r="G879" s="11">
        <v>112420</v>
      </c>
      <c r="H879" s="11">
        <v>96966</v>
      </c>
      <c r="I879" s="11">
        <v>3.14</v>
      </c>
      <c r="J879" s="11">
        <v>2.38</v>
      </c>
      <c r="K879" s="11">
        <v>0.75</v>
      </c>
      <c r="L879" s="11">
        <v>1157</v>
      </c>
      <c r="M879" s="1" t="s">
        <v>76</v>
      </c>
      <c r="N879" s="1" t="s">
        <v>194</v>
      </c>
      <c r="O879" s="1" t="s">
        <v>195</v>
      </c>
    </row>
    <row r="880" spans="1:15" hidden="1" x14ac:dyDescent="0.2">
      <c r="A880" s="1" t="s">
        <v>192</v>
      </c>
      <c r="B880" s="1" t="s">
        <v>193</v>
      </c>
      <c r="C880" s="4">
        <v>44229</v>
      </c>
      <c r="D880" s="11">
        <v>2052342</v>
      </c>
      <c r="E880" s="11">
        <v>2750197</v>
      </c>
      <c r="F880" s="11">
        <v>697855</v>
      </c>
      <c r="G880" s="11">
        <v>122899</v>
      </c>
      <c r="H880" s="11">
        <v>100023</v>
      </c>
      <c r="I880" s="11">
        <v>3.28</v>
      </c>
      <c r="J880" s="11">
        <v>2.4500000000000002</v>
      </c>
      <c r="K880" s="11">
        <v>0.83</v>
      </c>
      <c r="L880" s="11">
        <v>1194</v>
      </c>
      <c r="M880" s="1" t="s">
        <v>76</v>
      </c>
      <c r="N880" s="1" t="s">
        <v>194</v>
      </c>
      <c r="O880" s="1" t="s">
        <v>195</v>
      </c>
    </row>
    <row r="881" spans="1:15" hidden="1" x14ac:dyDescent="0.2">
      <c r="A881" s="1" t="s">
        <v>192</v>
      </c>
      <c r="B881" s="1" t="s">
        <v>193</v>
      </c>
      <c r="C881" s="4">
        <v>44230</v>
      </c>
      <c r="D881" s="11">
        <v>2104895</v>
      </c>
      <c r="E881" s="11">
        <v>2879446</v>
      </c>
      <c r="F881" s="11">
        <v>774551</v>
      </c>
      <c r="G881" s="11">
        <v>129249</v>
      </c>
      <c r="H881" s="11">
        <v>102691</v>
      </c>
      <c r="I881" s="11">
        <v>3.44</v>
      </c>
      <c r="J881" s="11">
        <v>2.5099999999999998</v>
      </c>
      <c r="K881" s="11">
        <v>0.92</v>
      </c>
      <c r="L881" s="11">
        <v>1226</v>
      </c>
      <c r="M881" s="1" t="s">
        <v>76</v>
      </c>
      <c r="N881" s="1" t="s">
        <v>194</v>
      </c>
      <c r="O881" s="1" t="s">
        <v>195</v>
      </c>
    </row>
    <row r="882" spans="1:15" hidden="1" x14ac:dyDescent="0.2">
      <c r="A882" s="1" t="s">
        <v>192</v>
      </c>
      <c r="B882" s="1" t="s">
        <v>193</v>
      </c>
      <c r="C882" s="4">
        <v>44231</v>
      </c>
      <c r="D882" s="11">
        <v>2162961</v>
      </c>
      <c r="E882" s="11">
        <v>3005100</v>
      </c>
      <c r="F882" s="11">
        <v>842139</v>
      </c>
      <c r="G882" s="11">
        <v>125654</v>
      </c>
      <c r="H882" s="11">
        <v>106479</v>
      </c>
      <c r="I882" s="11">
        <v>3.59</v>
      </c>
      <c r="J882" s="11">
        <v>2.58</v>
      </c>
      <c r="K882" s="11">
        <v>1.01</v>
      </c>
      <c r="L882" s="11">
        <v>1271</v>
      </c>
      <c r="M882" s="1" t="s">
        <v>76</v>
      </c>
      <c r="N882" s="1" t="s">
        <v>194</v>
      </c>
      <c r="O882" s="1" t="s">
        <v>195</v>
      </c>
    </row>
    <row r="883" spans="1:15" hidden="1" x14ac:dyDescent="0.2">
      <c r="A883" s="1" t="s">
        <v>192</v>
      </c>
      <c r="B883" s="1" t="s">
        <v>193</v>
      </c>
      <c r="C883" s="4">
        <v>44232</v>
      </c>
      <c r="D883" s="11">
        <v>2212851</v>
      </c>
      <c r="E883" s="11">
        <v>3116122</v>
      </c>
      <c r="F883" s="11">
        <v>903271</v>
      </c>
      <c r="G883" s="11">
        <v>111022</v>
      </c>
      <c r="H883" s="11">
        <v>106868</v>
      </c>
      <c r="I883" s="11">
        <v>3.72</v>
      </c>
      <c r="J883" s="11">
        <v>2.64</v>
      </c>
      <c r="K883" s="11">
        <v>1.08</v>
      </c>
      <c r="L883" s="11">
        <v>1276</v>
      </c>
      <c r="M883" s="1" t="s">
        <v>76</v>
      </c>
      <c r="N883" s="1" t="s">
        <v>194</v>
      </c>
      <c r="O883" s="1" t="s">
        <v>195</v>
      </c>
    </row>
    <row r="884" spans="1:15" hidden="1" x14ac:dyDescent="0.2">
      <c r="A884" s="1" t="s">
        <v>196</v>
      </c>
      <c r="B884" s="1" t="s">
        <v>197</v>
      </c>
      <c r="C884" s="4">
        <v>44206</v>
      </c>
      <c r="D884" s="11">
        <v>420</v>
      </c>
      <c r="E884" s="11">
        <v>420</v>
      </c>
      <c r="F884" s="11"/>
      <c r="G884" s="11"/>
      <c r="H884" s="11"/>
      <c r="I884" s="11">
        <v>1.25</v>
      </c>
      <c r="J884" s="11">
        <v>1.25</v>
      </c>
      <c r="K884" s="11"/>
      <c r="L884" s="11"/>
      <c r="M884" s="1" t="s">
        <v>71</v>
      </c>
      <c r="N884" s="1" t="s">
        <v>198</v>
      </c>
      <c r="O884" s="1" t="s">
        <v>199</v>
      </c>
    </row>
    <row r="885" spans="1:15" hidden="1" x14ac:dyDescent="0.2">
      <c r="A885" s="1" t="s">
        <v>196</v>
      </c>
      <c r="B885" s="1" t="s">
        <v>197</v>
      </c>
      <c r="C885" s="4">
        <v>44207</v>
      </c>
      <c r="D885" s="11">
        <v>1445</v>
      </c>
      <c r="E885" s="11">
        <v>1445</v>
      </c>
      <c r="F885" s="11"/>
      <c r="G885" s="11">
        <v>1025</v>
      </c>
      <c r="H885" s="11">
        <v>1025</v>
      </c>
      <c r="I885" s="11">
        <v>4.29</v>
      </c>
      <c r="J885" s="11">
        <v>4.29</v>
      </c>
      <c r="K885" s="11"/>
      <c r="L885" s="11">
        <v>30424</v>
      </c>
      <c r="M885" s="1" t="s">
        <v>71</v>
      </c>
      <c r="N885" s="1" t="s">
        <v>198</v>
      </c>
      <c r="O885" s="1" t="s">
        <v>199</v>
      </c>
    </row>
    <row r="886" spans="1:15" hidden="1" x14ac:dyDescent="0.2">
      <c r="A886" s="1" t="s">
        <v>196</v>
      </c>
      <c r="B886" s="1" t="s">
        <v>197</v>
      </c>
      <c r="C886" s="4">
        <v>44208</v>
      </c>
      <c r="D886" s="11">
        <v>2501</v>
      </c>
      <c r="E886" s="11">
        <v>2501</v>
      </c>
      <c r="F886" s="11"/>
      <c r="G886" s="11">
        <v>1056</v>
      </c>
      <c r="H886" s="11">
        <v>1040</v>
      </c>
      <c r="I886" s="11">
        <v>7.42</v>
      </c>
      <c r="J886" s="11">
        <v>7.42</v>
      </c>
      <c r="K886" s="11"/>
      <c r="L886" s="11">
        <v>30869</v>
      </c>
      <c r="M886" s="1" t="s">
        <v>71</v>
      </c>
      <c r="N886" s="1" t="s">
        <v>198</v>
      </c>
      <c r="O886" s="1" t="s">
        <v>199</v>
      </c>
    </row>
    <row r="887" spans="1:15" hidden="1" x14ac:dyDescent="0.2">
      <c r="A887" s="1" t="s">
        <v>196</v>
      </c>
      <c r="B887" s="1" t="s">
        <v>197</v>
      </c>
      <c r="C887" s="4">
        <v>44209</v>
      </c>
      <c r="D887" s="11"/>
      <c r="E887" s="11"/>
      <c r="F887" s="11"/>
      <c r="G887" s="11"/>
      <c r="H887" s="11">
        <v>986</v>
      </c>
      <c r="I887" s="11"/>
      <c r="J887" s="11"/>
      <c r="K887" s="11"/>
      <c r="L887" s="11">
        <v>29266</v>
      </c>
      <c r="M887" s="1" t="s">
        <v>71</v>
      </c>
      <c r="N887" s="1" t="s">
        <v>198</v>
      </c>
      <c r="O887" s="1" t="s">
        <v>199</v>
      </c>
    </row>
    <row r="888" spans="1:15" hidden="1" x14ac:dyDescent="0.2">
      <c r="A888" s="1" t="s">
        <v>196</v>
      </c>
      <c r="B888" s="1" t="s">
        <v>197</v>
      </c>
      <c r="C888" s="4">
        <v>44210</v>
      </c>
      <c r="D888" s="11"/>
      <c r="E888" s="11"/>
      <c r="F888" s="11"/>
      <c r="G888" s="11"/>
      <c r="H888" s="11">
        <v>959</v>
      </c>
      <c r="I888" s="11"/>
      <c r="J888" s="11"/>
      <c r="K888" s="11"/>
      <c r="L888" s="11">
        <v>28465</v>
      </c>
      <c r="M888" s="1" t="s">
        <v>71</v>
      </c>
      <c r="N888" s="1" t="s">
        <v>198</v>
      </c>
      <c r="O888" s="1" t="s">
        <v>199</v>
      </c>
    </row>
    <row r="889" spans="1:15" hidden="1" x14ac:dyDescent="0.2">
      <c r="A889" s="1" t="s">
        <v>196</v>
      </c>
      <c r="B889" s="1" t="s">
        <v>197</v>
      </c>
      <c r="C889" s="4">
        <v>44211</v>
      </c>
      <c r="D889" s="11">
        <v>5135</v>
      </c>
      <c r="E889" s="11">
        <v>5135</v>
      </c>
      <c r="F889" s="11"/>
      <c r="G889" s="11"/>
      <c r="H889" s="11">
        <v>943</v>
      </c>
      <c r="I889" s="11">
        <v>15.24</v>
      </c>
      <c r="J889" s="11">
        <v>15.24</v>
      </c>
      <c r="K889" s="11"/>
      <c r="L889" s="11">
        <v>27990</v>
      </c>
      <c r="M889" s="1" t="s">
        <v>71</v>
      </c>
      <c r="N889" s="1" t="s">
        <v>198</v>
      </c>
      <c r="O889" s="1" t="s">
        <v>199</v>
      </c>
    </row>
    <row r="890" spans="1:15" hidden="1" x14ac:dyDescent="0.2">
      <c r="A890" s="1" t="s">
        <v>196</v>
      </c>
      <c r="B890" s="1" t="s">
        <v>197</v>
      </c>
      <c r="C890" s="4">
        <v>44212</v>
      </c>
      <c r="D890" s="11">
        <v>5847</v>
      </c>
      <c r="E890" s="11">
        <v>5847</v>
      </c>
      <c r="F890" s="11"/>
      <c r="G890" s="11">
        <v>712</v>
      </c>
      <c r="H890" s="11">
        <v>904</v>
      </c>
      <c r="I890" s="11">
        <v>17.350000000000001</v>
      </c>
      <c r="J890" s="11">
        <v>17.350000000000001</v>
      </c>
      <c r="K890" s="11"/>
      <c r="L890" s="11">
        <v>26832</v>
      </c>
      <c r="M890" s="1" t="s">
        <v>71</v>
      </c>
      <c r="N890" s="1" t="s">
        <v>198</v>
      </c>
      <c r="O890" s="1" t="s">
        <v>199</v>
      </c>
    </row>
    <row r="891" spans="1:15" hidden="1" x14ac:dyDescent="0.2">
      <c r="A891" s="1" t="s">
        <v>196</v>
      </c>
      <c r="B891" s="1" t="s">
        <v>197</v>
      </c>
      <c r="C891" s="4">
        <v>44213</v>
      </c>
      <c r="D891" s="11">
        <v>5847</v>
      </c>
      <c r="E891" s="11">
        <v>5847</v>
      </c>
      <c r="F891" s="11"/>
      <c r="G891" s="11">
        <v>0</v>
      </c>
      <c r="H891" s="11">
        <v>775</v>
      </c>
      <c r="I891" s="11">
        <v>17.350000000000001</v>
      </c>
      <c r="J891" s="11">
        <v>17.350000000000001</v>
      </c>
      <c r="K891" s="11"/>
      <c r="L891" s="11">
        <v>23003</v>
      </c>
      <c r="M891" s="1" t="s">
        <v>71</v>
      </c>
      <c r="N891" s="1" t="s">
        <v>198</v>
      </c>
      <c r="O891" s="1" t="s">
        <v>199</v>
      </c>
    </row>
    <row r="892" spans="1:15" hidden="1" x14ac:dyDescent="0.2">
      <c r="A892" s="1" t="s">
        <v>196</v>
      </c>
      <c r="B892" s="1" t="s">
        <v>197</v>
      </c>
      <c r="C892" s="4">
        <v>44214</v>
      </c>
      <c r="D892" s="11">
        <v>6435</v>
      </c>
      <c r="E892" s="11">
        <v>6435</v>
      </c>
      <c r="F892" s="11"/>
      <c r="G892" s="11">
        <v>588</v>
      </c>
      <c r="H892" s="11">
        <v>713</v>
      </c>
      <c r="I892" s="11">
        <v>19.100000000000001</v>
      </c>
      <c r="J892" s="11">
        <v>19.100000000000001</v>
      </c>
      <c r="K892" s="11"/>
      <c r="L892" s="11">
        <v>21163</v>
      </c>
      <c r="M892" s="1" t="s">
        <v>71</v>
      </c>
      <c r="N892" s="1" t="s">
        <v>198</v>
      </c>
      <c r="O892" s="1" t="s">
        <v>199</v>
      </c>
    </row>
    <row r="893" spans="1:15" hidden="1" x14ac:dyDescent="0.2">
      <c r="A893" s="1" t="s">
        <v>196</v>
      </c>
      <c r="B893" s="1" t="s">
        <v>197</v>
      </c>
      <c r="C893" s="4">
        <v>44215</v>
      </c>
      <c r="D893" s="11">
        <v>7017</v>
      </c>
      <c r="E893" s="11">
        <v>7017</v>
      </c>
      <c r="F893" s="11"/>
      <c r="G893" s="11">
        <v>582</v>
      </c>
      <c r="H893" s="11">
        <v>645</v>
      </c>
      <c r="I893" s="11">
        <v>20.83</v>
      </c>
      <c r="J893" s="11">
        <v>20.83</v>
      </c>
      <c r="K893" s="11"/>
      <c r="L893" s="11">
        <v>19145</v>
      </c>
      <c r="M893" s="1" t="s">
        <v>71</v>
      </c>
      <c r="N893" s="1" t="s">
        <v>198</v>
      </c>
      <c r="O893" s="1" t="s">
        <v>199</v>
      </c>
    </row>
    <row r="894" spans="1:15" hidden="1" x14ac:dyDescent="0.2">
      <c r="A894" s="1" t="s">
        <v>196</v>
      </c>
      <c r="B894" s="1" t="s">
        <v>197</v>
      </c>
      <c r="C894" s="4">
        <v>44216</v>
      </c>
      <c r="D894" s="11">
        <v>7017</v>
      </c>
      <c r="E894" s="11">
        <v>7017</v>
      </c>
      <c r="F894" s="11"/>
      <c r="G894" s="11">
        <v>0</v>
      </c>
      <c r="H894" s="11">
        <v>520</v>
      </c>
      <c r="I894" s="11">
        <v>20.83</v>
      </c>
      <c r="J894" s="11">
        <v>20.83</v>
      </c>
      <c r="K894" s="11"/>
      <c r="L894" s="11">
        <v>15434</v>
      </c>
      <c r="M894" s="1" t="s">
        <v>71</v>
      </c>
      <c r="N894" s="1" t="s">
        <v>198</v>
      </c>
      <c r="O894" s="1" t="s">
        <v>199</v>
      </c>
    </row>
    <row r="895" spans="1:15" hidden="1" x14ac:dyDescent="0.2">
      <c r="A895" s="1" t="s">
        <v>196</v>
      </c>
      <c r="B895" s="1" t="s">
        <v>197</v>
      </c>
      <c r="C895" s="4">
        <v>44217</v>
      </c>
      <c r="D895" s="11">
        <v>7947</v>
      </c>
      <c r="E895" s="11">
        <v>7947</v>
      </c>
      <c r="F895" s="11"/>
      <c r="G895" s="11">
        <v>930</v>
      </c>
      <c r="H895" s="11">
        <v>527</v>
      </c>
      <c r="I895" s="11">
        <v>23.59</v>
      </c>
      <c r="J895" s="11">
        <v>23.59</v>
      </c>
      <c r="K895" s="11"/>
      <c r="L895" s="11">
        <v>15642</v>
      </c>
      <c r="M895" s="1" t="s">
        <v>71</v>
      </c>
      <c r="N895" s="1" t="s">
        <v>198</v>
      </c>
      <c r="O895" s="1" t="s">
        <v>199</v>
      </c>
    </row>
    <row r="896" spans="1:15" hidden="1" x14ac:dyDescent="0.2">
      <c r="A896" s="1" t="s">
        <v>196</v>
      </c>
      <c r="B896" s="1" t="s">
        <v>197</v>
      </c>
      <c r="C896" s="4">
        <v>44218</v>
      </c>
      <c r="D896" s="11">
        <v>8877</v>
      </c>
      <c r="E896" s="11">
        <v>8877</v>
      </c>
      <c r="F896" s="11"/>
      <c r="G896" s="11">
        <v>930</v>
      </c>
      <c r="H896" s="11">
        <v>535</v>
      </c>
      <c r="I896" s="11">
        <v>26.35</v>
      </c>
      <c r="J896" s="11">
        <v>26.35</v>
      </c>
      <c r="K896" s="11"/>
      <c r="L896" s="11">
        <v>15880</v>
      </c>
      <c r="M896" s="1" t="s">
        <v>71</v>
      </c>
      <c r="N896" s="1" t="s">
        <v>198</v>
      </c>
      <c r="O896" s="1" t="s">
        <v>199</v>
      </c>
    </row>
    <row r="897" spans="1:15" hidden="1" x14ac:dyDescent="0.2">
      <c r="A897" s="1" t="s">
        <v>196</v>
      </c>
      <c r="B897" s="1" t="s">
        <v>197</v>
      </c>
      <c r="C897" s="4">
        <v>44219</v>
      </c>
      <c r="D897" s="11">
        <v>9807</v>
      </c>
      <c r="E897" s="11">
        <v>9807</v>
      </c>
      <c r="F897" s="11"/>
      <c r="G897" s="11">
        <v>930</v>
      </c>
      <c r="H897" s="11">
        <v>566</v>
      </c>
      <c r="I897" s="11">
        <v>29.11</v>
      </c>
      <c r="J897" s="11">
        <v>29.11</v>
      </c>
      <c r="K897" s="11"/>
      <c r="L897" s="11">
        <v>16800</v>
      </c>
      <c r="M897" s="1" t="s">
        <v>71</v>
      </c>
      <c r="N897" s="1" t="s">
        <v>198</v>
      </c>
      <c r="O897" s="1" t="s">
        <v>199</v>
      </c>
    </row>
    <row r="898" spans="1:15" hidden="1" x14ac:dyDescent="0.2">
      <c r="A898" s="1" t="s">
        <v>196</v>
      </c>
      <c r="B898" s="1" t="s">
        <v>197</v>
      </c>
      <c r="C898" s="4">
        <v>44220</v>
      </c>
      <c r="D898" s="11">
        <v>10341</v>
      </c>
      <c r="E898" s="11">
        <v>10341</v>
      </c>
      <c r="F898" s="11"/>
      <c r="G898" s="11">
        <v>534</v>
      </c>
      <c r="H898" s="11">
        <v>642</v>
      </c>
      <c r="I898" s="11">
        <v>30.69</v>
      </c>
      <c r="J898" s="11">
        <v>30.69</v>
      </c>
      <c r="K898" s="11"/>
      <c r="L898" s="11">
        <v>19056</v>
      </c>
      <c r="M898" s="1" t="s">
        <v>71</v>
      </c>
      <c r="N898" s="1" t="s">
        <v>198</v>
      </c>
      <c r="O898" s="1" t="s">
        <v>199</v>
      </c>
    </row>
    <row r="899" spans="1:15" hidden="1" x14ac:dyDescent="0.2">
      <c r="A899" s="1" t="s">
        <v>196</v>
      </c>
      <c r="B899" s="1" t="s">
        <v>197</v>
      </c>
      <c r="C899" s="4">
        <v>44221</v>
      </c>
      <c r="D899" s="11">
        <v>10539</v>
      </c>
      <c r="E899" s="11">
        <v>10539</v>
      </c>
      <c r="F899" s="11"/>
      <c r="G899" s="11">
        <v>198</v>
      </c>
      <c r="H899" s="11">
        <v>586</v>
      </c>
      <c r="I899" s="11">
        <v>31.28</v>
      </c>
      <c r="J899" s="11">
        <v>31.28</v>
      </c>
      <c r="K899" s="11"/>
      <c r="L899" s="11">
        <v>17393</v>
      </c>
      <c r="M899" s="1" t="s">
        <v>71</v>
      </c>
      <c r="N899" s="1" t="s">
        <v>198</v>
      </c>
      <c r="O899" s="1" t="s">
        <v>199</v>
      </c>
    </row>
    <row r="900" spans="1:15" hidden="1" x14ac:dyDescent="0.2">
      <c r="A900" s="1" t="s">
        <v>196</v>
      </c>
      <c r="B900" s="1" t="s">
        <v>197</v>
      </c>
      <c r="C900" s="4">
        <v>44222</v>
      </c>
      <c r="D900" s="11">
        <v>11073</v>
      </c>
      <c r="E900" s="11">
        <v>11073</v>
      </c>
      <c r="F900" s="11"/>
      <c r="G900" s="11">
        <v>534</v>
      </c>
      <c r="H900" s="11">
        <v>579</v>
      </c>
      <c r="I900" s="11">
        <v>32.869999999999997</v>
      </c>
      <c r="J900" s="11">
        <v>32.869999999999997</v>
      </c>
      <c r="K900" s="11"/>
      <c r="L900" s="11">
        <v>17186</v>
      </c>
      <c r="M900" s="1" t="s">
        <v>71</v>
      </c>
      <c r="N900" s="1" t="s">
        <v>198</v>
      </c>
      <c r="O900" s="1" t="s">
        <v>199</v>
      </c>
    </row>
    <row r="901" spans="1:15" hidden="1" x14ac:dyDescent="0.2">
      <c r="A901" s="1" t="s">
        <v>196</v>
      </c>
      <c r="B901" s="1" t="s">
        <v>197</v>
      </c>
      <c r="C901" s="4">
        <v>44223</v>
      </c>
      <c r="D901" s="11">
        <v>11073</v>
      </c>
      <c r="E901" s="11">
        <v>11607</v>
      </c>
      <c r="F901" s="11"/>
      <c r="G901" s="11">
        <v>534</v>
      </c>
      <c r="H901" s="11">
        <v>656</v>
      </c>
      <c r="I901" s="11">
        <v>34.450000000000003</v>
      </c>
      <c r="J901" s="11">
        <v>32.869999999999997</v>
      </c>
      <c r="K901" s="11"/>
      <c r="L901" s="11">
        <v>19471</v>
      </c>
      <c r="M901" s="1" t="s">
        <v>71</v>
      </c>
      <c r="N901" s="1" t="s">
        <v>198</v>
      </c>
      <c r="O901" s="1" t="s">
        <v>199</v>
      </c>
    </row>
    <row r="902" spans="1:15" hidden="1" x14ac:dyDescent="0.2">
      <c r="A902" s="1" t="s">
        <v>196</v>
      </c>
      <c r="B902" s="1" t="s">
        <v>197</v>
      </c>
      <c r="C902" s="4">
        <v>44224</v>
      </c>
      <c r="D902" s="11">
        <v>12332</v>
      </c>
      <c r="E902" s="11">
        <v>12332</v>
      </c>
      <c r="F902" s="11"/>
      <c r="G902" s="11">
        <v>725</v>
      </c>
      <c r="H902" s="11">
        <v>626</v>
      </c>
      <c r="I902" s="11">
        <v>36.6</v>
      </c>
      <c r="J902" s="11">
        <v>36.6</v>
      </c>
      <c r="K902" s="11"/>
      <c r="L902" s="11">
        <v>18581</v>
      </c>
      <c r="M902" s="1" t="s">
        <v>71</v>
      </c>
      <c r="N902" s="1" t="s">
        <v>198</v>
      </c>
      <c r="O902" s="1" t="s">
        <v>199</v>
      </c>
    </row>
    <row r="903" spans="1:15" hidden="1" x14ac:dyDescent="0.2">
      <c r="A903" s="1" t="s">
        <v>196</v>
      </c>
      <c r="B903" s="1" t="s">
        <v>197</v>
      </c>
      <c r="C903" s="4">
        <v>44225</v>
      </c>
      <c r="D903" s="11">
        <v>12866</v>
      </c>
      <c r="E903" s="11">
        <v>12866</v>
      </c>
      <c r="F903" s="11"/>
      <c r="G903" s="11">
        <v>534</v>
      </c>
      <c r="H903" s="11">
        <v>570</v>
      </c>
      <c r="I903" s="11">
        <v>38.19</v>
      </c>
      <c r="J903" s="11">
        <v>38.19</v>
      </c>
      <c r="K903" s="11"/>
      <c r="L903" s="11">
        <v>16918</v>
      </c>
      <c r="M903" s="1" t="s">
        <v>71</v>
      </c>
      <c r="N903" s="1" t="s">
        <v>198</v>
      </c>
      <c r="O903" s="1" t="s">
        <v>199</v>
      </c>
    </row>
    <row r="904" spans="1:15" hidden="1" x14ac:dyDescent="0.2">
      <c r="A904" s="1" t="s">
        <v>196</v>
      </c>
      <c r="B904" s="1" t="s">
        <v>197</v>
      </c>
      <c r="C904" s="4">
        <v>44226</v>
      </c>
      <c r="D904" s="11">
        <v>12866</v>
      </c>
      <c r="E904" s="11">
        <v>12866</v>
      </c>
      <c r="F904" s="11"/>
      <c r="G904" s="11">
        <v>0</v>
      </c>
      <c r="H904" s="11">
        <v>437</v>
      </c>
      <c r="I904" s="11">
        <v>38.19</v>
      </c>
      <c r="J904" s="11">
        <v>38.19</v>
      </c>
      <c r="K904" s="11"/>
      <c r="L904" s="11">
        <v>12971</v>
      </c>
      <c r="M904" s="1" t="s">
        <v>71</v>
      </c>
      <c r="N904" s="1" t="s">
        <v>198</v>
      </c>
      <c r="O904" s="1" t="s">
        <v>199</v>
      </c>
    </row>
    <row r="905" spans="1:15" hidden="1" x14ac:dyDescent="0.2">
      <c r="A905" s="1" t="s">
        <v>196</v>
      </c>
      <c r="B905" s="1" t="s">
        <v>197</v>
      </c>
      <c r="C905" s="4">
        <v>44227</v>
      </c>
      <c r="D905" s="11">
        <v>12886</v>
      </c>
      <c r="E905" s="11">
        <v>13286</v>
      </c>
      <c r="F905" s="11">
        <v>400</v>
      </c>
      <c r="G905" s="11">
        <v>420</v>
      </c>
      <c r="H905" s="11">
        <v>421</v>
      </c>
      <c r="I905" s="11">
        <v>39.43</v>
      </c>
      <c r="J905" s="11">
        <v>38.25</v>
      </c>
      <c r="K905" s="11">
        <v>1.19</v>
      </c>
      <c r="L905" s="11">
        <v>12496</v>
      </c>
      <c r="M905" s="1" t="s">
        <v>71</v>
      </c>
      <c r="N905" s="1" t="s">
        <v>198</v>
      </c>
      <c r="O905" s="1" t="s">
        <v>199</v>
      </c>
    </row>
    <row r="906" spans="1:15" hidden="1" x14ac:dyDescent="0.2">
      <c r="A906" s="1" t="s">
        <v>196</v>
      </c>
      <c r="B906" s="1" t="s">
        <v>197</v>
      </c>
      <c r="C906" s="4">
        <v>44228</v>
      </c>
      <c r="D906" s="11">
        <v>12974</v>
      </c>
      <c r="E906" s="11">
        <v>14299</v>
      </c>
      <c r="F906" s="11">
        <v>1325</v>
      </c>
      <c r="G906" s="11">
        <v>1013</v>
      </c>
      <c r="H906" s="11">
        <v>537</v>
      </c>
      <c r="I906" s="11">
        <v>42.44</v>
      </c>
      <c r="J906" s="11">
        <v>38.51</v>
      </c>
      <c r="K906" s="11">
        <v>3.93</v>
      </c>
      <c r="L906" s="11">
        <v>15939</v>
      </c>
      <c r="M906" s="1" t="s">
        <v>71</v>
      </c>
      <c r="N906" s="1" t="s">
        <v>198</v>
      </c>
      <c r="O906" s="1" t="s">
        <v>199</v>
      </c>
    </row>
    <row r="907" spans="1:15" hidden="1" x14ac:dyDescent="0.2">
      <c r="A907" s="1" t="s">
        <v>196</v>
      </c>
      <c r="B907" s="1" t="s">
        <v>197</v>
      </c>
      <c r="C907" s="4">
        <v>44229</v>
      </c>
      <c r="D907" s="11">
        <v>13071</v>
      </c>
      <c r="E907" s="11">
        <v>15391</v>
      </c>
      <c r="F907" s="11">
        <v>2320</v>
      </c>
      <c r="G907" s="11">
        <v>1092</v>
      </c>
      <c r="H907" s="11">
        <v>617</v>
      </c>
      <c r="I907" s="11">
        <v>45.68</v>
      </c>
      <c r="J907" s="11">
        <v>38.799999999999997</v>
      </c>
      <c r="K907" s="11">
        <v>6.89</v>
      </c>
      <c r="L907" s="11">
        <v>18313</v>
      </c>
      <c r="M907" s="1" t="s">
        <v>71</v>
      </c>
      <c r="N907" s="1" t="s">
        <v>198</v>
      </c>
      <c r="O907" s="1" t="s">
        <v>199</v>
      </c>
    </row>
    <row r="908" spans="1:15" hidden="1" x14ac:dyDescent="0.2">
      <c r="A908" s="1" t="s">
        <v>196</v>
      </c>
      <c r="B908" s="1" t="s">
        <v>197</v>
      </c>
      <c r="C908" s="4">
        <v>44230</v>
      </c>
      <c r="D908" s="11">
        <v>13166</v>
      </c>
      <c r="E908" s="11">
        <v>16177</v>
      </c>
      <c r="F908" s="11">
        <v>3011</v>
      </c>
      <c r="G908" s="11">
        <v>786</v>
      </c>
      <c r="H908" s="11">
        <v>653</v>
      </c>
      <c r="I908" s="11">
        <v>48.02</v>
      </c>
      <c r="J908" s="11">
        <v>39.08</v>
      </c>
      <c r="K908" s="11">
        <v>8.94</v>
      </c>
      <c r="L908" s="11">
        <v>19382</v>
      </c>
      <c r="M908" s="1" t="s">
        <v>71</v>
      </c>
      <c r="N908" s="1" t="s">
        <v>198</v>
      </c>
      <c r="O908" s="1" t="s">
        <v>199</v>
      </c>
    </row>
    <row r="909" spans="1:15" hidden="1" x14ac:dyDescent="0.2">
      <c r="A909" s="1" t="s">
        <v>196</v>
      </c>
      <c r="B909" s="1" t="s">
        <v>197</v>
      </c>
      <c r="C909" s="4">
        <v>44231</v>
      </c>
      <c r="D909" s="11">
        <v>13246</v>
      </c>
      <c r="E909" s="11">
        <v>17189</v>
      </c>
      <c r="F909" s="11">
        <v>3943</v>
      </c>
      <c r="G909" s="11">
        <v>1012</v>
      </c>
      <c r="H909" s="11">
        <v>694</v>
      </c>
      <c r="I909" s="11">
        <v>51.02</v>
      </c>
      <c r="J909" s="11">
        <v>39.32</v>
      </c>
      <c r="K909" s="11">
        <v>11.7</v>
      </c>
      <c r="L909" s="11">
        <v>20599</v>
      </c>
      <c r="M909" s="1" t="s">
        <v>71</v>
      </c>
      <c r="N909" s="1" t="s">
        <v>198</v>
      </c>
      <c r="O909" s="1" t="s">
        <v>199</v>
      </c>
    </row>
    <row r="910" spans="1:15" hidden="1" x14ac:dyDescent="0.2">
      <c r="A910" s="1" t="s">
        <v>196</v>
      </c>
      <c r="B910" s="1" t="s">
        <v>197</v>
      </c>
      <c r="C910" s="4">
        <v>44232</v>
      </c>
      <c r="D910" s="11">
        <v>13398</v>
      </c>
      <c r="E910" s="11">
        <v>18274</v>
      </c>
      <c r="F910" s="11">
        <v>4876</v>
      </c>
      <c r="G910" s="11">
        <v>1085</v>
      </c>
      <c r="H910" s="11">
        <v>773</v>
      </c>
      <c r="I910" s="11">
        <v>54.24</v>
      </c>
      <c r="J910" s="11">
        <v>39.770000000000003</v>
      </c>
      <c r="K910" s="11">
        <v>14.47</v>
      </c>
      <c r="L910" s="11">
        <v>22944</v>
      </c>
      <c r="M910" s="1" t="s">
        <v>71</v>
      </c>
      <c r="N910" s="1" t="s">
        <v>198</v>
      </c>
      <c r="O910" s="1" t="s">
        <v>199</v>
      </c>
    </row>
    <row r="911" spans="1:15" hidden="1" x14ac:dyDescent="0.2">
      <c r="A911" s="1" t="s">
        <v>200</v>
      </c>
      <c r="B911" s="1" t="s">
        <v>201</v>
      </c>
      <c r="C911" s="4">
        <v>44193</v>
      </c>
      <c r="D911" s="11">
        <v>447</v>
      </c>
      <c r="E911" s="11">
        <v>447</v>
      </c>
      <c r="F911" s="11"/>
      <c r="G911" s="11"/>
      <c r="H911" s="11"/>
      <c r="I911" s="11">
        <v>0</v>
      </c>
      <c r="J911" s="11">
        <v>0</v>
      </c>
      <c r="K911" s="11"/>
      <c r="L911" s="11"/>
      <c r="M911" s="1" t="s">
        <v>71</v>
      </c>
      <c r="N911" s="1" t="s">
        <v>77</v>
      </c>
      <c r="O911" s="1" t="s">
        <v>202</v>
      </c>
    </row>
    <row r="912" spans="1:15" hidden="1" x14ac:dyDescent="0.2">
      <c r="A912" s="1" t="s">
        <v>200</v>
      </c>
      <c r="B912" s="1" t="s">
        <v>201</v>
      </c>
      <c r="C912" s="4">
        <v>44194</v>
      </c>
      <c r="D912" s="11">
        <v>1077</v>
      </c>
      <c r="E912" s="11">
        <v>1077</v>
      </c>
      <c r="F912" s="11"/>
      <c r="G912" s="11">
        <v>630</v>
      </c>
      <c r="H912" s="11">
        <v>630</v>
      </c>
      <c r="I912" s="11">
        <v>0.01</v>
      </c>
      <c r="J912" s="11">
        <v>0.01</v>
      </c>
      <c r="K912" s="11"/>
      <c r="L912" s="11">
        <v>60</v>
      </c>
      <c r="M912" s="1" t="s">
        <v>71</v>
      </c>
      <c r="N912" s="1" t="s">
        <v>77</v>
      </c>
      <c r="O912" s="1" t="s">
        <v>202</v>
      </c>
    </row>
    <row r="913" spans="1:15" hidden="1" x14ac:dyDescent="0.2">
      <c r="A913" s="1" t="s">
        <v>200</v>
      </c>
      <c r="B913" s="1" t="s">
        <v>201</v>
      </c>
      <c r="C913" s="4">
        <v>44195</v>
      </c>
      <c r="D913" s="11">
        <v>1722</v>
      </c>
      <c r="E913" s="11">
        <v>1722</v>
      </c>
      <c r="F913" s="11"/>
      <c r="G913" s="11">
        <v>645</v>
      </c>
      <c r="H913" s="11">
        <v>638</v>
      </c>
      <c r="I913" s="11">
        <v>0.02</v>
      </c>
      <c r="J913" s="11">
        <v>0.02</v>
      </c>
      <c r="K913" s="11"/>
      <c r="L913" s="11">
        <v>61</v>
      </c>
      <c r="M913" s="1" t="s">
        <v>71</v>
      </c>
      <c r="N913" s="1" t="s">
        <v>77</v>
      </c>
      <c r="O913" s="1" t="s">
        <v>202</v>
      </c>
    </row>
    <row r="914" spans="1:15" hidden="1" x14ac:dyDescent="0.2">
      <c r="A914" s="1" t="s">
        <v>200</v>
      </c>
      <c r="B914" s="1" t="s">
        <v>201</v>
      </c>
      <c r="C914" s="4">
        <v>44196</v>
      </c>
      <c r="D914" s="11">
        <v>2339</v>
      </c>
      <c r="E914" s="11">
        <v>2339</v>
      </c>
      <c r="F914" s="11"/>
      <c r="G914" s="11">
        <v>617</v>
      </c>
      <c r="H914" s="11">
        <v>631</v>
      </c>
      <c r="I914" s="11">
        <v>0.02</v>
      </c>
      <c r="J914" s="11">
        <v>0.02</v>
      </c>
      <c r="K914" s="11"/>
      <c r="L914" s="11">
        <v>61</v>
      </c>
      <c r="M914" s="1" t="s">
        <v>71</v>
      </c>
      <c r="N914" s="1" t="s">
        <v>77</v>
      </c>
      <c r="O914" s="1" t="s">
        <v>202</v>
      </c>
    </row>
    <row r="915" spans="1:15" hidden="1" x14ac:dyDescent="0.2">
      <c r="A915" s="1" t="s">
        <v>200</v>
      </c>
      <c r="B915" s="1" t="s">
        <v>201</v>
      </c>
      <c r="C915" s="4">
        <v>44197</v>
      </c>
      <c r="D915" s="11">
        <v>2603</v>
      </c>
      <c r="E915" s="11">
        <v>2603</v>
      </c>
      <c r="F915" s="11"/>
      <c r="G915" s="11">
        <v>264</v>
      </c>
      <c r="H915" s="11">
        <v>539</v>
      </c>
      <c r="I915" s="11">
        <v>0.02</v>
      </c>
      <c r="J915" s="11">
        <v>0.02</v>
      </c>
      <c r="K915" s="11"/>
      <c r="L915" s="11">
        <v>52</v>
      </c>
      <c r="M915" s="1" t="s">
        <v>71</v>
      </c>
      <c r="N915" s="1" t="s">
        <v>77</v>
      </c>
      <c r="O915" s="1" t="s">
        <v>202</v>
      </c>
    </row>
    <row r="916" spans="1:15" hidden="1" x14ac:dyDescent="0.2">
      <c r="A916" s="1" t="s">
        <v>200</v>
      </c>
      <c r="B916" s="1" t="s">
        <v>201</v>
      </c>
      <c r="C916" s="4">
        <v>44198</v>
      </c>
      <c r="D916" s="11">
        <v>3149</v>
      </c>
      <c r="E916" s="11">
        <v>3149</v>
      </c>
      <c r="F916" s="11"/>
      <c r="G916" s="11">
        <v>546</v>
      </c>
      <c r="H916" s="11">
        <v>540</v>
      </c>
      <c r="I916" s="11">
        <v>0.03</v>
      </c>
      <c r="J916" s="11">
        <v>0.03</v>
      </c>
      <c r="K916" s="11"/>
      <c r="L916" s="11">
        <v>52</v>
      </c>
      <c r="M916" s="1" t="s">
        <v>71</v>
      </c>
      <c r="N916" s="1" t="s">
        <v>77</v>
      </c>
      <c r="O916" s="1" t="s">
        <v>202</v>
      </c>
    </row>
    <row r="917" spans="1:15" hidden="1" x14ac:dyDescent="0.2">
      <c r="A917" s="1" t="s">
        <v>200</v>
      </c>
      <c r="B917" s="1" t="s">
        <v>201</v>
      </c>
      <c r="C917" s="4">
        <v>44199</v>
      </c>
      <c r="D917" s="11">
        <v>3869</v>
      </c>
      <c r="E917" s="11">
        <v>3869</v>
      </c>
      <c r="F917" s="11"/>
      <c r="G917" s="11">
        <v>720</v>
      </c>
      <c r="H917" s="11">
        <v>570</v>
      </c>
      <c r="I917" s="11">
        <v>0.04</v>
      </c>
      <c r="J917" s="11">
        <v>0.04</v>
      </c>
      <c r="K917" s="11"/>
      <c r="L917" s="11">
        <v>55</v>
      </c>
      <c r="M917" s="1" t="s">
        <v>71</v>
      </c>
      <c r="N917" s="1" t="s">
        <v>77</v>
      </c>
      <c r="O917" s="1" t="s">
        <v>202</v>
      </c>
    </row>
    <row r="918" spans="1:15" hidden="1" x14ac:dyDescent="0.2">
      <c r="A918" s="1" t="s">
        <v>200</v>
      </c>
      <c r="B918" s="1" t="s">
        <v>201</v>
      </c>
      <c r="C918" s="4">
        <v>44200</v>
      </c>
      <c r="D918" s="11">
        <v>10327</v>
      </c>
      <c r="E918" s="11">
        <v>10327</v>
      </c>
      <c r="F918" s="11"/>
      <c r="G918" s="11">
        <v>6458</v>
      </c>
      <c r="H918" s="11">
        <v>1411</v>
      </c>
      <c r="I918" s="11">
        <v>0.1</v>
      </c>
      <c r="J918" s="11">
        <v>0.1</v>
      </c>
      <c r="K918" s="11"/>
      <c r="L918" s="11">
        <v>135</v>
      </c>
      <c r="M918" s="1" t="s">
        <v>71</v>
      </c>
      <c r="N918" s="1" t="s">
        <v>77</v>
      </c>
      <c r="O918" s="1" t="s">
        <v>202</v>
      </c>
    </row>
    <row r="919" spans="1:15" hidden="1" x14ac:dyDescent="0.2">
      <c r="A919" s="1" t="s">
        <v>200</v>
      </c>
      <c r="B919" s="1" t="s">
        <v>201</v>
      </c>
      <c r="C919" s="4">
        <v>44201</v>
      </c>
      <c r="D919" s="11">
        <v>16631</v>
      </c>
      <c r="E919" s="11">
        <v>16631</v>
      </c>
      <c r="F919" s="11"/>
      <c r="G919" s="11">
        <v>6304</v>
      </c>
      <c r="H919" s="11">
        <v>2222</v>
      </c>
      <c r="I919" s="11">
        <v>0.16</v>
      </c>
      <c r="J919" s="11">
        <v>0.16</v>
      </c>
      <c r="K919" s="11"/>
      <c r="L919" s="11">
        <v>213</v>
      </c>
      <c r="M919" s="1" t="s">
        <v>71</v>
      </c>
      <c r="N919" s="1" t="s">
        <v>77</v>
      </c>
      <c r="O919" s="1" t="s">
        <v>202</v>
      </c>
    </row>
    <row r="920" spans="1:15" hidden="1" x14ac:dyDescent="0.2">
      <c r="A920" s="1" t="s">
        <v>200</v>
      </c>
      <c r="B920" s="1" t="s">
        <v>201</v>
      </c>
      <c r="C920" s="4">
        <v>44202</v>
      </c>
      <c r="D920" s="11">
        <v>20616</v>
      </c>
      <c r="E920" s="11">
        <v>20616</v>
      </c>
      <c r="F920" s="11"/>
      <c r="G920" s="11">
        <v>3985</v>
      </c>
      <c r="H920" s="11">
        <v>2699</v>
      </c>
      <c r="I920" s="11">
        <v>0.2</v>
      </c>
      <c r="J920" s="11">
        <v>0.2</v>
      </c>
      <c r="K920" s="11"/>
      <c r="L920" s="11">
        <v>259</v>
      </c>
      <c r="M920" s="1" t="s">
        <v>71</v>
      </c>
      <c r="N920" s="1" t="s">
        <v>77</v>
      </c>
      <c r="O920" s="1" t="s">
        <v>202</v>
      </c>
    </row>
    <row r="921" spans="1:15" hidden="1" x14ac:dyDescent="0.2">
      <c r="A921" s="1" t="s">
        <v>200</v>
      </c>
      <c r="B921" s="1" t="s">
        <v>201</v>
      </c>
      <c r="C921" s="4">
        <v>44203</v>
      </c>
      <c r="D921" s="11">
        <v>26445</v>
      </c>
      <c r="E921" s="11">
        <v>26445</v>
      </c>
      <c r="F921" s="11"/>
      <c r="G921" s="11">
        <v>5829</v>
      </c>
      <c r="H921" s="11">
        <v>3444</v>
      </c>
      <c r="I921" s="11">
        <v>0.25</v>
      </c>
      <c r="J921" s="11">
        <v>0.25</v>
      </c>
      <c r="K921" s="11"/>
      <c r="L921" s="11">
        <v>330</v>
      </c>
      <c r="M921" s="1" t="s">
        <v>71</v>
      </c>
      <c r="N921" s="1" t="s">
        <v>77</v>
      </c>
      <c r="O921" s="1" t="s">
        <v>202</v>
      </c>
    </row>
    <row r="922" spans="1:15" hidden="1" x14ac:dyDescent="0.2">
      <c r="A922" s="1" t="s">
        <v>200</v>
      </c>
      <c r="B922" s="1" t="s">
        <v>201</v>
      </c>
      <c r="C922" s="4">
        <v>44204</v>
      </c>
      <c r="D922" s="11">
        <v>35272</v>
      </c>
      <c r="E922" s="11">
        <v>35272</v>
      </c>
      <c r="F922" s="11"/>
      <c r="G922" s="11">
        <v>8827</v>
      </c>
      <c r="H922" s="11">
        <v>4667</v>
      </c>
      <c r="I922" s="11">
        <v>0.34</v>
      </c>
      <c r="J922" s="11">
        <v>0.34</v>
      </c>
      <c r="K922" s="11"/>
      <c r="L922" s="11">
        <v>448</v>
      </c>
      <c r="M922" s="1" t="s">
        <v>71</v>
      </c>
      <c r="N922" s="1" t="s">
        <v>77</v>
      </c>
      <c r="O922" s="1" t="s">
        <v>202</v>
      </c>
    </row>
    <row r="923" spans="1:15" hidden="1" x14ac:dyDescent="0.2">
      <c r="A923" s="1" t="s">
        <v>200</v>
      </c>
      <c r="B923" s="1" t="s">
        <v>201</v>
      </c>
      <c r="C923" s="4">
        <v>44205</v>
      </c>
      <c r="D923" s="11">
        <v>40427</v>
      </c>
      <c r="E923" s="11">
        <v>40427</v>
      </c>
      <c r="F923" s="11"/>
      <c r="G923" s="11">
        <v>5155</v>
      </c>
      <c r="H923" s="11">
        <v>5325</v>
      </c>
      <c r="I923" s="11">
        <v>0.39</v>
      </c>
      <c r="J923" s="11">
        <v>0.39</v>
      </c>
      <c r="K923" s="11"/>
      <c r="L923" s="11">
        <v>511</v>
      </c>
      <c r="M923" s="1" t="s">
        <v>71</v>
      </c>
      <c r="N923" s="1" t="s">
        <v>77</v>
      </c>
      <c r="O923" s="1" t="s">
        <v>202</v>
      </c>
    </row>
    <row r="924" spans="1:15" hidden="1" x14ac:dyDescent="0.2">
      <c r="A924" s="1" t="s">
        <v>200</v>
      </c>
      <c r="B924" s="1" t="s">
        <v>201</v>
      </c>
      <c r="C924" s="4">
        <v>44206</v>
      </c>
      <c r="D924" s="11">
        <v>44645</v>
      </c>
      <c r="E924" s="11">
        <v>44645</v>
      </c>
      <c r="F924" s="11"/>
      <c r="G924" s="11">
        <v>4218</v>
      </c>
      <c r="H924" s="11">
        <v>5825</v>
      </c>
      <c r="I924" s="11">
        <v>0.43</v>
      </c>
      <c r="J924" s="11">
        <v>0.43</v>
      </c>
      <c r="K924" s="11"/>
      <c r="L924" s="11">
        <v>559</v>
      </c>
      <c r="M924" s="1" t="s">
        <v>71</v>
      </c>
      <c r="N924" s="1" t="s">
        <v>77</v>
      </c>
      <c r="O924" s="1" t="s">
        <v>202</v>
      </c>
    </row>
    <row r="925" spans="1:15" hidden="1" x14ac:dyDescent="0.2">
      <c r="A925" s="1" t="s">
        <v>200</v>
      </c>
      <c r="B925" s="1" t="s">
        <v>201</v>
      </c>
      <c r="C925" s="4">
        <v>44207</v>
      </c>
      <c r="D925" s="11">
        <v>50045</v>
      </c>
      <c r="E925" s="11">
        <v>50045</v>
      </c>
      <c r="F925" s="11"/>
      <c r="G925" s="11">
        <v>5400</v>
      </c>
      <c r="H925" s="11">
        <v>5674</v>
      </c>
      <c r="I925" s="11">
        <v>0.48</v>
      </c>
      <c r="J925" s="11">
        <v>0.48</v>
      </c>
      <c r="K925" s="11"/>
      <c r="L925" s="11">
        <v>544</v>
      </c>
      <c r="M925" s="1" t="s">
        <v>71</v>
      </c>
      <c r="N925" s="1" t="s">
        <v>77</v>
      </c>
      <c r="O925" s="1" t="s">
        <v>202</v>
      </c>
    </row>
    <row r="926" spans="1:15" hidden="1" x14ac:dyDescent="0.2">
      <c r="A926" s="1" t="s">
        <v>200</v>
      </c>
      <c r="B926" s="1" t="s">
        <v>201</v>
      </c>
      <c r="C926" s="4">
        <v>44208</v>
      </c>
      <c r="D926" s="11">
        <v>56475</v>
      </c>
      <c r="E926" s="11">
        <v>56475</v>
      </c>
      <c r="F926" s="11"/>
      <c r="G926" s="11">
        <v>6430</v>
      </c>
      <c r="H926" s="11">
        <v>5692</v>
      </c>
      <c r="I926" s="11">
        <v>0.54</v>
      </c>
      <c r="J926" s="11">
        <v>0.54</v>
      </c>
      <c r="K926" s="11"/>
      <c r="L926" s="11">
        <v>546</v>
      </c>
      <c r="M926" s="1" t="s">
        <v>71</v>
      </c>
      <c r="N926" s="1" t="s">
        <v>77</v>
      </c>
      <c r="O926" s="1" t="s">
        <v>202</v>
      </c>
    </row>
    <row r="927" spans="1:15" hidden="1" x14ac:dyDescent="0.2">
      <c r="A927" s="1" t="s">
        <v>200</v>
      </c>
      <c r="B927" s="1" t="s">
        <v>201</v>
      </c>
      <c r="C927" s="4">
        <v>44209</v>
      </c>
      <c r="D927" s="11">
        <v>64932</v>
      </c>
      <c r="E927" s="11">
        <v>64932</v>
      </c>
      <c r="F927" s="11"/>
      <c r="G927" s="11">
        <v>8457</v>
      </c>
      <c r="H927" s="11">
        <v>6331</v>
      </c>
      <c r="I927" s="11">
        <v>0.62</v>
      </c>
      <c r="J927" s="11">
        <v>0.62</v>
      </c>
      <c r="K927" s="11"/>
      <c r="L927" s="11">
        <v>607</v>
      </c>
      <c r="M927" s="1" t="s">
        <v>71</v>
      </c>
      <c r="N927" s="1" t="s">
        <v>77</v>
      </c>
      <c r="O927" s="1" t="s">
        <v>202</v>
      </c>
    </row>
    <row r="928" spans="1:15" hidden="1" x14ac:dyDescent="0.2">
      <c r="A928" s="1" t="s">
        <v>200</v>
      </c>
      <c r="B928" s="1" t="s">
        <v>201</v>
      </c>
      <c r="C928" s="4">
        <v>44210</v>
      </c>
      <c r="D928" s="11">
        <v>70960</v>
      </c>
      <c r="E928" s="11">
        <v>70960</v>
      </c>
      <c r="F928" s="11"/>
      <c r="G928" s="11">
        <v>6028</v>
      </c>
      <c r="H928" s="11">
        <v>6359</v>
      </c>
      <c r="I928" s="11">
        <v>0.68</v>
      </c>
      <c r="J928" s="11">
        <v>0.68</v>
      </c>
      <c r="K928" s="11"/>
      <c r="L928" s="11">
        <v>610</v>
      </c>
      <c r="M928" s="1" t="s">
        <v>71</v>
      </c>
      <c r="N928" s="1" t="s">
        <v>77</v>
      </c>
      <c r="O928" s="1" t="s">
        <v>202</v>
      </c>
    </row>
    <row r="929" spans="1:15" hidden="1" x14ac:dyDescent="0.2">
      <c r="A929" s="1" t="s">
        <v>200</v>
      </c>
      <c r="B929" s="1" t="s">
        <v>201</v>
      </c>
      <c r="C929" s="4">
        <v>44211</v>
      </c>
      <c r="D929" s="11">
        <v>75412</v>
      </c>
      <c r="E929" s="11">
        <v>75412</v>
      </c>
      <c r="F929" s="11"/>
      <c r="G929" s="11">
        <v>4452</v>
      </c>
      <c r="H929" s="11">
        <v>5734</v>
      </c>
      <c r="I929" s="11">
        <v>0.72</v>
      </c>
      <c r="J929" s="11">
        <v>0.72</v>
      </c>
      <c r="K929" s="11"/>
      <c r="L929" s="11">
        <v>550</v>
      </c>
      <c r="M929" s="1" t="s">
        <v>71</v>
      </c>
      <c r="N929" s="1" t="s">
        <v>77</v>
      </c>
      <c r="O929" s="1" t="s">
        <v>202</v>
      </c>
    </row>
    <row r="930" spans="1:15" hidden="1" x14ac:dyDescent="0.2">
      <c r="A930" s="1" t="s">
        <v>200</v>
      </c>
      <c r="B930" s="1" t="s">
        <v>201</v>
      </c>
      <c r="C930" s="4">
        <v>44212</v>
      </c>
      <c r="D930" s="11">
        <v>80389</v>
      </c>
      <c r="E930" s="11">
        <v>80391</v>
      </c>
      <c r="F930" s="11">
        <v>2</v>
      </c>
      <c r="G930" s="11">
        <v>4979</v>
      </c>
      <c r="H930" s="11">
        <v>5709</v>
      </c>
      <c r="I930" s="11">
        <v>0.77</v>
      </c>
      <c r="J930" s="11">
        <v>0.77</v>
      </c>
      <c r="K930" s="11">
        <v>0</v>
      </c>
      <c r="L930" s="11">
        <v>548</v>
      </c>
      <c r="M930" s="1" t="s">
        <v>71</v>
      </c>
      <c r="N930" s="1" t="s">
        <v>77</v>
      </c>
      <c r="O930" s="1" t="s">
        <v>202</v>
      </c>
    </row>
    <row r="931" spans="1:15" hidden="1" x14ac:dyDescent="0.2">
      <c r="A931" s="1" t="s">
        <v>200</v>
      </c>
      <c r="B931" s="1" t="s">
        <v>201</v>
      </c>
      <c r="C931" s="4">
        <v>44213</v>
      </c>
      <c r="D931" s="11"/>
      <c r="E931" s="11"/>
      <c r="F931" s="11"/>
      <c r="G931" s="11"/>
      <c r="H931" s="11">
        <v>5500</v>
      </c>
      <c r="I931" s="11"/>
      <c r="J931" s="11"/>
      <c r="K931" s="11"/>
      <c r="L931" s="11">
        <v>528</v>
      </c>
      <c r="M931" s="1" t="s">
        <v>71</v>
      </c>
      <c r="N931" s="1" t="s">
        <v>77</v>
      </c>
      <c r="O931" s="1" t="s">
        <v>202</v>
      </c>
    </row>
    <row r="932" spans="1:15" hidden="1" x14ac:dyDescent="0.2">
      <c r="A932" s="1" t="s">
        <v>200</v>
      </c>
      <c r="B932" s="1" t="s">
        <v>201</v>
      </c>
      <c r="C932" s="4">
        <v>44214</v>
      </c>
      <c r="D932" s="11">
        <v>85475</v>
      </c>
      <c r="E932" s="11">
        <v>85898</v>
      </c>
      <c r="F932" s="11">
        <v>423</v>
      </c>
      <c r="G932" s="11"/>
      <c r="H932" s="11">
        <v>5122</v>
      </c>
      <c r="I932" s="11">
        <v>0.82</v>
      </c>
      <c r="J932" s="11">
        <v>0.82</v>
      </c>
      <c r="K932" s="11">
        <v>0</v>
      </c>
      <c r="L932" s="11">
        <v>491</v>
      </c>
      <c r="M932" s="1" t="s">
        <v>71</v>
      </c>
      <c r="N932" s="1" t="s">
        <v>77</v>
      </c>
      <c r="O932" s="1" t="s">
        <v>202</v>
      </c>
    </row>
    <row r="933" spans="1:15" hidden="1" x14ac:dyDescent="0.2">
      <c r="A933" s="1" t="s">
        <v>200</v>
      </c>
      <c r="B933" s="1" t="s">
        <v>201</v>
      </c>
      <c r="C933" s="4">
        <v>44215</v>
      </c>
      <c r="D933" s="11">
        <v>93382</v>
      </c>
      <c r="E933" s="11">
        <v>94454</v>
      </c>
      <c r="F933" s="11">
        <v>1072</v>
      </c>
      <c r="G933" s="11">
        <v>8556</v>
      </c>
      <c r="H933" s="11">
        <v>5426</v>
      </c>
      <c r="I933" s="11">
        <v>0.91</v>
      </c>
      <c r="J933" s="11">
        <v>0.9</v>
      </c>
      <c r="K933" s="11">
        <v>0.01</v>
      </c>
      <c r="L933" s="11">
        <v>521</v>
      </c>
      <c r="M933" s="1" t="s">
        <v>71</v>
      </c>
      <c r="N933" s="1" t="s">
        <v>77</v>
      </c>
      <c r="O933" s="1" t="s">
        <v>202</v>
      </c>
    </row>
    <row r="934" spans="1:15" hidden="1" x14ac:dyDescent="0.2">
      <c r="A934" s="1" t="s">
        <v>200</v>
      </c>
      <c r="B934" s="1" t="s">
        <v>201</v>
      </c>
      <c r="C934" s="4">
        <v>44216</v>
      </c>
      <c r="D934" s="11">
        <v>108167</v>
      </c>
      <c r="E934" s="11">
        <v>109831</v>
      </c>
      <c r="F934" s="11">
        <v>1664</v>
      </c>
      <c r="G934" s="11">
        <v>15377</v>
      </c>
      <c r="H934" s="11">
        <v>6414</v>
      </c>
      <c r="I934" s="11">
        <v>1.05</v>
      </c>
      <c r="J934" s="11">
        <v>1.04</v>
      </c>
      <c r="K934" s="11">
        <v>0.02</v>
      </c>
      <c r="L934" s="11">
        <v>615</v>
      </c>
      <c r="M934" s="1" t="s">
        <v>71</v>
      </c>
      <c r="N934" s="1" t="s">
        <v>77</v>
      </c>
      <c r="O934" s="1" t="s">
        <v>202</v>
      </c>
    </row>
    <row r="935" spans="1:15" hidden="1" x14ac:dyDescent="0.2">
      <c r="A935" s="1" t="s">
        <v>200</v>
      </c>
      <c r="B935" s="1" t="s">
        <v>201</v>
      </c>
      <c r="C935" s="4">
        <v>44217</v>
      </c>
      <c r="D935" s="11">
        <v>123667</v>
      </c>
      <c r="E935" s="11">
        <v>125928</v>
      </c>
      <c r="F935" s="11">
        <v>2261</v>
      </c>
      <c r="G935" s="11">
        <v>16097</v>
      </c>
      <c r="H935" s="11">
        <v>7853</v>
      </c>
      <c r="I935" s="11">
        <v>1.21</v>
      </c>
      <c r="J935" s="11">
        <v>1.19</v>
      </c>
      <c r="K935" s="11">
        <v>0.02</v>
      </c>
      <c r="L935" s="11">
        <v>753</v>
      </c>
      <c r="M935" s="1" t="s">
        <v>71</v>
      </c>
      <c r="N935" s="1" t="s">
        <v>77</v>
      </c>
      <c r="O935" s="1" t="s">
        <v>202</v>
      </c>
    </row>
    <row r="936" spans="1:15" hidden="1" x14ac:dyDescent="0.2">
      <c r="A936" s="1" t="s">
        <v>200</v>
      </c>
      <c r="B936" s="1" t="s">
        <v>201</v>
      </c>
      <c r="C936" s="4">
        <v>44218</v>
      </c>
      <c r="D936" s="11">
        <v>141298</v>
      </c>
      <c r="E936" s="11">
        <v>143877</v>
      </c>
      <c r="F936" s="11">
        <v>2579</v>
      </c>
      <c r="G936" s="11">
        <v>17949</v>
      </c>
      <c r="H936" s="11">
        <v>9781</v>
      </c>
      <c r="I936" s="11">
        <v>1.38</v>
      </c>
      <c r="J936" s="11">
        <v>1.36</v>
      </c>
      <c r="K936" s="11">
        <v>0.02</v>
      </c>
      <c r="L936" s="11">
        <v>938</v>
      </c>
      <c r="M936" s="1" t="s">
        <v>71</v>
      </c>
      <c r="N936" s="1" t="s">
        <v>77</v>
      </c>
      <c r="O936" s="1" t="s">
        <v>202</v>
      </c>
    </row>
    <row r="937" spans="1:15" hidden="1" x14ac:dyDescent="0.2">
      <c r="A937" s="1" t="s">
        <v>200</v>
      </c>
      <c r="B937" s="1" t="s">
        <v>201</v>
      </c>
      <c r="C937" s="4">
        <v>44219</v>
      </c>
      <c r="D937" s="11">
        <v>156966</v>
      </c>
      <c r="E937" s="11">
        <v>160101</v>
      </c>
      <c r="F937" s="11">
        <v>3135</v>
      </c>
      <c r="G937" s="11">
        <v>16224</v>
      </c>
      <c r="H937" s="11">
        <v>11387</v>
      </c>
      <c r="I937" s="11">
        <v>1.54</v>
      </c>
      <c r="J937" s="11">
        <v>1.51</v>
      </c>
      <c r="K937" s="11">
        <v>0.03</v>
      </c>
      <c r="L937" s="11">
        <v>1092</v>
      </c>
      <c r="M937" s="1" t="s">
        <v>71</v>
      </c>
      <c r="N937" s="1" t="s">
        <v>77</v>
      </c>
      <c r="O937" s="1" t="s">
        <v>202</v>
      </c>
    </row>
    <row r="938" spans="1:15" hidden="1" x14ac:dyDescent="0.2">
      <c r="A938" s="1" t="s">
        <v>200</v>
      </c>
      <c r="B938" s="1" t="s">
        <v>201</v>
      </c>
      <c r="C938" s="4">
        <v>44220</v>
      </c>
      <c r="D938" s="11"/>
      <c r="E938" s="11"/>
      <c r="F938" s="11"/>
      <c r="G938" s="11"/>
      <c r="H938" s="11">
        <v>12412</v>
      </c>
      <c r="I938" s="11"/>
      <c r="J938" s="11"/>
      <c r="K938" s="11"/>
      <c r="L938" s="11">
        <v>1191</v>
      </c>
      <c r="M938" s="1" t="s">
        <v>71</v>
      </c>
      <c r="N938" s="1" t="s">
        <v>77</v>
      </c>
      <c r="O938" s="1" t="s">
        <v>202</v>
      </c>
    </row>
    <row r="939" spans="1:15" hidden="1" x14ac:dyDescent="0.2">
      <c r="A939" s="1" t="s">
        <v>200</v>
      </c>
      <c r="B939" s="1" t="s">
        <v>201</v>
      </c>
      <c r="C939" s="4">
        <v>44221</v>
      </c>
      <c r="D939" s="11">
        <v>171890</v>
      </c>
      <c r="E939" s="11">
        <v>179951</v>
      </c>
      <c r="F939" s="11">
        <v>8061</v>
      </c>
      <c r="G939" s="11"/>
      <c r="H939" s="11">
        <v>13436</v>
      </c>
      <c r="I939" s="11">
        <v>1.73</v>
      </c>
      <c r="J939" s="11">
        <v>1.65</v>
      </c>
      <c r="K939" s="11">
        <v>0.08</v>
      </c>
      <c r="L939" s="11">
        <v>1289</v>
      </c>
      <c r="M939" s="1" t="s">
        <v>71</v>
      </c>
      <c r="N939" s="1" t="s">
        <v>77</v>
      </c>
      <c r="O939" s="1" t="s">
        <v>202</v>
      </c>
    </row>
    <row r="940" spans="1:15" hidden="1" x14ac:dyDescent="0.2">
      <c r="A940" s="1" t="s">
        <v>200</v>
      </c>
      <c r="B940" s="1" t="s">
        <v>201</v>
      </c>
      <c r="C940" s="4">
        <v>44222</v>
      </c>
      <c r="D940" s="11">
        <v>184610</v>
      </c>
      <c r="E940" s="11">
        <v>197755</v>
      </c>
      <c r="F940" s="11">
        <v>13145</v>
      </c>
      <c r="G940" s="11">
        <v>17804</v>
      </c>
      <c r="H940" s="11">
        <v>14757</v>
      </c>
      <c r="I940" s="11">
        <v>1.9</v>
      </c>
      <c r="J940" s="11">
        <v>1.77</v>
      </c>
      <c r="K940" s="11">
        <v>0.13</v>
      </c>
      <c r="L940" s="11">
        <v>1416</v>
      </c>
      <c r="M940" s="1" t="s">
        <v>71</v>
      </c>
      <c r="N940" s="1" t="s">
        <v>77</v>
      </c>
      <c r="O940" s="1" t="s">
        <v>202</v>
      </c>
    </row>
    <row r="941" spans="1:15" hidden="1" x14ac:dyDescent="0.2">
      <c r="A941" s="1" t="s">
        <v>200</v>
      </c>
      <c r="B941" s="1" t="s">
        <v>201</v>
      </c>
      <c r="C941" s="4">
        <v>44223</v>
      </c>
      <c r="D941" s="11">
        <v>198161</v>
      </c>
      <c r="E941" s="11">
        <v>216040</v>
      </c>
      <c r="F941" s="11">
        <v>17879</v>
      </c>
      <c r="G941" s="11">
        <v>18285</v>
      </c>
      <c r="H941" s="11">
        <v>15173</v>
      </c>
      <c r="I941" s="11">
        <v>2.0699999999999998</v>
      </c>
      <c r="J941" s="11">
        <v>1.9</v>
      </c>
      <c r="K941" s="11">
        <v>0.17</v>
      </c>
      <c r="L941" s="11">
        <v>1456</v>
      </c>
      <c r="M941" s="1" t="s">
        <v>71</v>
      </c>
      <c r="N941" s="1" t="s">
        <v>77</v>
      </c>
      <c r="O941" s="1" t="s">
        <v>202</v>
      </c>
    </row>
    <row r="942" spans="1:15" hidden="1" x14ac:dyDescent="0.2">
      <c r="A942" s="1" t="s">
        <v>200</v>
      </c>
      <c r="B942" s="1" t="s">
        <v>201</v>
      </c>
      <c r="C942" s="4">
        <v>44224</v>
      </c>
      <c r="D942" s="11">
        <v>210488</v>
      </c>
      <c r="E942" s="11">
        <v>234285</v>
      </c>
      <c r="F942" s="11">
        <v>23797</v>
      </c>
      <c r="G942" s="11">
        <v>18245</v>
      </c>
      <c r="H942" s="11">
        <v>15480</v>
      </c>
      <c r="I942" s="11">
        <v>2.25</v>
      </c>
      <c r="J942" s="11">
        <v>2.02</v>
      </c>
      <c r="K942" s="11">
        <v>0.23</v>
      </c>
      <c r="L942" s="11">
        <v>1485</v>
      </c>
      <c r="M942" s="1" t="s">
        <v>71</v>
      </c>
      <c r="N942" s="1" t="s">
        <v>77</v>
      </c>
      <c r="O942" s="1" t="s">
        <v>202</v>
      </c>
    </row>
    <row r="943" spans="1:15" hidden="1" x14ac:dyDescent="0.2">
      <c r="A943" s="1" t="s">
        <v>200</v>
      </c>
      <c r="B943" s="1" t="s">
        <v>201</v>
      </c>
      <c r="C943" s="4">
        <v>44225</v>
      </c>
      <c r="D943" s="11">
        <v>220621</v>
      </c>
      <c r="E943" s="11">
        <v>253363</v>
      </c>
      <c r="F943" s="11">
        <v>32742</v>
      </c>
      <c r="G943" s="11">
        <v>19078</v>
      </c>
      <c r="H943" s="11">
        <v>15641</v>
      </c>
      <c r="I943" s="11">
        <v>2.4300000000000002</v>
      </c>
      <c r="J943" s="11">
        <v>2.12</v>
      </c>
      <c r="K943" s="11">
        <v>0.31</v>
      </c>
      <c r="L943" s="11">
        <v>1501</v>
      </c>
      <c r="M943" s="1" t="s">
        <v>71</v>
      </c>
      <c r="N943" s="1" t="s">
        <v>77</v>
      </c>
      <c r="O943" s="1" t="s">
        <v>202</v>
      </c>
    </row>
    <row r="944" spans="1:15" hidden="1" x14ac:dyDescent="0.2">
      <c r="A944" s="1" t="s">
        <v>200</v>
      </c>
      <c r="B944" s="1" t="s">
        <v>201</v>
      </c>
      <c r="C944" s="4">
        <v>44226</v>
      </c>
      <c r="D944" s="11">
        <v>232399</v>
      </c>
      <c r="E944" s="11">
        <v>271287</v>
      </c>
      <c r="F944" s="11">
        <v>38888</v>
      </c>
      <c r="G944" s="11">
        <v>17924</v>
      </c>
      <c r="H944" s="11">
        <v>15884</v>
      </c>
      <c r="I944" s="11">
        <v>2.6</v>
      </c>
      <c r="J944" s="11">
        <v>2.23</v>
      </c>
      <c r="K944" s="11">
        <v>0.37</v>
      </c>
      <c r="L944" s="11">
        <v>1524</v>
      </c>
      <c r="M944" s="1" t="s">
        <v>71</v>
      </c>
      <c r="N944" s="1" t="s">
        <v>77</v>
      </c>
      <c r="O944" s="1" t="s">
        <v>202</v>
      </c>
    </row>
    <row r="945" spans="1:15" hidden="1" x14ac:dyDescent="0.2">
      <c r="A945" s="1" t="s">
        <v>200</v>
      </c>
      <c r="B945" s="1" t="s">
        <v>201</v>
      </c>
      <c r="C945" s="4">
        <v>44227</v>
      </c>
      <c r="D945" s="11"/>
      <c r="E945" s="11"/>
      <c r="F945" s="11"/>
      <c r="G945" s="11"/>
      <c r="H945" s="11">
        <v>16075</v>
      </c>
      <c r="I945" s="11"/>
      <c r="J945" s="11"/>
      <c r="K945" s="11"/>
      <c r="L945" s="11">
        <v>1542</v>
      </c>
      <c r="M945" s="1" t="s">
        <v>71</v>
      </c>
      <c r="N945" s="1" t="s">
        <v>77</v>
      </c>
      <c r="O945" s="1" t="s">
        <v>202</v>
      </c>
    </row>
    <row r="946" spans="1:15" hidden="1" x14ac:dyDescent="0.2">
      <c r="A946" s="1" t="s">
        <v>200</v>
      </c>
      <c r="B946" s="1" t="s">
        <v>201</v>
      </c>
      <c r="C946" s="4">
        <v>44228</v>
      </c>
      <c r="D946" s="11">
        <v>247251</v>
      </c>
      <c r="E946" s="11">
        <v>293817</v>
      </c>
      <c r="F946" s="11">
        <v>46566</v>
      </c>
      <c r="G946" s="11"/>
      <c r="H946" s="11">
        <v>16267</v>
      </c>
      <c r="I946" s="11">
        <v>2.82</v>
      </c>
      <c r="J946" s="11">
        <v>2.37</v>
      </c>
      <c r="K946" s="11">
        <v>0.45</v>
      </c>
      <c r="L946" s="11">
        <v>1561</v>
      </c>
      <c r="M946" s="1" t="s">
        <v>71</v>
      </c>
      <c r="N946" s="1" t="s">
        <v>77</v>
      </c>
      <c r="O946" s="1" t="s">
        <v>202</v>
      </c>
    </row>
    <row r="947" spans="1:15" hidden="1" x14ac:dyDescent="0.2">
      <c r="A947" s="1" t="s">
        <v>200</v>
      </c>
      <c r="B947" s="1" t="s">
        <v>201</v>
      </c>
      <c r="C947" s="4">
        <v>44229</v>
      </c>
      <c r="D947" s="11">
        <v>261543</v>
      </c>
      <c r="E947" s="11">
        <v>315628</v>
      </c>
      <c r="F947" s="11">
        <v>54085</v>
      </c>
      <c r="G947" s="11">
        <v>21811</v>
      </c>
      <c r="H947" s="11">
        <v>16839</v>
      </c>
      <c r="I947" s="11">
        <v>3.03</v>
      </c>
      <c r="J947" s="11">
        <v>2.5099999999999998</v>
      </c>
      <c r="K947" s="11">
        <v>0.52</v>
      </c>
      <c r="L947" s="11">
        <v>1616</v>
      </c>
      <c r="M947" s="1" t="s">
        <v>71</v>
      </c>
      <c r="N947" s="1" t="s">
        <v>77</v>
      </c>
      <c r="O947" s="1" t="s">
        <v>202</v>
      </c>
    </row>
    <row r="948" spans="1:15" hidden="1" x14ac:dyDescent="0.2">
      <c r="A948" s="1" t="s">
        <v>200</v>
      </c>
      <c r="B948" s="1" t="s">
        <v>201</v>
      </c>
      <c r="C948" s="4">
        <v>44230</v>
      </c>
      <c r="D948" s="11">
        <v>276103</v>
      </c>
      <c r="E948" s="11">
        <v>338122</v>
      </c>
      <c r="F948" s="11">
        <v>62019</v>
      </c>
      <c r="G948" s="11">
        <v>22494</v>
      </c>
      <c r="H948" s="11">
        <v>17440</v>
      </c>
      <c r="I948" s="11">
        <v>3.24</v>
      </c>
      <c r="J948" s="11">
        <v>2.65</v>
      </c>
      <c r="K948" s="11">
        <v>0.6</v>
      </c>
      <c r="L948" s="11">
        <v>1673</v>
      </c>
      <c r="M948" s="1" t="s">
        <v>71</v>
      </c>
      <c r="N948" s="1" t="s">
        <v>77</v>
      </c>
      <c r="O948" s="1" t="s">
        <v>202</v>
      </c>
    </row>
    <row r="949" spans="1:15" hidden="1" x14ac:dyDescent="0.2">
      <c r="A949" s="1" t="s">
        <v>200</v>
      </c>
      <c r="B949" s="1" t="s">
        <v>201</v>
      </c>
      <c r="C949" s="4">
        <v>44231</v>
      </c>
      <c r="D949" s="11">
        <v>291259</v>
      </c>
      <c r="E949" s="11">
        <v>359723</v>
      </c>
      <c r="F949" s="11">
        <v>68464</v>
      </c>
      <c r="G949" s="11">
        <v>21601</v>
      </c>
      <c r="H949" s="11">
        <v>17920</v>
      </c>
      <c r="I949" s="11">
        <v>3.45</v>
      </c>
      <c r="J949" s="11">
        <v>2.79</v>
      </c>
      <c r="K949" s="11">
        <v>0.66</v>
      </c>
      <c r="L949" s="11">
        <v>1719</v>
      </c>
      <c r="M949" s="1" t="s">
        <v>71</v>
      </c>
      <c r="N949" s="1" t="s">
        <v>77</v>
      </c>
      <c r="O949" s="1" t="s">
        <v>202</v>
      </c>
    </row>
    <row r="950" spans="1:15" hidden="1" x14ac:dyDescent="0.2">
      <c r="A950" s="1" t="s">
        <v>200</v>
      </c>
      <c r="B950" s="1" t="s">
        <v>201</v>
      </c>
      <c r="C950" s="4">
        <v>44232</v>
      </c>
      <c r="D950" s="11">
        <v>306441</v>
      </c>
      <c r="E950" s="11">
        <v>380136</v>
      </c>
      <c r="F950" s="11">
        <v>73695</v>
      </c>
      <c r="G950" s="11">
        <v>20413</v>
      </c>
      <c r="H950" s="11">
        <v>18110</v>
      </c>
      <c r="I950" s="11">
        <v>3.65</v>
      </c>
      <c r="J950" s="11">
        <v>2.94</v>
      </c>
      <c r="K950" s="11">
        <v>0.71</v>
      </c>
      <c r="L950" s="11">
        <v>1737</v>
      </c>
      <c r="M950" s="1" t="s">
        <v>71</v>
      </c>
      <c r="N950" s="1" t="s">
        <v>77</v>
      </c>
      <c r="O950" s="1" t="s">
        <v>202</v>
      </c>
    </row>
    <row r="951" spans="1:15" hidden="1" x14ac:dyDescent="0.2">
      <c r="A951" s="1" t="s">
        <v>200</v>
      </c>
      <c r="B951" s="1" t="s">
        <v>201</v>
      </c>
      <c r="C951" s="4">
        <v>44233</v>
      </c>
      <c r="D951" s="11">
        <v>318097</v>
      </c>
      <c r="E951" s="11">
        <v>397857</v>
      </c>
      <c r="F951" s="11">
        <v>79760</v>
      </c>
      <c r="G951" s="11">
        <v>17721</v>
      </c>
      <c r="H951" s="11">
        <v>18081</v>
      </c>
      <c r="I951" s="11">
        <v>3.82</v>
      </c>
      <c r="J951" s="11">
        <v>3.05</v>
      </c>
      <c r="K951" s="11">
        <v>0.77</v>
      </c>
      <c r="L951" s="11">
        <v>1735</v>
      </c>
      <c r="M951" s="1" t="s">
        <v>71</v>
      </c>
      <c r="N951" s="1" t="s">
        <v>77</v>
      </c>
      <c r="O951" s="1" t="s">
        <v>202</v>
      </c>
    </row>
    <row r="952" spans="1:15" hidden="1" x14ac:dyDescent="0.2">
      <c r="A952" s="1" t="s">
        <v>203</v>
      </c>
      <c r="B952" s="1" t="s">
        <v>204</v>
      </c>
      <c r="C952" s="4">
        <v>44223</v>
      </c>
      <c r="D952" s="11">
        <v>2584</v>
      </c>
      <c r="E952" s="11">
        <v>2584</v>
      </c>
      <c r="F952" s="11"/>
      <c r="G952" s="11"/>
      <c r="H952" s="11"/>
      <c r="I952" s="11">
        <v>4.55</v>
      </c>
      <c r="J952" s="11">
        <v>4.55</v>
      </c>
      <c r="K952" s="11"/>
      <c r="L952" s="11"/>
      <c r="M952" s="1" t="s">
        <v>71</v>
      </c>
      <c r="N952" s="1" t="s">
        <v>205</v>
      </c>
      <c r="O952" s="1" t="s">
        <v>206</v>
      </c>
    </row>
    <row r="953" spans="1:15" hidden="1" x14ac:dyDescent="0.2">
      <c r="A953" s="1" t="s">
        <v>207</v>
      </c>
      <c r="B953" s="1" t="s">
        <v>208</v>
      </c>
      <c r="C953" s="4">
        <v>44220</v>
      </c>
      <c r="D953" s="11">
        <v>6151</v>
      </c>
      <c r="E953" s="11">
        <v>6673</v>
      </c>
      <c r="F953" s="11">
        <v>522</v>
      </c>
      <c r="G953" s="11"/>
      <c r="H953" s="11"/>
      <c r="I953" s="11">
        <v>9.9499999999999993</v>
      </c>
      <c r="J953" s="11">
        <v>9.17</v>
      </c>
      <c r="K953" s="11">
        <v>0.78</v>
      </c>
      <c r="L953" s="11"/>
      <c r="M953" s="1" t="s">
        <v>71</v>
      </c>
      <c r="N953" s="1" t="s">
        <v>209</v>
      </c>
      <c r="O953" s="1" t="s">
        <v>210</v>
      </c>
    </row>
    <row r="954" spans="1:15" hidden="1" x14ac:dyDescent="0.2">
      <c r="A954" s="1" t="s">
        <v>211</v>
      </c>
      <c r="B954" s="1" t="s">
        <v>212</v>
      </c>
      <c r="C954" s="4">
        <v>44193</v>
      </c>
      <c r="D954" s="11"/>
      <c r="E954" s="11">
        <v>1094</v>
      </c>
      <c r="F954" s="11"/>
      <c r="G954" s="11"/>
      <c r="H954" s="11"/>
      <c r="I954" s="11">
        <v>0.01</v>
      </c>
      <c r="J954" s="11"/>
      <c r="K954" s="11"/>
      <c r="L954" s="11"/>
      <c r="M954" s="1" t="s">
        <v>71</v>
      </c>
      <c r="N954" s="1" t="s">
        <v>213</v>
      </c>
      <c r="O954" s="1" t="s">
        <v>214</v>
      </c>
    </row>
    <row r="955" spans="1:15" hidden="1" x14ac:dyDescent="0.2">
      <c r="A955" s="1" t="s">
        <v>211</v>
      </c>
      <c r="B955" s="1" t="s">
        <v>212</v>
      </c>
      <c r="C955" s="4">
        <v>44194</v>
      </c>
      <c r="D955" s="11"/>
      <c r="E955" s="11">
        <v>2461</v>
      </c>
      <c r="F955" s="11"/>
      <c r="G955" s="11">
        <v>1367</v>
      </c>
      <c r="H955" s="11">
        <v>1367</v>
      </c>
      <c r="I955" s="11">
        <v>0.03</v>
      </c>
      <c r="J955" s="11"/>
      <c r="K955" s="11"/>
      <c r="L955" s="11">
        <v>142</v>
      </c>
      <c r="M955" s="1" t="s">
        <v>71</v>
      </c>
      <c r="N955" s="1" t="s">
        <v>213</v>
      </c>
      <c r="O955" s="1" t="s">
        <v>214</v>
      </c>
    </row>
    <row r="956" spans="1:15" hidden="1" x14ac:dyDescent="0.2">
      <c r="A956" s="1" t="s">
        <v>211</v>
      </c>
      <c r="B956" s="1" t="s">
        <v>212</v>
      </c>
      <c r="C956" s="4">
        <v>44195</v>
      </c>
      <c r="D956" s="11"/>
      <c r="E956" s="11">
        <v>3789</v>
      </c>
      <c r="F956" s="11"/>
      <c r="G956" s="11">
        <v>1328</v>
      </c>
      <c r="H956" s="11">
        <v>1348</v>
      </c>
      <c r="I956" s="11">
        <v>0.04</v>
      </c>
      <c r="J956" s="11"/>
      <c r="K956" s="11"/>
      <c r="L956" s="11">
        <v>140</v>
      </c>
      <c r="M956" s="1" t="s">
        <v>71</v>
      </c>
      <c r="N956" s="1" t="s">
        <v>213</v>
      </c>
      <c r="O956" s="1" t="s">
        <v>214</v>
      </c>
    </row>
    <row r="957" spans="1:15" hidden="1" x14ac:dyDescent="0.2">
      <c r="A957" s="1" t="s">
        <v>211</v>
      </c>
      <c r="B957" s="1" t="s">
        <v>212</v>
      </c>
      <c r="C957" s="4">
        <v>44196</v>
      </c>
      <c r="D957" s="11"/>
      <c r="E957" s="11">
        <v>5110</v>
      </c>
      <c r="F957" s="11"/>
      <c r="G957" s="11">
        <v>1321</v>
      </c>
      <c r="H957" s="11">
        <v>1339</v>
      </c>
      <c r="I957" s="11">
        <v>0.05</v>
      </c>
      <c r="J957" s="11"/>
      <c r="K957" s="11"/>
      <c r="L957" s="11">
        <v>139</v>
      </c>
      <c r="M957" s="1" t="s">
        <v>71</v>
      </c>
      <c r="N957" s="1" t="s">
        <v>213</v>
      </c>
      <c r="O957" s="1" t="s">
        <v>214</v>
      </c>
    </row>
    <row r="958" spans="1:15" hidden="1" x14ac:dyDescent="0.2">
      <c r="A958" s="1" t="s">
        <v>211</v>
      </c>
      <c r="B958" s="1" t="s">
        <v>212</v>
      </c>
      <c r="C958" s="4">
        <v>44197</v>
      </c>
      <c r="D958" s="11"/>
      <c r="E958" s="11"/>
      <c r="F958" s="11"/>
      <c r="G958" s="11"/>
      <c r="H958" s="11">
        <v>1578</v>
      </c>
      <c r="I958" s="11"/>
      <c r="J958" s="11"/>
      <c r="K958" s="11"/>
      <c r="L958" s="11">
        <v>163</v>
      </c>
      <c r="M958" s="1" t="s">
        <v>71</v>
      </c>
      <c r="N958" s="1" t="s">
        <v>213</v>
      </c>
      <c r="O958" s="1" t="s">
        <v>214</v>
      </c>
    </row>
    <row r="959" spans="1:15" hidden="1" x14ac:dyDescent="0.2">
      <c r="A959" s="1" t="s">
        <v>211</v>
      </c>
      <c r="B959" s="1" t="s">
        <v>212</v>
      </c>
      <c r="C959" s="4">
        <v>44198</v>
      </c>
      <c r="D959" s="11"/>
      <c r="E959" s="11"/>
      <c r="F959" s="11"/>
      <c r="G959" s="11"/>
      <c r="H959" s="11">
        <v>1722</v>
      </c>
      <c r="I959" s="11"/>
      <c r="J959" s="11"/>
      <c r="K959" s="11"/>
      <c r="L959" s="11">
        <v>178</v>
      </c>
      <c r="M959" s="1" t="s">
        <v>71</v>
      </c>
      <c r="N959" s="1" t="s">
        <v>213</v>
      </c>
      <c r="O959" s="1" t="s">
        <v>214</v>
      </c>
    </row>
    <row r="960" spans="1:15" hidden="1" x14ac:dyDescent="0.2">
      <c r="A960" s="1" t="s">
        <v>211</v>
      </c>
      <c r="B960" s="1" t="s">
        <v>212</v>
      </c>
      <c r="C960" s="4">
        <v>44199</v>
      </c>
      <c r="D960" s="11"/>
      <c r="E960" s="11">
        <v>12000</v>
      </c>
      <c r="F960" s="11"/>
      <c r="G960" s="11"/>
      <c r="H960" s="11">
        <v>1818</v>
      </c>
      <c r="I960" s="11">
        <v>0.12</v>
      </c>
      <c r="J960" s="11"/>
      <c r="K960" s="11"/>
      <c r="L960" s="11">
        <v>188</v>
      </c>
      <c r="M960" s="1" t="s">
        <v>71</v>
      </c>
      <c r="N960" s="1" t="s">
        <v>213</v>
      </c>
      <c r="O960" s="1" t="s">
        <v>214</v>
      </c>
    </row>
    <row r="961" spans="1:15" hidden="1" x14ac:dyDescent="0.2">
      <c r="A961" s="1" t="s">
        <v>211</v>
      </c>
      <c r="B961" s="1" t="s">
        <v>212</v>
      </c>
      <c r="C961" s="4">
        <v>44200</v>
      </c>
      <c r="D961" s="11"/>
      <c r="E961" s="11">
        <v>15000</v>
      </c>
      <c r="F961" s="11"/>
      <c r="G961" s="11">
        <v>3000</v>
      </c>
      <c r="H961" s="11">
        <v>1987</v>
      </c>
      <c r="I961" s="11">
        <v>0.16</v>
      </c>
      <c r="J961" s="11"/>
      <c r="K961" s="11"/>
      <c r="L961" s="11">
        <v>206</v>
      </c>
      <c r="M961" s="1" t="s">
        <v>71</v>
      </c>
      <c r="N961" s="1" t="s">
        <v>213</v>
      </c>
      <c r="O961" s="1" t="s">
        <v>214</v>
      </c>
    </row>
    <row r="962" spans="1:15" hidden="1" x14ac:dyDescent="0.2">
      <c r="A962" s="1" t="s">
        <v>211</v>
      </c>
      <c r="B962" s="1" t="s">
        <v>212</v>
      </c>
      <c r="C962" s="4">
        <v>44201</v>
      </c>
      <c r="D962" s="11"/>
      <c r="E962" s="11">
        <v>21000</v>
      </c>
      <c r="F962" s="11"/>
      <c r="G962" s="11">
        <v>6000</v>
      </c>
      <c r="H962" s="11">
        <v>2648</v>
      </c>
      <c r="I962" s="11">
        <v>0.22</v>
      </c>
      <c r="J962" s="11"/>
      <c r="K962" s="11"/>
      <c r="L962" s="11">
        <v>274</v>
      </c>
      <c r="M962" s="1" t="s">
        <v>71</v>
      </c>
      <c r="N962" s="1" t="s">
        <v>213</v>
      </c>
      <c r="O962" s="1" t="s">
        <v>214</v>
      </c>
    </row>
    <row r="963" spans="1:15" hidden="1" x14ac:dyDescent="0.2">
      <c r="A963" s="1" t="s">
        <v>211</v>
      </c>
      <c r="B963" s="1" t="s">
        <v>212</v>
      </c>
      <c r="C963" s="4">
        <v>44202</v>
      </c>
      <c r="D963" s="11"/>
      <c r="E963" s="11">
        <v>31500</v>
      </c>
      <c r="F963" s="11"/>
      <c r="G963" s="11">
        <v>10500</v>
      </c>
      <c r="H963" s="11">
        <v>3959</v>
      </c>
      <c r="I963" s="11">
        <v>0.33</v>
      </c>
      <c r="J963" s="11"/>
      <c r="K963" s="11"/>
      <c r="L963" s="11">
        <v>410</v>
      </c>
      <c r="M963" s="1" t="s">
        <v>71</v>
      </c>
      <c r="N963" s="1" t="s">
        <v>213</v>
      </c>
      <c r="O963" s="1" t="s">
        <v>214</v>
      </c>
    </row>
    <row r="964" spans="1:15" hidden="1" x14ac:dyDescent="0.2">
      <c r="A964" s="1" t="s">
        <v>211</v>
      </c>
      <c r="B964" s="1" t="s">
        <v>212</v>
      </c>
      <c r="C964" s="4">
        <v>44203</v>
      </c>
      <c r="D964" s="11"/>
      <c r="E964" s="11">
        <v>42549</v>
      </c>
      <c r="F964" s="11"/>
      <c r="G964" s="11">
        <v>11049</v>
      </c>
      <c r="H964" s="11">
        <v>5348</v>
      </c>
      <c r="I964" s="11">
        <v>0.44</v>
      </c>
      <c r="J964" s="11"/>
      <c r="K964" s="11"/>
      <c r="L964" s="11">
        <v>554</v>
      </c>
      <c r="M964" s="1" t="s">
        <v>71</v>
      </c>
      <c r="N964" s="1" t="s">
        <v>213</v>
      </c>
      <c r="O964" s="1" t="s">
        <v>214</v>
      </c>
    </row>
    <row r="965" spans="1:15" hidden="1" x14ac:dyDescent="0.2">
      <c r="A965" s="1" t="s">
        <v>211</v>
      </c>
      <c r="B965" s="1" t="s">
        <v>212</v>
      </c>
      <c r="C965" s="4">
        <v>44204</v>
      </c>
      <c r="D965" s="11"/>
      <c r="E965" s="11"/>
      <c r="F965" s="11"/>
      <c r="G965" s="11"/>
      <c r="H965" s="11">
        <v>6375</v>
      </c>
      <c r="I965" s="11"/>
      <c r="J965" s="11"/>
      <c r="K965" s="11"/>
      <c r="L965" s="11">
        <v>660</v>
      </c>
      <c r="M965" s="1" t="s">
        <v>71</v>
      </c>
      <c r="N965" s="1" t="s">
        <v>213</v>
      </c>
      <c r="O965" s="1" t="s">
        <v>214</v>
      </c>
    </row>
    <row r="966" spans="1:15" hidden="1" x14ac:dyDescent="0.2">
      <c r="A966" s="1" t="s">
        <v>211</v>
      </c>
      <c r="B966" s="1" t="s">
        <v>212</v>
      </c>
      <c r="C966" s="4">
        <v>44205</v>
      </c>
      <c r="D966" s="11"/>
      <c r="E966" s="11"/>
      <c r="F966" s="11"/>
      <c r="G966" s="11"/>
      <c r="H966" s="11">
        <v>7402</v>
      </c>
      <c r="I966" s="11"/>
      <c r="J966" s="11"/>
      <c r="K966" s="11"/>
      <c r="L966" s="11">
        <v>766</v>
      </c>
      <c r="M966" s="1" t="s">
        <v>71</v>
      </c>
      <c r="N966" s="1" t="s">
        <v>213</v>
      </c>
      <c r="O966" s="1" t="s">
        <v>214</v>
      </c>
    </row>
    <row r="967" spans="1:15" hidden="1" x14ac:dyDescent="0.2">
      <c r="A967" s="1" t="s">
        <v>211</v>
      </c>
      <c r="B967" s="1" t="s">
        <v>212</v>
      </c>
      <c r="C967" s="4">
        <v>44206</v>
      </c>
      <c r="D967" s="11"/>
      <c r="E967" s="11">
        <v>71000</v>
      </c>
      <c r="F967" s="11"/>
      <c r="G967" s="11"/>
      <c r="H967" s="11">
        <v>8429</v>
      </c>
      <c r="I967" s="11">
        <v>0.73</v>
      </c>
      <c r="J967" s="11"/>
      <c r="K967" s="11"/>
      <c r="L967" s="11">
        <v>873</v>
      </c>
      <c r="M967" s="1" t="s">
        <v>71</v>
      </c>
      <c r="N967" s="1" t="s">
        <v>213</v>
      </c>
      <c r="O967" s="1" t="s">
        <v>214</v>
      </c>
    </row>
    <row r="968" spans="1:15" hidden="1" x14ac:dyDescent="0.2">
      <c r="A968" s="1" t="s">
        <v>211</v>
      </c>
      <c r="B968" s="1" t="s">
        <v>212</v>
      </c>
      <c r="C968" s="4">
        <v>44207</v>
      </c>
      <c r="D968" s="11"/>
      <c r="E968" s="11">
        <v>78579</v>
      </c>
      <c r="F968" s="11"/>
      <c r="G968" s="11">
        <v>7579</v>
      </c>
      <c r="H968" s="11">
        <v>9083</v>
      </c>
      <c r="I968" s="11">
        <v>0.81</v>
      </c>
      <c r="J968" s="11"/>
      <c r="K968" s="11"/>
      <c r="L968" s="11">
        <v>940</v>
      </c>
      <c r="M968" s="1" t="s">
        <v>71</v>
      </c>
      <c r="N968" s="1" t="s">
        <v>213</v>
      </c>
      <c r="O968" s="1" t="s">
        <v>214</v>
      </c>
    </row>
    <row r="969" spans="1:15" hidden="1" x14ac:dyDescent="0.2">
      <c r="A969" s="1" t="s">
        <v>211</v>
      </c>
      <c r="B969" s="1" t="s">
        <v>212</v>
      </c>
      <c r="C969" s="4">
        <v>44208</v>
      </c>
      <c r="D969" s="11"/>
      <c r="E969" s="11">
        <v>86929</v>
      </c>
      <c r="F969" s="11"/>
      <c r="G969" s="11">
        <v>8350</v>
      </c>
      <c r="H969" s="11">
        <v>9418</v>
      </c>
      <c r="I969" s="11">
        <v>0.9</v>
      </c>
      <c r="J969" s="11"/>
      <c r="K969" s="11"/>
      <c r="L969" s="11">
        <v>975</v>
      </c>
      <c r="M969" s="1" t="s">
        <v>71</v>
      </c>
      <c r="N969" s="1" t="s">
        <v>213</v>
      </c>
      <c r="O969" s="1" t="s">
        <v>214</v>
      </c>
    </row>
    <row r="970" spans="1:15" hidden="1" x14ac:dyDescent="0.2">
      <c r="A970" s="1" t="s">
        <v>211</v>
      </c>
      <c r="B970" s="1" t="s">
        <v>212</v>
      </c>
      <c r="C970" s="4">
        <v>44209</v>
      </c>
      <c r="D970" s="11"/>
      <c r="E970" s="11">
        <v>96101</v>
      </c>
      <c r="F970" s="11"/>
      <c r="G970" s="11">
        <v>9172</v>
      </c>
      <c r="H970" s="11">
        <v>9229</v>
      </c>
      <c r="I970" s="11">
        <v>0.99</v>
      </c>
      <c r="J970" s="11"/>
      <c r="K970" s="11"/>
      <c r="L970" s="11">
        <v>955</v>
      </c>
      <c r="M970" s="1" t="s">
        <v>71</v>
      </c>
      <c r="N970" s="1" t="s">
        <v>213</v>
      </c>
      <c r="O970" s="1" t="s">
        <v>214</v>
      </c>
    </row>
    <row r="971" spans="1:15" hidden="1" x14ac:dyDescent="0.2">
      <c r="A971" s="1" t="s">
        <v>211</v>
      </c>
      <c r="B971" s="1" t="s">
        <v>212</v>
      </c>
      <c r="C971" s="4">
        <v>44210</v>
      </c>
      <c r="D971" s="11"/>
      <c r="E971" s="11">
        <v>105728</v>
      </c>
      <c r="F971" s="11"/>
      <c r="G971" s="11">
        <v>9627</v>
      </c>
      <c r="H971" s="11">
        <v>9026</v>
      </c>
      <c r="I971" s="11">
        <v>1.0900000000000001</v>
      </c>
      <c r="J971" s="11"/>
      <c r="K971" s="11"/>
      <c r="L971" s="11">
        <v>934</v>
      </c>
      <c r="M971" s="1" t="s">
        <v>71</v>
      </c>
      <c r="N971" s="1" t="s">
        <v>213</v>
      </c>
      <c r="O971" s="1" t="s">
        <v>214</v>
      </c>
    </row>
    <row r="972" spans="1:15" hidden="1" x14ac:dyDescent="0.2">
      <c r="A972" s="1" t="s">
        <v>211</v>
      </c>
      <c r="B972" s="1" t="s">
        <v>212</v>
      </c>
      <c r="C972" s="4">
        <v>44211</v>
      </c>
      <c r="D972" s="11"/>
      <c r="E972" s="11">
        <v>112847</v>
      </c>
      <c r="F972" s="11"/>
      <c r="G972" s="11">
        <v>7119</v>
      </c>
      <c r="H972" s="11">
        <v>8688</v>
      </c>
      <c r="I972" s="11">
        <v>1.17</v>
      </c>
      <c r="J972" s="11"/>
      <c r="K972" s="11"/>
      <c r="L972" s="11">
        <v>899</v>
      </c>
      <c r="M972" s="1" t="s">
        <v>71</v>
      </c>
      <c r="N972" s="1" t="s">
        <v>213</v>
      </c>
      <c r="O972" s="1" t="s">
        <v>214</v>
      </c>
    </row>
    <row r="973" spans="1:15" hidden="1" x14ac:dyDescent="0.2">
      <c r="A973" s="1" t="s">
        <v>211</v>
      </c>
      <c r="B973" s="1" t="s">
        <v>212</v>
      </c>
      <c r="C973" s="4">
        <v>44212</v>
      </c>
      <c r="D973" s="11"/>
      <c r="E973" s="11">
        <v>119944</v>
      </c>
      <c r="F973" s="11"/>
      <c r="G973" s="11">
        <v>7097</v>
      </c>
      <c r="H973" s="11">
        <v>8347</v>
      </c>
      <c r="I973" s="11">
        <v>1.24</v>
      </c>
      <c r="J973" s="11"/>
      <c r="K973" s="11"/>
      <c r="L973" s="11">
        <v>864</v>
      </c>
      <c r="M973" s="1" t="s">
        <v>71</v>
      </c>
      <c r="N973" s="1" t="s">
        <v>213</v>
      </c>
      <c r="O973" s="1" t="s">
        <v>214</v>
      </c>
    </row>
    <row r="974" spans="1:15" hidden="1" x14ac:dyDescent="0.2">
      <c r="A974" s="1" t="s">
        <v>211</v>
      </c>
      <c r="B974" s="1" t="s">
        <v>212</v>
      </c>
      <c r="C974" s="4">
        <v>44213</v>
      </c>
      <c r="D974" s="11"/>
      <c r="E974" s="11">
        <v>123188</v>
      </c>
      <c r="F974" s="11"/>
      <c r="G974" s="11">
        <v>3244</v>
      </c>
      <c r="H974" s="11">
        <v>7455</v>
      </c>
      <c r="I974" s="11">
        <v>1.28</v>
      </c>
      <c r="J974" s="11"/>
      <c r="K974" s="11"/>
      <c r="L974" s="11">
        <v>772</v>
      </c>
      <c r="M974" s="1" t="s">
        <v>71</v>
      </c>
      <c r="N974" s="1" t="s">
        <v>213</v>
      </c>
      <c r="O974" s="1" t="s">
        <v>214</v>
      </c>
    </row>
    <row r="975" spans="1:15" hidden="1" x14ac:dyDescent="0.2">
      <c r="A975" s="1" t="s">
        <v>211</v>
      </c>
      <c r="B975" s="1" t="s">
        <v>212</v>
      </c>
      <c r="C975" s="4">
        <v>44214</v>
      </c>
      <c r="D975" s="11">
        <v>129689</v>
      </c>
      <c r="E975" s="11">
        <v>131332</v>
      </c>
      <c r="F975" s="11">
        <v>1643</v>
      </c>
      <c r="G975" s="11">
        <v>8144</v>
      </c>
      <c r="H975" s="11">
        <v>7536</v>
      </c>
      <c r="I975" s="11">
        <v>1.36</v>
      </c>
      <c r="J975" s="11">
        <v>1.34</v>
      </c>
      <c r="K975" s="11">
        <v>0.02</v>
      </c>
      <c r="L975" s="11">
        <v>780</v>
      </c>
      <c r="M975" s="1" t="s">
        <v>71</v>
      </c>
      <c r="N975" s="1" t="s">
        <v>213</v>
      </c>
      <c r="O975" s="1" t="s">
        <v>214</v>
      </c>
    </row>
    <row r="976" spans="1:15" hidden="1" x14ac:dyDescent="0.2">
      <c r="A976" s="1" t="s">
        <v>211</v>
      </c>
      <c r="B976" s="1" t="s">
        <v>212</v>
      </c>
      <c r="C976" s="4">
        <v>44215</v>
      </c>
      <c r="D976" s="11">
        <v>130318</v>
      </c>
      <c r="E976" s="11">
        <v>133257</v>
      </c>
      <c r="F976" s="11">
        <v>2939</v>
      </c>
      <c r="G976" s="11">
        <v>1925</v>
      </c>
      <c r="H976" s="11">
        <v>6618</v>
      </c>
      <c r="I976" s="11">
        <v>1.38</v>
      </c>
      <c r="J976" s="11">
        <v>1.35</v>
      </c>
      <c r="K976" s="11">
        <v>0.03</v>
      </c>
      <c r="L976" s="11">
        <v>685</v>
      </c>
      <c r="M976" s="1" t="s">
        <v>71</v>
      </c>
      <c r="N976" s="1" t="s">
        <v>213</v>
      </c>
      <c r="O976" s="1" t="s">
        <v>214</v>
      </c>
    </row>
    <row r="977" spans="1:15" hidden="1" x14ac:dyDescent="0.2">
      <c r="A977" s="1" t="s">
        <v>211</v>
      </c>
      <c r="B977" s="1" t="s">
        <v>212</v>
      </c>
      <c r="C977" s="4">
        <v>44216</v>
      </c>
      <c r="D977" s="11">
        <v>134554</v>
      </c>
      <c r="E977" s="11">
        <v>138584</v>
      </c>
      <c r="F977" s="11">
        <v>4030</v>
      </c>
      <c r="G977" s="11">
        <v>5327</v>
      </c>
      <c r="H977" s="11">
        <v>6069</v>
      </c>
      <c r="I977" s="11">
        <v>1.43</v>
      </c>
      <c r="J977" s="11">
        <v>1.39</v>
      </c>
      <c r="K977" s="11">
        <v>0.04</v>
      </c>
      <c r="L977" s="11">
        <v>628</v>
      </c>
      <c r="M977" s="1" t="s">
        <v>71</v>
      </c>
      <c r="N977" s="1" t="s">
        <v>213</v>
      </c>
      <c r="O977" s="1" t="s">
        <v>214</v>
      </c>
    </row>
    <row r="978" spans="1:15" hidden="1" x14ac:dyDescent="0.2">
      <c r="A978" s="1" t="s">
        <v>211</v>
      </c>
      <c r="B978" s="1" t="s">
        <v>212</v>
      </c>
      <c r="C978" s="4">
        <v>44217</v>
      </c>
      <c r="D978" s="11">
        <v>138983</v>
      </c>
      <c r="E978" s="11">
        <v>144798</v>
      </c>
      <c r="F978" s="11">
        <v>5815</v>
      </c>
      <c r="G978" s="11">
        <v>6214</v>
      </c>
      <c r="H978" s="11">
        <v>5581</v>
      </c>
      <c r="I978" s="11">
        <v>1.5</v>
      </c>
      <c r="J978" s="11">
        <v>1.44</v>
      </c>
      <c r="K978" s="11">
        <v>0.06</v>
      </c>
      <c r="L978" s="11">
        <v>578</v>
      </c>
      <c r="M978" s="1" t="s">
        <v>71</v>
      </c>
      <c r="N978" s="1" t="s">
        <v>213</v>
      </c>
      <c r="O978" s="1" t="s">
        <v>214</v>
      </c>
    </row>
    <row r="979" spans="1:15" hidden="1" x14ac:dyDescent="0.2">
      <c r="A979" s="1" t="s">
        <v>211</v>
      </c>
      <c r="B979" s="1" t="s">
        <v>212</v>
      </c>
      <c r="C979" s="4">
        <v>44218</v>
      </c>
      <c r="D979" s="11">
        <v>143184</v>
      </c>
      <c r="E979" s="11">
        <v>150128</v>
      </c>
      <c r="F979" s="11">
        <v>6944</v>
      </c>
      <c r="G979" s="11">
        <v>5330</v>
      </c>
      <c r="H979" s="11">
        <v>5326</v>
      </c>
      <c r="I979" s="11">
        <v>1.55</v>
      </c>
      <c r="J979" s="11">
        <v>1.48</v>
      </c>
      <c r="K979" s="11">
        <v>7.0000000000000007E-2</v>
      </c>
      <c r="L979" s="11">
        <v>551</v>
      </c>
      <c r="M979" s="1" t="s">
        <v>71</v>
      </c>
      <c r="N979" s="1" t="s">
        <v>213</v>
      </c>
      <c r="O979" s="1" t="s">
        <v>214</v>
      </c>
    </row>
    <row r="980" spans="1:15" hidden="1" x14ac:dyDescent="0.2">
      <c r="A980" s="1" t="s">
        <v>211</v>
      </c>
      <c r="B980" s="1" t="s">
        <v>212</v>
      </c>
      <c r="C980" s="4">
        <v>44219</v>
      </c>
      <c r="D980" s="11">
        <v>145257</v>
      </c>
      <c r="E980" s="11">
        <v>153392</v>
      </c>
      <c r="F980" s="11">
        <v>8135</v>
      </c>
      <c r="G980" s="11">
        <v>3264</v>
      </c>
      <c r="H980" s="11">
        <v>4778</v>
      </c>
      <c r="I980" s="11">
        <v>1.59</v>
      </c>
      <c r="J980" s="11">
        <v>1.5</v>
      </c>
      <c r="K980" s="11">
        <v>0.08</v>
      </c>
      <c r="L980" s="11">
        <v>495</v>
      </c>
      <c r="M980" s="1" t="s">
        <v>71</v>
      </c>
      <c r="N980" s="1" t="s">
        <v>213</v>
      </c>
      <c r="O980" s="1" t="s">
        <v>214</v>
      </c>
    </row>
    <row r="981" spans="1:15" hidden="1" x14ac:dyDescent="0.2">
      <c r="A981" s="1" t="s">
        <v>211</v>
      </c>
      <c r="B981" s="1" t="s">
        <v>212</v>
      </c>
      <c r="C981" s="4">
        <v>44220</v>
      </c>
      <c r="D981" s="11">
        <v>146695</v>
      </c>
      <c r="E981" s="11">
        <v>156098</v>
      </c>
      <c r="F981" s="11">
        <v>9403</v>
      </c>
      <c r="G981" s="11">
        <v>2706</v>
      </c>
      <c r="H981" s="11">
        <v>4701</v>
      </c>
      <c r="I981" s="11">
        <v>1.62</v>
      </c>
      <c r="J981" s="11">
        <v>1.52</v>
      </c>
      <c r="K981" s="11">
        <v>0.1</v>
      </c>
      <c r="L981" s="11">
        <v>487</v>
      </c>
      <c r="M981" s="1" t="s">
        <v>71</v>
      </c>
      <c r="N981" s="1" t="s">
        <v>213</v>
      </c>
      <c r="O981" s="1" t="s">
        <v>214</v>
      </c>
    </row>
    <row r="982" spans="1:15" hidden="1" x14ac:dyDescent="0.2">
      <c r="A982" s="1" t="s">
        <v>211</v>
      </c>
      <c r="B982" s="1" t="s">
        <v>212</v>
      </c>
      <c r="C982" s="4">
        <v>44221</v>
      </c>
      <c r="D982" s="11">
        <v>149676</v>
      </c>
      <c r="E982" s="11">
        <v>162315</v>
      </c>
      <c r="F982" s="11">
        <v>12639</v>
      </c>
      <c r="G982" s="11">
        <v>6217</v>
      </c>
      <c r="H982" s="11">
        <v>4426</v>
      </c>
      <c r="I982" s="11">
        <v>1.68</v>
      </c>
      <c r="J982" s="11">
        <v>1.55</v>
      </c>
      <c r="K982" s="11">
        <v>0.13</v>
      </c>
      <c r="L982" s="11">
        <v>458</v>
      </c>
      <c r="M982" s="1" t="s">
        <v>71</v>
      </c>
      <c r="N982" s="1" t="s">
        <v>213</v>
      </c>
      <c r="O982" s="1" t="s">
        <v>214</v>
      </c>
    </row>
    <row r="983" spans="1:15" hidden="1" x14ac:dyDescent="0.2">
      <c r="A983" s="1" t="s">
        <v>211</v>
      </c>
      <c r="B983" s="1" t="s">
        <v>212</v>
      </c>
      <c r="C983" s="4">
        <v>44222</v>
      </c>
      <c r="D983" s="11">
        <v>152704</v>
      </c>
      <c r="E983" s="11">
        <v>170476</v>
      </c>
      <c r="F983" s="11">
        <v>17772</v>
      </c>
      <c r="G983" s="11">
        <v>8161</v>
      </c>
      <c r="H983" s="11">
        <v>5317</v>
      </c>
      <c r="I983" s="11">
        <v>1.76</v>
      </c>
      <c r="J983" s="11">
        <v>1.58</v>
      </c>
      <c r="K983" s="11">
        <v>0.18</v>
      </c>
      <c r="L983" s="11">
        <v>550</v>
      </c>
      <c r="M983" s="1" t="s">
        <v>71</v>
      </c>
      <c r="N983" s="1" t="s">
        <v>213</v>
      </c>
      <c r="O983" s="1" t="s">
        <v>214</v>
      </c>
    </row>
    <row r="984" spans="1:15" hidden="1" x14ac:dyDescent="0.2">
      <c r="A984" s="1" t="s">
        <v>211</v>
      </c>
      <c r="B984" s="1" t="s">
        <v>212</v>
      </c>
      <c r="C984" s="4">
        <v>44223</v>
      </c>
      <c r="D984" s="11">
        <v>161215</v>
      </c>
      <c r="E984" s="11">
        <v>187508</v>
      </c>
      <c r="F984" s="11">
        <v>26293</v>
      </c>
      <c r="G984" s="11">
        <v>17032</v>
      </c>
      <c r="H984" s="11">
        <v>6989</v>
      </c>
      <c r="I984" s="11">
        <v>1.94</v>
      </c>
      <c r="J984" s="11">
        <v>1.67</v>
      </c>
      <c r="K984" s="11">
        <v>0.27</v>
      </c>
      <c r="L984" s="11">
        <v>723</v>
      </c>
      <c r="M984" s="1" t="s">
        <v>71</v>
      </c>
      <c r="N984" s="1" t="s">
        <v>213</v>
      </c>
      <c r="O984" s="1" t="s">
        <v>214</v>
      </c>
    </row>
    <row r="985" spans="1:15" hidden="1" x14ac:dyDescent="0.2">
      <c r="A985" s="1" t="s">
        <v>211</v>
      </c>
      <c r="B985" s="1" t="s">
        <v>212</v>
      </c>
      <c r="C985" s="4">
        <v>44224</v>
      </c>
      <c r="D985" s="11">
        <v>175283</v>
      </c>
      <c r="E985" s="11">
        <v>213010</v>
      </c>
      <c r="F985" s="11">
        <v>37727</v>
      </c>
      <c r="G985" s="11">
        <v>25502</v>
      </c>
      <c r="H985" s="11">
        <v>9745</v>
      </c>
      <c r="I985" s="11">
        <v>2.2000000000000002</v>
      </c>
      <c r="J985" s="11">
        <v>1.81</v>
      </c>
      <c r="K985" s="11">
        <v>0.39</v>
      </c>
      <c r="L985" s="11">
        <v>1009</v>
      </c>
      <c r="M985" s="1" t="s">
        <v>71</v>
      </c>
      <c r="N985" s="1" t="s">
        <v>213</v>
      </c>
      <c r="O985" s="1" t="s">
        <v>214</v>
      </c>
    </row>
    <row r="986" spans="1:15" hidden="1" x14ac:dyDescent="0.2">
      <c r="A986" s="1" t="s">
        <v>211</v>
      </c>
      <c r="B986" s="1" t="s">
        <v>212</v>
      </c>
      <c r="C986" s="4">
        <v>44225</v>
      </c>
      <c r="D986" s="11">
        <v>198283</v>
      </c>
      <c r="E986" s="11">
        <v>247889</v>
      </c>
      <c r="F986" s="11">
        <v>49606</v>
      </c>
      <c r="G986" s="11">
        <v>34879</v>
      </c>
      <c r="H986" s="11">
        <v>13966</v>
      </c>
      <c r="I986" s="11">
        <v>2.57</v>
      </c>
      <c r="J986" s="11">
        <v>2.0499999999999998</v>
      </c>
      <c r="K986" s="11">
        <v>0.51</v>
      </c>
      <c r="L986" s="11">
        <v>1446</v>
      </c>
      <c r="M986" s="1" t="s">
        <v>71</v>
      </c>
      <c r="N986" s="1" t="s">
        <v>213</v>
      </c>
      <c r="O986" s="1" t="s">
        <v>214</v>
      </c>
    </row>
    <row r="987" spans="1:15" hidden="1" x14ac:dyDescent="0.2">
      <c r="A987" s="1" t="s">
        <v>211</v>
      </c>
      <c r="B987" s="1" t="s">
        <v>212</v>
      </c>
      <c r="C987" s="4">
        <v>44226</v>
      </c>
      <c r="D987" s="11">
        <v>222005</v>
      </c>
      <c r="E987" s="11">
        <v>278830</v>
      </c>
      <c r="F987" s="11">
        <v>56825</v>
      </c>
      <c r="G987" s="11">
        <v>30941</v>
      </c>
      <c r="H987" s="11">
        <v>17920</v>
      </c>
      <c r="I987" s="11">
        <v>2.89</v>
      </c>
      <c r="J987" s="11">
        <v>2.2999999999999998</v>
      </c>
      <c r="K987" s="11">
        <v>0.59</v>
      </c>
      <c r="L987" s="11">
        <v>1855</v>
      </c>
      <c r="M987" s="1" t="s">
        <v>71</v>
      </c>
      <c r="N987" s="1" t="s">
        <v>213</v>
      </c>
      <c r="O987" s="1" t="s">
        <v>214</v>
      </c>
    </row>
    <row r="988" spans="1:15" hidden="1" x14ac:dyDescent="0.2">
      <c r="A988" s="1" t="s">
        <v>211</v>
      </c>
      <c r="B988" s="1" t="s">
        <v>212</v>
      </c>
      <c r="C988" s="4">
        <v>44227</v>
      </c>
      <c r="D988" s="11">
        <v>237872</v>
      </c>
      <c r="E988" s="11">
        <v>299138</v>
      </c>
      <c r="F988" s="11">
        <v>61266</v>
      </c>
      <c r="G988" s="11">
        <v>20308</v>
      </c>
      <c r="H988" s="11">
        <v>20434</v>
      </c>
      <c r="I988" s="11">
        <v>3.1</v>
      </c>
      <c r="J988" s="11">
        <v>2.46</v>
      </c>
      <c r="K988" s="11">
        <v>0.63</v>
      </c>
      <c r="L988" s="11">
        <v>2115</v>
      </c>
      <c r="M988" s="1" t="s">
        <v>71</v>
      </c>
      <c r="N988" s="1" t="s">
        <v>213</v>
      </c>
      <c r="O988" s="1" t="s">
        <v>214</v>
      </c>
    </row>
    <row r="989" spans="1:15" hidden="1" x14ac:dyDescent="0.2">
      <c r="A989" s="1" t="s">
        <v>211</v>
      </c>
      <c r="B989" s="1" t="s">
        <v>212</v>
      </c>
      <c r="C989" s="4">
        <v>44228</v>
      </c>
      <c r="D989" s="11">
        <v>243136</v>
      </c>
      <c r="E989" s="11">
        <v>311662</v>
      </c>
      <c r="F989" s="11">
        <v>68526</v>
      </c>
      <c r="G989" s="11">
        <v>12524</v>
      </c>
      <c r="H989" s="11">
        <v>21335</v>
      </c>
      <c r="I989" s="11">
        <v>3.23</v>
      </c>
      <c r="J989" s="11">
        <v>2.52</v>
      </c>
      <c r="K989" s="11">
        <v>0.71</v>
      </c>
      <c r="L989" s="11">
        <v>2209</v>
      </c>
      <c r="M989" s="1" t="s">
        <v>71</v>
      </c>
      <c r="N989" s="1" t="s">
        <v>213</v>
      </c>
      <c r="O989" s="1" t="s">
        <v>214</v>
      </c>
    </row>
    <row r="990" spans="1:15" hidden="1" x14ac:dyDescent="0.2">
      <c r="A990" s="1" t="s">
        <v>211</v>
      </c>
      <c r="B990" s="1" t="s">
        <v>212</v>
      </c>
      <c r="C990" s="4">
        <v>44229</v>
      </c>
      <c r="D990" s="11">
        <v>247270</v>
      </c>
      <c r="E990" s="11">
        <v>322306</v>
      </c>
      <c r="F990" s="11">
        <v>75036</v>
      </c>
      <c r="G990" s="11">
        <v>10644</v>
      </c>
      <c r="H990" s="11">
        <v>21690</v>
      </c>
      <c r="I990" s="11">
        <v>3.34</v>
      </c>
      <c r="J990" s="11">
        <v>2.56</v>
      </c>
      <c r="K990" s="11">
        <v>0.78</v>
      </c>
      <c r="L990" s="11">
        <v>2245</v>
      </c>
      <c r="M990" s="1" t="s">
        <v>71</v>
      </c>
      <c r="N990" s="1" t="s">
        <v>213</v>
      </c>
      <c r="O990" s="1" t="s">
        <v>214</v>
      </c>
    </row>
    <row r="991" spans="1:15" hidden="1" x14ac:dyDescent="0.2">
      <c r="A991" s="1" t="s">
        <v>211</v>
      </c>
      <c r="B991" s="1" t="s">
        <v>212</v>
      </c>
      <c r="C991" s="4">
        <v>44230</v>
      </c>
      <c r="D991" s="11">
        <v>249687</v>
      </c>
      <c r="E991" s="11">
        <v>334130</v>
      </c>
      <c r="F991" s="11">
        <v>84452</v>
      </c>
      <c r="G991" s="11">
        <v>11824</v>
      </c>
      <c r="H991" s="11">
        <v>20946</v>
      </c>
      <c r="I991" s="11">
        <v>3.46</v>
      </c>
      <c r="J991" s="11">
        <v>2.58</v>
      </c>
      <c r="K991" s="11">
        <v>0.87</v>
      </c>
      <c r="L991" s="11">
        <v>2168</v>
      </c>
      <c r="M991" s="1" t="s">
        <v>71</v>
      </c>
      <c r="N991" s="1" t="s">
        <v>213</v>
      </c>
      <c r="O991" s="1" t="s">
        <v>214</v>
      </c>
    </row>
    <row r="992" spans="1:15" hidden="1" x14ac:dyDescent="0.2">
      <c r="A992" s="1" t="s">
        <v>211</v>
      </c>
      <c r="B992" s="1" t="s">
        <v>212</v>
      </c>
      <c r="C992" s="4">
        <v>44231</v>
      </c>
      <c r="D992" s="11">
        <v>264530</v>
      </c>
      <c r="E992" s="11">
        <v>357303</v>
      </c>
      <c r="F992" s="11">
        <v>92773</v>
      </c>
      <c r="G992" s="11">
        <v>23173</v>
      </c>
      <c r="H992" s="11">
        <v>20613</v>
      </c>
      <c r="I992" s="11">
        <v>3.7</v>
      </c>
      <c r="J992" s="11">
        <v>2.74</v>
      </c>
      <c r="K992" s="11">
        <v>0.96</v>
      </c>
      <c r="L992" s="11">
        <v>2134</v>
      </c>
      <c r="M992" s="1" t="s">
        <v>71</v>
      </c>
      <c r="N992" s="1" t="s">
        <v>213</v>
      </c>
      <c r="O992" s="1" t="s">
        <v>214</v>
      </c>
    </row>
    <row r="993" spans="1:15" hidden="1" x14ac:dyDescent="0.2">
      <c r="A993" s="1" t="s">
        <v>211</v>
      </c>
      <c r="B993" s="1" t="s">
        <v>212</v>
      </c>
      <c r="C993" s="4">
        <v>44232</v>
      </c>
      <c r="D993" s="11">
        <v>279410</v>
      </c>
      <c r="E993" s="11">
        <v>381062</v>
      </c>
      <c r="F993" s="11">
        <v>101652</v>
      </c>
      <c r="G993" s="11">
        <v>23759</v>
      </c>
      <c r="H993" s="11">
        <v>19025</v>
      </c>
      <c r="I993" s="11">
        <v>3.94</v>
      </c>
      <c r="J993" s="11">
        <v>2.89</v>
      </c>
      <c r="K993" s="11">
        <v>1.05</v>
      </c>
      <c r="L993" s="11">
        <v>1969</v>
      </c>
      <c r="M993" s="1" t="s">
        <v>71</v>
      </c>
      <c r="N993" s="1" t="s">
        <v>213</v>
      </c>
      <c r="O993" s="1" t="s">
        <v>214</v>
      </c>
    </row>
    <row r="994" spans="1:15" hidden="1" x14ac:dyDescent="0.2">
      <c r="A994" s="1" t="s">
        <v>211</v>
      </c>
      <c r="B994" s="1" t="s">
        <v>212</v>
      </c>
      <c r="C994" s="4">
        <v>44233</v>
      </c>
      <c r="D994" s="11">
        <v>286379</v>
      </c>
      <c r="E994" s="11">
        <v>391621</v>
      </c>
      <c r="F994" s="11">
        <v>105242</v>
      </c>
      <c r="G994" s="11">
        <v>10559</v>
      </c>
      <c r="H994" s="11">
        <v>16113</v>
      </c>
      <c r="I994" s="11">
        <v>4.05</v>
      </c>
      <c r="J994" s="11">
        <v>2.96</v>
      </c>
      <c r="K994" s="11">
        <v>1.0900000000000001</v>
      </c>
      <c r="L994" s="11">
        <v>1668</v>
      </c>
      <c r="M994" s="1" t="s">
        <v>71</v>
      </c>
      <c r="N994" s="1" t="s">
        <v>213</v>
      </c>
      <c r="O994" s="1" t="s">
        <v>214</v>
      </c>
    </row>
    <row r="995" spans="1:15" hidden="1" x14ac:dyDescent="0.2">
      <c r="A995" s="1" t="s">
        <v>215</v>
      </c>
      <c r="B995" s="1" t="s">
        <v>216</v>
      </c>
      <c r="C995" s="4">
        <v>44195</v>
      </c>
      <c r="D995" s="11">
        <v>4875</v>
      </c>
      <c r="E995" s="11">
        <v>4875</v>
      </c>
      <c r="F995" s="11"/>
      <c r="G995" s="11"/>
      <c r="H995" s="11"/>
      <c r="I995" s="11">
        <v>1.43</v>
      </c>
      <c r="J995" s="11">
        <v>1.43</v>
      </c>
      <c r="K995" s="11"/>
      <c r="L995" s="11"/>
      <c r="M995" s="1" t="s">
        <v>76</v>
      </c>
      <c r="N995" s="1" t="s">
        <v>217</v>
      </c>
      <c r="O995" s="1" t="s">
        <v>218</v>
      </c>
    </row>
    <row r="996" spans="1:15" hidden="1" x14ac:dyDescent="0.2">
      <c r="A996" s="1" t="s">
        <v>215</v>
      </c>
      <c r="B996" s="1" t="s">
        <v>216</v>
      </c>
      <c r="C996" s="4">
        <v>44196</v>
      </c>
      <c r="D996" s="11"/>
      <c r="E996" s="11"/>
      <c r="F996" s="11"/>
      <c r="G996" s="11"/>
      <c r="H996" s="11">
        <v>63</v>
      </c>
      <c r="I996" s="11"/>
      <c r="J996" s="11"/>
      <c r="K996" s="11"/>
      <c r="L996" s="11">
        <v>185</v>
      </c>
      <c r="M996" s="1" t="s">
        <v>76</v>
      </c>
      <c r="N996" s="1" t="s">
        <v>217</v>
      </c>
      <c r="O996" s="1" t="s">
        <v>218</v>
      </c>
    </row>
    <row r="997" spans="1:15" hidden="1" x14ac:dyDescent="0.2">
      <c r="A997" s="1" t="s">
        <v>215</v>
      </c>
      <c r="B997" s="1" t="s">
        <v>216</v>
      </c>
      <c r="C997" s="4">
        <v>44197</v>
      </c>
      <c r="D997" s="11"/>
      <c r="E997" s="11"/>
      <c r="F997" s="11"/>
      <c r="G997" s="11"/>
      <c r="H997" s="11">
        <v>63</v>
      </c>
      <c r="I997" s="11"/>
      <c r="J997" s="11"/>
      <c r="K997" s="11"/>
      <c r="L997" s="11">
        <v>185</v>
      </c>
      <c r="M997" s="1" t="s">
        <v>76</v>
      </c>
      <c r="N997" s="1" t="s">
        <v>217</v>
      </c>
      <c r="O997" s="1" t="s">
        <v>218</v>
      </c>
    </row>
    <row r="998" spans="1:15" hidden="1" x14ac:dyDescent="0.2">
      <c r="A998" s="1" t="s">
        <v>215</v>
      </c>
      <c r="B998" s="1" t="s">
        <v>216</v>
      </c>
      <c r="C998" s="4">
        <v>44198</v>
      </c>
      <c r="D998" s="11"/>
      <c r="E998" s="11"/>
      <c r="F998" s="11"/>
      <c r="G998" s="11"/>
      <c r="H998" s="11">
        <v>63</v>
      </c>
      <c r="I998" s="11"/>
      <c r="J998" s="11"/>
      <c r="K998" s="11"/>
      <c r="L998" s="11">
        <v>185</v>
      </c>
      <c r="M998" s="1" t="s">
        <v>76</v>
      </c>
      <c r="N998" s="1" t="s">
        <v>217</v>
      </c>
      <c r="O998" s="1" t="s">
        <v>218</v>
      </c>
    </row>
    <row r="999" spans="1:15" hidden="1" x14ac:dyDescent="0.2">
      <c r="A999" s="1" t="s">
        <v>215</v>
      </c>
      <c r="B999" s="1" t="s">
        <v>216</v>
      </c>
      <c r="C999" s="4">
        <v>44199</v>
      </c>
      <c r="D999" s="11"/>
      <c r="E999" s="11"/>
      <c r="F999" s="11"/>
      <c r="G999" s="11"/>
      <c r="H999" s="11">
        <v>63</v>
      </c>
      <c r="I999" s="11"/>
      <c r="J999" s="11"/>
      <c r="K999" s="11"/>
      <c r="L999" s="11">
        <v>185</v>
      </c>
      <c r="M999" s="1" t="s">
        <v>76</v>
      </c>
      <c r="N999" s="1" t="s">
        <v>217</v>
      </c>
      <c r="O999" s="1" t="s">
        <v>218</v>
      </c>
    </row>
    <row r="1000" spans="1:15" hidden="1" x14ac:dyDescent="0.2">
      <c r="A1000" s="1" t="s">
        <v>215</v>
      </c>
      <c r="B1000" s="1" t="s">
        <v>216</v>
      </c>
      <c r="C1000" s="4">
        <v>44200</v>
      </c>
      <c r="D1000" s="11"/>
      <c r="E1000" s="11"/>
      <c r="F1000" s="11"/>
      <c r="G1000" s="11"/>
      <c r="H1000" s="11">
        <v>63</v>
      </c>
      <c r="I1000" s="11"/>
      <c r="J1000" s="11"/>
      <c r="K1000" s="11"/>
      <c r="L1000" s="11">
        <v>185</v>
      </c>
      <c r="M1000" s="1" t="s">
        <v>76</v>
      </c>
      <c r="N1000" s="1" t="s">
        <v>217</v>
      </c>
      <c r="O1000" s="1" t="s">
        <v>218</v>
      </c>
    </row>
    <row r="1001" spans="1:15" hidden="1" x14ac:dyDescent="0.2">
      <c r="A1001" s="1" t="s">
        <v>215</v>
      </c>
      <c r="B1001" s="1" t="s">
        <v>216</v>
      </c>
      <c r="C1001" s="4">
        <v>44201</v>
      </c>
      <c r="D1001" s="11"/>
      <c r="E1001" s="11"/>
      <c r="F1001" s="11"/>
      <c r="G1001" s="11"/>
      <c r="H1001" s="11">
        <v>63</v>
      </c>
      <c r="I1001" s="11"/>
      <c r="J1001" s="11"/>
      <c r="K1001" s="11"/>
      <c r="L1001" s="11">
        <v>185</v>
      </c>
      <c r="M1001" s="1" t="s">
        <v>76</v>
      </c>
      <c r="N1001" s="1" t="s">
        <v>217</v>
      </c>
      <c r="O1001" s="1" t="s">
        <v>218</v>
      </c>
    </row>
    <row r="1002" spans="1:15" hidden="1" x14ac:dyDescent="0.2">
      <c r="A1002" s="1" t="s">
        <v>215</v>
      </c>
      <c r="B1002" s="1" t="s">
        <v>216</v>
      </c>
      <c r="C1002" s="4">
        <v>44202</v>
      </c>
      <c r="D1002" s="11"/>
      <c r="E1002" s="11"/>
      <c r="F1002" s="11"/>
      <c r="G1002" s="11"/>
      <c r="H1002" s="11">
        <v>63</v>
      </c>
      <c r="I1002" s="11"/>
      <c r="J1002" s="11"/>
      <c r="K1002" s="11"/>
      <c r="L1002" s="11">
        <v>185</v>
      </c>
      <c r="M1002" s="1" t="s">
        <v>76</v>
      </c>
      <c r="N1002" s="1" t="s">
        <v>217</v>
      </c>
      <c r="O1002" s="1" t="s">
        <v>218</v>
      </c>
    </row>
    <row r="1003" spans="1:15" hidden="1" x14ac:dyDescent="0.2">
      <c r="A1003" s="1" t="s">
        <v>215</v>
      </c>
      <c r="B1003" s="1" t="s">
        <v>216</v>
      </c>
      <c r="C1003" s="4">
        <v>44203</v>
      </c>
      <c r="D1003" s="11"/>
      <c r="E1003" s="11"/>
      <c r="F1003" s="11"/>
      <c r="G1003" s="11"/>
      <c r="H1003" s="11">
        <v>63</v>
      </c>
      <c r="I1003" s="11"/>
      <c r="J1003" s="11"/>
      <c r="K1003" s="11"/>
      <c r="L1003" s="11">
        <v>185</v>
      </c>
      <c r="M1003" s="1" t="s">
        <v>76</v>
      </c>
      <c r="N1003" s="1" t="s">
        <v>217</v>
      </c>
      <c r="O1003" s="1" t="s">
        <v>218</v>
      </c>
    </row>
    <row r="1004" spans="1:15" hidden="1" x14ac:dyDescent="0.2">
      <c r="A1004" s="1" t="s">
        <v>215</v>
      </c>
      <c r="B1004" s="1" t="s">
        <v>216</v>
      </c>
      <c r="C1004" s="4">
        <v>44204</v>
      </c>
      <c r="D1004" s="11"/>
      <c r="E1004" s="11"/>
      <c r="F1004" s="11"/>
      <c r="G1004" s="11"/>
      <c r="H1004" s="11">
        <v>63</v>
      </c>
      <c r="I1004" s="11"/>
      <c r="J1004" s="11"/>
      <c r="K1004" s="11"/>
      <c r="L1004" s="11">
        <v>185</v>
      </c>
      <c r="M1004" s="1" t="s">
        <v>76</v>
      </c>
      <c r="N1004" s="1" t="s">
        <v>217</v>
      </c>
      <c r="O1004" s="1" t="s">
        <v>218</v>
      </c>
    </row>
    <row r="1005" spans="1:15" hidden="1" x14ac:dyDescent="0.2">
      <c r="A1005" s="1" t="s">
        <v>215</v>
      </c>
      <c r="B1005" s="1" t="s">
        <v>216</v>
      </c>
      <c r="C1005" s="4">
        <v>44205</v>
      </c>
      <c r="D1005" s="11"/>
      <c r="E1005" s="11"/>
      <c r="F1005" s="11"/>
      <c r="G1005" s="11"/>
      <c r="H1005" s="11">
        <v>63</v>
      </c>
      <c r="I1005" s="11"/>
      <c r="J1005" s="11"/>
      <c r="K1005" s="11"/>
      <c r="L1005" s="11">
        <v>185</v>
      </c>
      <c r="M1005" s="1" t="s">
        <v>76</v>
      </c>
      <c r="N1005" s="1" t="s">
        <v>217</v>
      </c>
      <c r="O1005" s="1" t="s">
        <v>218</v>
      </c>
    </row>
    <row r="1006" spans="1:15" hidden="1" x14ac:dyDescent="0.2">
      <c r="A1006" s="1" t="s">
        <v>215</v>
      </c>
      <c r="B1006" s="1" t="s">
        <v>216</v>
      </c>
      <c r="C1006" s="4">
        <v>44206</v>
      </c>
      <c r="D1006" s="11"/>
      <c r="E1006" s="11"/>
      <c r="F1006" s="11"/>
      <c r="G1006" s="11"/>
      <c r="H1006" s="11">
        <v>63</v>
      </c>
      <c r="I1006" s="11"/>
      <c r="J1006" s="11"/>
      <c r="K1006" s="11"/>
      <c r="L1006" s="11">
        <v>185</v>
      </c>
      <c r="M1006" s="1" t="s">
        <v>76</v>
      </c>
      <c r="N1006" s="1" t="s">
        <v>217</v>
      </c>
      <c r="O1006" s="1" t="s">
        <v>218</v>
      </c>
    </row>
    <row r="1007" spans="1:15" hidden="1" x14ac:dyDescent="0.2">
      <c r="A1007" s="1" t="s">
        <v>215</v>
      </c>
      <c r="B1007" s="1" t="s">
        <v>216</v>
      </c>
      <c r="C1007" s="4">
        <v>44207</v>
      </c>
      <c r="D1007" s="11"/>
      <c r="E1007" s="11"/>
      <c r="F1007" s="11"/>
      <c r="G1007" s="11"/>
      <c r="H1007" s="11">
        <v>63</v>
      </c>
      <c r="I1007" s="11"/>
      <c r="J1007" s="11"/>
      <c r="K1007" s="11"/>
      <c r="L1007" s="11">
        <v>185</v>
      </c>
      <c r="M1007" s="1" t="s">
        <v>76</v>
      </c>
      <c r="N1007" s="1" t="s">
        <v>217</v>
      </c>
      <c r="O1007" s="1" t="s">
        <v>218</v>
      </c>
    </row>
    <row r="1008" spans="1:15" hidden="1" x14ac:dyDescent="0.2">
      <c r="A1008" s="1" t="s">
        <v>215</v>
      </c>
      <c r="B1008" s="1" t="s">
        <v>216</v>
      </c>
      <c r="C1008" s="4">
        <v>44208</v>
      </c>
      <c r="D1008" s="11"/>
      <c r="E1008" s="11"/>
      <c r="F1008" s="11"/>
      <c r="G1008" s="11"/>
      <c r="H1008" s="11">
        <v>63</v>
      </c>
      <c r="I1008" s="11"/>
      <c r="J1008" s="11"/>
      <c r="K1008" s="11"/>
      <c r="L1008" s="11">
        <v>185</v>
      </c>
      <c r="M1008" s="1" t="s">
        <v>76</v>
      </c>
      <c r="N1008" s="1" t="s">
        <v>217</v>
      </c>
      <c r="O1008" s="1" t="s">
        <v>218</v>
      </c>
    </row>
    <row r="1009" spans="1:15" hidden="1" x14ac:dyDescent="0.2">
      <c r="A1009" s="1" t="s">
        <v>215</v>
      </c>
      <c r="B1009" s="1" t="s">
        <v>216</v>
      </c>
      <c r="C1009" s="4">
        <v>44209</v>
      </c>
      <c r="D1009" s="11"/>
      <c r="E1009" s="11"/>
      <c r="F1009" s="11"/>
      <c r="G1009" s="11"/>
      <c r="H1009" s="11">
        <v>63</v>
      </c>
      <c r="I1009" s="11"/>
      <c r="J1009" s="11"/>
      <c r="K1009" s="11"/>
      <c r="L1009" s="11">
        <v>185</v>
      </c>
      <c r="M1009" s="1" t="s">
        <v>76</v>
      </c>
      <c r="N1009" s="1" t="s">
        <v>217</v>
      </c>
      <c r="O1009" s="1" t="s">
        <v>218</v>
      </c>
    </row>
    <row r="1010" spans="1:15" hidden="1" x14ac:dyDescent="0.2">
      <c r="A1010" s="1" t="s">
        <v>215</v>
      </c>
      <c r="B1010" s="1" t="s">
        <v>216</v>
      </c>
      <c r="C1010" s="4">
        <v>44210</v>
      </c>
      <c r="D1010" s="11"/>
      <c r="E1010" s="11"/>
      <c r="F1010" s="11"/>
      <c r="G1010" s="11"/>
      <c r="H1010" s="11">
        <v>63</v>
      </c>
      <c r="I1010" s="11"/>
      <c r="J1010" s="11"/>
      <c r="K1010" s="11"/>
      <c r="L1010" s="11">
        <v>185</v>
      </c>
      <c r="M1010" s="1" t="s">
        <v>76</v>
      </c>
      <c r="N1010" s="1" t="s">
        <v>217</v>
      </c>
      <c r="O1010" s="1" t="s">
        <v>218</v>
      </c>
    </row>
    <row r="1011" spans="1:15" hidden="1" x14ac:dyDescent="0.2">
      <c r="A1011" s="1" t="s">
        <v>215</v>
      </c>
      <c r="B1011" s="1" t="s">
        <v>216</v>
      </c>
      <c r="C1011" s="4">
        <v>44211</v>
      </c>
      <c r="D1011" s="11"/>
      <c r="E1011" s="11"/>
      <c r="F1011" s="11"/>
      <c r="G1011" s="11"/>
      <c r="H1011" s="11">
        <v>63</v>
      </c>
      <c r="I1011" s="11"/>
      <c r="J1011" s="11"/>
      <c r="K1011" s="11"/>
      <c r="L1011" s="11">
        <v>185</v>
      </c>
      <c r="M1011" s="1" t="s">
        <v>76</v>
      </c>
      <c r="N1011" s="1" t="s">
        <v>217</v>
      </c>
      <c r="O1011" s="1" t="s">
        <v>218</v>
      </c>
    </row>
    <row r="1012" spans="1:15" hidden="1" x14ac:dyDescent="0.2">
      <c r="A1012" s="1" t="s">
        <v>215</v>
      </c>
      <c r="B1012" s="1" t="s">
        <v>216</v>
      </c>
      <c r="C1012" s="4">
        <v>44212</v>
      </c>
      <c r="D1012" s="11"/>
      <c r="E1012" s="11"/>
      <c r="F1012" s="11"/>
      <c r="G1012" s="11"/>
      <c r="H1012" s="11">
        <v>63</v>
      </c>
      <c r="I1012" s="11"/>
      <c r="J1012" s="11"/>
      <c r="K1012" s="11"/>
      <c r="L1012" s="11">
        <v>185</v>
      </c>
      <c r="M1012" s="1" t="s">
        <v>76</v>
      </c>
      <c r="N1012" s="1" t="s">
        <v>217</v>
      </c>
      <c r="O1012" s="1" t="s">
        <v>218</v>
      </c>
    </row>
    <row r="1013" spans="1:15" hidden="1" x14ac:dyDescent="0.2">
      <c r="A1013" s="1" t="s">
        <v>215</v>
      </c>
      <c r="B1013" s="1" t="s">
        <v>216</v>
      </c>
      <c r="C1013" s="4">
        <v>44213</v>
      </c>
      <c r="D1013" s="11"/>
      <c r="E1013" s="11"/>
      <c r="F1013" s="11"/>
      <c r="G1013" s="11"/>
      <c r="H1013" s="11">
        <v>63</v>
      </c>
      <c r="I1013" s="11"/>
      <c r="J1013" s="11"/>
      <c r="K1013" s="11"/>
      <c r="L1013" s="11">
        <v>185</v>
      </c>
      <c r="M1013" s="1" t="s">
        <v>76</v>
      </c>
      <c r="N1013" s="1" t="s">
        <v>217</v>
      </c>
      <c r="O1013" s="1" t="s">
        <v>218</v>
      </c>
    </row>
    <row r="1014" spans="1:15" hidden="1" x14ac:dyDescent="0.2">
      <c r="A1014" s="1" t="s">
        <v>215</v>
      </c>
      <c r="B1014" s="1" t="s">
        <v>216</v>
      </c>
      <c r="C1014" s="4">
        <v>44214</v>
      </c>
      <c r="D1014" s="11"/>
      <c r="E1014" s="11"/>
      <c r="F1014" s="11"/>
      <c r="G1014" s="11"/>
      <c r="H1014" s="11">
        <v>63</v>
      </c>
      <c r="I1014" s="11"/>
      <c r="J1014" s="11"/>
      <c r="K1014" s="11"/>
      <c r="L1014" s="11">
        <v>185</v>
      </c>
      <c r="M1014" s="1" t="s">
        <v>76</v>
      </c>
      <c r="N1014" s="1" t="s">
        <v>217</v>
      </c>
      <c r="O1014" s="1" t="s">
        <v>218</v>
      </c>
    </row>
    <row r="1015" spans="1:15" hidden="1" x14ac:dyDescent="0.2">
      <c r="A1015" s="1" t="s">
        <v>215</v>
      </c>
      <c r="B1015" s="1" t="s">
        <v>216</v>
      </c>
      <c r="C1015" s="4">
        <v>44215</v>
      </c>
      <c r="D1015" s="11"/>
      <c r="E1015" s="11"/>
      <c r="F1015" s="11"/>
      <c r="G1015" s="11"/>
      <c r="H1015" s="11">
        <v>63</v>
      </c>
      <c r="I1015" s="11"/>
      <c r="J1015" s="11"/>
      <c r="K1015" s="11"/>
      <c r="L1015" s="11">
        <v>185</v>
      </c>
      <c r="M1015" s="1" t="s">
        <v>76</v>
      </c>
      <c r="N1015" s="1" t="s">
        <v>217</v>
      </c>
      <c r="O1015" s="1" t="s">
        <v>218</v>
      </c>
    </row>
    <row r="1016" spans="1:15" hidden="1" x14ac:dyDescent="0.2">
      <c r="A1016" s="1" t="s">
        <v>215</v>
      </c>
      <c r="B1016" s="1" t="s">
        <v>216</v>
      </c>
      <c r="C1016" s="4">
        <v>44216</v>
      </c>
      <c r="D1016" s="11">
        <v>5725</v>
      </c>
      <c r="E1016" s="11">
        <v>6205</v>
      </c>
      <c r="F1016" s="11">
        <v>480</v>
      </c>
      <c r="G1016" s="11"/>
      <c r="H1016" s="11">
        <v>63</v>
      </c>
      <c r="I1016" s="11">
        <v>1.82</v>
      </c>
      <c r="J1016" s="11">
        <v>1.68</v>
      </c>
      <c r="K1016" s="11">
        <v>0.14000000000000001</v>
      </c>
      <c r="L1016" s="11">
        <v>185</v>
      </c>
      <c r="M1016" s="1" t="s">
        <v>76</v>
      </c>
      <c r="N1016" s="1" t="s">
        <v>217</v>
      </c>
      <c r="O1016" s="1" t="s">
        <v>218</v>
      </c>
    </row>
    <row r="1017" spans="1:15" hidden="1" x14ac:dyDescent="0.2">
      <c r="A1017" s="1" t="s">
        <v>215</v>
      </c>
      <c r="B1017" s="1" t="s">
        <v>216</v>
      </c>
      <c r="C1017" s="4">
        <v>44217</v>
      </c>
      <c r="D1017" s="11"/>
      <c r="E1017" s="11"/>
      <c r="F1017" s="11"/>
      <c r="G1017" s="11"/>
      <c r="H1017" s="11">
        <v>312</v>
      </c>
      <c r="I1017" s="11"/>
      <c r="J1017" s="11"/>
      <c r="K1017" s="11"/>
      <c r="L1017" s="11">
        <v>914</v>
      </c>
      <c r="M1017" s="1" t="s">
        <v>76</v>
      </c>
      <c r="N1017" s="1" t="s">
        <v>217</v>
      </c>
      <c r="O1017" s="1" t="s">
        <v>218</v>
      </c>
    </row>
    <row r="1018" spans="1:15" hidden="1" x14ac:dyDescent="0.2">
      <c r="A1018" s="1" t="s">
        <v>215</v>
      </c>
      <c r="B1018" s="1" t="s">
        <v>216</v>
      </c>
      <c r="C1018" s="4">
        <v>44218</v>
      </c>
      <c r="D1018" s="11"/>
      <c r="E1018" s="11"/>
      <c r="F1018" s="11"/>
      <c r="G1018" s="11"/>
      <c r="H1018" s="11">
        <v>560</v>
      </c>
      <c r="I1018" s="11"/>
      <c r="J1018" s="11"/>
      <c r="K1018" s="11"/>
      <c r="L1018" s="11">
        <v>1641</v>
      </c>
      <c r="M1018" s="1" t="s">
        <v>76</v>
      </c>
      <c r="N1018" s="1" t="s">
        <v>217</v>
      </c>
      <c r="O1018" s="1" t="s">
        <v>218</v>
      </c>
    </row>
    <row r="1019" spans="1:15" hidden="1" x14ac:dyDescent="0.2">
      <c r="A1019" s="1" t="s">
        <v>215</v>
      </c>
      <c r="B1019" s="1" t="s">
        <v>216</v>
      </c>
      <c r="C1019" s="4">
        <v>44219</v>
      </c>
      <c r="D1019" s="11"/>
      <c r="E1019" s="11"/>
      <c r="F1019" s="11"/>
      <c r="G1019" s="11"/>
      <c r="H1019" s="11">
        <v>809</v>
      </c>
      <c r="I1019" s="11"/>
      <c r="J1019" s="11"/>
      <c r="K1019" s="11"/>
      <c r="L1019" s="11">
        <v>2371</v>
      </c>
      <c r="M1019" s="1" t="s">
        <v>76</v>
      </c>
      <c r="N1019" s="1" t="s">
        <v>217</v>
      </c>
      <c r="O1019" s="1" t="s">
        <v>218</v>
      </c>
    </row>
    <row r="1020" spans="1:15" hidden="1" x14ac:dyDescent="0.2">
      <c r="A1020" s="1" t="s">
        <v>215</v>
      </c>
      <c r="B1020" s="1" t="s">
        <v>216</v>
      </c>
      <c r="C1020" s="4">
        <v>44220</v>
      </c>
      <c r="D1020" s="11"/>
      <c r="E1020" s="11"/>
      <c r="F1020" s="11"/>
      <c r="G1020" s="11"/>
      <c r="H1020" s="11">
        <v>1057</v>
      </c>
      <c r="I1020" s="11"/>
      <c r="J1020" s="11"/>
      <c r="K1020" s="11"/>
      <c r="L1020" s="11">
        <v>3097</v>
      </c>
      <c r="M1020" s="1" t="s">
        <v>76</v>
      </c>
      <c r="N1020" s="1" t="s">
        <v>217</v>
      </c>
      <c r="O1020" s="1" t="s">
        <v>218</v>
      </c>
    </row>
    <row r="1021" spans="1:15" hidden="1" x14ac:dyDescent="0.2">
      <c r="A1021" s="1" t="s">
        <v>215</v>
      </c>
      <c r="B1021" s="1" t="s">
        <v>216</v>
      </c>
      <c r="C1021" s="4">
        <v>44221</v>
      </c>
      <c r="D1021" s="11">
        <v>10433</v>
      </c>
      <c r="E1021" s="11">
        <v>15220</v>
      </c>
      <c r="F1021" s="11">
        <v>4787</v>
      </c>
      <c r="G1021" s="11"/>
      <c r="H1021" s="11">
        <v>1306</v>
      </c>
      <c r="I1021" s="11">
        <v>4.46</v>
      </c>
      <c r="J1021" s="11">
        <v>3.06</v>
      </c>
      <c r="K1021" s="11">
        <v>1.4</v>
      </c>
      <c r="L1021" s="11">
        <v>3827</v>
      </c>
      <c r="M1021" s="1" t="s">
        <v>76</v>
      </c>
      <c r="N1021" s="1" t="s">
        <v>217</v>
      </c>
      <c r="O1021" s="1" t="s">
        <v>218</v>
      </c>
    </row>
    <row r="1022" spans="1:15" hidden="1" x14ac:dyDescent="0.2">
      <c r="A1022" s="1" t="s">
        <v>215</v>
      </c>
      <c r="B1022" s="1" t="s">
        <v>216</v>
      </c>
      <c r="C1022" s="4">
        <v>44222</v>
      </c>
      <c r="D1022" s="11"/>
      <c r="E1022" s="11"/>
      <c r="F1022" s="11"/>
      <c r="G1022" s="11"/>
      <c r="H1022" s="11">
        <v>1318</v>
      </c>
      <c r="I1022" s="11"/>
      <c r="J1022" s="11"/>
      <c r="K1022" s="11"/>
      <c r="L1022" s="11">
        <v>3862</v>
      </c>
      <c r="M1022" s="1" t="s">
        <v>76</v>
      </c>
      <c r="N1022" s="1" t="s">
        <v>217</v>
      </c>
      <c r="O1022" s="1" t="s">
        <v>218</v>
      </c>
    </row>
    <row r="1023" spans="1:15" hidden="1" x14ac:dyDescent="0.2">
      <c r="A1023" s="1" t="s">
        <v>215</v>
      </c>
      <c r="B1023" s="1" t="s">
        <v>216</v>
      </c>
      <c r="C1023" s="4">
        <v>44223</v>
      </c>
      <c r="D1023" s="11">
        <v>10702</v>
      </c>
      <c r="E1023" s="11">
        <v>15522</v>
      </c>
      <c r="F1023" s="11">
        <v>4820</v>
      </c>
      <c r="G1023" s="11"/>
      <c r="H1023" s="11">
        <v>1331</v>
      </c>
      <c r="I1023" s="11">
        <v>4.55</v>
      </c>
      <c r="J1023" s="11">
        <v>3.14</v>
      </c>
      <c r="K1023" s="11">
        <v>1.41</v>
      </c>
      <c r="L1023" s="11">
        <v>3900</v>
      </c>
      <c r="M1023" s="1" t="s">
        <v>76</v>
      </c>
      <c r="N1023" s="1" t="s">
        <v>217</v>
      </c>
      <c r="O1023" s="1" t="s">
        <v>218</v>
      </c>
    </row>
    <row r="1024" spans="1:15" hidden="1" x14ac:dyDescent="0.2">
      <c r="A1024" s="1" t="s">
        <v>215</v>
      </c>
      <c r="B1024" s="1" t="s">
        <v>216</v>
      </c>
      <c r="C1024" s="4">
        <v>44224</v>
      </c>
      <c r="D1024" s="11"/>
      <c r="E1024" s="11"/>
      <c r="F1024" s="11"/>
      <c r="G1024" s="11"/>
      <c r="H1024" s="11">
        <v>1103</v>
      </c>
      <c r="I1024" s="11"/>
      <c r="J1024" s="11"/>
      <c r="K1024" s="11"/>
      <c r="L1024" s="11">
        <v>3232</v>
      </c>
      <c r="M1024" s="1" t="s">
        <v>76</v>
      </c>
      <c r="N1024" s="1" t="s">
        <v>217</v>
      </c>
      <c r="O1024" s="1" t="s">
        <v>218</v>
      </c>
    </row>
    <row r="1025" spans="1:15" hidden="1" x14ac:dyDescent="0.2">
      <c r="A1025" s="1" t="s">
        <v>215</v>
      </c>
      <c r="B1025" s="1" t="s">
        <v>216</v>
      </c>
      <c r="C1025" s="4">
        <v>44225</v>
      </c>
      <c r="D1025" s="11"/>
      <c r="E1025" s="11"/>
      <c r="F1025" s="11"/>
      <c r="G1025" s="11"/>
      <c r="H1025" s="11">
        <v>874</v>
      </c>
      <c r="I1025" s="11"/>
      <c r="J1025" s="11"/>
      <c r="K1025" s="11"/>
      <c r="L1025" s="11">
        <v>2561</v>
      </c>
      <c r="M1025" s="1" t="s">
        <v>76</v>
      </c>
      <c r="N1025" s="1" t="s">
        <v>217</v>
      </c>
      <c r="O1025" s="1" t="s">
        <v>218</v>
      </c>
    </row>
    <row r="1026" spans="1:15" hidden="1" x14ac:dyDescent="0.2">
      <c r="A1026" s="1" t="s">
        <v>215</v>
      </c>
      <c r="B1026" s="1" t="s">
        <v>216</v>
      </c>
      <c r="C1026" s="4">
        <v>44226</v>
      </c>
      <c r="D1026" s="11"/>
      <c r="E1026" s="11"/>
      <c r="F1026" s="11"/>
      <c r="G1026" s="11"/>
      <c r="H1026" s="11">
        <v>646</v>
      </c>
      <c r="I1026" s="11"/>
      <c r="J1026" s="11"/>
      <c r="K1026" s="11"/>
      <c r="L1026" s="11">
        <v>1893</v>
      </c>
      <c r="M1026" s="1" t="s">
        <v>76</v>
      </c>
      <c r="N1026" s="1" t="s">
        <v>217</v>
      </c>
      <c r="O1026" s="1" t="s">
        <v>218</v>
      </c>
    </row>
    <row r="1027" spans="1:15" hidden="1" x14ac:dyDescent="0.2">
      <c r="A1027" s="1" t="s">
        <v>215</v>
      </c>
      <c r="B1027" s="1" t="s">
        <v>216</v>
      </c>
      <c r="C1027" s="4">
        <v>44227</v>
      </c>
      <c r="D1027" s="11"/>
      <c r="E1027" s="11"/>
      <c r="F1027" s="11"/>
      <c r="G1027" s="11"/>
      <c r="H1027" s="11">
        <v>417</v>
      </c>
      <c r="I1027" s="11"/>
      <c r="J1027" s="11"/>
      <c r="K1027" s="11"/>
      <c r="L1027" s="11">
        <v>1222</v>
      </c>
      <c r="M1027" s="1" t="s">
        <v>76</v>
      </c>
      <c r="N1027" s="1" t="s">
        <v>217</v>
      </c>
      <c r="O1027" s="1" t="s">
        <v>218</v>
      </c>
    </row>
    <row r="1028" spans="1:15" hidden="1" x14ac:dyDescent="0.2">
      <c r="A1028" s="1" t="s">
        <v>215</v>
      </c>
      <c r="B1028" s="1" t="s">
        <v>216</v>
      </c>
      <c r="C1028" s="4">
        <v>44228</v>
      </c>
      <c r="D1028" s="11"/>
      <c r="E1028" s="11"/>
      <c r="F1028" s="11"/>
      <c r="G1028" s="11"/>
      <c r="H1028" s="11">
        <v>189</v>
      </c>
      <c r="I1028" s="11"/>
      <c r="J1028" s="11"/>
      <c r="K1028" s="11"/>
      <c r="L1028" s="11">
        <v>554</v>
      </c>
      <c r="M1028" s="1" t="s">
        <v>76</v>
      </c>
      <c r="N1028" s="1" t="s">
        <v>217</v>
      </c>
      <c r="O1028" s="1" t="s">
        <v>218</v>
      </c>
    </row>
    <row r="1029" spans="1:15" hidden="1" x14ac:dyDescent="0.2">
      <c r="A1029" s="1" t="s">
        <v>215</v>
      </c>
      <c r="B1029" s="1" t="s">
        <v>216</v>
      </c>
      <c r="C1029" s="4">
        <v>44229</v>
      </c>
      <c r="D1029" s="11"/>
      <c r="E1029" s="11"/>
      <c r="F1029" s="11"/>
      <c r="G1029" s="11"/>
      <c r="H1029" s="11">
        <v>197</v>
      </c>
      <c r="I1029" s="11"/>
      <c r="J1029" s="11"/>
      <c r="K1029" s="11"/>
      <c r="L1029" s="11">
        <v>577</v>
      </c>
      <c r="M1029" s="1" t="s">
        <v>76</v>
      </c>
      <c r="N1029" s="1" t="s">
        <v>217</v>
      </c>
      <c r="O1029" s="1" t="s">
        <v>218</v>
      </c>
    </row>
    <row r="1030" spans="1:15" hidden="1" x14ac:dyDescent="0.2">
      <c r="A1030" s="1" t="s">
        <v>215</v>
      </c>
      <c r="B1030" s="1" t="s">
        <v>216</v>
      </c>
      <c r="C1030" s="4">
        <v>44230</v>
      </c>
      <c r="D1030" s="11">
        <v>12098</v>
      </c>
      <c r="E1030" s="11">
        <v>16951</v>
      </c>
      <c r="F1030" s="11">
        <v>4853</v>
      </c>
      <c r="G1030" s="11"/>
      <c r="H1030" s="11">
        <v>204</v>
      </c>
      <c r="I1030" s="11">
        <v>4.97</v>
      </c>
      <c r="J1030" s="11">
        <v>3.55</v>
      </c>
      <c r="K1030" s="11">
        <v>1.42</v>
      </c>
      <c r="L1030" s="11">
        <v>598</v>
      </c>
      <c r="M1030" s="1" t="s">
        <v>76</v>
      </c>
      <c r="N1030" s="1" t="s">
        <v>217</v>
      </c>
      <c r="O1030" s="1" t="s">
        <v>218</v>
      </c>
    </row>
    <row r="1031" spans="1:15" hidden="1" x14ac:dyDescent="0.2">
      <c r="A1031" s="1" t="s">
        <v>215</v>
      </c>
      <c r="B1031" s="1" t="s">
        <v>216</v>
      </c>
      <c r="C1031" s="4">
        <v>44231</v>
      </c>
      <c r="D1031" s="11"/>
      <c r="E1031" s="11"/>
      <c r="F1031" s="11"/>
      <c r="G1031" s="11"/>
      <c r="H1031" s="11">
        <v>215</v>
      </c>
      <c r="I1031" s="11"/>
      <c r="J1031" s="11"/>
      <c r="K1031" s="11"/>
      <c r="L1031" s="11">
        <v>630</v>
      </c>
      <c r="M1031" s="1" t="s">
        <v>76</v>
      </c>
      <c r="N1031" s="1" t="s">
        <v>217</v>
      </c>
      <c r="O1031" s="1" t="s">
        <v>218</v>
      </c>
    </row>
    <row r="1032" spans="1:15" hidden="1" x14ac:dyDescent="0.2">
      <c r="A1032" s="1" t="s">
        <v>215</v>
      </c>
      <c r="B1032" s="1" t="s">
        <v>216</v>
      </c>
      <c r="C1032" s="4">
        <v>44232</v>
      </c>
      <c r="D1032" s="11">
        <v>12660</v>
      </c>
      <c r="E1032" s="11">
        <v>17515</v>
      </c>
      <c r="F1032" s="11">
        <v>4855</v>
      </c>
      <c r="G1032" s="11"/>
      <c r="H1032" s="11">
        <v>226</v>
      </c>
      <c r="I1032" s="11">
        <v>5.13</v>
      </c>
      <c r="J1032" s="11">
        <v>3.71</v>
      </c>
      <c r="K1032" s="11">
        <v>1.42</v>
      </c>
      <c r="L1032" s="11">
        <v>662</v>
      </c>
      <c r="M1032" s="1" t="s">
        <v>76</v>
      </c>
      <c r="N1032" s="1" t="s">
        <v>217</v>
      </c>
      <c r="O1032" s="1" t="s">
        <v>218</v>
      </c>
    </row>
    <row r="1033" spans="1:15" hidden="1" x14ac:dyDescent="0.2">
      <c r="A1033" s="1" t="s">
        <v>219</v>
      </c>
      <c r="B1033" s="1" t="s">
        <v>220</v>
      </c>
      <c r="C1033" s="4">
        <v>44211</v>
      </c>
      <c r="D1033" s="11"/>
      <c r="E1033" s="11">
        <v>0</v>
      </c>
      <c r="F1033" s="11"/>
      <c r="G1033" s="11"/>
      <c r="H1033" s="11"/>
      <c r="I1033" s="11">
        <v>0</v>
      </c>
      <c r="J1033" s="11"/>
      <c r="K1033" s="11"/>
      <c r="L1033" s="11"/>
      <c r="M1033" s="1" t="s">
        <v>79</v>
      </c>
      <c r="N1033" s="1" t="s">
        <v>77</v>
      </c>
      <c r="O1033" s="1" t="s">
        <v>221</v>
      </c>
    </row>
    <row r="1034" spans="1:15" hidden="1" x14ac:dyDescent="0.2">
      <c r="A1034" s="1" t="s">
        <v>219</v>
      </c>
      <c r="B1034" s="1" t="s">
        <v>220</v>
      </c>
      <c r="C1034" s="4">
        <v>44212</v>
      </c>
      <c r="D1034" s="11"/>
      <c r="E1034" s="11">
        <v>191181</v>
      </c>
      <c r="F1034" s="11"/>
      <c r="G1034" s="11">
        <v>191181</v>
      </c>
      <c r="H1034" s="11">
        <v>191181</v>
      </c>
      <c r="I1034" s="11">
        <v>0.01</v>
      </c>
      <c r="J1034" s="11"/>
      <c r="K1034" s="11"/>
      <c r="L1034" s="11">
        <v>139</v>
      </c>
      <c r="M1034" s="1" t="s">
        <v>79</v>
      </c>
      <c r="N1034" s="1" t="s">
        <v>77</v>
      </c>
      <c r="O1034" s="1" t="s">
        <v>221</v>
      </c>
    </row>
    <row r="1035" spans="1:15" hidden="1" x14ac:dyDescent="0.2">
      <c r="A1035" s="1" t="s">
        <v>219</v>
      </c>
      <c r="B1035" s="1" t="s">
        <v>220</v>
      </c>
      <c r="C1035" s="4">
        <v>44213</v>
      </c>
      <c r="D1035" s="11"/>
      <c r="E1035" s="11">
        <v>224301</v>
      </c>
      <c r="F1035" s="11"/>
      <c r="G1035" s="11">
        <v>33120</v>
      </c>
      <c r="H1035" s="11">
        <v>112150</v>
      </c>
      <c r="I1035" s="11">
        <v>0.02</v>
      </c>
      <c r="J1035" s="11"/>
      <c r="K1035" s="11"/>
      <c r="L1035" s="11">
        <v>81</v>
      </c>
      <c r="M1035" s="1" t="s">
        <v>79</v>
      </c>
      <c r="N1035" s="1" t="s">
        <v>77</v>
      </c>
      <c r="O1035" s="1" t="s">
        <v>221</v>
      </c>
    </row>
    <row r="1036" spans="1:15" hidden="1" x14ac:dyDescent="0.2">
      <c r="A1036" s="1" t="s">
        <v>219</v>
      </c>
      <c r="B1036" s="1" t="s">
        <v>220</v>
      </c>
      <c r="C1036" s="4">
        <v>44214</v>
      </c>
      <c r="D1036" s="11"/>
      <c r="E1036" s="11">
        <v>454049</v>
      </c>
      <c r="F1036" s="11"/>
      <c r="G1036" s="11">
        <v>229748</v>
      </c>
      <c r="H1036" s="11">
        <v>151350</v>
      </c>
      <c r="I1036" s="11">
        <v>0.03</v>
      </c>
      <c r="J1036" s="11"/>
      <c r="K1036" s="11"/>
      <c r="L1036" s="11">
        <v>110</v>
      </c>
      <c r="M1036" s="1" t="s">
        <v>79</v>
      </c>
      <c r="N1036" s="1" t="s">
        <v>77</v>
      </c>
      <c r="O1036" s="1" t="s">
        <v>221</v>
      </c>
    </row>
    <row r="1037" spans="1:15" hidden="1" x14ac:dyDescent="0.2">
      <c r="A1037" s="1" t="s">
        <v>219</v>
      </c>
      <c r="B1037" s="1" t="s">
        <v>220</v>
      </c>
      <c r="C1037" s="4">
        <v>44215</v>
      </c>
      <c r="D1037" s="11"/>
      <c r="E1037" s="11">
        <v>674835</v>
      </c>
      <c r="F1037" s="11"/>
      <c r="G1037" s="11">
        <v>220786</v>
      </c>
      <c r="H1037" s="11">
        <v>168709</v>
      </c>
      <c r="I1037" s="11">
        <v>0.05</v>
      </c>
      <c r="J1037" s="11"/>
      <c r="K1037" s="11"/>
      <c r="L1037" s="11">
        <v>122</v>
      </c>
      <c r="M1037" s="1" t="s">
        <v>79</v>
      </c>
      <c r="N1037" s="1" t="s">
        <v>77</v>
      </c>
      <c r="O1037" s="1" t="s">
        <v>221</v>
      </c>
    </row>
    <row r="1038" spans="1:15" hidden="1" x14ac:dyDescent="0.2">
      <c r="A1038" s="1" t="s">
        <v>219</v>
      </c>
      <c r="B1038" s="1" t="s">
        <v>220</v>
      </c>
      <c r="C1038" s="4">
        <v>44216</v>
      </c>
      <c r="D1038" s="11"/>
      <c r="E1038" s="11">
        <v>806484</v>
      </c>
      <c r="F1038" s="11"/>
      <c r="G1038" s="11">
        <v>131649</v>
      </c>
      <c r="H1038" s="11">
        <v>161297</v>
      </c>
      <c r="I1038" s="11">
        <v>0.06</v>
      </c>
      <c r="J1038" s="11"/>
      <c r="K1038" s="11"/>
      <c r="L1038" s="11">
        <v>117</v>
      </c>
      <c r="M1038" s="1" t="s">
        <v>79</v>
      </c>
      <c r="N1038" s="1" t="s">
        <v>77</v>
      </c>
      <c r="O1038" s="1" t="s">
        <v>221</v>
      </c>
    </row>
    <row r="1039" spans="1:15" hidden="1" x14ac:dyDescent="0.2">
      <c r="A1039" s="1" t="s">
        <v>219</v>
      </c>
      <c r="B1039" s="1" t="s">
        <v>220</v>
      </c>
      <c r="C1039" s="4">
        <v>44217</v>
      </c>
      <c r="D1039" s="11"/>
      <c r="E1039" s="11">
        <v>1043534</v>
      </c>
      <c r="F1039" s="11"/>
      <c r="G1039" s="11">
        <v>237050</v>
      </c>
      <c r="H1039" s="11">
        <v>173922</v>
      </c>
      <c r="I1039" s="11">
        <v>0.08</v>
      </c>
      <c r="J1039" s="11"/>
      <c r="K1039" s="11"/>
      <c r="L1039" s="11">
        <v>126</v>
      </c>
      <c r="M1039" s="1" t="s">
        <v>79</v>
      </c>
      <c r="N1039" s="1" t="s">
        <v>77</v>
      </c>
      <c r="O1039" s="1" t="s">
        <v>221</v>
      </c>
    </row>
    <row r="1040" spans="1:15" hidden="1" x14ac:dyDescent="0.2">
      <c r="A1040" s="1" t="s">
        <v>219</v>
      </c>
      <c r="B1040" s="1" t="s">
        <v>220</v>
      </c>
      <c r="C1040" s="4">
        <v>44218</v>
      </c>
      <c r="D1040" s="11"/>
      <c r="E1040" s="11">
        <v>1390592</v>
      </c>
      <c r="F1040" s="11"/>
      <c r="G1040" s="11">
        <v>347058</v>
      </c>
      <c r="H1040" s="11">
        <v>198656</v>
      </c>
      <c r="I1040" s="11">
        <v>0.1</v>
      </c>
      <c r="J1040" s="11"/>
      <c r="K1040" s="11"/>
      <c r="L1040" s="11">
        <v>144</v>
      </c>
      <c r="M1040" s="1" t="s">
        <v>79</v>
      </c>
      <c r="N1040" s="1" t="s">
        <v>77</v>
      </c>
      <c r="O1040" s="1" t="s">
        <v>221</v>
      </c>
    </row>
    <row r="1041" spans="1:15" hidden="1" x14ac:dyDescent="0.2">
      <c r="A1041" s="1" t="s">
        <v>219</v>
      </c>
      <c r="B1041" s="1" t="s">
        <v>220</v>
      </c>
      <c r="C1041" s="4">
        <v>44219</v>
      </c>
      <c r="D1041" s="11"/>
      <c r="E1041" s="11">
        <v>1582201</v>
      </c>
      <c r="F1041" s="11"/>
      <c r="G1041" s="11">
        <v>191609</v>
      </c>
      <c r="H1041" s="11">
        <v>198717</v>
      </c>
      <c r="I1041" s="11">
        <v>0.11</v>
      </c>
      <c r="J1041" s="11"/>
      <c r="K1041" s="11"/>
      <c r="L1041" s="11">
        <v>144</v>
      </c>
      <c r="M1041" s="1" t="s">
        <v>79</v>
      </c>
      <c r="N1041" s="1" t="s">
        <v>77</v>
      </c>
      <c r="O1041" s="1" t="s">
        <v>221</v>
      </c>
    </row>
    <row r="1042" spans="1:15" hidden="1" x14ac:dyDescent="0.2">
      <c r="A1042" s="1" t="s">
        <v>219</v>
      </c>
      <c r="B1042" s="1" t="s">
        <v>220</v>
      </c>
      <c r="C1042" s="4">
        <v>44220</v>
      </c>
      <c r="D1042" s="11"/>
      <c r="E1042" s="11">
        <v>1615504</v>
      </c>
      <c r="F1042" s="11"/>
      <c r="G1042" s="11">
        <v>33303</v>
      </c>
      <c r="H1042" s="11">
        <v>198743</v>
      </c>
      <c r="I1042" s="11">
        <v>0.12</v>
      </c>
      <c r="J1042" s="11"/>
      <c r="K1042" s="11"/>
      <c r="L1042" s="11">
        <v>144</v>
      </c>
      <c r="M1042" s="1" t="s">
        <v>79</v>
      </c>
      <c r="N1042" s="1" t="s">
        <v>77</v>
      </c>
      <c r="O1042" s="1" t="s">
        <v>221</v>
      </c>
    </row>
    <row r="1043" spans="1:15" hidden="1" x14ac:dyDescent="0.2">
      <c r="A1043" s="1" t="s">
        <v>219</v>
      </c>
      <c r="B1043" s="1" t="s">
        <v>220</v>
      </c>
      <c r="C1043" s="4">
        <v>44221</v>
      </c>
      <c r="D1043" s="11"/>
      <c r="E1043" s="11">
        <v>2023809</v>
      </c>
      <c r="F1043" s="11"/>
      <c r="G1043" s="11">
        <v>408305</v>
      </c>
      <c r="H1043" s="11">
        <v>224251</v>
      </c>
      <c r="I1043" s="11">
        <v>0.15</v>
      </c>
      <c r="J1043" s="11"/>
      <c r="K1043" s="11"/>
      <c r="L1043" s="11">
        <v>163</v>
      </c>
      <c r="M1043" s="1" t="s">
        <v>79</v>
      </c>
      <c r="N1043" s="1" t="s">
        <v>77</v>
      </c>
      <c r="O1043" s="1" t="s">
        <v>221</v>
      </c>
    </row>
    <row r="1044" spans="1:15" hidden="1" x14ac:dyDescent="0.2">
      <c r="A1044" s="1" t="s">
        <v>219</v>
      </c>
      <c r="B1044" s="1" t="s">
        <v>220</v>
      </c>
      <c r="C1044" s="4">
        <v>44222</v>
      </c>
      <c r="D1044" s="11"/>
      <c r="E1044" s="11">
        <v>2029480</v>
      </c>
      <c r="F1044" s="11"/>
      <c r="G1044" s="11">
        <v>5671</v>
      </c>
      <c r="H1044" s="11">
        <v>193521</v>
      </c>
      <c r="I1044" s="11">
        <v>0.15</v>
      </c>
      <c r="J1044" s="11"/>
      <c r="K1044" s="11"/>
      <c r="L1044" s="11">
        <v>140</v>
      </c>
      <c r="M1044" s="1" t="s">
        <v>79</v>
      </c>
      <c r="N1044" s="1" t="s">
        <v>77</v>
      </c>
      <c r="O1044" s="1" t="s">
        <v>221</v>
      </c>
    </row>
    <row r="1045" spans="1:15" hidden="1" x14ac:dyDescent="0.2">
      <c r="A1045" s="1" t="s">
        <v>219</v>
      </c>
      <c r="B1045" s="1" t="s">
        <v>220</v>
      </c>
      <c r="C1045" s="4">
        <v>44223</v>
      </c>
      <c r="D1045" s="11"/>
      <c r="E1045" s="11">
        <v>2355979</v>
      </c>
      <c r="F1045" s="11"/>
      <c r="G1045" s="11">
        <v>326499</v>
      </c>
      <c r="H1045" s="11">
        <v>221356</v>
      </c>
      <c r="I1045" s="11">
        <v>0.17</v>
      </c>
      <c r="J1045" s="11"/>
      <c r="K1045" s="11"/>
      <c r="L1045" s="11">
        <v>160</v>
      </c>
      <c r="M1045" s="1" t="s">
        <v>79</v>
      </c>
      <c r="N1045" s="1" t="s">
        <v>77</v>
      </c>
      <c r="O1045" s="1" t="s">
        <v>221</v>
      </c>
    </row>
    <row r="1046" spans="1:15" hidden="1" x14ac:dyDescent="0.2">
      <c r="A1046" s="1" t="s">
        <v>219</v>
      </c>
      <c r="B1046" s="1" t="s">
        <v>220</v>
      </c>
      <c r="C1046" s="4">
        <v>44224</v>
      </c>
      <c r="D1046" s="11"/>
      <c r="E1046" s="11">
        <v>2928053</v>
      </c>
      <c r="F1046" s="11"/>
      <c r="G1046" s="11">
        <v>572074</v>
      </c>
      <c r="H1046" s="11">
        <v>269217</v>
      </c>
      <c r="I1046" s="11">
        <v>0.21</v>
      </c>
      <c r="J1046" s="11"/>
      <c r="K1046" s="11"/>
      <c r="L1046" s="11">
        <v>195</v>
      </c>
      <c r="M1046" s="1" t="s">
        <v>79</v>
      </c>
      <c r="N1046" s="1" t="s">
        <v>77</v>
      </c>
      <c r="O1046" s="1" t="s">
        <v>221</v>
      </c>
    </row>
    <row r="1047" spans="1:15" hidden="1" x14ac:dyDescent="0.2">
      <c r="A1047" s="1" t="s">
        <v>219</v>
      </c>
      <c r="B1047" s="1" t="s">
        <v>220</v>
      </c>
      <c r="C1047" s="4">
        <v>44225</v>
      </c>
      <c r="D1047" s="11"/>
      <c r="E1047" s="11">
        <v>3500027</v>
      </c>
      <c r="F1047" s="11"/>
      <c r="G1047" s="11">
        <v>571974</v>
      </c>
      <c r="H1047" s="11">
        <v>301348</v>
      </c>
      <c r="I1047" s="11">
        <v>0.25</v>
      </c>
      <c r="J1047" s="11"/>
      <c r="K1047" s="11"/>
      <c r="L1047" s="11">
        <v>218</v>
      </c>
      <c r="M1047" s="1" t="s">
        <v>79</v>
      </c>
      <c r="N1047" s="1" t="s">
        <v>77</v>
      </c>
      <c r="O1047" s="1" t="s">
        <v>221</v>
      </c>
    </row>
    <row r="1048" spans="1:15" hidden="1" x14ac:dyDescent="0.2">
      <c r="A1048" s="1" t="s">
        <v>219</v>
      </c>
      <c r="B1048" s="1" t="s">
        <v>220</v>
      </c>
      <c r="C1048" s="4">
        <v>44226</v>
      </c>
      <c r="D1048" s="11"/>
      <c r="E1048" s="11">
        <v>3744334</v>
      </c>
      <c r="F1048" s="11"/>
      <c r="G1048" s="11">
        <v>244307</v>
      </c>
      <c r="H1048" s="11">
        <v>308876</v>
      </c>
      <c r="I1048" s="11">
        <v>0.27</v>
      </c>
      <c r="J1048" s="11"/>
      <c r="K1048" s="11"/>
      <c r="L1048" s="11">
        <v>224</v>
      </c>
      <c r="M1048" s="1" t="s">
        <v>79</v>
      </c>
      <c r="N1048" s="1" t="s">
        <v>77</v>
      </c>
      <c r="O1048" s="1" t="s">
        <v>221</v>
      </c>
    </row>
    <row r="1049" spans="1:15" hidden="1" x14ac:dyDescent="0.2">
      <c r="A1049" s="1" t="s">
        <v>219</v>
      </c>
      <c r="B1049" s="1" t="s">
        <v>220</v>
      </c>
      <c r="C1049" s="4">
        <v>44227</v>
      </c>
      <c r="D1049" s="11"/>
      <c r="E1049" s="11">
        <v>3758843</v>
      </c>
      <c r="F1049" s="11"/>
      <c r="G1049" s="11">
        <v>14509</v>
      </c>
      <c r="H1049" s="11">
        <v>306191</v>
      </c>
      <c r="I1049" s="11">
        <v>0.27</v>
      </c>
      <c r="J1049" s="11"/>
      <c r="K1049" s="11"/>
      <c r="L1049" s="11">
        <v>222</v>
      </c>
      <c r="M1049" s="1" t="s">
        <v>79</v>
      </c>
      <c r="N1049" s="1" t="s">
        <v>77</v>
      </c>
      <c r="O1049" s="1" t="s">
        <v>221</v>
      </c>
    </row>
    <row r="1050" spans="1:15" hidden="1" x14ac:dyDescent="0.2">
      <c r="A1050" s="1" t="s">
        <v>219</v>
      </c>
      <c r="B1050" s="1" t="s">
        <v>220</v>
      </c>
      <c r="C1050" s="4">
        <v>44228</v>
      </c>
      <c r="D1050" s="11"/>
      <c r="E1050" s="11">
        <v>3950156</v>
      </c>
      <c r="F1050" s="11"/>
      <c r="G1050" s="11">
        <v>191313</v>
      </c>
      <c r="H1050" s="11">
        <v>275192</v>
      </c>
      <c r="I1050" s="11">
        <v>0.28999999999999998</v>
      </c>
      <c r="J1050" s="11"/>
      <c r="K1050" s="11"/>
      <c r="L1050" s="11">
        <v>199</v>
      </c>
      <c r="M1050" s="1" t="s">
        <v>79</v>
      </c>
      <c r="N1050" s="1" t="s">
        <v>77</v>
      </c>
      <c r="O1050" s="1" t="s">
        <v>221</v>
      </c>
    </row>
    <row r="1051" spans="1:15" hidden="1" x14ac:dyDescent="0.2">
      <c r="A1051" s="1" t="s">
        <v>219</v>
      </c>
      <c r="B1051" s="1" t="s">
        <v>220</v>
      </c>
      <c r="C1051" s="4">
        <v>44229</v>
      </c>
      <c r="D1051" s="11"/>
      <c r="E1051" s="11">
        <v>4138918</v>
      </c>
      <c r="F1051" s="11"/>
      <c r="G1051" s="11">
        <v>188762</v>
      </c>
      <c r="H1051" s="11">
        <v>301348</v>
      </c>
      <c r="I1051" s="11">
        <v>0.3</v>
      </c>
      <c r="J1051" s="11"/>
      <c r="K1051" s="11"/>
      <c r="L1051" s="11">
        <v>218</v>
      </c>
      <c r="M1051" s="1" t="s">
        <v>79</v>
      </c>
      <c r="N1051" s="1" t="s">
        <v>77</v>
      </c>
      <c r="O1051" s="1" t="s">
        <v>221</v>
      </c>
    </row>
    <row r="1052" spans="1:15" hidden="1" x14ac:dyDescent="0.2">
      <c r="A1052" s="1" t="s">
        <v>219</v>
      </c>
      <c r="B1052" s="1" t="s">
        <v>220</v>
      </c>
      <c r="C1052" s="4">
        <v>44230</v>
      </c>
      <c r="D1052" s="11"/>
      <c r="E1052" s="11">
        <v>4449552</v>
      </c>
      <c r="F1052" s="11"/>
      <c r="G1052" s="11">
        <v>310634</v>
      </c>
      <c r="H1052" s="11">
        <v>299082</v>
      </c>
      <c r="I1052" s="11">
        <v>0.32</v>
      </c>
      <c r="J1052" s="11"/>
      <c r="K1052" s="11"/>
      <c r="L1052" s="11">
        <v>217</v>
      </c>
      <c r="M1052" s="1" t="s">
        <v>79</v>
      </c>
      <c r="N1052" s="1" t="s">
        <v>77</v>
      </c>
      <c r="O1052" s="1" t="s">
        <v>221</v>
      </c>
    </row>
    <row r="1053" spans="1:15" hidden="1" x14ac:dyDescent="0.2">
      <c r="A1053" s="1" t="s">
        <v>219</v>
      </c>
      <c r="B1053" s="1" t="s">
        <v>220</v>
      </c>
      <c r="C1053" s="4">
        <v>44231</v>
      </c>
      <c r="D1053" s="11"/>
      <c r="E1053" s="11">
        <v>4959445</v>
      </c>
      <c r="F1053" s="11"/>
      <c r="G1053" s="11">
        <v>509893</v>
      </c>
      <c r="H1053" s="11">
        <v>290199</v>
      </c>
      <c r="I1053" s="11">
        <v>0.36</v>
      </c>
      <c r="J1053" s="11"/>
      <c r="K1053" s="11"/>
      <c r="L1053" s="11">
        <v>210</v>
      </c>
      <c r="M1053" s="1" t="s">
        <v>79</v>
      </c>
      <c r="N1053" s="1" t="s">
        <v>77</v>
      </c>
      <c r="O1053" s="1" t="s">
        <v>221</v>
      </c>
    </row>
    <row r="1054" spans="1:15" hidden="1" x14ac:dyDescent="0.2">
      <c r="A1054" s="1" t="s">
        <v>219</v>
      </c>
      <c r="B1054" s="1" t="s">
        <v>220</v>
      </c>
      <c r="C1054" s="4">
        <v>44232</v>
      </c>
      <c r="D1054" s="11"/>
      <c r="E1054" s="11">
        <v>5416849</v>
      </c>
      <c r="F1054" s="11"/>
      <c r="G1054" s="11">
        <v>457404</v>
      </c>
      <c r="H1054" s="11">
        <v>273832</v>
      </c>
      <c r="I1054" s="11">
        <v>0.39</v>
      </c>
      <c r="J1054" s="11"/>
      <c r="K1054" s="11"/>
      <c r="L1054" s="11">
        <v>198</v>
      </c>
      <c r="M1054" s="1" t="s">
        <v>79</v>
      </c>
      <c r="N1054" s="1" t="s">
        <v>77</v>
      </c>
      <c r="O1054" s="1" t="s">
        <v>221</v>
      </c>
    </row>
    <row r="1055" spans="1:15" hidden="1" x14ac:dyDescent="0.2">
      <c r="A1055" s="1" t="s">
        <v>219</v>
      </c>
      <c r="B1055" s="1" t="s">
        <v>220</v>
      </c>
      <c r="C1055" s="4">
        <v>44233</v>
      </c>
      <c r="D1055" s="11"/>
      <c r="E1055" s="11">
        <v>5775322</v>
      </c>
      <c r="F1055" s="11"/>
      <c r="G1055" s="11">
        <v>358473</v>
      </c>
      <c r="H1055" s="11">
        <v>290141</v>
      </c>
      <c r="I1055" s="11">
        <v>0.42</v>
      </c>
      <c r="J1055" s="11"/>
      <c r="K1055" s="11"/>
      <c r="L1055" s="11">
        <v>210</v>
      </c>
      <c r="M1055" s="1" t="s">
        <v>79</v>
      </c>
      <c r="N1055" s="1" t="s">
        <v>77</v>
      </c>
      <c r="O1055" s="1" t="s">
        <v>221</v>
      </c>
    </row>
    <row r="1056" spans="1:15" hidden="1" x14ac:dyDescent="0.2">
      <c r="A1056" s="1" t="s">
        <v>222</v>
      </c>
      <c r="B1056" s="1" t="s">
        <v>223</v>
      </c>
      <c r="C1056" s="4">
        <v>44208</v>
      </c>
      <c r="D1056" s="11"/>
      <c r="E1056" s="11">
        <v>0</v>
      </c>
      <c r="F1056" s="11"/>
      <c r="G1056" s="11"/>
      <c r="H1056" s="11"/>
      <c r="I1056" s="11">
        <v>0</v>
      </c>
      <c r="J1056" s="11"/>
      <c r="K1056" s="11"/>
      <c r="L1056" s="11"/>
      <c r="M1056" s="1" t="s">
        <v>65</v>
      </c>
      <c r="N1056" s="1" t="s">
        <v>77</v>
      </c>
      <c r="O1056" s="1" t="s">
        <v>224</v>
      </c>
    </row>
    <row r="1057" spans="1:15" hidden="1" x14ac:dyDescent="0.2">
      <c r="A1057" s="1" t="s">
        <v>222</v>
      </c>
      <c r="B1057" s="1" t="s">
        <v>223</v>
      </c>
      <c r="C1057" s="4">
        <v>44209</v>
      </c>
      <c r="D1057" s="11"/>
      <c r="E1057" s="11"/>
      <c r="F1057" s="11"/>
      <c r="G1057" s="11"/>
      <c r="H1057" s="11">
        <v>13200</v>
      </c>
      <c r="I1057" s="11"/>
      <c r="J1057" s="11"/>
      <c r="K1057" s="11"/>
      <c r="L1057" s="11">
        <v>48</v>
      </c>
      <c r="M1057" s="1" t="s">
        <v>65</v>
      </c>
      <c r="N1057" s="1" t="s">
        <v>77</v>
      </c>
      <c r="O1057" s="1" t="s">
        <v>224</v>
      </c>
    </row>
    <row r="1058" spans="1:15" hidden="1" x14ac:dyDescent="0.2">
      <c r="A1058" s="1" t="s">
        <v>222</v>
      </c>
      <c r="B1058" s="1" t="s">
        <v>223</v>
      </c>
      <c r="C1058" s="4">
        <v>44210</v>
      </c>
      <c r="D1058" s="11"/>
      <c r="E1058" s="11"/>
      <c r="F1058" s="11"/>
      <c r="G1058" s="11"/>
      <c r="H1058" s="11">
        <v>13200</v>
      </c>
      <c r="I1058" s="11"/>
      <c r="J1058" s="11"/>
      <c r="K1058" s="11"/>
      <c r="L1058" s="11">
        <v>48</v>
      </c>
      <c r="M1058" s="1" t="s">
        <v>65</v>
      </c>
      <c r="N1058" s="1" t="s">
        <v>77</v>
      </c>
      <c r="O1058" s="1" t="s">
        <v>224</v>
      </c>
    </row>
    <row r="1059" spans="1:15" hidden="1" x14ac:dyDescent="0.2">
      <c r="A1059" s="1" t="s">
        <v>222</v>
      </c>
      <c r="B1059" s="1" t="s">
        <v>223</v>
      </c>
      <c r="C1059" s="4">
        <v>44211</v>
      </c>
      <c r="D1059" s="11"/>
      <c r="E1059" s="11"/>
      <c r="F1059" s="11"/>
      <c r="G1059" s="11"/>
      <c r="H1059" s="11">
        <v>13200</v>
      </c>
      <c r="I1059" s="11"/>
      <c r="J1059" s="11"/>
      <c r="K1059" s="11"/>
      <c r="L1059" s="11">
        <v>48</v>
      </c>
      <c r="M1059" s="1" t="s">
        <v>65</v>
      </c>
      <c r="N1059" s="1" t="s">
        <v>77</v>
      </c>
      <c r="O1059" s="1" t="s">
        <v>224</v>
      </c>
    </row>
    <row r="1060" spans="1:15" hidden="1" x14ac:dyDescent="0.2">
      <c r="A1060" s="1" t="s">
        <v>222</v>
      </c>
      <c r="B1060" s="1" t="s">
        <v>223</v>
      </c>
      <c r="C1060" s="4">
        <v>44212</v>
      </c>
      <c r="D1060" s="11"/>
      <c r="E1060" s="11"/>
      <c r="F1060" s="11"/>
      <c r="G1060" s="11"/>
      <c r="H1060" s="11">
        <v>13200</v>
      </c>
      <c r="I1060" s="11"/>
      <c r="J1060" s="11"/>
      <c r="K1060" s="11"/>
      <c r="L1060" s="11">
        <v>48</v>
      </c>
      <c r="M1060" s="1" t="s">
        <v>65</v>
      </c>
      <c r="N1060" s="1" t="s">
        <v>77</v>
      </c>
      <c r="O1060" s="1" t="s">
        <v>224</v>
      </c>
    </row>
    <row r="1061" spans="1:15" hidden="1" x14ac:dyDescent="0.2">
      <c r="A1061" s="1" t="s">
        <v>222</v>
      </c>
      <c r="B1061" s="1" t="s">
        <v>223</v>
      </c>
      <c r="C1061" s="4">
        <v>44213</v>
      </c>
      <c r="D1061" s="11"/>
      <c r="E1061" s="11"/>
      <c r="F1061" s="11"/>
      <c r="G1061" s="11"/>
      <c r="H1061" s="11">
        <v>13200</v>
      </c>
      <c r="I1061" s="11"/>
      <c r="J1061" s="11"/>
      <c r="K1061" s="11"/>
      <c r="L1061" s="11">
        <v>48</v>
      </c>
      <c r="M1061" s="1" t="s">
        <v>65</v>
      </c>
      <c r="N1061" s="1" t="s">
        <v>77</v>
      </c>
      <c r="O1061" s="1" t="s">
        <v>224</v>
      </c>
    </row>
    <row r="1062" spans="1:15" hidden="1" x14ac:dyDescent="0.2">
      <c r="A1062" s="1" t="s">
        <v>222</v>
      </c>
      <c r="B1062" s="1" t="s">
        <v>223</v>
      </c>
      <c r="C1062" s="4">
        <v>44214</v>
      </c>
      <c r="D1062" s="11"/>
      <c r="E1062" s="11"/>
      <c r="F1062" s="11"/>
      <c r="G1062" s="11"/>
      <c r="H1062" s="11">
        <v>13200</v>
      </c>
      <c r="I1062" s="11"/>
      <c r="J1062" s="11"/>
      <c r="K1062" s="11"/>
      <c r="L1062" s="11">
        <v>48</v>
      </c>
      <c r="M1062" s="1" t="s">
        <v>65</v>
      </c>
      <c r="N1062" s="1" t="s">
        <v>77</v>
      </c>
      <c r="O1062" s="1" t="s">
        <v>224</v>
      </c>
    </row>
    <row r="1063" spans="1:15" hidden="1" x14ac:dyDescent="0.2">
      <c r="A1063" s="1" t="s">
        <v>222</v>
      </c>
      <c r="B1063" s="1" t="s">
        <v>223</v>
      </c>
      <c r="C1063" s="4">
        <v>44215</v>
      </c>
      <c r="D1063" s="11"/>
      <c r="E1063" s="11"/>
      <c r="F1063" s="11"/>
      <c r="G1063" s="11"/>
      <c r="H1063" s="11">
        <v>13200</v>
      </c>
      <c r="I1063" s="11"/>
      <c r="J1063" s="11"/>
      <c r="K1063" s="11"/>
      <c r="L1063" s="11">
        <v>48</v>
      </c>
      <c r="M1063" s="1" t="s">
        <v>65</v>
      </c>
      <c r="N1063" s="1" t="s">
        <v>77</v>
      </c>
      <c r="O1063" s="1" t="s">
        <v>224</v>
      </c>
    </row>
    <row r="1064" spans="1:15" hidden="1" x14ac:dyDescent="0.2">
      <c r="A1064" s="1" t="s">
        <v>222</v>
      </c>
      <c r="B1064" s="1" t="s">
        <v>223</v>
      </c>
      <c r="C1064" s="4">
        <v>44216</v>
      </c>
      <c r="D1064" s="11"/>
      <c r="E1064" s="11"/>
      <c r="F1064" s="11"/>
      <c r="G1064" s="11"/>
      <c r="H1064" s="11">
        <v>13200</v>
      </c>
      <c r="I1064" s="11"/>
      <c r="J1064" s="11"/>
      <c r="K1064" s="11"/>
      <c r="L1064" s="11">
        <v>48</v>
      </c>
      <c r="M1064" s="1" t="s">
        <v>65</v>
      </c>
      <c r="N1064" s="1" t="s">
        <v>77</v>
      </c>
      <c r="O1064" s="1" t="s">
        <v>224</v>
      </c>
    </row>
    <row r="1065" spans="1:15" hidden="1" x14ac:dyDescent="0.2">
      <c r="A1065" s="1" t="s">
        <v>222</v>
      </c>
      <c r="B1065" s="1" t="s">
        <v>223</v>
      </c>
      <c r="C1065" s="4">
        <v>44217</v>
      </c>
      <c r="D1065" s="11"/>
      <c r="E1065" s="11"/>
      <c r="F1065" s="11"/>
      <c r="G1065" s="11"/>
      <c r="H1065" s="11">
        <v>13200</v>
      </c>
      <c r="I1065" s="11"/>
      <c r="J1065" s="11"/>
      <c r="K1065" s="11"/>
      <c r="L1065" s="11">
        <v>48</v>
      </c>
      <c r="M1065" s="1" t="s">
        <v>65</v>
      </c>
      <c r="N1065" s="1" t="s">
        <v>77</v>
      </c>
      <c r="O1065" s="1" t="s">
        <v>224</v>
      </c>
    </row>
    <row r="1066" spans="1:15" hidden="1" x14ac:dyDescent="0.2">
      <c r="A1066" s="1" t="s">
        <v>222</v>
      </c>
      <c r="B1066" s="1" t="s">
        <v>223</v>
      </c>
      <c r="C1066" s="4">
        <v>44218</v>
      </c>
      <c r="D1066" s="11"/>
      <c r="E1066" s="11">
        <v>132000</v>
      </c>
      <c r="F1066" s="11"/>
      <c r="G1066" s="11"/>
      <c r="H1066" s="11">
        <v>13200</v>
      </c>
      <c r="I1066" s="11">
        <v>0.05</v>
      </c>
      <c r="J1066" s="11"/>
      <c r="K1066" s="11"/>
      <c r="L1066" s="11">
        <v>48</v>
      </c>
      <c r="M1066" s="1" t="s">
        <v>65</v>
      </c>
      <c r="N1066" s="1" t="s">
        <v>77</v>
      </c>
      <c r="O1066" s="1" t="s">
        <v>224</v>
      </c>
    </row>
    <row r="1067" spans="1:15" hidden="1" x14ac:dyDescent="0.2">
      <c r="A1067" s="1" t="s">
        <v>222</v>
      </c>
      <c r="B1067" s="1" t="s">
        <v>223</v>
      </c>
      <c r="C1067" s="4">
        <v>44219</v>
      </c>
      <c r="D1067" s="11"/>
      <c r="E1067" s="11"/>
      <c r="F1067" s="11"/>
      <c r="G1067" s="11"/>
      <c r="H1067" s="11">
        <v>12546</v>
      </c>
      <c r="I1067" s="11"/>
      <c r="J1067" s="11"/>
      <c r="K1067" s="11"/>
      <c r="L1067" s="11">
        <v>46</v>
      </c>
      <c r="M1067" s="1" t="s">
        <v>65</v>
      </c>
      <c r="N1067" s="1" t="s">
        <v>77</v>
      </c>
      <c r="O1067" s="1" t="s">
        <v>224</v>
      </c>
    </row>
    <row r="1068" spans="1:15" hidden="1" x14ac:dyDescent="0.2">
      <c r="A1068" s="1" t="s">
        <v>222</v>
      </c>
      <c r="B1068" s="1" t="s">
        <v>223</v>
      </c>
      <c r="C1068" s="4">
        <v>44220</v>
      </c>
      <c r="D1068" s="11"/>
      <c r="E1068" s="11">
        <v>149242</v>
      </c>
      <c r="F1068" s="11"/>
      <c r="G1068" s="11"/>
      <c r="H1068" s="11">
        <v>11892</v>
      </c>
      <c r="I1068" s="11">
        <v>0.05</v>
      </c>
      <c r="J1068" s="11"/>
      <c r="K1068" s="11"/>
      <c r="L1068" s="11">
        <v>43</v>
      </c>
      <c r="M1068" s="1" t="s">
        <v>65</v>
      </c>
      <c r="N1068" s="1" t="s">
        <v>77</v>
      </c>
      <c r="O1068" s="1" t="s">
        <v>224</v>
      </c>
    </row>
    <row r="1069" spans="1:15" hidden="1" x14ac:dyDescent="0.2">
      <c r="A1069" s="1" t="s">
        <v>222</v>
      </c>
      <c r="B1069" s="1" t="s">
        <v>223</v>
      </c>
      <c r="C1069" s="4">
        <v>44221</v>
      </c>
      <c r="D1069" s="11"/>
      <c r="E1069" s="11">
        <v>161959</v>
      </c>
      <c r="F1069" s="11"/>
      <c r="G1069" s="11">
        <v>12717</v>
      </c>
      <c r="H1069" s="11">
        <v>11823</v>
      </c>
      <c r="I1069" s="11">
        <v>0.06</v>
      </c>
      <c r="J1069" s="11"/>
      <c r="K1069" s="11"/>
      <c r="L1069" s="11">
        <v>43</v>
      </c>
      <c r="M1069" s="1" t="s">
        <v>65</v>
      </c>
      <c r="N1069" s="1" t="s">
        <v>77</v>
      </c>
      <c r="O1069" s="1" t="s">
        <v>224</v>
      </c>
    </row>
    <row r="1070" spans="1:15" hidden="1" x14ac:dyDescent="0.2">
      <c r="A1070" s="1" t="s">
        <v>222</v>
      </c>
      <c r="B1070" s="1" t="s">
        <v>223</v>
      </c>
      <c r="C1070" s="4">
        <v>44222</v>
      </c>
      <c r="D1070" s="11"/>
      <c r="E1070" s="11">
        <v>245685</v>
      </c>
      <c r="F1070" s="11"/>
      <c r="G1070" s="11">
        <v>83726</v>
      </c>
      <c r="H1070" s="11">
        <v>21898</v>
      </c>
      <c r="I1070" s="11">
        <v>0.09</v>
      </c>
      <c r="J1070" s="11"/>
      <c r="K1070" s="11"/>
      <c r="L1070" s="11">
        <v>80</v>
      </c>
      <c r="M1070" s="1" t="s">
        <v>65</v>
      </c>
      <c r="N1070" s="1" t="s">
        <v>77</v>
      </c>
      <c r="O1070" s="1" t="s">
        <v>224</v>
      </c>
    </row>
    <row r="1071" spans="1:15" hidden="1" x14ac:dyDescent="0.2">
      <c r="A1071" s="1" t="s">
        <v>222</v>
      </c>
      <c r="B1071" s="1" t="s">
        <v>223</v>
      </c>
      <c r="C1071" s="4">
        <v>44223</v>
      </c>
      <c r="D1071" s="11"/>
      <c r="E1071" s="11">
        <v>308003</v>
      </c>
      <c r="F1071" s="11"/>
      <c r="G1071" s="11">
        <v>62318</v>
      </c>
      <c r="H1071" s="11">
        <v>28915</v>
      </c>
      <c r="I1071" s="11">
        <v>0.11</v>
      </c>
      <c r="J1071" s="11"/>
      <c r="K1071" s="11"/>
      <c r="L1071" s="11">
        <v>106</v>
      </c>
      <c r="M1071" s="1" t="s">
        <v>65</v>
      </c>
      <c r="N1071" s="1" t="s">
        <v>77</v>
      </c>
      <c r="O1071" s="1" t="s">
        <v>224</v>
      </c>
    </row>
    <row r="1072" spans="1:15" hidden="1" x14ac:dyDescent="0.2">
      <c r="A1072" s="1" t="s">
        <v>222</v>
      </c>
      <c r="B1072" s="1" t="s">
        <v>223</v>
      </c>
      <c r="C1072" s="4">
        <v>44224</v>
      </c>
      <c r="D1072" s="11">
        <v>368318</v>
      </c>
      <c r="E1072" s="11">
        <v>373786</v>
      </c>
      <c r="F1072" s="11">
        <v>5468</v>
      </c>
      <c r="G1072" s="11">
        <v>65783</v>
      </c>
      <c r="H1072" s="11">
        <v>36427</v>
      </c>
      <c r="I1072" s="11">
        <v>0.14000000000000001</v>
      </c>
      <c r="J1072" s="11">
        <v>0.13</v>
      </c>
      <c r="K1072" s="11">
        <v>0</v>
      </c>
      <c r="L1072" s="11">
        <v>133</v>
      </c>
      <c r="M1072" s="1" t="s">
        <v>65</v>
      </c>
      <c r="N1072" s="1" t="s">
        <v>77</v>
      </c>
      <c r="O1072" s="1" t="s">
        <v>224</v>
      </c>
    </row>
    <row r="1073" spans="1:15" hidden="1" x14ac:dyDescent="0.2">
      <c r="A1073" s="1" t="s">
        <v>222</v>
      </c>
      <c r="B1073" s="1" t="s">
        <v>223</v>
      </c>
      <c r="C1073" s="4">
        <v>44225</v>
      </c>
      <c r="D1073" s="11">
        <v>405012</v>
      </c>
      <c r="E1073" s="11">
        <v>416299</v>
      </c>
      <c r="F1073" s="11">
        <v>11287</v>
      </c>
      <c r="G1073" s="11">
        <v>42513</v>
      </c>
      <c r="H1073" s="11">
        <v>40614</v>
      </c>
      <c r="I1073" s="11">
        <v>0.15</v>
      </c>
      <c r="J1073" s="11">
        <v>0.15</v>
      </c>
      <c r="K1073" s="11">
        <v>0</v>
      </c>
      <c r="L1073" s="11">
        <v>148</v>
      </c>
      <c r="M1073" s="1" t="s">
        <v>65</v>
      </c>
      <c r="N1073" s="1" t="s">
        <v>77</v>
      </c>
      <c r="O1073" s="1" t="s">
        <v>224</v>
      </c>
    </row>
    <row r="1074" spans="1:15" hidden="1" x14ac:dyDescent="0.2">
      <c r="A1074" s="1" t="s">
        <v>222</v>
      </c>
      <c r="B1074" s="1" t="s">
        <v>223</v>
      </c>
      <c r="C1074" s="4">
        <v>44226</v>
      </c>
      <c r="D1074" s="11">
        <v>482145</v>
      </c>
      <c r="E1074" s="11">
        <v>502955</v>
      </c>
      <c r="F1074" s="11">
        <v>20810</v>
      </c>
      <c r="G1074" s="11">
        <v>86656</v>
      </c>
      <c r="H1074" s="11">
        <v>51762</v>
      </c>
      <c r="I1074" s="11">
        <v>0.18</v>
      </c>
      <c r="J1074" s="11">
        <v>0.18</v>
      </c>
      <c r="K1074" s="11">
        <v>0.01</v>
      </c>
      <c r="L1074" s="11">
        <v>189</v>
      </c>
      <c r="M1074" s="1" t="s">
        <v>65</v>
      </c>
      <c r="N1074" s="1" t="s">
        <v>77</v>
      </c>
      <c r="O1074" s="1" t="s">
        <v>224</v>
      </c>
    </row>
    <row r="1075" spans="1:15" hidden="1" x14ac:dyDescent="0.2">
      <c r="A1075" s="1" t="s">
        <v>222</v>
      </c>
      <c r="B1075" s="1" t="s">
        <v>223</v>
      </c>
      <c r="C1075" s="4">
        <v>44227</v>
      </c>
      <c r="D1075" s="11">
        <v>493133</v>
      </c>
      <c r="E1075" s="11">
        <v>515681</v>
      </c>
      <c r="F1075" s="11">
        <v>22548</v>
      </c>
      <c r="G1075" s="11">
        <v>12726</v>
      </c>
      <c r="H1075" s="11">
        <v>52348</v>
      </c>
      <c r="I1075" s="11">
        <v>0.19</v>
      </c>
      <c r="J1075" s="11">
        <v>0.18</v>
      </c>
      <c r="K1075" s="11">
        <v>0.01</v>
      </c>
      <c r="L1075" s="11">
        <v>191</v>
      </c>
      <c r="M1075" s="1" t="s">
        <v>65</v>
      </c>
      <c r="N1075" s="1" t="s">
        <v>77</v>
      </c>
      <c r="O1075" s="1" t="s">
        <v>224</v>
      </c>
    </row>
    <row r="1076" spans="1:15" hidden="1" x14ac:dyDescent="0.2">
      <c r="A1076" s="1" t="s">
        <v>222</v>
      </c>
      <c r="B1076" s="1" t="s">
        <v>223</v>
      </c>
      <c r="C1076" s="4">
        <v>44228</v>
      </c>
      <c r="D1076" s="11">
        <v>539532</v>
      </c>
      <c r="E1076" s="11">
        <v>574938</v>
      </c>
      <c r="F1076" s="11">
        <v>35406</v>
      </c>
      <c r="G1076" s="11">
        <v>59257</v>
      </c>
      <c r="H1076" s="11">
        <v>58997</v>
      </c>
      <c r="I1076" s="11">
        <v>0.21</v>
      </c>
      <c r="J1076" s="11">
        <v>0.2</v>
      </c>
      <c r="K1076" s="11">
        <v>0.01</v>
      </c>
      <c r="L1076" s="11">
        <v>216</v>
      </c>
      <c r="M1076" s="1" t="s">
        <v>65</v>
      </c>
      <c r="N1076" s="1" t="s">
        <v>77</v>
      </c>
      <c r="O1076" s="1" t="s">
        <v>224</v>
      </c>
    </row>
    <row r="1077" spans="1:15" hidden="1" x14ac:dyDescent="0.2">
      <c r="A1077" s="1" t="s">
        <v>222</v>
      </c>
      <c r="B1077" s="1" t="s">
        <v>223</v>
      </c>
      <c r="C1077" s="4">
        <v>44229</v>
      </c>
      <c r="D1077" s="11">
        <v>596260</v>
      </c>
      <c r="E1077" s="11">
        <v>648259</v>
      </c>
      <c r="F1077" s="11">
        <v>51999</v>
      </c>
      <c r="G1077" s="11">
        <v>73321</v>
      </c>
      <c r="H1077" s="11">
        <v>57511</v>
      </c>
      <c r="I1077" s="11">
        <v>0.24</v>
      </c>
      <c r="J1077" s="11">
        <v>0.22</v>
      </c>
      <c r="K1077" s="11">
        <v>0.02</v>
      </c>
      <c r="L1077" s="11">
        <v>210</v>
      </c>
      <c r="M1077" s="1" t="s">
        <v>65</v>
      </c>
      <c r="N1077" s="1" t="s">
        <v>77</v>
      </c>
      <c r="O1077" s="1" t="s">
        <v>224</v>
      </c>
    </row>
    <row r="1078" spans="1:15" hidden="1" x14ac:dyDescent="0.2">
      <c r="A1078" s="1" t="s">
        <v>222</v>
      </c>
      <c r="B1078" s="1" t="s">
        <v>223</v>
      </c>
      <c r="C1078" s="4">
        <v>44230</v>
      </c>
      <c r="D1078" s="11">
        <v>646026</v>
      </c>
      <c r="E1078" s="11">
        <v>717647</v>
      </c>
      <c r="F1078" s="11">
        <v>71621</v>
      </c>
      <c r="G1078" s="11">
        <v>69388</v>
      </c>
      <c r="H1078" s="11">
        <v>58521</v>
      </c>
      <c r="I1078" s="11">
        <v>0.26</v>
      </c>
      <c r="J1078" s="11">
        <v>0.24</v>
      </c>
      <c r="K1078" s="11">
        <v>0.03</v>
      </c>
      <c r="L1078" s="11">
        <v>214</v>
      </c>
      <c r="M1078" s="1" t="s">
        <v>65</v>
      </c>
      <c r="N1078" s="1" t="s">
        <v>77</v>
      </c>
      <c r="O1078" s="1" t="s">
        <v>224</v>
      </c>
    </row>
    <row r="1079" spans="1:15" hidden="1" x14ac:dyDescent="0.2">
      <c r="A1079" s="1" t="s">
        <v>222</v>
      </c>
      <c r="B1079" s="1" t="s">
        <v>223</v>
      </c>
      <c r="C1079" s="4">
        <v>44231</v>
      </c>
      <c r="D1079" s="11">
        <v>700266</v>
      </c>
      <c r="E1079" s="11">
        <v>796819</v>
      </c>
      <c r="F1079" s="11">
        <v>96553</v>
      </c>
      <c r="G1079" s="11">
        <v>79172</v>
      </c>
      <c r="H1079" s="11">
        <v>60433</v>
      </c>
      <c r="I1079" s="11">
        <v>0.28999999999999998</v>
      </c>
      <c r="J1079" s="11">
        <v>0.26</v>
      </c>
      <c r="K1079" s="11">
        <v>0.04</v>
      </c>
      <c r="L1079" s="11">
        <v>221</v>
      </c>
      <c r="M1079" s="1" t="s">
        <v>65</v>
      </c>
      <c r="N1079" s="1" t="s">
        <v>77</v>
      </c>
      <c r="O1079" s="1" t="s">
        <v>224</v>
      </c>
    </row>
    <row r="1080" spans="1:15" hidden="1" x14ac:dyDescent="0.2">
      <c r="A1080" s="1" t="s">
        <v>222</v>
      </c>
      <c r="B1080" s="1" t="s">
        <v>223</v>
      </c>
      <c r="C1080" s="4">
        <v>44232</v>
      </c>
      <c r="D1080" s="11">
        <v>744884</v>
      </c>
      <c r="E1080" s="11">
        <v>865609</v>
      </c>
      <c r="F1080" s="11">
        <v>120725</v>
      </c>
      <c r="G1080" s="11">
        <v>68790</v>
      </c>
      <c r="H1080" s="11">
        <v>64187</v>
      </c>
      <c r="I1080" s="11">
        <v>0.32</v>
      </c>
      <c r="J1080" s="11">
        <v>0.27</v>
      </c>
      <c r="K1080" s="11">
        <v>0.04</v>
      </c>
      <c r="L1080" s="11">
        <v>235</v>
      </c>
      <c r="M1080" s="1" t="s">
        <v>65</v>
      </c>
      <c r="N1080" s="1" t="s">
        <v>77</v>
      </c>
      <c r="O1080" s="1" t="s">
        <v>224</v>
      </c>
    </row>
    <row r="1081" spans="1:15" hidden="1" x14ac:dyDescent="0.2">
      <c r="A1081" s="1" t="s">
        <v>222</v>
      </c>
      <c r="B1081" s="1" t="s">
        <v>223</v>
      </c>
      <c r="C1081" s="4">
        <v>44233</v>
      </c>
      <c r="D1081" s="11">
        <v>777096</v>
      </c>
      <c r="E1081" s="11">
        <v>914303</v>
      </c>
      <c r="F1081" s="11">
        <v>137207</v>
      </c>
      <c r="G1081" s="11">
        <v>48694</v>
      </c>
      <c r="H1081" s="11">
        <v>58764</v>
      </c>
      <c r="I1081" s="11">
        <v>0.33</v>
      </c>
      <c r="J1081" s="11">
        <v>0.28000000000000003</v>
      </c>
      <c r="K1081" s="11">
        <v>0.05</v>
      </c>
      <c r="L1081" s="11">
        <v>215</v>
      </c>
      <c r="M1081" s="1" t="s">
        <v>65</v>
      </c>
      <c r="N1081" s="1" t="s">
        <v>77</v>
      </c>
      <c r="O1081" s="1" t="s">
        <v>224</v>
      </c>
    </row>
    <row r="1082" spans="1:15" hidden="1" x14ac:dyDescent="0.2">
      <c r="A1082" s="1" t="s">
        <v>225</v>
      </c>
      <c r="B1082" s="1" t="s">
        <v>226</v>
      </c>
      <c r="C1082" s="4">
        <v>44196</v>
      </c>
      <c r="D1082" s="11"/>
      <c r="E1082" s="11">
        <v>1800</v>
      </c>
      <c r="F1082" s="11"/>
      <c r="G1082" s="11"/>
      <c r="H1082" s="11"/>
      <c r="I1082" s="11">
        <v>0.04</v>
      </c>
      <c r="J1082" s="11"/>
      <c r="K1082" s="11"/>
      <c r="L1082" s="11"/>
      <c r="M1082" s="1" t="s">
        <v>71</v>
      </c>
      <c r="N1082" s="1" t="s">
        <v>227</v>
      </c>
      <c r="O1082" s="1" t="s">
        <v>228</v>
      </c>
    </row>
    <row r="1083" spans="1:15" hidden="1" x14ac:dyDescent="0.2">
      <c r="A1083" s="1" t="s">
        <v>225</v>
      </c>
      <c r="B1083" s="1" t="s">
        <v>226</v>
      </c>
      <c r="C1083" s="4">
        <v>44197</v>
      </c>
      <c r="D1083" s="11"/>
      <c r="E1083" s="11"/>
      <c r="F1083" s="11"/>
      <c r="G1083" s="11"/>
      <c r="H1083" s="11">
        <v>550</v>
      </c>
      <c r="I1083" s="11"/>
      <c r="J1083" s="11"/>
      <c r="K1083" s="11"/>
      <c r="L1083" s="11">
        <v>111</v>
      </c>
      <c r="M1083" s="1" t="s">
        <v>71</v>
      </c>
      <c r="N1083" s="1" t="s">
        <v>227</v>
      </c>
      <c r="O1083" s="1" t="s">
        <v>228</v>
      </c>
    </row>
    <row r="1084" spans="1:15" hidden="1" x14ac:dyDescent="0.2">
      <c r="A1084" s="1" t="s">
        <v>225</v>
      </c>
      <c r="B1084" s="1" t="s">
        <v>226</v>
      </c>
      <c r="C1084" s="4">
        <v>44198</v>
      </c>
      <c r="D1084" s="11"/>
      <c r="E1084" s="11"/>
      <c r="F1084" s="11"/>
      <c r="G1084" s="11"/>
      <c r="H1084" s="11">
        <v>550</v>
      </c>
      <c r="I1084" s="11"/>
      <c r="J1084" s="11"/>
      <c r="K1084" s="11"/>
      <c r="L1084" s="11">
        <v>111</v>
      </c>
      <c r="M1084" s="1" t="s">
        <v>71</v>
      </c>
      <c r="N1084" s="1" t="s">
        <v>227</v>
      </c>
      <c r="O1084" s="1" t="s">
        <v>228</v>
      </c>
    </row>
    <row r="1085" spans="1:15" hidden="1" x14ac:dyDescent="0.2">
      <c r="A1085" s="1" t="s">
        <v>225</v>
      </c>
      <c r="B1085" s="1" t="s">
        <v>226</v>
      </c>
      <c r="C1085" s="4">
        <v>44199</v>
      </c>
      <c r="D1085" s="11"/>
      <c r="E1085" s="11"/>
      <c r="F1085" s="11"/>
      <c r="G1085" s="11"/>
      <c r="H1085" s="11">
        <v>550</v>
      </c>
      <c r="I1085" s="11"/>
      <c r="J1085" s="11"/>
      <c r="K1085" s="11"/>
      <c r="L1085" s="11">
        <v>111</v>
      </c>
      <c r="M1085" s="1" t="s">
        <v>71</v>
      </c>
      <c r="N1085" s="1" t="s">
        <v>227</v>
      </c>
      <c r="O1085" s="1" t="s">
        <v>228</v>
      </c>
    </row>
    <row r="1086" spans="1:15" hidden="1" x14ac:dyDescent="0.2">
      <c r="A1086" s="1" t="s">
        <v>225</v>
      </c>
      <c r="B1086" s="1" t="s">
        <v>226</v>
      </c>
      <c r="C1086" s="4">
        <v>44200</v>
      </c>
      <c r="D1086" s="11"/>
      <c r="E1086" s="11">
        <v>4000</v>
      </c>
      <c r="F1086" s="11"/>
      <c r="G1086" s="11"/>
      <c r="H1086" s="11">
        <v>550</v>
      </c>
      <c r="I1086" s="11">
        <v>0.08</v>
      </c>
      <c r="J1086" s="11"/>
      <c r="K1086" s="11"/>
      <c r="L1086" s="11">
        <v>111</v>
      </c>
      <c r="M1086" s="1" t="s">
        <v>71</v>
      </c>
      <c r="N1086" s="1" t="s">
        <v>227</v>
      </c>
      <c r="O1086" s="1" t="s">
        <v>228</v>
      </c>
    </row>
    <row r="1087" spans="1:15" hidden="1" x14ac:dyDescent="0.2">
      <c r="A1087" s="1" t="s">
        <v>225</v>
      </c>
      <c r="B1087" s="1" t="s">
        <v>226</v>
      </c>
      <c r="C1087" s="4">
        <v>44201</v>
      </c>
      <c r="D1087" s="11"/>
      <c r="E1087" s="11"/>
      <c r="F1087" s="11"/>
      <c r="G1087" s="11"/>
      <c r="H1087" s="11">
        <v>1194</v>
      </c>
      <c r="I1087" s="11"/>
      <c r="J1087" s="11"/>
      <c r="K1087" s="11"/>
      <c r="L1087" s="11">
        <v>242</v>
      </c>
      <c r="M1087" s="1" t="s">
        <v>71</v>
      </c>
      <c r="N1087" s="1" t="s">
        <v>227</v>
      </c>
      <c r="O1087" s="1" t="s">
        <v>228</v>
      </c>
    </row>
    <row r="1088" spans="1:15" hidden="1" x14ac:dyDescent="0.2">
      <c r="A1088" s="1" t="s">
        <v>225</v>
      </c>
      <c r="B1088" s="1" t="s">
        <v>226</v>
      </c>
      <c r="C1088" s="4">
        <v>44202</v>
      </c>
      <c r="D1088" s="11"/>
      <c r="E1088" s="11"/>
      <c r="F1088" s="11"/>
      <c r="G1088" s="11"/>
      <c r="H1088" s="11">
        <v>1624</v>
      </c>
      <c r="I1088" s="11"/>
      <c r="J1088" s="11"/>
      <c r="K1088" s="11"/>
      <c r="L1088" s="11">
        <v>329</v>
      </c>
      <c r="M1088" s="1" t="s">
        <v>71</v>
      </c>
      <c r="N1088" s="1" t="s">
        <v>227</v>
      </c>
      <c r="O1088" s="1" t="s">
        <v>228</v>
      </c>
    </row>
    <row r="1089" spans="1:15" hidden="1" x14ac:dyDescent="0.2">
      <c r="A1089" s="1" t="s">
        <v>225</v>
      </c>
      <c r="B1089" s="1" t="s">
        <v>226</v>
      </c>
      <c r="C1089" s="4">
        <v>44203</v>
      </c>
      <c r="D1089" s="11"/>
      <c r="E1089" s="11">
        <v>15314</v>
      </c>
      <c r="F1089" s="11"/>
      <c r="G1089" s="11"/>
      <c r="H1089" s="11">
        <v>1931</v>
      </c>
      <c r="I1089" s="11">
        <v>0.31</v>
      </c>
      <c r="J1089" s="11"/>
      <c r="K1089" s="11"/>
      <c r="L1089" s="11">
        <v>391</v>
      </c>
      <c r="M1089" s="1" t="s">
        <v>71</v>
      </c>
      <c r="N1089" s="1" t="s">
        <v>227</v>
      </c>
      <c r="O1089" s="1" t="s">
        <v>228</v>
      </c>
    </row>
    <row r="1090" spans="1:15" hidden="1" x14ac:dyDescent="0.2">
      <c r="A1090" s="1" t="s">
        <v>225</v>
      </c>
      <c r="B1090" s="1" t="s">
        <v>226</v>
      </c>
      <c r="C1090" s="4">
        <v>44204</v>
      </c>
      <c r="D1090" s="11"/>
      <c r="E1090" s="11"/>
      <c r="F1090" s="11"/>
      <c r="G1090" s="11"/>
      <c r="H1090" s="11">
        <v>3028</v>
      </c>
      <c r="I1090" s="11"/>
      <c r="J1090" s="11"/>
      <c r="K1090" s="11"/>
      <c r="L1090" s="11">
        <v>613</v>
      </c>
      <c r="M1090" s="1" t="s">
        <v>71</v>
      </c>
      <c r="N1090" s="1" t="s">
        <v>227</v>
      </c>
      <c r="O1090" s="1" t="s">
        <v>228</v>
      </c>
    </row>
    <row r="1091" spans="1:15" hidden="1" x14ac:dyDescent="0.2">
      <c r="A1091" s="1" t="s">
        <v>225</v>
      </c>
      <c r="B1091" s="1" t="s">
        <v>226</v>
      </c>
      <c r="C1091" s="4">
        <v>44205</v>
      </c>
      <c r="D1091" s="11"/>
      <c r="E1091" s="11"/>
      <c r="F1091" s="11"/>
      <c r="G1091" s="11"/>
      <c r="H1091" s="11">
        <v>4124</v>
      </c>
      <c r="I1091" s="11"/>
      <c r="J1091" s="11"/>
      <c r="K1091" s="11"/>
      <c r="L1091" s="11">
        <v>835</v>
      </c>
      <c r="M1091" s="1" t="s">
        <v>71</v>
      </c>
      <c r="N1091" s="1" t="s">
        <v>227</v>
      </c>
      <c r="O1091" s="1" t="s">
        <v>228</v>
      </c>
    </row>
    <row r="1092" spans="1:15" hidden="1" x14ac:dyDescent="0.2">
      <c r="A1092" s="1" t="s">
        <v>225</v>
      </c>
      <c r="B1092" s="1" t="s">
        <v>226</v>
      </c>
      <c r="C1092" s="4">
        <v>44206</v>
      </c>
      <c r="D1092" s="11"/>
      <c r="E1092" s="11">
        <v>40000</v>
      </c>
      <c r="F1092" s="11"/>
      <c r="G1092" s="11"/>
      <c r="H1092" s="11">
        <v>5221</v>
      </c>
      <c r="I1092" s="11">
        <v>0.81</v>
      </c>
      <c r="J1092" s="11"/>
      <c r="K1092" s="11"/>
      <c r="L1092" s="11">
        <v>1057</v>
      </c>
      <c r="M1092" s="1" t="s">
        <v>71</v>
      </c>
      <c r="N1092" s="1" t="s">
        <v>227</v>
      </c>
      <c r="O1092" s="1" t="s">
        <v>228</v>
      </c>
    </row>
    <row r="1093" spans="1:15" hidden="1" x14ac:dyDescent="0.2">
      <c r="A1093" s="1" t="s">
        <v>225</v>
      </c>
      <c r="B1093" s="1" t="s">
        <v>226</v>
      </c>
      <c r="C1093" s="4">
        <v>44207</v>
      </c>
      <c r="D1093" s="11"/>
      <c r="E1093" s="11"/>
      <c r="F1093" s="11"/>
      <c r="G1093" s="11"/>
      <c r="H1093" s="11">
        <v>6919</v>
      </c>
      <c r="I1093" s="11"/>
      <c r="J1093" s="11"/>
      <c r="K1093" s="11"/>
      <c r="L1093" s="11">
        <v>1401</v>
      </c>
      <c r="M1093" s="1" t="s">
        <v>71</v>
      </c>
      <c r="N1093" s="1" t="s">
        <v>227</v>
      </c>
      <c r="O1093" s="1" t="s">
        <v>228</v>
      </c>
    </row>
    <row r="1094" spans="1:15" hidden="1" x14ac:dyDescent="0.2">
      <c r="A1094" s="1" t="s">
        <v>225</v>
      </c>
      <c r="B1094" s="1" t="s">
        <v>226</v>
      </c>
      <c r="C1094" s="4">
        <v>44208</v>
      </c>
      <c r="D1094" s="11"/>
      <c r="E1094" s="11"/>
      <c r="F1094" s="11"/>
      <c r="G1094" s="11"/>
      <c r="H1094" s="11">
        <v>8157</v>
      </c>
      <c r="I1094" s="11"/>
      <c r="J1094" s="11"/>
      <c r="K1094" s="11"/>
      <c r="L1094" s="11">
        <v>1652</v>
      </c>
      <c r="M1094" s="1" t="s">
        <v>71</v>
      </c>
      <c r="N1094" s="1" t="s">
        <v>227</v>
      </c>
      <c r="O1094" s="1" t="s">
        <v>228</v>
      </c>
    </row>
    <row r="1095" spans="1:15" hidden="1" x14ac:dyDescent="0.2">
      <c r="A1095" s="1" t="s">
        <v>225</v>
      </c>
      <c r="B1095" s="1" t="s">
        <v>226</v>
      </c>
      <c r="C1095" s="4">
        <v>44209</v>
      </c>
      <c r="D1095" s="11"/>
      <c r="E1095" s="11">
        <v>77303</v>
      </c>
      <c r="F1095" s="11"/>
      <c r="G1095" s="11"/>
      <c r="H1095" s="11">
        <v>9394</v>
      </c>
      <c r="I1095" s="11">
        <v>1.57</v>
      </c>
      <c r="J1095" s="11"/>
      <c r="K1095" s="11"/>
      <c r="L1095" s="11">
        <v>1902</v>
      </c>
      <c r="M1095" s="1" t="s">
        <v>71</v>
      </c>
      <c r="N1095" s="1" t="s">
        <v>227</v>
      </c>
      <c r="O1095" s="1" t="s">
        <v>228</v>
      </c>
    </row>
    <row r="1096" spans="1:15" hidden="1" x14ac:dyDescent="0.2">
      <c r="A1096" s="1" t="s">
        <v>225</v>
      </c>
      <c r="B1096" s="1" t="s">
        <v>226</v>
      </c>
      <c r="C1096" s="4">
        <v>44210</v>
      </c>
      <c r="D1096" s="11"/>
      <c r="E1096" s="11"/>
      <c r="F1096" s="11"/>
      <c r="G1096" s="11"/>
      <c r="H1096" s="11">
        <v>9452</v>
      </c>
      <c r="I1096" s="11"/>
      <c r="J1096" s="11"/>
      <c r="K1096" s="11"/>
      <c r="L1096" s="11">
        <v>1914</v>
      </c>
      <c r="M1096" s="1" t="s">
        <v>71</v>
      </c>
      <c r="N1096" s="1" t="s">
        <v>227</v>
      </c>
      <c r="O1096" s="1" t="s">
        <v>228</v>
      </c>
    </row>
    <row r="1097" spans="1:15" hidden="1" x14ac:dyDescent="0.2">
      <c r="A1097" s="1" t="s">
        <v>225</v>
      </c>
      <c r="B1097" s="1" t="s">
        <v>226</v>
      </c>
      <c r="C1097" s="4">
        <v>44211</v>
      </c>
      <c r="D1097" s="11"/>
      <c r="E1097" s="11"/>
      <c r="F1097" s="11"/>
      <c r="G1097" s="11"/>
      <c r="H1097" s="11">
        <v>8873</v>
      </c>
      <c r="I1097" s="11"/>
      <c r="J1097" s="11"/>
      <c r="K1097" s="11"/>
      <c r="L1097" s="11">
        <v>1797</v>
      </c>
      <c r="M1097" s="1" t="s">
        <v>71</v>
      </c>
      <c r="N1097" s="1" t="s">
        <v>227</v>
      </c>
      <c r="O1097" s="1" t="s">
        <v>228</v>
      </c>
    </row>
    <row r="1098" spans="1:15" hidden="1" x14ac:dyDescent="0.2">
      <c r="A1098" s="1" t="s">
        <v>225</v>
      </c>
      <c r="B1098" s="1" t="s">
        <v>226</v>
      </c>
      <c r="C1098" s="4">
        <v>44212</v>
      </c>
      <c r="D1098" s="11"/>
      <c r="E1098" s="11"/>
      <c r="F1098" s="11"/>
      <c r="G1098" s="11"/>
      <c r="H1098" s="11">
        <v>8293</v>
      </c>
      <c r="I1098" s="11"/>
      <c r="J1098" s="11"/>
      <c r="K1098" s="11"/>
      <c r="L1098" s="11">
        <v>1679</v>
      </c>
      <c r="M1098" s="1" t="s">
        <v>71</v>
      </c>
      <c r="N1098" s="1" t="s">
        <v>227</v>
      </c>
      <c r="O1098" s="1" t="s">
        <v>228</v>
      </c>
    </row>
    <row r="1099" spans="1:15" hidden="1" x14ac:dyDescent="0.2">
      <c r="A1099" s="1" t="s">
        <v>225</v>
      </c>
      <c r="B1099" s="1" t="s">
        <v>226</v>
      </c>
      <c r="C1099" s="4">
        <v>44213</v>
      </c>
      <c r="D1099" s="11"/>
      <c r="E1099" s="11">
        <v>94000</v>
      </c>
      <c r="F1099" s="11"/>
      <c r="G1099" s="11"/>
      <c r="H1099" s="11">
        <v>7714</v>
      </c>
      <c r="I1099" s="11">
        <v>1.9</v>
      </c>
      <c r="J1099" s="11"/>
      <c r="K1099" s="11"/>
      <c r="L1099" s="11">
        <v>1562</v>
      </c>
      <c r="M1099" s="1" t="s">
        <v>71</v>
      </c>
      <c r="N1099" s="1" t="s">
        <v>227</v>
      </c>
      <c r="O1099" s="1" t="s">
        <v>228</v>
      </c>
    </row>
    <row r="1100" spans="1:15" hidden="1" x14ac:dyDescent="0.2">
      <c r="A1100" s="1" t="s">
        <v>225</v>
      </c>
      <c r="B1100" s="1" t="s">
        <v>226</v>
      </c>
      <c r="C1100" s="4">
        <v>44214</v>
      </c>
      <c r="D1100" s="11"/>
      <c r="E1100" s="11"/>
      <c r="F1100" s="11"/>
      <c r="G1100" s="11"/>
      <c r="H1100" s="11">
        <v>7267</v>
      </c>
      <c r="I1100" s="11"/>
      <c r="J1100" s="11"/>
      <c r="K1100" s="11"/>
      <c r="L1100" s="11">
        <v>1472</v>
      </c>
      <c r="M1100" s="1" t="s">
        <v>71</v>
      </c>
      <c r="N1100" s="1" t="s">
        <v>227</v>
      </c>
      <c r="O1100" s="1" t="s">
        <v>228</v>
      </c>
    </row>
    <row r="1101" spans="1:15" hidden="1" x14ac:dyDescent="0.2">
      <c r="A1101" s="1" t="s">
        <v>225</v>
      </c>
      <c r="B1101" s="1" t="s">
        <v>226</v>
      </c>
      <c r="C1101" s="4">
        <v>44215</v>
      </c>
      <c r="D1101" s="11"/>
      <c r="E1101" s="11"/>
      <c r="F1101" s="11"/>
      <c r="G1101" s="11"/>
      <c r="H1101" s="11">
        <v>6819</v>
      </c>
      <c r="I1101" s="11"/>
      <c r="J1101" s="11"/>
      <c r="K1101" s="11"/>
      <c r="L1101" s="11">
        <v>1381</v>
      </c>
      <c r="M1101" s="1" t="s">
        <v>71</v>
      </c>
      <c r="N1101" s="1" t="s">
        <v>227</v>
      </c>
      <c r="O1101" s="1" t="s">
        <v>228</v>
      </c>
    </row>
    <row r="1102" spans="1:15" hidden="1" x14ac:dyDescent="0.2">
      <c r="A1102" s="1" t="s">
        <v>225</v>
      </c>
      <c r="B1102" s="1" t="s">
        <v>226</v>
      </c>
      <c r="C1102" s="4">
        <v>44216</v>
      </c>
      <c r="D1102" s="11"/>
      <c r="E1102" s="11">
        <v>121900</v>
      </c>
      <c r="F1102" s="11"/>
      <c r="G1102" s="11"/>
      <c r="H1102" s="11">
        <v>6371</v>
      </c>
      <c r="I1102" s="11">
        <v>2.4700000000000002</v>
      </c>
      <c r="J1102" s="11"/>
      <c r="K1102" s="11"/>
      <c r="L1102" s="11">
        <v>1290</v>
      </c>
      <c r="M1102" s="1" t="s">
        <v>71</v>
      </c>
      <c r="N1102" s="1" t="s">
        <v>227</v>
      </c>
      <c r="O1102" s="1" t="s">
        <v>228</v>
      </c>
    </row>
    <row r="1103" spans="1:15" hidden="1" x14ac:dyDescent="0.2">
      <c r="A1103" s="1" t="s">
        <v>225</v>
      </c>
      <c r="B1103" s="1" t="s">
        <v>226</v>
      </c>
      <c r="C1103" s="4">
        <v>44217</v>
      </c>
      <c r="D1103" s="11"/>
      <c r="E1103" s="11"/>
      <c r="F1103" s="11"/>
      <c r="G1103" s="11"/>
      <c r="H1103" s="11">
        <v>6528</v>
      </c>
      <c r="I1103" s="11"/>
      <c r="J1103" s="11"/>
      <c r="K1103" s="11"/>
      <c r="L1103" s="11">
        <v>1322</v>
      </c>
      <c r="M1103" s="1" t="s">
        <v>71</v>
      </c>
      <c r="N1103" s="1" t="s">
        <v>227</v>
      </c>
      <c r="O1103" s="1" t="s">
        <v>228</v>
      </c>
    </row>
    <row r="1104" spans="1:15" hidden="1" x14ac:dyDescent="0.2">
      <c r="A1104" s="1" t="s">
        <v>225</v>
      </c>
      <c r="B1104" s="1" t="s">
        <v>226</v>
      </c>
      <c r="C1104" s="4">
        <v>44218</v>
      </c>
      <c r="D1104" s="11"/>
      <c r="E1104" s="11"/>
      <c r="F1104" s="11"/>
      <c r="G1104" s="11"/>
      <c r="H1104" s="11">
        <v>6686</v>
      </c>
      <c r="I1104" s="11"/>
      <c r="J1104" s="11"/>
      <c r="K1104" s="11"/>
      <c r="L1104" s="11">
        <v>1354</v>
      </c>
      <c r="M1104" s="1" t="s">
        <v>71</v>
      </c>
      <c r="N1104" s="1" t="s">
        <v>227</v>
      </c>
      <c r="O1104" s="1" t="s">
        <v>228</v>
      </c>
    </row>
    <row r="1105" spans="1:15" hidden="1" x14ac:dyDescent="0.2">
      <c r="A1105" s="1" t="s">
        <v>225</v>
      </c>
      <c r="B1105" s="1" t="s">
        <v>226</v>
      </c>
      <c r="C1105" s="4">
        <v>44219</v>
      </c>
      <c r="D1105" s="11"/>
      <c r="E1105" s="11"/>
      <c r="F1105" s="11"/>
      <c r="G1105" s="11"/>
      <c r="H1105" s="11">
        <v>6843</v>
      </c>
      <c r="I1105" s="11"/>
      <c r="J1105" s="11"/>
      <c r="K1105" s="11"/>
      <c r="L1105" s="11">
        <v>1386</v>
      </c>
      <c r="M1105" s="1" t="s">
        <v>71</v>
      </c>
      <c r="N1105" s="1" t="s">
        <v>227</v>
      </c>
      <c r="O1105" s="1" t="s">
        <v>228</v>
      </c>
    </row>
    <row r="1106" spans="1:15" hidden="1" x14ac:dyDescent="0.2">
      <c r="A1106" s="1" t="s">
        <v>225</v>
      </c>
      <c r="B1106" s="1" t="s">
        <v>226</v>
      </c>
      <c r="C1106" s="4">
        <v>44220</v>
      </c>
      <c r="D1106" s="11"/>
      <c r="E1106" s="11">
        <v>143000</v>
      </c>
      <c r="F1106" s="11"/>
      <c r="G1106" s="11"/>
      <c r="H1106" s="11">
        <v>7000</v>
      </c>
      <c r="I1106" s="11">
        <v>2.9</v>
      </c>
      <c r="J1106" s="11"/>
      <c r="K1106" s="11"/>
      <c r="L1106" s="11">
        <v>1418</v>
      </c>
      <c r="M1106" s="1" t="s">
        <v>71</v>
      </c>
      <c r="N1106" s="1" t="s">
        <v>227</v>
      </c>
      <c r="O1106" s="1" t="s">
        <v>228</v>
      </c>
    </row>
    <row r="1107" spans="1:15" hidden="1" x14ac:dyDescent="0.2">
      <c r="A1107" s="1" t="s">
        <v>225</v>
      </c>
      <c r="B1107" s="1" t="s">
        <v>226</v>
      </c>
      <c r="C1107" s="4">
        <v>44221</v>
      </c>
      <c r="D1107" s="11"/>
      <c r="E1107" s="11"/>
      <c r="F1107" s="11"/>
      <c r="G1107" s="11"/>
      <c r="H1107" s="11">
        <v>6552</v>
      </c>
      <c r="I1107" s="11"/>
      <c r="J1107" s="11"/>
      <c r="K1107" s="11"/>
      <c r="L1107" s="11">
        <v>1327</v>
      </c>
      <c r="M1107" s="1" t="s">
        <v>71</v>
      </c>
      <c r="N1107" s="1" t="s">
        <v>227</v>
      </c>
      <c r="O1107" s="1" t="s">
        <v>228</v>
      </c>
    </row>
    <row r="1108" spans="1:15" hidden="1" x14ac:dyDescent="0.2">
      <c r="A1108" s="1" t="s">
        <v>225</v>
      </c>
      <c r="B1108" s="1" t="s">
        <v>226</v>
      </c>
      <c r="C1108" s="4">
        <v>44222</v>
      </c>
      <c r="D1108" s="11"/>
      <c r="E1108" s="11"/>
      <c r="F1108" s="11"/>
      <c r="G1108" s="11"/>
      <c r="H1108" s="11">
        <v>6105</v>
      </c>
      <c r="I1108" s="11"/>
      <c r="J1108" s="11"/>
      <c r="K1108" s="11"/>
      <c r="L1108" s="11">
        <v>1236</v>
      </c>
      <c r="M1108" s="1" t="s">
        <v>71</v>
      </c>
      <c r="N1108" s="1" t="s">
        <v>227</v>
      </c>
      <c r="O1108" s="1" t="s">
        <v>228</v>
      </c>
    </row>
    <row r="1109" spans="1:15" hidden="1" x14ac:dyDescent="0.2">
      <c r="A1109" s="1" t="s">
        <v>225</v>
      </c>
      <c r="B1109" s="1" t="s">
        <v>226</v>
      </c>
      <c r="C1109" s="4">
        <v>44223</v>
      </c>
      <c r="D1109" s="11">
        <v>147700</v>
      </c>
      <c r="E1109" s="11">
        <v>161500</v>
      </c>
      <c r="F1109" s="11">
        <v>13800</v>
      </c>
      <c r="G1109" s="11"/>
      <c r="H1109" s="11">
        <v>5657</v>
      </c>
      <c r="I1109" s="11">
        <v>3.27</v>
      </c>
      <c r="J1109" s="11">
        <v>2.99</v>
      </c>
      <c r="K1109" s="11">
        <v>0.28000000000000003</v>
      </c>
      <c r="L1109" s="11">
        <v>1146</v>
      </c>
      <c r="M1109" s="1" t="s">
        <v>71</v>
      </c>
      <c r="N1109" s="1" t="s">
        <v>227</v>
      </c>
      <c r="O1109" s="1" t="s">
        <v>228</v>
      </c>
    </row>
    <row r="1110" spans="1:15" hidden="1" x14ac:dyDescent="0.2">
      <c r="A1110" s="1" t="s">
        <v>225</v>
      </c>
      <c r="B1110" s="1" t="s">
        <v>226</v>
      </c>
      <c r="C1110" s="4">
        <v>44224</v>
      </c>
      <c r="D1110" s="11"/>
      <c r="E1110" s="11"/>
      <c r="F1110" s="11"/>
      <c r="G1110" s="11"/>
      <c r="H1110" s="11">
        <v>6271</v>
      </c>
      <c r="I1110" s="11"/>
      <c r="J1110" s="11"/>
      <c r="K1110" s="11"/>
      <c r="L1110" s="11">
        <v>1270</v>
      </c>
      <c r="M1110" s="1" t="s">
        <v>71</v>
      </c>
      <c r="N1110" s="1" t="s">
        <v>227</v>
      </c>
      <c r="O1110" s="1" t="s">
        <v>228</v>
      </c>
    </row>
    <row r="1111" spans="1:15" hidden="1" x14ac:dyDescent="0.2">
      <c r="A1111" s="1" t="s">
        <v>225</v>
      </c>
      <c r="B1111" s="1" t="s">
        <v>226</v>
      </c>
      <c r="C1111" s="4">
        <v>44225</v>
      </c>
      <c r="D1111" s="11"/>
      <c r="E1111" s="11"/>
      <c r="F1111" s="11"/>
      <c r="G1111" s="11"/>
      <c r="H1111" s="11">
        <v>6886</v>
      </c>
      <c r="I1111" s="11"/>
      <c r="J1111" s="11"/>
      <c r="K1111" s="11"/>
      <c r="L1111" s="11">
        <v>1395</v>
      </c>
      <c r="M1111" s="1" t="s">
        <v>71</v>
      </c>
      <c r="N1111" s="1" t="s">
        <v>227</v>
      </c>
      <c r="O1111" s="1" t="s">
        <v>228</v>
      </c>
    </row>
    <row r="1112" spans="1:15" hidden="1" x14ac:dyDescent="0.2">
      <c r="A1112" s="1" t="s">
        <v>225</v>
      </c>
      <c r="B1112" s="1" t="s">
        <v>226</v>
      </c>
      <c r="C1112" s="4">
        <v>44226</v>
      </c>
      <c r="D1112" s="11"/>
      <c r="E1112" s="11"/>
      <c r="F1112" s="11"/>
      <c r="G1112" s="11"/>
      <c r="H1112" s="11">
        <v>7500</v>
      </c>
      <c r="I1112" s="11"/>
      <c r="J1112" s="11"/>
      <c r="K1112" s="11"/>
      <c r="L1112" s="11">
        <v>1519</v>
      </c>
      <c r="M1112" s="1" t="s">
        <v>71</v>
      </c>
      <c r="N1112" s="1" t="s">
        <v>227</v>
      </c>
      <c r="O1112" s="1" t="s">
        <v>228</v>
      </c>
    </row>
    <row r="1113" spans="1:15" hidden="1" x14ac:dyDescent="0.2">
      <c r="A1113" s="1" t="s">
        <v>225</v>
      </c>
      <c r="B1113" s="1" t="s">
        <v>226</v>
      </c>
      <c r="C1113" s="4">
        <v>44227</v>
      </c>
      <c r="D1113" s="11">
        <v>150500</v>
      </c>
      <c r="E1113" s="11">
        <v>199800</v>
      </c>
      <c r="F1113" s="11">
        <v>49300</v>
      </c>
      <c r="G1113" s="11"/>
      <c r="H1113" s="11">
        <v>8114</v>
      </c>
      <c r="I1113" s="11">
        <v>4.05</v>
      </c>
      <c r="J1113" s="11">
        <v>3.05</v>
      </c>
      <c r="K1113" s="11">
        <v>1</v>
      </c>
      <c r="L1113" s="11">
        <v>1643</v>
      </c>
      <c r="M1113" s="1" t="s">
        <v>71</v>
      </c>
      <c r="N1113" s="1" t="s">
        <v>227</v>
      </c>
      <c r="O1113" s="1" t="s">
        <v>228</v>
      </c>
    </row>
    <row r="1114" spans="1:15" hidden="1" x14ac:dyDescent="0.2">
      <c r="A1114" s="1" t="s">
        <v>225</v>
      </c>
      <c r="B1114" s="1" t="s">
        <v>226</v>
      </c>
      <c r="C1114" s="4">
        <v>44228</v>
      </c>
      <c r="D1114" s="11"/>
      <c r="E1114" s="11"/>
      <c r="F1114" s="11"/>
      <c r="G1114" s="11"/>
      <c r="H1114" s="11">
        <v>8157</v>
      </c>
      <c r="I1114" s="11"/>
      <c r="J1114" s="11"/>
      <c r="K1114" s="11"/>
      <c r="L1114" s="11">
        <v>1652</v>
      </c>
      <c r="M1114" s="1" t="s">
        <v>71</v>
      </c>
      <c r="N1114" s="1" t="s">
        <v>227</v>
      </c>
      <c r="O1114" s="1" t="s">
        <v>228</v>
      </c>
    </row>
    <row r="1115" spans="1:15" hidden="1" x14ac:dyDescent="0.2">
      <c r="A1115" s="1" t="s">
        <v>225</v>
      </c>
      <c r="B1115" s="1" t="s">
        <v>226</v>
      </c>
      <c r="C1115" s="4">
        <v>44229</v>
      </c>
      <c r="D1115" s="11"/>
      <c r="E1115" s="11"/>
      <c r="F1115" s="11"/>
      <c r="G1115" s="11"/>
      <c r="H1115" s="11">
        <v>8200</v>
      </c>
      <c r="I1115" s="11"/>
      <c r="J1115" s="11"/>
      <c r="K1115" s="11"/>
      <c r="L1115" s="11">
        <v>1661</v>
      </c>
      <c r="M1115" s="1" t="s">
        <v>71</v>
      </c>
      <c r="N1115" s="1" t="s">
        <v>227</v>
      </c>
      <c r="O1115" s="1" t="s">
        <v>228</v>
      </c>
    </row>
    <row r="1116" spans="1:15" hidden="1" x14ac:dyDescent="0.2">
      <c r="A1116" s="1" t="s">
        <v>225</v>
      </c>
      <c r="B1116" s="1" t="s">
        <v>226</v>
      </c>
      <c r="C1116" s="4">
        <v>44230</v>
      </c>
      <c r="D1116" s="11">
        <v>152200</v>
      </c>
      <c r="E1116" s="11">
        <v>219200</v>
      </c>
      <c r="F1116" s="11">
        <v>67000</v>
      </c>
      <c r="G1116" s="11"/>
      <c r="H1116" s="11">
        <v>8243</v>
      </c>
      <c r="I1116" s="11">
        <v>4.4400000000000004</v>
      </c>
      <c r="J1116" s="11">
        <v>3.08</v>
      </c>
      <c r="K1116" s="11">
        <v>1.36</v>
      </c>
      <c r="L1116" s="11">
        <v>1669</v>
      </c>
      <c r="M1116" s="1" t="s">
        <v>71</v>
      </c>
      <c r="N1116" s="1" t="s">
        <v>227</v>
      </c>
      <c r="O1116" s="1" t="s">
        <v>228</v>
      </c>
    </row>
    <row r="1117" spans="1:15" hidden="1" x14ac:dyDescent="0.2">
      <c r="A1117" s="1" t="s">
        <v>229</v>
      </c>
      <c r="B1117" s="1" t="s">
        <v>230</v>
      </c>
      <c r="C1117" s="4">
        <v>44217</v>
      </c>
      <c r="D1117" s="11"/>
      <c r="E1117" s="11">
        <v>3558</v>
      </c>
      <c r="F1117" s="11"/>
      <c r="G1117" s="11"/>
      <c r="H1117" s="11"/>
      <c r="I1117" s="11">
        <v>4.18</v>
      </c>
      <c r="J1117" s="11"/>
      <c r="K1117" s="11"/>
      <c r="L1117" s="11"/>
      <c r="M1117" s="1" t="s">
        <v>71</v>
      </c>
      <c r="N1117" s="1" t="s">
        <v>231</v>
      </c>
      <c r="O1117" s="1" t="s">
        <v>232</v>
      </c>
    </row>
    <row r="1118" spans="1:15" hidden="1" x14ac:dyDescent="0.2">
      <c r="A1118" s="1" t="s">
        <v>229</v>
      </c>
      <c r="B1118" s="1" t="s">
        <v>230</v>
      </c>
      <c r="C1118" s="4">
        <v>44218</v>
      </c>
      <c r="D1118" s="11"/>
      <c r="E1118" s="11">
        <v>3648</v>
      </c>
      <c r="F1118" s="11"/>
      <c r="G1118" s="11">
        <v>90</v>
      </c>
      <c r="H1118" s="11">
        <v>90</v>
      </c>
      <c r="I1118" s="11">
        <v>4.29</v>
      </c>
      <c r="J1118" s="11"/>
      <c r="K1118" s="11"/>
      <c r="L1118" s="11">
        <v>1058</v>
      </c>
      <c r="M1118" s="1" t="s">
        <v>71</v>
      </c>
      <c r="N1118" s="1" t="s">
        <v>231</v>
      </c>
      <c r="O1118" s="1" t="s">
        <v>232</v>
      </c>
    </row>
    <row r="1119" spans="1:15" hidden="1" x14ac:dyDescent="0.2">
      <c r="A1119" s="1" t="s">
        <v>229</v>
      </c>
      <c r="B1119" s="1" t="s">
        <v>230</v>
      </c>
      <c r="C1119" s="4">
        <v>44219</v>
      </c>
      <c r="D1119" s="11"/>
      <c r="E1119" s="11"/>
      <c r="F1119" s="11"/>
      <c r="G1119" s="11"/>
      <c r="H1119" s="11">
        <v>138</v>
      </c>
      <c r="I1119" s="11"/>
      <c r="J1119" s="11"/>
      <c r="K1119" s="11"/>
      <c r="L1119" s="11">
        <v>1623</v>
      </c>
      <c r="M1119" s="1" t="s">
        <v>71</v>
      </c>
      <c r="N1119" s="1" t="s">
        <v>231</v>
      </c>
      <c r="O1119" s="1" t="s">
        <v>232</v>
      </c>
    </row>
    <row r="1120" spans="1:15" hidden="1" x14ac:dyDescent="0.2">
      <c r="A1120" s="1" t="s">
        <v>229</v>
      </c>
      <c r="B1120" s="1" t="s">
        <v>230</v>
      </c>
      <c r="C1120" s="4">
        <v>44220</v>
      </c>
      <c r="D1120" s="11"/>
      <c r="E1120" s="11"/>
      <c r="F1120" s="11"/>
      <c r="G1120" s="11"/>
      <c r="H1120" s="11">
        <v>155</v>
      </c>
      <c r="I1120" s="11"/>
      <c r="J1120" s="11"/>
      <c r="K1120" s="11"/>
      <c r="L1120" s="11">
        <v>1823</v>
      </c>
      <c r="M1120" s="1" t="s">
        <v>71</v>
      </c>
      <c r="N1120" s="1" t="s">
        <v>231</v>
      </c>
      <c r="O1120" s="1" t="s">
        <v>232</v>
      </c>
    </row>
    <row r="1121" spans="1:15" hidden="1" x14ac:dyDescent="0.2">
      <c r="A1121" s="1" t="s">
        <v>229</v>
      </c>
      <c r="B1121" s="1" t="s">
        <v>230</v>
      </c>
      <c r="C1121" s="4">
        <v>44221</v>
      </c>
      <c r="D1121" s="11">
        <v>3897</v>
      </c>
      <c r="E1121" s="11">
        <v>4209</v>
      </c>
      <c r="F1121" s="11">
        <v>312</v>
      </c>
      <c r="G1121" s="11"/>
      <c r="H1121" s="11">
        <v>163</v>
      </c>
      <c r="I1121" s="11">
        <v>4.95</v>
      </c>
      <c r="J1121" s="11">
        <v>4.58</v>
      </c>
      <c r="K1121" s="11">
        <v>0.37</v>
      </c>
      <c r="L1121" s="11">
        <v>1917</v>
      </c>
      <c r="M1121" s="1" t="s">
        <v>71</v>
      </c>
      <c r="N1121" s="1" t="s">
        <v>231</v>
      </c>
      <c r="O1121" s="1" t="s">
        <v>232</v>
      </c>
    </row>
    <row r="1122" spans="1:15" hidden="1" x14ac:dyDescent="0.2">
      <c r="A1122" s="1" t="s">
        <v>229</v>
      </c>
      <c r="B1122" s="1" t="s">
        <v>230</v>
      </c>
      <c r="C1122" s="4">
        <v>44222</v>
      </c>
      <c r="D1122" s="11">
        <v>4247</v>
      </c>
      <c r="E1122" s="11">
        <v>4886</v>
      </c>
      <c r="F1122" s="11">
        <v>639</v>
      </c>
      <c r="G1122" s="11">
        <v>677</v>
      </c>
      <c r="H1122" s="11">
        <v>266</v>
      </c>
      <c r="I1122" s="11">
        <v>5.75</v>
      </c>
      <c r="J1122" s="11">
        <v>4.99</v>
      </c>
      <c r="K1122" s="11">
        <v>0.75</v>
      </c>
      <c r="L1122" s="11">
        <v>3128</v>
      </c>
      <c r="M1122" s="1" t="s">
        <v>71</v>
      </c>
      <c r="N1122" s="1" t="s">
        <v>231</v>
      </c>
      <c r="O1122" s="1" t="s">
        <v>232</v>
      </c>
    </row>
    <row r="1123" spans="1:15" hidden="1" x14ac:dyDescent="0.2">
      <c r="A1123" s="1" t="s">
        <v>229</v>
      </c>
      <c r="B1123" s="1" t="s">
        <v>230</v>
      </c>
      <c r="C1123" s="4">
        <v>44223</v>
      </c>
      <c r="D1123" s="11">
        <v>4550</v>
      </c>
      <c r="E1123" s="11">
        <v>5587</v>
      </c>
      <c r="F1123" s="11">
        <v>1037</v>
      </c>
      <c r="G1123" s="11">
        <v>701</v>
      </c>
      <c r="H1123" s="11">
        <v>338</v>
      </c>
      <c r="I1123" s="11">
        <v>6.57</v>
      </c>
      <c r="J1123" s="11">
        <v>5.35</v>
      </c>
      <c r="K1123" s="11">
        <v>1.22</v>
      </c>
      <c r="L1123" s="11">
        <v>3975</v>
      </c>
      <c r="M1123" s="1" t="s">
        <v>71</v>
      </c>
      <c r="N1123" s="1" t="s">
        <v>231</v>
      </c>
      <c r="O1123" s="1" t="s">
        <v>232</v>
      </c>
    </row>
    <row r="1124" spans="1:15" hidden="1" x14ac:dyDescent="0.2">
      <c r="A1124" s="1" t="s">
        <v>229</v>
      </c>
      <c r="B1124" s="1" t="s">
        <v>230</v>
      </c>
      <c r="C1124" s="4">
        <v>44224</v>
      </c>
      <c r="D1124" s="11">
        <v>5243</v>
      </c>
      <c r="E1124" s="11">
        <v>6281</v>
      </c>
      <c r="F1124" s="11">
        <v>1038</v>
      </c>
      <c r="G1124" s="11">
        <v>694</v>
      </c>
      <c r="H1124" s="11">
        <v>389</v>
      </c>
      <c r="I1124" s="11">
        <v>7.39</v>
      </c>
      <c r="J1124" s="11">
        <v>6.17</v>
      </c>
      <c r="K1124" s="11">
        <v>1.22</v>
      </c>
      <c r="L1124" s="11">
        <v>4575</v>
      </c>
      <c r="M1124" s="1" t="s">
        <v>71</v>
      </c>
      <c r="N1124" s="1" t="s">
        <v>231</v>
      </c>
      <c r="O1124" s="1" t="s">
        <v>232</v>
      </c>
    </row>
    <row r="1125" spans="1:15" hidden="1" x14ac:dyDescent="0.2">
      <c r="A1125" s="1" t="s">
        <v>229</v>
      </c>
      <c r="B1125" s="1" t="s">
        <v>230</v>
      </c>
      <c r="C1125" s="4">
        <v>44225</v>
      </c>
      <c r="D1125" s="11">
        <v>5829</v>
      </c>
      <c r="E1125" s="11">
        <v>6859</v>
      </c>
      <c r="F1125" s="11">
        <v>1030</v>
      </c>
      <c r="G1125" s="11">
        <v>578</v>
      </c>
      <c r="H1125" s="11">
        <v>459</v>
      </c>
      <c r="I1125" s="11">
        <v>8.07</v>
      </c>
      <c r="J1125" s="11">
        <v>6.86</v>
      </c>
      <c r="K1125" s="11">
        <v>1.21</v>
      </c>
      <c r="L1125" s="11">
        <v>5398</v>
      </c>
      <c r="M1125" s="1" t="s">
        <v>71</v>
      </c>
      <c r="N1125" s="1" t="s">
        <v>231</v>
      </c>
      <c r="O1125" s="1" t="s">
        <v>232</v>
      </c>
    </row>
    <row r="1126" spans="1:15" hidden="1" x14ac:dyDescent="0.2">
      <c r="A1126" s="1" t="s">
        <v>229</v>
      </c>
      <c r="B1126" s="1" t="s">
        <v>230</v>
      </c>
      <c r="C1126" s="4">
        <v>44226</v>
      </c>
      <c r="D1126" s="11"/>
      <c r="E1126" s="11"/>
      <c r="F1126" s="11"/>
      <c r="G1126" s="11"/>
      <c r="H1126" s="11">
        <v>484</v>
      </c>
      <c r="I1126" s="11"/>
      <c r="J1126" s="11"/>
      <c r="K1126" s="11"/>
      <c r="L1126" s="11">
        <v>5692</v>
      </c>
      <c r="M1126" s="1" t="s">
        <v>71</v>
      </c>
      <c r="N1126" s="1" t="s">
        <v>231</v>
      </c>
      <c r="O1126" s="1" t="s">
        <v>232</v>
      </c>
    </row>
    <row r="1127" spans="1:15" hidden="1" x14ac:dyDescent="0.2">
      <c r="A1127" s="1" t="s">
        <v>229</v>
      </c>
      <c r="B1127" s="1" t="s">
        <v>230</v>
      </c>
      <c r="C1127" s="4">
        <v>44227</v>
      </c>
      <c r="D1127" s="11"/>
      <c r="E1127" s="11"/>
      <c r="F1127" s="11"/>
      <c r="G1127" s="11"/>
      <c r="H1127" s="11">
        <v>508</v>
      </c>
      <c r="I1127" s="11"/>
      <c r="J1127" s="11"/>
      <c r="K1127" s="11"/>
      <c r="L1127" s="11">
        <v>5974</v>
      </c>
      <c r="M1127" s="1" t="s">
        <v>71</v>
      </c>
      <c r="N1127" s="1" t="s">
        <v>231</v>
      </c>
      <c r="O1127" s="1" t="s">
        <v>232</v>
      </c>
    </row>
    <row r="1128" spans="1:15" hidden="1" x14ac:dyDescent="0.2">
      <c r="A1128" s="1" t="s">
        <v>229</v>
      </c>
      <c r="B1128" s="1" t="s">
        <v>230</v>
      </c>
      <c r="C1128" s="4">
        <v>44228</v>
      </c>
      <c r="D1128" s="11"/>
      <c r="E1128" s="11"/>
      <c r="F1128" s="11"/>
      <c r="G1128" s="11"/>
      <c r="H1128" s="11">
        <v>533</v>
      </c>
      <c r="I1128" s="11"/>
      <c r="J1128" s="11"/>
      <c r="K1128" s="11"/>
      <c r="L1128" s="11">
        <v>6268</v>
      </c>
      <c r="M1128" s="1" t="s">
        <v>71</v>
      </c>
      <c r="N1128" s="1" t="s">
        <v>231</v>
      </c>
      <c r="O1128" s="1" t="s">
        <v>232</v>
      </c>
    </row>
    <row r="1129" spans="1:15" hidden="1" x14ac:dyDescent="0.2">
      <c r="A1129" s="1" t="s">
        <v>229</v>
      </c>
      <c r="B1129" s="1" t="s">
        <v>230</v>
      </c>
      <c r="C1129" s="4">
        <v>44229</v>
      </c>
      <c r="D1129" s="11">
        <v>6883</v>
      </c>
      <c r="E1129" s="11">
        <v>8302</v>
      </c>
      <c r="F1129" s="11">
        <v>1419</v>
      </c>
      <c r="G1129" s="11"/>
      <c r="H1129" s="11">
        <v>488</v>
      </c>
      <c r="I1129" s="11">
        <v>9.76</v>
      </c>
      <c r="J1129" s="11">
        <v>8.09</v>
      </c>
      <c r="K1129" s="11">
        <v>1.67</v>
      </c>
      <c r="L1129" s="11">
        <v>5739</v>
      </c>
      <c r="M1129" s="1" t="s">
        <v>71</v>
      </c>
      <c r="N1129" s="1" t="s">
        <v>231</v>
      </c>
      <c r="O1129" s="1" t="s">
        <v>232</v>
      </c>
    </row>
    <row r="1130" spans="1:15" hidden="1" x14ac:dyDescent="0.2">
      <c r="A1130" s="1" t="s">
        <v>229</v>
      </c>
      <c r="B1130" s="1" t="s">
        <v>230</v>
      </c>
      <c r="C1130" s="4">
        <v>44230</v>
      </c>
      <c r="D1130" s="11">
        <v>7387</v>
      </c>
      <c r="E1130" s="11">
        <v>9563</v>
      </c>
      <c r="F1130" s="11">
        <v>2176</v>
      </c>
      <c r="G1130" s="11">
        <v>1261</v>
      </c>
      <c r="H1130" s="11">
        <v>568</v>
      </c>
      <c r="I1130" s="11">
        <v>11.25</v>
      </c>
      <c r="J1130" s="11">
        <v>8.69</v>
      </c>
      <c r="K1130" s="11">
        <v>2.56</v>
      </c>
      <c r="L1130" s="11">
        <v>6680</v>
      </c>
      <c r="M1130" s="1" t="s">
        <v>71</v>
      </c>
      <c r="N1130" s="1" t="s">
        <v>231</v>
      </c>
      <c r="O1130" s="1" t="s">
        <v>232</v>
      </c>
    </row>
    <row r="1131" spans="1:15" hidden="1" x14ac:dyDescent="0.2">
      <c r="A1131" s="1" t="s">
        <v>229</v>
      </c>
      <c r="B1131" s="1" t="s">
        <v>230</v>
      </c>
      <c r="C1131" s="4">
        <v>44231</v>
      </c>
      <c r="D1131" s="11">
        <v>8030</v>
      </c>
      <c r="E1131" s="11">
        <v>10213</v>
      </c>
      <c r="F1131" s="11">
        <v>2183</v>
      </c>
      <c r="G1131" s="11">
        <v>650</v>
      </c>
      <c r="H1131" s="11">
        <v>562</v>
      </c>
      <c r="I1131" s="11">
        <v>12.01</v>
      </c>
      <c r="J1131" s="11">
        <v>9.44</v>
      </c>
      <c r="K1131" s="11">
        <v>2.57</v>
      </c>
      <c r="L1131" s="11">
        <v>6609</v>
      </c>
      <c r="M1131" s="1" t="s">
        <v>71</v>
      </c>
      <c r="N1131" s="1" t="s">
        <v>231</v>
      </c>
      <c r="O1131" s="1" t="s">
        <v>232</v>
      </c>
    </row>
    <row r="1132" spans="1:15" hidden="1" x14ac:dyDescent="0.2">
      <c r="A1132" s="1" t="s">
        <v>229</v>
      </c>
      <c r="B1132" s="1" t="s">
        <v>230</v>
      </c>
      <c r="C1132" s="4">
        <v>44232</v>
      </c>
      <c r="D1132" s="11">
        <v>8041</v>
      </c>
      <c r="E1132" s="11">
        <v>10224</v>
      </c>
      <c r="F1132" s="11">
        <v>2183</v>
      </c>
      <c r="G1132" s="11">
        <v>11</v>
      </c>
      <c r="H1132" s="11">
        <v>481</v>
      </c>
      <c r="I1132" s="11">
        <v>12.02</v>
      </c>
      <c r="J1132" s="11">
        <v>9.4600000000000009</v>
      </c>
      <c r="K1132" s="11">
        <v>2.57</v>
      </c>
      <c r="L1132" s="11">
        <v>5657</v>
      </c>
      <c r="M1132" s="1" t="s">
        <v>71</v>
      </c>
      <c r="N1132" s="1" t="s">
        <v>231</v>
      </c>
      <c r="O1132" s="1" t="s">
        <v>232</v>
      </c>
    </row>
    <row r="1133" spans="1:15" hidden="1" x14ac:dyDescent="0.2">
      <c r="A1133" s="1" t="s">
        <v>229</v>
      </c>
      <c r="B1133" s="1" t="s">
        <v>230</v>
      </c>
      <c r="C1133" s="4">
        <v>44233</v>
      </c>
      <c r="D1133" s="11">
        <v>8669</v>
      </c>
      <c r="E1133" s="11">
        <v>10852</v>
      </c>
      <c r="F1133" s="11">
        <v>2183</v>
      </c>
      <c r="G1133" s="11">
        <v>628</v>
      </c>
      <c r="H1133" s="11">
        <v>519</v>
      </c>
      <c r="I1133" s="11">
        <v>12.76</v>
      </c>
      <c r="J1133" s="11">
        <v>10.19</v>
      </c>
      <c r="K1133" s="11">
        <v>2.57</v>
      </c>
      <c r="L1133" s="11">
        <v>6104</v>
      </c>
      <c r="M1133" s="1" t="s">
        <v>71</v>
      </c>
      <c r="N1133" s="1" t="s">
        <v>231</v>
      </c>
      <c r="O1133" s="1" t="s">
        <v>232</v>
      </c>
    </row>
    <row r="1134" spans="1:15" hidden="1" x14ac:dyDescent="0.2">
      <c r="A1134" s="1" t="s">
        <v>233</v>
      </c>
      <c r="B1134" s="1" t="s">
        <v>234</v>
      </c>
      <c r="C1134" s="4">
        <v>44184</v>
      </c>
      <c r="D1134" s="11">
        <v>57</v>
      </c>
      <c r="E1134" s="11">
        <v>57</v>
      </c>
      <c r="F1134" s="11"/>
      <c r="G1134" s="11"/>
      <c r="H1134" s="11"/>
      <c r="I1134" s="11">
        <v>0</v>
      </c>
      <c r="J1134" s="11">
        <v>0</v>
      </c>
      <c r="K1134" s="11"/>
      <c r="L1134" s="11"/>
      <c r="M1134" s="1" t="s">
        <v>76</v>
      </c>
      <c r="N1134" s="1" t="s">
        <v>235</v>
      </c>
      <c r="O1134" s="1" t="s">
        <v>236</v>
      </c>
    </row>
    <row r="1135" spans="1:15" hidden="1" x14ac:dyDescent="0.2">
      <c r="A1135" s="1" t="s">
        <v>233</v>
      </c>
      <c r="B1135" s="1" t="s">
        <v>234</v>
      </c>
      <c r="C1135" s="4">
        <v>44185</v>
      </c>
      <c r="D1135" s="11">
        <v>7371</v>
      </c>
      <c r="E1135" s="11">
        <v>7371</v>
      </c>
      <c r="F1135" s="11"/>
      <c r="G1135" s="11">
        <v>7314</v>
      </c>
      <c r="H1135" s="11">
        <v>7314</v>
      </c>
      <c r="I1135" s="11">
        <v>0.09</v>
      </c>
      <c r="J1135" s="11">
        <v>0.09</v>
      </c>
      <c r="K1135" s="11"/>
      <c r="L1135" s="11">
        <v>845</v>
      </c>
      <c r="M1135" s="1" t="s">
        <v>76</v>
      </c>
      <c r="N1135" s="1" t="s">
        <v>235</v>
      </c>
      <c r="O1135" s="1" t="s">
        <v>236</v>
      </c>
    </row>
    <row r="1136" spans="1:15" hidden="1" x14ac:dyDescent="0.2">
      <c r="A1136" s="1" t="s">
        <v>233</v>
      </c>
      <c r="B1136" s="1" t="s">
        <v>234</v>
      </c>
      <c r="C1136" s="4">
        <v>44186</v>
      </c>
      <c r="D1136" s="11">
        <v>32131</v>
      </c>
      <c r="E1136" s="11">
        <v>32131</v>
      </c>
      <c r="F1136" s="11"/>
      <c r="G1136" s="11">
        <v>24760</v>
      </c>
      <c r="H1136" s="11">
        <v>16037</v>
      </c>
      <c r="I1136" s="11">
        <v>0.37</v>
      </c>
      <c r="J1136" s="11">
        <v>0.37</v>
      </c>
      <c r="K1136" s="11"/>
      <c r="L1136" s="11">
        <v>1853</v>
      </c>
      <c r="M1136" s="1" t="s">
        <v>76</v>
      </c>
      <c r="N1136" s="1" t="s">
        <v>235</v>
      </c>
      <c r="O1136" s="1" t="s">
        <v>236</v>
      </c>
    </row>
    <row r="1137" spans="1:15" hidden="1" x14ac:dyDescent="0.2">
      <c r="A1137" s="1" t="s">
        <v>233</v>
      </c>
      <c r="B1137" s="1" t="s">
        <v>234</v>
      </c>
      <c r="C1137" s="4">
        <v>44187</v>
      </c>
      <c r="D1137" s="11">
        <v>76486</v>
      </c>
      <c r="E1137" s="11">
        <v>76486</v>
      </c>
      <c r="F1137" s="11"/>
      <c r="G1137" s="11">
        <v>44355</v>
      </c>
      <c r="H1137" s="11">
        <v>25476</v>
      </c>
      <c r="I1137" s="11">
        <v>0.88</v>
      </c>
      <c r="J1137" s="11">
        <v>0.88</v>
      </c>
      <c r="K1137" s="11"/>
      <c r="L1137" s="11">
        <v>2943</v>
      </c>
      <c r="M1137" s="1" t="s">
        <v>76</v>
      </c>
      <c r="N1137" s="1" t="s">
        <v>235</v>
      </c>
      <c r="O1137" s="1" t="s">
        <v>236</v>
      </c>
    </row>
    <row r="1138" spans="1:15" hidden="1" x14ac:dyDescent="0.2">
      <c r="A1138" s="1" t="s">
        <v>233</v>
      </c>
      <c r="B1138" s="1" t="s">
        <v>234</v>
      </c>
      <c r="C1138" s="4">
        <v>44188</v>
      </c>
      <c r="D1138" s="11">
        <v>138675</v>
      </c>
      <c r="E1138" s="11">
        <v>138675</v>
      </c>
      <c r="F1138" s="11"/>
      <c r="G1138" s="11">
        <v>62189</v>
      </c>
      <c r="H1138" s="11">
        <v>34654</v>
      </c>
      <c r="I1138" s="11">
        <v>1.6</v>
      </c>
      <c r="J1138" s="11">
        <v>1.6</v>
      </c>
      <c r="K1138" s="11"/>
      <c r="L1138" s="11">
        <v>4004</v>
      </c>
      <c r="M1138" s="1" t="s">
        <v>76</v>
      </c>
      <c r="N1138" s="1" t="s">
        <v>235</v>
      </c>
      <c r="O1138" s="1" t="s">
        <v>236</v>
      </c>
    </row>
    <row r="1139" spans="1:15" hidden="1" x14ac:dyDescent="0.2">
      <c r="A1139" s="1" t="s">
        <v>233</v>
      </c>
      <c r="B1139" s="1" t="s">
        <v>234</v>
      </c>
      <c r="C1139" s="4">
        <v>44189</v>
      </c>
      <c r="D1139" s="11">
        <v>211323</v>
      </c>
      <c r="E1139" s="11">
        <v>211323</v>
      </c>
      <c r="F1139" s="11"/>
      <c r="G1139" s="11">
        <v>72648</v>
      </c>
      <c r="H1139" s="11">
        <v>42253</v>
      </c>
      <c r="I1139" s="11">
        <v>2.44</v>
      </c>
      <c r="J1139" s="11">
        <v>2.44</v>
      </c>
      <c r="K1139" s="11"/>
      <c r="L1139" s="11">
        <v>4882</v>
      </c>
      <c r="M1139" s="1" t="s">
        <v>76</v>
      </c>
      <c r="N1139" s="1" t="s">
        <v>235</v>
      </c>
      <c r="O1139" s="1" t="s">
        <v>236</v>
      </c>
    </row>
    <row r="1140" spans="1:15" hidden="1" x14ac:dyDescent="0.2">
      <c r="A1140" s="1" t="s">
        <v>233</v>
      </c>
      <c r="B1140" s="1" t="s">
        <v>234</v>
      </c>
      <c r="C1140" s="4">
        <v>44190</v>
      </c>
      <c r="D1140" s="11">
        <v>249317</v>
      </c>
      <c r="E1140" s="11">
        <v>249317</v>
      </c>
      <c r="F1140" s="11"/>
      <c r="G1140" s="11">
        <v>37994</v>
      </c>
      <c r="H1140" s="11">
        <v>41543</v>
      </c>
      <c r="I1140" s="11">
        <v>2.88</v>
      </c>
      <c r="J1140" s="11">
        <v>2.88</v>
      </c>
      <c r="K1140" s="11"/>
      <c r="L1140" s="11">
        <v>4800</v>
      </c>
      <c r="M1140" s="1" t="s">
        <v>76</v>
      </c>
      <c r="N1140" s="1" t="s">
        <v>235</v>
      </c>
      <c r="O1140" s="1" t="s">
        <v>236</v>
      </c>
    </row>
    <row r="1141" spans="1:15" hidden="1" x14ac:dyDescent="0.2">
      <c r="A1141" s="1" t="s">
        <v>233</v>
      </c>
      <c r="B1141" s="1" t="s">
        <v>234</v>
      </c>
      <c r="C1141" s="4">
        <v>44191</v>
      </c>
      <c r="D1141" s="11">
        <v>281348</v>
      </c>
      <c r="E1141" s="11">
        <v>281348</v>
      </c>
      <c r="F1141" s="11"/>
      <c r="G1141" s="11">
        <v>32031</v>
      </c>
      <c r="H1141" s="11">
        <v>40184</v>
      </c>
      <c r="I1141" s="11">
        <v>3.25</v>
      </c>
      <c r="J1141" s="11">
        <v>3.25</v>
      </c>
      <c r="K1141" s="11"/>
      <c r="L1141" s="11">
        <v>4643</v>
      </c>
      <c r="M1141" s="1" t="s">
        <v>76</v>
      </c>
      <c r="N1141" s="1" t="s">
        <v>235</v>
      </c>
      <c r="O1141" s="1" t="s">
        <v>236</v>
      </c>
    </row>
    <row r="1142" spans="1:15" hidden="1" x14ac:dyDescent="0.2">
      <c r="A1142" s="1" t="s">
        <v>233</v>
      </c>
      <c r="B1142" s="1" t="s">
        <v>234</v>
      </c>
      <c r="C1142" s="4">
        <v>44192</v>
      </c>
      <c r="D1142" s="11">
        <v>384709</v>
      </c>
      <c r="E1142" s="11">
        <v>384709</v>
      </c>
      <c r="F1142" s="11"/>
      <c r="G1142" s="11">
        <v>103361</v>
      </c>
      <c r="H1142" s="11">
        <v>53905</v>
      </c>
      <c r="I1142" s="11">
        <v>4.4400000000000004</v>
      </c>
      <c r="J1142" s="11">
        <v>4.4400000000000004</v>
      </c>
      <c r="K1142" s="11"/>
      <c r="L1142" s="11">
        <v>6228</v>
      </c>
      <c r="M1142" s="1" t="s">
        <v>76</v>
      </c>
      <c r="N1142" s="1" t="s">
        <v>235</v>
      </c>
      <c r="O1142" s="1" t="s">
        <v>236</v>
      </c>
    </row>
    <row r="1143" spans="1:15" hidden="1" x14ac:dyDescent="0.2">
      <c r="A1143" s="1" t="s">
        <v>233</v>
      </c>
      <c r="B1143" s="1" t="s">
        <v>234</v>
      </c>
      <c r="C1143" s="4">
        <v>44193</v>
      </c>
      <c r="D1143" s="11">
        <v>517714</v>
      </c>
      <c r="E1143" s="11">
        <v>517714</v>
      </c>
      <c r="F1143" s="11"/>
      <c r="G1143" s="11">
        <v>133005</v>
      </c>
      <c r="H1143" s="11">
        <v>69369</v>
      </c>
      <c r="I1143" s="11">
        <v>5.98</v>
      </c>
      <c r="J1143" s="11">
        <v>5.98</v>
      </c>
      <c r="K1143" s="11"/>
      <c r="L1143" s="11">
        <v>8014</v>
      </c>
      <c r="M1143" s="1" t="s">
        <v>76</v>
      </c>
      <c r="N1143" s="1" t="s">
        <v>235</v>
      </c>
      <c r="O1143" s="1" t="s">
        <v>236</v>
      </c>
    </row>
    <row r="1144" spans="1:15" hidden="1" x14ac:dyDescent="0.2">
      <c r="A1144" s="1" t="s">
        <v>233</v>
      </c>
      <c r="B1144" s="1" t="s">
        <v>234</v>
      </c>
      <c r="C1144" s="4">
        <v>44194</v>
      </c>
      <c r="D1144" s="11">
        <v>671664</v>
      </c>
      <c r="E1144" s="11">
        <v>671664</v>
      </c>
      <c r="F1144" s="11"/>
      <c r="G1144" s="11">
        <v>153950</v>
      </c>
      <c r="H1144" s="11">
        <v>85025</v>
      </c>
      <c r="I1144" s="11">
        <v>7.76</v>
      </c>
      <c r="J1144" s="11">
        <v>7.76</v>
      </c>
      <c r="K1144" s="11"/>
      <c r="L1144" s="11">
        <v>9823</v>
      </c>
      <c r="M1144" s="1" t="s">
        <v>76</v>
      </c>
      <c r="N1144" s="1" t="s">
        <v>235</v>
      </c>
      <c r="O1144" s="1" t="s">
        <v>236</v>
      </c>
    </row>
    <row r="1145" spans="1:15" hidden="1" x14ac:dyDescent="0.2">
      <c r="A1145" s="1" t="s">
        <v>233</v>
      </c>
      <c r="B1145" s="1" t="s">
        <v>234</v>
      </c>
      <c r="C1145" s="4">
        <v>44195</v>
      </c>
      <c r="D1145" s="11">
        <v>822134</v>
      </c>
      <c r="E1145" s="11">
        <v>822134</v>
      </c>
      <c r="F1145" s="11"/>
      <c r="G1145" s="11">
        <v>150470</v>
      </c>
      <c r="H1145" s="11">
        <v>97637</v>
      </c>
      <c r="I1145" s="11">
        <v>9.5</v>
      </c>
      <c r="J1145" s="11">
        <v>9.5</v>
      </c>
      <c r="K1145" s="11"/>
      <c r="L1145" s="11">
        <v>11280</v>
      </c>
      <c r="M1145" s="1" t="s">
        <v>76</v>
      </c>
      <c r="N1145" s="1" t="s">
        <v>235</v>
      </c>
      <c r="O1145" s="1" t="s">
        <v>236</v>
      </c>
    </row>
    <row r="1146" spans="1:15" hidden="1" x14ac:dyDescent="0.2">
      <c r="A1146" s="1" t="s">
        <v>233</v>
      </c>
      <c r="B1146" s="1" t="s">
        <v>234</v>
      </c>
      <c r="C1146" s="4">
        <v>44196</v>
      </c>
      <c r="D1146" s="11">
        <v>978720</v>
      </c>
      <c r="E1146" s="11">
        <v>978720</v>
      </c>
      <c r="F1146" s="11"/>
      <c r="G1146" s="11">
        <v>156586</v>
      </c>
      <c r="H1146" s="11">
        <v>109628</v>
      </c>
      <c r="I1146" s="11">
        <v>11.31</v>
      </c>
      <c r="J1146" s="11">
        <v>11.31</v>
      </c>
      <c r="K1146" s="11"/>
      <c r="L1146" s="11">
        <v>12666</v>
      </c>
      <c r="M1146" s="1" t="s">
        <v>76</v>
      </c>
      <c r="N1146" s="1" t="s">
        <v>235</v>
      </c>
      <c r="O1146" s="1" t="s">
        <v>236</v>
      </c>
    </row>
    <row r="1147" spans="1:15" hidden="1" x14ac:dyDescent="0.2">
      <c r="A1147" s="1" t="s">
        <v>233</v>
      </c>
      <c r="B1147" s="1" t="s">
        <v>234</v>
      </c>
      <c r="C1147" s="4">
        <v>44197</v>
      </c>
      <c r="D1147" s="11">
        <v>1049298</v>
      </c>
      <c r="E1147" s="11">
        <v>1049298</v>
      </c>
      <c r="F1147" s="11"/>
      <c r="G1147" s="11">
        <v>70578</v>
      </c>
      <c r="H1147" s="11">
        <v>114283</v>
      </c>
      <c r="I1147" s="11">
        <v>12.12</v>
      </c>
      <c r="J1147" s="11">
        <v>12.12</v>
      </c>
      <c r="K1147" s="11"/>
      <c r="L1147" s="11">
        <v>13203</v>
      </c>
      <c r="M1147" s="1" t="s">
        <v>76</v>
      </c>
      <c r="N1147" s="1" t="s">
        <v>235</v>
      </c>
      <c r="O1147" s="1" t="s">
        <v>236</v>
      </c>
    </row>
    <row r="1148" spans="1:15" hidden="1" x14ac:dyDescent="0.2">
      <c r="A1148" s="1" t="s">
        <v>233</v>
      </c>
      <c r="B1148" s="1" t="s">
        <v>234</v>
      </c>
      <c r="C1148" s="4">
        <v>44198</v>
      </c>
      <c r="D1148" s="11">
        <v>1120248</v>
      </c>
      <c r="E1148" s="11">
        <v>1120248</v>
      </c>
      <c r="F1148" s="11"/>
      <c r="G1148" s="11">
        <v>70950</v>
      </c>
      <c r="H1148" s="11">
        <v>119843</v>
      </c>
      <c r="I1148" s="11">
        <v>12.94</v>
      </c>
      <c r="J1148" s="11">
        <v>12.94</v>
      </c>
      <c r="K1148" s="11"/>
      <c r="L1148" s="11">
        <v>13846</v>
      </c>
      <c r="M1148" s="1" t="s">
        <v>76</v>
      </c>
      <c r="N1148" s="1" t="s">
        <v>235</v>
      </c>
      <c r="O1148" s="1" t="s">
        <v>236</v>
      </c>
    </row>
    <row r="1149" spans="1:15" hidden="1" x14ac:dyDescent="0.2">
      <c r="A1149" s="1" t="s">
        <v>233</v>
      </c>
      <c r="B1149" s="1" t="s">
        <v>234</v>
      </c>
      <c r="C1149" s="4">
        <v>44199</v>
      </c>
      <c r="D1149" s="11">
        <v>1267286</v>
      </c>
      <c r="E1149" s="11">
        <v>1267286</v>
      </c>
      <c r="F1149" s="11"/>
      <c r="G1149" s="11">
        <v>147038</v>
      </c>
      <c r="H1149" s="11">
        <v>126082</v>
      </c>
      <c r="I1149" s="11">
        <v>14.64</v>
      </c>
      <c r="J1149" s="11">
        <v>14.64</v>
      </c>
      <c r="K1149" s="11"/>
      <c r="L1149" s="11">
        <v>14567</v>
      </c>
      <c r="M1149" s="1" t="s">
        <v>76</v>
      </c>
      <c r="N1149" s="1" t="s">
        <v>235</v>
      </c>
      <c r="O1149" s="1" t="s">
        <v>236</v>
      </c>
    </row>
    <row r="1150" spans="1:15" hidden="1" x14ac:dyDescent="0.2">
      <c r="A1150" s="1" t="s">
        <v>233</v>
      </c>
      <c r="B1150" s="1" t="s">
        <v>234</v>
      </c>
      <c r="C1150" s="4">
        <v>44200</v>
      </c>
      <c r="D1150" s="11">
        <v>1407046</v>
      </c>
      <c r="E1150" s="11">
        <v>1407048</v>
      </c>
      <c r="F1150" s="11">
        <v>2</v>
      </c>
      <c r="G1150" s="11">
        <v>139762</v>
      </c>
      <c r="H1150" s="11">
        <v>127048</v>
      </c>
      <c r="I1150" s="11">
        <v>16.260000000000002</v>
      </c>
      <c r="J1150" s="11">
        <v>16.260000000000002</v>
      </c>
      <c r="K1150" s="11">
        <v>0</v>
      </c>
      <c r="L1150" s="11">
        <v>14678</v>
      </c>
      <c r="M1150" s="1" t="s">
        <v>76</v>
      </c>
      <c r="N1150" s="1" t="s">
        <v>235</v>
      </c>
      <c r="O1150" s="1" t="s">
        <v>236</v>
      </c>
    </row>
    <row r="1151" spans="1:15" hidden="1" x14ac:dyDescent="0.2">
      <c r="A1151" s="1" t="s">
        <v>233</v>
      </c>
      <c r="B1151" s="1" t="s">
        <v>234</v>
      </c>
      <c r="C1151" s="4">
        <v>44201</v>
      </c>
      <c r="D1151" s="11">
        <v>1530048</v>
      </c>
      <c r="E1151" s="11">
        <v>1530050</v>
      </c>
      <c r="F1151" s="11">
        <v>2</v>
      </c>
      <c r="G1151" s="11">
        <v>123002</v>
      </c>
      <c r="H1151" s="11">
        <v>122627</v>
      </c>
      <c r="I1151" s="11">
        <v>17.68</v>
      </c>
      <c r="J1151" s="11">
        <v>17.68</v>
      </c>
      <c r="K1151" s="11">
        <v>0</v>
      </c>
      <c r="L1151" s="11">
        <v>14167</v>
      </c>
      <c r="M1151" s="1" t="s">
        <v>76</v>
      </c>
      <c r="N1151" s="1" t="s">
        <v>235</v>
      </c>
      <c r="O1151" s="1" t="s">
        <v>236</v>
      </c>
    </row>
    <row r="1152" spans="1:15" hidden="1" x14ac:dyDescent="0.2">
      <c r="A1152" s="1" t="s">
        <v>233</v>
      </c>
      <c r="B1152" s="1" t="s">
        <v>234</v>
      </c>
      <c r="C1152" s="4">
        <v>44202</v>
      </c>
      <c r="D1152" s="11">
        <v>1630827</v>
      </c>
      <c r="E1152" s="11">
        <v>1630829</v>
      </c>
      <c r="F1152" s="11">
        <v>2</v>
      </c>
      <c r="G1152" s="11">
        <v>100779</v>
      </c>
      <c r="H1152" s="11">
        <v>115528</v>
      </c>
      <c r="I1152" s="11">
        <v>18.84</v>
      </c>
      <c r="J1152" s="11">
        <v>18.84</v>
      </c>
      <c r="K1152" s="11">
        <v>0</v>
      </c>
      <c r="L1152" s="11">
        <v>13347</v>
      </c>
      <c r="M1152" s="1" t="s">
        <v>76</v>
      </c>
      <c r="N1152" s="1" t="s">
        <v>235</v>
      </c>
      <c r="O1152" s="1" t="s">
        <v>236</v>
      </c>
    </row>
    <row r="1153" spans="1:15" hidden="1" x14ac:dyDescent="0.2">
      <c r="A1153" s="1" t="s">
        <v>233</v>
      </c>
      <c r="B1153" s="1" t="s">
        <v>234</v>
      </c>
      <c r="C1153" s="4">
        <v>44203</v>
      </c>
      <c r="D1153" s="11">
        <v>1744575</v>
      </c>
      <c r="E1153" s="11">
        <v>1744581</v>
      </c>
      <c r="F1153" s="11">
        <v>6</v>
      </c>
      <c r="G1153" s="11">
        <v>113752</v>
      </c>
      <c r="H1153" s="11">
        <v>109409</v>
      </c>
      <c r="I1153" s="11">
        <v>20.16</v>
      </c>
      <c r="J1153" s="11">
        <v>20.16</v>
      </c>
      <c r="K1153" s="11">
        <v>0</v>
      </c>
      <c r="L1153" s="11">
        <v>12640</v>
      </c>
      <c r="M1153" s="1" t="s">
        <v>76</v>
      </c>
      <c r="N1153" s="1" t="s">
        <v>235</v>
      </c>
      <c r="O1153" s="1" t="s">
        <v>236</v>
      </c>
    </row>
    <row r="1154" spans="1:15" hidden="1" x14ac:dyDescent="0.2">
      <c r="A1154" s="1" t="s">
        <v>233</v>
      </c>
      <c r="B1154" s="1" t="s">
        <v>234</v>
      </c>
      <c r="C1154" s="4">
        <v>44204</v>
      </c>
      <c r="D1154" s="11">
        <v>1809915</v>
      </c>
      <c r="E1154" s="11">
        <v>1809926</v>
      </c>
      <c r="F1154" s="11">
        <v>11</v>
      </c>
      <c r="G1154" s="11">
        <v>65345</v>
      </c>
      <c r="H1154" s="11">
        <v>108661</v>
      </c>
      <c r="I1154" s="11">
        <v>20.91</v>
      </c>
      <c r="J1154" s="11">
        <v>20.91</v>
      </c>
      <c r="K1154" s="11">
        <v>0</v>
      </c>
      <c r="L1154" s="11">
        <v>12554</v>
      </c>
      <c r="M1154" s="1" t="s">
        <v>76</v>
      </c>
      <c r="N1154" s="1" t="s">
        <v>235</v>
      </c>
      <c r="O1154" s="1" t="s">
        <v>236</v>
      </c>
    </row>
    <row r="1155" spans="1:15" hidden="1" x14ac:dyDescent="0.2">
      <c r="A1155" s="1" t="s">
        <v>233</v>
      </c>
      <c r="B1155" s="1" t="s">
        <v>234</v>
      </c>
      <c r="C1155" s="4">
        <v>44205</v>
      </c>
      <c r="D1155" s="11">
        <v>1853848</v>
      </c>
      <c r="E1155" s="11">
        <v>1853885</v>
      </c>
      <c r="F1155" s="11">
        <v>37</v>
      </c>
      <c r="G1155" s="11">
        <v>43959</v>
      </c>
      <c r="H1155" s="11">
        <v>104805</v>
      </c>
      <c r="I1155" s="11">
        <v>21.42</v>
      </c>
      <c r="J1155" s="11">
        <v>21.42</v>
      </c>
      <c r="K1155" s="11">
        <v>0</v>
      </c>
      <c r="L1155" s="11">
        <v>12108</v>
      </c>
      <c r="M1155" s="1" t="s">
        <v>76</v>
      </c>
      <c r="N1155" s="1" t="s">
        <v>235</v>
      </c>
      <c r="O1155" s="1" t="s">
        <v>236</v>
      </c>
    </row>
    <row r="1156" spans="1:15" hidden="1" x14ac:dyDescent="0.2">
      <c r="A1156" s="1" t="s">
        <v>233</v>
      </c>
      <c r="B1156" s="1" t="s">
        <v>234</v>
      </c>
      <c r="C1156" s="4">
        <v>44206</v>
      </c>
      <c r="D1156" s="11">
        <v>1890745</v>
      </c>
      <c r="E1156" s="11">
        <v>1896743</v>
      </c>
      <c r="F1156" s="11">
        <v>5998</v>
      </c>
      <c r="G1156" s="11">
        <v>42858</v>
      </c>
      <c r="H1156" s="11">
        <v>89922</v>
      </c>
      <c r="I1156" s="11">
        <v>21.91</v>
      </c>
      <c r="J1156" s="11">
        <v>21.84</v>
      </c>
      <c r="K1156" s="11">
        <v>7.0000000000000007E-2</v>
      </c>
      <c r="L1156" s="11">
        <v>10389</v>
      </c>
      <c r="M1156" s="1" t="s">
        <v>76</v>
      </c>
      <c r="N1156" s="1" t="s">
        <v>235</v>
      </c>
      <c r="O1156" s="1" t="s">
        <v>236</v>
      </c>
    </row>
    <row r="1157" spans="1:15" hidden="1" x14ac:dyDescent="0.2">
      <c r="A1157" s="1" t="s">
        <v>233</v>
      </c>
      <c r="B1157" s="1" t="s">
        <v>234</v>
      </c>
      <c r="C1157" s="4">
        <v>44207</v>
      </c>
      <c r="D1157" s="11">
        <v>1911037</v>
      </c>
      <c r="E1157" s="11">
        <v>1936101</v>
      </c>
      <c r="F1157" s="11">
        <v>25064</v>
      </c>
      <c r="G1157" s="11">
        <v>39358</v>
      </c>
      <c r="H1157" s="11">
        <v>75579</v>
      </c>
      <c r="I1157" s="11">
        <v>22.37</v>
      </c>
      <c r="J1157" s="11">
        <v>22.08</v>
      </c>
      <c r="K1157" s="11">
        <v>0.28999999999999998</v>
      </c>
      <c r="L1157" s="11">
        <v>8732</v>
      </c>
      <c r="M1157" s="1" t="s">
        <v>76</v>
      </c>
      <c r="N1157" s="1" t="s">
        <v>235</v>
      </c>
      <c r="O1157" s="1" t="s">
        <v>236</v>
      </c>
    </row>
    <row r="1158" spans="1:15" hidden="1" x14ac:dyDescent="0.2">
      <c r="A1158" s="1" t="s">
        <v>233</v>
      </c>
      <c r="B1158" s="1" t="s">
        <v>234</v>
      </c>
      <c r="C1158" s="4">
        <v>44208</v>
      </c>
      <c r="D1158" s="11">
        <v>1934514</v>
      </c>
      <c r="E1158" s="11">
        <v>1994908</v>
      </c>
      <c r="F1158" s="11">
        <v>60394</v>
      </c>
      <c r="G1158" s="11">
        <v>58807</v>
      </c>
      <c r="H1158" s="11">
        <v>66408</v>
      </c>
      <c r="I1158" s="11">
        <v>23.05</v>
      </c>
      <c r="J1158" s="11">
        <v>22.35</v>
      </c>
      <c r="K1158" s="11">
        <v>0.7</v>
      </c>
      <c r="L1158" s="11">
        <v>7672</v>
      </c>
      <c r="M1158" s="1" t="s">
        <v>76</v>
      </c>
      <c r="N1158" s="1" t="s">
        <v>235</v>
      </c>
      <c r="O1158" s="1" t="s">
        <v>236</v>
      </c>
    </row>
    <row r="1159" spans="1:15" hidden="1" x14ac:dyDescent="0.2">
      <c r="A1159" s="1" t="s">
        <v>233</v>
      </c>
      <c r="B1159" s="1" t="s">
        <v>234</v>
      </c>
      <c r="C1159" s="4">
        <v>44209</v>
      </c>
      <c r="D1159" s="11">
        <v>1985432</v>
      </c>
      <c r="E1159" s="11">
        <v>2101882</v>
      </c>
      <c r="F1159" s="11">
        <v>116450</v>
      </c>
      <c r="G1159" s="11">
        <v>106974</v>
      </c>
      <c r="H1159" s="11">
        <v>67293</v>
      </c>
      <c r="I1159" s="11">
        <v>24.28</v>
      </c>
      <c r="J1159" s="11">
        <v>22.94</v>
      </c>
      <c r="K1159" s="11">
        <v>1.35</v>
      </c>
      <c r="L1159" s="11">
        <v>7775</v>
      </c>
      <c r="M1159" s="1" t="s">
        <v>76</v>
      </c>
      <c r="N1159" s="1" t="s">
        <v>235</v>
      </c>
      <c r="O1159" s="1" t="s">
        <v>236</v>
      </c>
    </row>
    <row r="1160" spans="1:15" hidden="1" x14ac:dyDescent="0.2">
      <c r="A1160" s="1" t="s">
        <v>233</v>
      </c>
      <c r="B1160" s="1" t="s">
        <v>234</v>
      </c>
      <c r="C1160" s="4">
        <v>44210</v>
      </c>
      <c r="D1160" s="11">
        <v>2040566</v>
      </c>
      <c r="E1160" s="11">
        <v>2224931</v>
      </c>
      <c r="F1160" s="11">
        <v>184365</v>
      </c>
      <c r="G1160" s="11">
        <v>123049</v>
      </c>
      <c r="H1160" s="11">
        <v>68621</v>
      </c>
      <c r="I1160" s="11">
        <v>25.71</v>
      </c>
      <c r="J1160" s="11">
        <v>23.58</v>
      </c>
      <c r="K1160" s="11">
        <v>2.13</v>
      </c>
      <c r="L1160" s="11">
        <v>7928</v>
      </c>
      <c r="M1160" s="1" t="s">
        <v>76</v>
      </c>
      <c r="N1160" s="1" t="s">
        <v>235</v>
      </c>
      <c r="O1160" s="1" t="s">
        <v>236</v>
      </c>
    </row>
    <row r="1161" spans="1:15" hidden="1" x14ac:dyDescent="0.2">
      <c r="A1161" s="1" t="s">
        <v>233</v>
      </c>
      <c r="B1161" s="1" t="s">
        <v>234</v>
      </c>
      <c r="C1161" s="4">
        <v>44211</v>
      </c>
      <c r="D1161" s="11">
        <v>2070721</v>
      </c>
      <c r="E1161" s="11">
        <v>2290466</v>
      </c>
      <c r="F1161" s="11">
        <v>219745</v>
      </c>
      <c r="G1161" s="11">
        <v>65535</v>
      </c>
      <c r="H1161" s="11">
        <v>68649</v>
      </c>
      <c r="I1161" s="11">
        <v>26.46</v>
      </c>
      <c r="J1161" s="11">
        <v>23.92</v>
      </c>
      <c r="K1161" s="11">
        <v>2.54</v>
      </c>
      <c r="L1161" s="11">
        <v>7931</v>
      </c>
      <c r="M1161" s="1" t="s">
        <v>76</v>
      </c>
      <c r="N1161" s="1" t="s">
        <v>235</v>
      </c>
      <c r="O1161" s="1" t="s">
        <v>236</v>
      </c>
    </row>
    <row r="1162" spans="1:15" hidden="1" x14ac:dyDescent="0.2">
      <c r="A1162" s="1" t="s">
        <v>233</v>
      </c>
      <c r="B1162" s="1" t="s">
        <v>234</v>
      </c>
      <c r="C1162" s="4">
        <v>44212</v>
      </c>
      <c r="D1162" s="11">
        <v>2099851</v>
      </c>
      <c r="E1162" s="11">
        <v>2345103</v>
      </c>
      <c r="F1162" s="11">
        <v>245252</v>
      </c>
      <c r="G1162" s="11">
        <v>54637</v>
      </c>
      <c r="H1162" s="11">
        <v>70174</v>
      </c>
      <c r="I1162" s="11">
        <v>27.09</v>
      </c>
      <c r="J1162" s="11">
        <v>24.26</v>
      </c>
      <c r="K1162" s="11">
        <v>2.83</v>
      </c>
      <c r="L1162" s="11">
        <v>8107</v>
      </c>
      <c r="M1162" s="1" t="s">
        <v>76</v>
      </c>
      <c r="N1162" s="1" t="s">
        <v>235</v>
      </c>
      <c r="O1162" s="1" t="s">
        <v>236</v>
      </c>
    </row>
    <row r="1163" spans="1:15" hidden="1" x14ac:dyDescent="0.2">
      <c r="A1163" s="1" t="s">
        <v>233</v>
      </c>
      <c r="B1163" s="1" t="s">
        <v>234</v>
      </c>
      <c r="C1163" s="4">
        <v>44213</v>
      </c>
      <c r="D1163" s="11">
        <v>2167455</v>
      </c>
      <c r="E1163" s="11">
        <v>2495749</v>
      </c>
      <c r="F1163" s="11">
        <v>328294</v>
      </c>
      <c r="G1163" s="11">
        <v>150646</v>
      </c>
      <c r="H1163" s="11">
        <v>85572</v>
      </c>
      <c r="I1163" s="11">
        <v>28.83</v>
      </c>
      <c r="J1163" s="11">
        <v>25.04</v>
      </c>
      <c r="K1163" s="11">
        <v>3.79</v>
      </c>
      <c r="L1163" s="11">
        <v>9886</v>
      </c>
      <c r="M1163" s="1" t="s">
        <v>76</v>
      </c>
      <c r="N1163" s="1" t="s">
        <v>235</v>
      </c>
      <c r="O1163" s="1" t="s">
        <v>236</v>
      </c>
    </row>
    <row r="1164" spans="1:15" hidden="1" x14ac:dyDescent="0.2">
      <c r="A1164" s="1" t="s">
        <v>233</v>
      </c>
      <c r="B1164" s="1" t="s">
        <v>234</v>
      </c>
      <c r="C1164" s="4">
        <v>44214</v>
      </c>
      <c r="D1164" s="11">
        <v>2236670</v>
      </c>
      <c r="E1164" s="11">
        <v>2682714</v>
      </c>
      <c r="F1164" s="11">
        <v>446044</v>
      </c>
      <c r="G1164" s="11">
        <v>186965</v>
      </c>
      <c r="H1164" s="11">
        <v>106659</v>
      </c>
      <c r="I1164" s="11">
        <v>30.99</v>
      </c>
      <c r="J1164" s="11">
        <v>25.84</v>
      </c>
      <c r="K1164" s="11">
        <v>5.15</v>
      </c>
      <c r="L1164" s="11">
        <v>12323</v>
      </c>
      <c r="M1164" s="1" t="s">
        <v>76</v>
      </c>
      <c r="N1164" s="1" t="s">
        <v>235</v>
      </c>
      <c r="O1164" s="1" t="s">
        <v>236</v>
      </c>
    </row>
    <row r="1165" spans="1:15" hidden="1" x14ac:dyDescent="0.2">
      <c r="A1165" s="1" t="s">
        <v>233</v>
      </c>
      <c r="B1165" s="1" t="s">
        <v>234</v>
      </c>
      <c r="C1165" s="4">
        <v>44215</v>
      </c>
      <c r="D1165" s="11">
        <v>2309269</v>
      </c>
      <c r="E1165" s="11">
        <v>2890068</v>
      </c>
      <c r="F1165" s="11">
        <v>580799</v>
      </c>
      <c r="G1165" s="11">
        <v>207354</v>
      </c>
      <c r="H1165" s="11">
        <v>127880</v>
      </c>
      <c r="I1165" s="11">
        <v>33.39</v>
      </c>
      <c r="J1165" s="11">
        <v>26.68</v>
      </c>
      <c r="K1165" s="11">
        <v>6.71</v>
      </c>
      <c r="L1165" s="11">
        <v>14774</v>
      </c>
      <c r="M1165" s="1" t="s">
        <v>76</v>
      </c>
      <c r="N1165" s="1" t="s">
        <v>235</v>
      </c>
      <c r="O1165" s="1" t="s">
        <v>236</v>
      </c>
    </row>
    <row r="1166" spans="1:15" hidden="1" x14ac:dyDescent="0.2">
      <c r="A1166" s="1" t="s">
        <v>233</v>
      </c>
      <c r="B1166" s="1" t="s">
        <v>234</v>
      </c>
      <c r="C1166" s="4">
        <v>44216</v>
      </c>
      <c r="D1166" s="11">
        <v>2386796</v>
      </c>
      <c r="E1166" s="11">
        <v>3107772</v>
      </c>
      <c r="F1166" s="11">
        <v>720976</v>
      </c>
      <c r="G1166" s="11">
        <v>217704</v>
      </c>
      <c r="H1166" s="11">
        <v>143699</v>
      </c>
      <c r="I1166" s="11">
        <v>35.909999999999997</v>
      </c>
      <c r="J1166" s="11">
        <v>27.58</v>
      </c>
      <c r="K1166" s="11">
        <v>8.33</v>
      </c>
      <c r="L1166" s="11">
        <v>16602</v>
      </c>
      <c r="M1166" s="1" t="s">
        <v>76</v>
      </c>
      <c r="N1166" s="1" t="s">
        <v>235</v>
      </c>
      <c r="O1166" s="1" t="s">
        <v>236</v>
      </c>
    </row>
    <row r="1167" spans="1:15" hidden="1" x14ac:dyDescent="0.2">
      <c r="A1167" s="1" t="s">
        <v>233</v>
      </c>
      <c r="B1167" s="1" t="s">
        <v>234</v>
      </c>
      <c r="C1167" s="4">
        <v>44217</v>
      </c>
      <c r="D1167" s="11">
        <v>2457948</v>
      </c>
      <c r="E1167" s="11">
        <v>3338817</v>
      </c>
      <c r="F1167" s="11">
        <v>880869</v>
      </c>
      <c r="G1167" s="11">
        <v>231045</v>
      </c>
      <c r="H1167" s="11">
        <v>159127</v>
      </c>
      <c r="I1167" s="11">
        <v>38.57</v>
      </c>
      <c r="J1167" s="11">
        <v>28.4</v>
      </c>
      <c r="K1167" s="11">
        <v>10.18</v>
      </c>
      <c r="L1167" s="11">
        <v>18384</v>
      </c>
      <c r="M1167" s="1" t="s">
        <v>76</v>
      </c>
      <c r="N1167" s="1" t="s">
        <v>235</v>
      </c>
      <c r="O1167" s="1" t="s">
        <v>236</v>
      </c>
    </row>
    <row r="1168" spans="1:15" hidden="1" x14ac:dyDescent="0.2">
      <c r="A1168" s="1" t="s">
        <v>233</v>
      </c>
      <c r="B1168" s="1" t="s">
        <v>234</v>
      </c>
      <c r="C1168" s="4">
        <v>44218</v>
      </c>
      <c r="D1168" s="11">
        <v>2496613</v>
      </c>
      <c r="E1168" s="11">
        <v>3446793</v>
      </c>
      <c r="F1168" s="11">
        <v>950180</v>
      </c>
      <c r="G1168" s="11">
        <v>107976</v>
      </c>
      <c r="H1168" s="11">
        <v>165190</v>
      </c>
      <c r="I1168" s="11">
        <v>39.82</v>
      </c>
      <c r="J1168" s="11">
        <v>28.84</v>
      </c>
      <c r="K1168" s="11">
        <v>10.98</v>
      </c>
      <c r="L1168" s="11">
        <v>19085</v>
      </c>
      <c r="M1168" s="1" t="s">
        <v>76</v>
      </c>
      <c r="N1168" s="1" t="s">
        <v>235</v>
      </c>
      <c r="O1168" s="1" t="s">
        <v>236</v>
      </c>
    </row>
    <row r="1169" spans="1:15" hidden="1" x14ac:dyDescent="0.2">
      <c r="A1169" s="1" t="s">
        <v>233</v>
      </c>
      <c r="B1169" s="1" t="s">
        <v>234</v>
      </c>
      <c r="C1169" s="4">
        <v>44219</v>
      </c>
      <c r="D1169" s="11">
        <v>2537141</v>
      </c>
      <c r="E1169" s="11">
        <v>3539618</v>
      </c>
      <c r="F1169" s="11">
        <v>1002477</v>
      </c>
      <c r="G1169" s="11">
        <v>92825</v>
      </c>
      <c r="H1169" s="11">
        <v>170645</v>
      </c>
      <c r="I1169" s="11">
        <v>40.89</v>
      </c>
      <c r="J1169" s="11">
        <v>29.31</v>
      </c>
      <c r="K1169" s="11">
        <v>11.58</v>
      </c>
      <c r="L1169" s="11">
        <v>19715</v>
      </c>
      <c r="M1169" s="1" t="s">
        <v>76</v>
      </c>
      <c r="N1169" s="1" t="s">
        <v>235</v>
      </c>
      <c r="O1169" s="1" t="s">
        <v>236</v>
      </c>
    </row>
    <row r="1170" spans="1:15" hidden="1" x14ac:dyDescent="0.2">
      <c r="A1170" s="1" t="s">
        <v>233</v>
      </c>
      <c r="B1170" s="1" t="s">
        <v>234</v>
      </c>
      <c r="C1170" s="4">
        <v>44220</v>
      </c>
      <c r="D1170" s="11">
        <v>2608010</v>
      </c>
      <c r="E1170" s="11">
        <v>3746949</v>
      </c>
      <c r="F1170" s="11">
        <v>1138939</v>
      </c>
      <c r="G1170" s="11">
        <v>207331</v>
      </c>
      <c r="H1170" s="11">
        <v>178743</v>
      </c>
      <c r="I1170" s="11">
        <v>43.29</v>
      </c>
      <c r="J1170" s="11">
        <v>30.13</v>
      </c>
      <c r="K1170" s="11">
        <v>13.16</v>
      </c>
      <c r="L1170" s="11">
        <v>20651</v>
      </c>
      <c r="M1170" s="1" t="s">
        <v>76</v>
      </c>
      <c r="N1170" s="1" t="s">
        <v>235</v>
      </c>
      <c r="O1170" s="1" t="s">
        <v>236</v>
      </c>
    </row>
    <row r="1171" spans="1:15" hidden="1" x14ac:dyDescent="0.2">
      <c r="A1171" s="1" t="s">
        <v>233</v>
      </c>
      <c r="B1171" s="1" t="s">
        <v>234</v>
      </c>
      <c r="C1171" s="4">
        <v>44221</v>
      </c>
      <c r="D1171" s="11">
        <v>2696122</v>
      </c>
      <c r="E1171" s="11">
        <v>3964524</v>
      </c>
      <c r="F1171" s="11">
        <v>1268402</v>
      </c>
      <c r="G1171" s="11">
        <v>217575</v>
      </c>
      <c r="H1171" s="11">
        <v>183116</v>
      </c>
      <c r="I1171" s="11">
        <v>45.8</v>
      </c>
      <c r="J1171" s="11">
        <v>31.15</v>
      </c>
      <c r="K1171" s="11">
        <v>14.65</v>
      </c>
      <c r="L1171" s="11">
        <v>21156</v>
      </c>
      <c r="M1171" s="1" t="s">
        <v>76</v>
      </c>
      <c r="N1171" s="1" t="s">
        <v>235</v>
      </c>
      <c r="O1171" s="1" t="s">
        <v>236</v>
      </c>
    </row>
    <row r="1172" spans="1:15" hidden="1" x14ac:dyDescent="0.2">
      <c r="A1172" s="1" t="s">
        <v>233</v>
      </c>
      <c r="B1172" s="1" t="s">
        <v>234</v>
      </c>
      <c r="C1172" s="4">
        <v>44222</v>
      </c>
      <c r="D1172" s="11">
        <v>2777019</v>
      </c>
      <c r="E1172" s="11">
        <v>4166408</v>
      </c>
      <c r="F1172" s="11">
        <v>1389389</v>
      </c>
      <c r="G1172" s="11">
        <v>201884</v>
      </c>
      <c r="H1172" s="11">
        <v>182334</v>
      </c>
      <c r="I1172" s="11">
        <v>48.14</v>
      </c>
      <c r="J1172" s="11">
        <v>32.08</v>
      </c>
      <c r="K1172" s="11">
        <v>16.05</v>
      </c>
      <c r="L1172" s="11">
        <v>21066</v>
      </c>
      <c r="M1172" s="1" t="s">
        <v>76</v>
      </c>
      <c r="N1172" s="1" t="s">
        <v>235</v>
      </c>
      <c r="O1172" s="1" t="s">
        <v>236</v>
      </c>
    </row>
    <row r="1173" spans="1:15" hidden="1" x14ac:dyDescent="0.2">
      <c r="A1173" s="1" t="s">
        <v>233</v>
      </c>
      <c r="B1173" s="1" t="s">
        <v>234</v>
      </c>
      <c r="C1173" s="4">
        <v>44223</v>
      </c>
      <c r="D1173" s="11">
        <v>2857673</v>
      </c>
      <c r="E1173" s="11">
        <v>4367274</v>
      </c>
      <c r="F1173" s="11">
        <v>1509601</v>
      </c>
      <c r="G1173" s="11">
        <v>200866</v>
      </c>
      <c r="H1173" s="11">
        <v>179929</v>
      </c>
      <c r="I1173" s="11">
        <v>50.46</v>
      </c>
      <c r="J1173" s="11">
        <v>33.020000000000003</v>
      </c>
      <c r="K1173" s="11">
        <v>17.440000000000001</v>
      </c>
      <c r="L1173" s="11">
        <v>20788</v>
      </c>
      <c r="M1173" s="1" t="s">
        <v>76</v>
      </c>
      <c r="N1173" s="1" t="s">
        <v>235</v>
      </c>
      <c r="O1173" s="1" t="s">
        <v>236</v>
      </c>
    </row>
    <row r="1174" spans="1:15" hidden="1" x14ac:dyDescent="0.2">
      <c r="A1174" s="1" t="s">
        <v>233</v>
      </c>
      <c r="B1174" s="1" t="s">
        <v>234</v>
      </c>
      <c r="C1174" s="4">
        <v>44224</v>
      </c>
      <c r="D1174" s="11">
        <v>2939830</v>
      </c>
      <c r="E1174" s="11">
        <v>4575830</v>
      </c>
      <c r="F1174" s="11">
        <v>1636000</v>
      </c>
      <c r="G1174" s="11">
        <v>208556</v>
      </c>
      <c r="H1174" s="11">
        <v>176716</v>
      </c>
      <c r="I1174" s="11">
        <v>52.87</v>
      </c>
      <c r="J1174" s="11">
        <v>33.96</v>
      </c>
      <c r="K1174" s="11">
        <v>18.899999999999999</v>
      </c>
      <c r="L1174" s="11">
        <v>20417</v>
      </c>
      <c r="M1174" s="1" t="s">
        <v>76</v>
      </c>
      <c r="N1174" s="1" t="s">
        <v>235</v>
      </c>
      <c r="O1174" s="1" t="s">
        <v>236</v>
      </c>
    </row>
    <row r="1175" spans="1:15" hidden="1" x14ac:dyDescent="0.2">
      <c r="A1175" s="1" t="s">
        <v>233</v>
      </c>
      <c r="B1175" s="1" t="s">
        <v>234</v>
      </c>
      <c r="C1175" s="4">
        <v>44225</v>
      </c>
      <c r="D1175" s="11">
        <v>2977600</v>
      </c>
      <c r="E1175" s="11">
        <v>4676512</v>
      </c>
      <c r="F1175" s="11">
        <v>1698912</v>
      </c>
      <c r="G1175" s="11">
        <v>100682</v>
      </c>
      <c r="H1175" s="11">
        <v>175674</v>
      </c>
      <c r="I1175" s="11">
        <v>54.03</v>
      </c>
      <c r="J1175" s="11">
        <v>34.4</v>
      </c>
      <c r="K1175" s="11">
        <v>19.63</v>
      </c>
      <c r="L1175" s="11">
        <v>20296</v>
      </c>
      <c r="M1175" s="1" t="s">
        <v>76</v>
      </c>
      <c r="N1175" s="1" t="s">
        <v>235</v>
      </c>
      <c r="O1175" s="1" t="s">
        <v>236</v>
      </c>
    </row>
    <row r="1176" spans="1:15" hidden="1" x14ac:dyDescent="0.2">
      <c r="A1176" s="1" t="s">
        <v>233</v>
      </c>
      <c r="B1176" s="1" t="s">
        <v>234</v>
      </c>
      <c r="C1176" s="4">
        <v>44226</v>
      </c>
      <c r="D1176" s="11">
        <v>3012539</v>
      </c>
      <c r="E1176" s="11">
        <v>4753172</v>
      </c>
      <c r="F1176" s="11">
        <v>1740633</v>
      </c>
      <c r="G1176" s="11">
        <v>76660</v>
      </c>
      <c r="H1176" s="11">
        <v>173365</v>
      </c>
      <c r="I1176" s="11">
        <v>54.91</v>
      </c>
      <c r="J1176" s="11">
        <v>34.799999999999997</v>
      </c>
      <c r="K1176" s="11">
        <v>20.11</v>
      </c>
      <c r="L1176" s="11">
        <v>20029</v>
      </c>
      <c r="M1176" s="1" t="s">
        <v>76</v>
      </c>
      <c r="N1176" s="1" t="s">
        <v>235</v>
      </c>
      <c r="O1176" s="1" t="s">
        <v>236</v>
      </c>
    </row>
    <row r="1177" spans="1:15" hidden="1" x14ac:dyDescent="0.2">
      <c r="A1177" s="1" t="s">
        <v>233</v>
      </c>
      <c r="B1177" s="1" t="s">
        <v>234</v>
      </c>
      <c r="C1177" s="4">
        <v>44227</v>
      </c>
      <c r="D1177" s="11">
        <v>3086877</v>
      </c>
      <c r="E1177" s="11">
        <v>4885123</v>
      </c>
      <c r="F1177" s="11">
        <v>1798246</v>
      </c>
      <c r="G1177" s="11">
        <v>131951</v>
      </c>
      <c r="H1177" s="11">
        <v>162596</v>
      </c>
      <c r="I1177" s="11">
        <v>56.44</v>
      </c>
      <c r="J1177" s="11">
        <v>35.659999999999997</v>
      </c>
      <c r="K1177" s="11">
        <v>20.78</v>
      </c>
      <c r="L1177" s="11">
        <v>18785</v>
      </c>
      <c r="M1177" s="1" t="s">
        <v>76</v>
      </c>
      <c r="N1177" s="1" t="s">
        <v>235</v>
      </c>
      <c r="O1177" s="1" t="s">
        <v>236</v>
      </c>
    </row>
    <row r="1178" spans="1:15" hidden="1" x14ac:dyDescent="0.2">
      <c r="A1178" s="1" t="s">
        <v>233</v>
      </c>
      <c r="B1178" s="1" t="s">
        <v>234</v>
      </c>
      <c r="C1178" s="4">
        <v>44228</v>
      </c>
      <c r="D1178" s="11">
        <v>3169847</v>
      </c>
      <c r="E1178" s="11">
        <v>5001967</v>
      </c>
      <c r="F1178" s="11">
        <v>1832120</v>
      </c>
      <c r="G1178" s="11">
        <v>116844</v>
      </c>
      <c r="H1178" s="11">
        <v>148206</v>
      </c>
      <c r="I1178" s="11">
        <v>57.79</v>
      </c>
      <c r="J1178" s="11">
        <v>36.619999999999997</v>
      </c>
      <c r="K1178" s="11">
        <v>21.17</v>
      </c>
      <c r="L1178" s="11">
        <v>17123</v>
      </c>
      <c r="M1178" s="1" t="s">
        <v>76</v>
      </c>
      <c r="N1178" s="1" t="s">
        <v>235</v>
      </c>
      <c r="O1178" s="1" t="s">
        <v>236</v>
      </c>
    </row>
    <row r="1179" spans="1:15" hidden="1" x14ac:dyDescent="0.2">
      <c r="A1179" s="1" t="s">
        <v>233</v>
      </c>
      <c r="B1179" s="1" t="s">
        <v>234</v>
      </c>
      <c r="C1179" s="4">
        <v>44229</v>
      </c>
      <c r="D1179" s="11">
        <v>3239999</v>
      </c>
      <c r="E1179" s="11">
        <v>5102109</v>
      </c>
      <c r="F1179" s="11">
        <v>1862110</v>
      </c>
      <c r="G1179" s="11">
        <v>100142</v>
      </c>
      <c r="H1179" s="11">
        <v>133672</v>
      </c>
      <c r="I1179" s="11">
        <v>58.95</v>
      </c>
      <c r="J1179" s="11">
        <v>37.43</v>
      </c>
      <c r="K1179" s="11">
        <v>21.51</v>
      </c>
      <c r="L1179" s="11">
        <v>15444</v>
      </c>
      <c r="M1179" s="1" t="s">
        <v>76</v>
      </c>
      <c r="N1179" s="1" t="s">
        <v>235</v>
      </c>
      <c r="O1179" s="1" t="s">
        <v>236</v>
      </c>
    </row>
    <row r="1180" spans="1:15" hidden="1" x14ac:dyDescent="0.2">
      <c r="A1180" s="1" t="s">
        <v>233</v>
      </c>
      <c r="B1180" s="1" t="s">
        <v>234</v>
      </c>
      <c r="C1180" s="4">
        <v>44230</v>
      </c>
      <c r="D1180" s="11">
        <v>3299271</v>
      </c>
      <c r="E1180" s="11">
        <v>5209744</v>
      </c>
      <c r="F1180" s="11">
        <v>1910473</v>
      </c>
      <c r="G1180" s="11">
        <v>107635</v>
      </c>
      <c r="H1180" s="11">
        <v>120353</v>
      </c>
      <c r="I1180" s="11">
        <v>60.19</v>
      </c>
      <c r="J1180" s="11">
        <v>38.119999999999997</v>
      </c>
      <c r="K1180" s="11">
        <v>22.07</v>
      </c>
      <c r="L1180" s="11">
        <v>13905</v>
      </c>
      <c r="M1180" s="1" t="s">
        <v>76</v>
      </c>
      <c r="N1180" s="1" t="s">
        <v>235</v>
      </c>
      <c r="O1180" s="1" t="s">
        <v>236</v>
      </c>
    </row>
    <row r="1181" spans="1:15" hidden="1" x14ac:dyDescent="0.2">
      <c r="A1181" s="1" t="s">
        <v>233</v>
      </c>
      <c r="B1181" s="1" t="s">
        <v>234</v>
      </c>
      <c r="C1181" s="4">
        <v>44231</v>
      </c>
      <c r="D1181" s="11">
        <v>3371222</v>
      </c>
      <c r="E1181" s="11">
        <v>5337320</v>
      </c>
      <c r="F1181" s="11">
        <v>1966098</v>
      </c>
      <c r="G1181" s="11">
        <v>127576</v>
      </c>
      <c r="H1181" s="11">
        <v>108784</v>
      </c>
      <c r="I1181" s="11">
        <v>61.66</v>
      </c>
      <c r="J1181" s="11">
        <v>38.950000000000003</v>
      </c>
      <c r="K1181" s="11">
        <v>22.71</v>
      </c>
      <c r="L1181" s="11">
        <v>12568</v>
      </c>
      <c r="M1181" s="1" t="s">
        <v>76</v>
      </c>
      <c r="N1181" s="1" t="s">
        <v>235</v>
      </c>
      <c r="O1181" s="1" t="s">
        <v>236</v>
      </c>
    </row>
    <row r="1182" spans="1:15" hidden="1" x14ac:dyDescent="0.2">
      <c r="A1182" s="1" t="s">
        <v>233</v>
      </c>
      <c r="B1182" s="1" t="s">
        <v>234</v>
      </c>
      <c r="C1182" s="4">
        <v>44232</v>
      </c>
      <c r="D1182" s="11">
        <v>3405387</v>
      </c>
      <c r="E1182" s="11">
        <v>5399405</v>
      </c>
      <c r="F1182" s="11">
        <v>1994018</v>
      </c>
      <c r="G1182" s="11">
        <v>62085</v>
      </c>
      <c r="H1182" s="11">
        <v>103270</v>
      </c>
      <c r="I1182" s="11">
        <v>62.38</v>
      </c>
      <c r="J1182" s="11">
        <v>39.340000000000003</v>
      </c>
      <c r="K1182" s="11">
        <v>23.04</v>
      </c>
      <c r="L1182" s="11">
        <v>11931</v>
      </c>
      <c r="M1182" s="1" t="s">
        <v>76</v>
      </c>
      <c r="N1182" s="1" t="s">
        <v>235</v>
      </c>
      <c r="O1182" s="1" t="s">
        <v>236</v>
      </c>
    </row>
    <row r="1183" spans="1:15" hidden="1" x14ac:dyDescent="0.2">
      <c r="A1183" s="1" t="s">
        <v>233</v>
      </c>
      <c r="B1183" s="1" t="s">
        <v>234</v>
      </c>
      <c r="C1183" s="4">
        <v>44233</v>
      </c>
      <c r="D1183" s="11">
        <v>3426448</v>
      </c>
      <c r="E1183" s="11">
        <v>5441637</v>
      </c>
      <c r="F1183" s="11">
        <v>2015189</v>
      </c>
      <c r="G1183" s="11">
        <v>42232</v>
      </c>
      <c r="H1183" s="11">
        <v>98352</v>
      </c>
      <c r="I1183" s="11">
        <v>62.87</v>
      </c>
      <c r="J1183" s="11">
        <v>39.590000000000003</v>
      </c>
      <c r="K1183" s="11">
        <v>23.28</v>
      </c>
      <c r="L1183" s="11">
        <v>11363</v>
      </c>
      <c r="M1183" s="1" t="s">
        <v>76</v>
      </c>
      <c r="N1183" s="1" t="s">
        <v>235</v>
      </c>
      <c r="O1183" s="1" t="s">
        <v>236</v>
      </c>
    </row>
    <row r="1184" spans="1:15" hidden="1" x14ac:dyDescent="0.2">
      <c r="A1184" s="1" t="s">
        <v>237</v>
      </c>
      <c r="B1184" s="1" t="s">
        <v>238</v>
      </c>
      <c r="C1184" s="4">
        <v>44192</v>
      </c>
      <c r="D1184" s="11">
        <v>7011</v>
      </c>
      <c r="E1184" s="11">
        <v>7011</v>
      </c>
      <c r="F1184" s="11"/>
      <c r="G1184" s="11"/>
      <c r="H1184" s="11"/>
      <c r="I1184" s="11">
        <v>0.01</v>
      </c>
      <c r="J1184" s="11">
        <v>0.01</v>
      </c>
      <c r="K1184" s="11"/>
      <c r="L1184" s="11"/>
      <c r="M1184" s="1" t="s">
        <v>76</v>
      </c>
      <c r="N1184" s="1" t="s">
        <v>239</v>
      </c>
      <c r="O1184" s="1" t="s">
        <v>240</v>
      </c>
    </row>
    <row r="1185" spans="1:15" hidden="1" x14ac:dyDescent="0.2">
      <c r="A1185" s="1" t="s">
        <v>237</v>
      </c>
      <c r="B1185" s="1" t="s">
        <v>238</v>
      </c>
      <c r="C1185" s="4">
        <v>44193</v>
      </c>
      <c r="D1185" s="11">
        <v>7981</v>
      </c>
      <c r="E1185" s="11">
        <v>7981</v>
      </c>
      <c r="F1185" s="11"/>
      <c r="G1185" s="11">
        <v>970</v>
      </c>
      <c r="H1185" s="11">
        <v>970</v>
      </c>
      <c r="I1185" s="11">
        <v>0.01</v>
      </c>
      <c r="J1185" s="11">
        <v>0.01</v>
      </c>
      <c r="K1185" s="11"/>
      <c r="L1185" s="11">
        <v>16</v>
      </c>
      <c r="M1185" s="1" t="s">
        <v>76</v>
      </c>
      <c r="N1185" s="1" t="s">
        <v>239</v>
      </c>
      <c r="O1185" s="1" t="s">
        <v>240</v>
      </c>
    </row>
    <row r="1186" spans="1:15" hidden="1" x14ac:dyDescent="0.2">
      <c r="A1186" s="1" t="s">
        <v>237</v>
      </c>
      <c r="B1186" s="1" t="s">
        <v>238</v>
      </c>
      <c r="C1186" s="4">
        <v>44194</v>
      </c>
      <c r="D1186" s="11">
        <v>8902</v>
      </c>
      <c r="E1186" s="11">
        <v>8902</v>
      </c>
      <c r="F1186" s="11"/>
      <c r="G1186" s="11">
        <v>921</v>
      </c>
      <c r="H1186" s="11">
        <v>946</v>
      </c>
      <c r="I1186" s="11">
        <v>0.01</v>
      </c>
      <c r="J1186" s="11">
        <v>0.01</v>
      </c>
      <c r="K1186" s="11"/>
      <c r="L1186" s="11">
        <v>16</v>
      </c>
      <c r="M1186" s="1" t="s">
        <v>76</v>
      </c>
      <c r="N1186" s="1" t="s">
        <v>239</v>
      </c>
      <c r="O1186" s="1" t="s">
        <v>240</v>
      </c>
    </row>
    <row r="1187" spans="1:15" hidden="1" x14ac:dyDescent="0.2">
      <c r="A1187" s="1" t="s">
        <v>237</v>
      </c>
      <c r="B1187" s="1" t="s">
        <v>238</v>
      </c>
      <c r="C1187" s="4">
        <v>44195</v>
      </c>
      <c r="D1187" s="11">
        <v>13514</v>
      </c>
      <c r="E1187" s="11">
        <v>13514</v>
      </c>
      <c r="F1187" s="11"/>
      <c r="G1187" s="11">
        <v>4612</v>
      </c>
      <c r="H1187" s="11">
        <v>2168</v>
      </c>
      <c r="I1187" s="11">
        <v>0.02</v>
      </c>
      <c r="J1187" s="11">
        <v>0.02</v>
      </c>
      <c r="K1187" s="11"/>
      <c r="L1187" s="11">
        <v>36</v>
      </c>
      <c r="M1187" s="1" t="s">
        <v>76</v>
      </c>
      <c r="N1187" s="1" t="s">
        <v>239</v>
      </c>
      <c r="O1187" s="1" t="s">
        <v>240</v>
      </c>
    </row>
    <row r="1188" spans="1:15" hidden="1" x14ac:dyDescent="0.2">
      <c r="A1188" s="1" t="s">
        <v>237</v>
      </c>
      <c r="B1188" s="1" t="s">
        <v>238</v>
      </c>
      <c r="C1188" s="4">
        <v>44196</v>
      </c>
      <c r="D1188" s="11">
        <v>38719</v>
      </c>
      <c r="E1188" s="11">
        <v>38719</v>
      </c>
      <c r="F1188" s="11"/>
      <c r="G1188" s="11">
        <v>25205</v>
      </c>
      <c r="H1188" s="11">
        <v>7927</v>
      </c>
      <c r="I1188" s="11">
        <v>0.06</v>
      </c>
      <c r="J1188" s="11">
        <v>0.06</v>
      </c>
      <c r="K1188" s="11"/>
      <c r="L1188" s="11">
        <v>131</v>
      </c>
      <c r="M1188" s="1" t="s">
        <v>76</v>
      </c>
      <c r="N1188" s="1" t="s">
        <v>239</v>
      </c>
      <c r="O1188" s="1" t="s">
        <v>240</v>
      </c>
    </row>
    <row r="1189" spans="1:15" hidden="1" x14ac:dyDescent="0.2">
      <c r="A1189" s="1" t="s">
        <v>237</v>
      </c>
      <c r="B1189" s="1" t="s">
        <v>238</v>
      </c>
      <c r="C1189" s="4">
        <v>44197</v>
      </c>
      <c r="D1189" s="11">
        <v>49745</v>
      </c>
      <c r="E1189" s="11">
        <v>49745</v>
      </c>
      <c r="F1189" s="11"/>
      <c r="G1189" s="11">
        <v>11026</v>
      </c>
      <c r="H1189" s="11">
        <v>8547</v>
      </c>
      <c r="I1189" s="11">
        <v>0.08</v>
      </c>
      <c r="J1189" s="11">
        <v>0.08</v>
      </c>
      <c r="K1189" s="11"/>
      <c r="L1189" s="11">
        <v>141</v>
      </c>
      <c r="M1189" s="1" t="s">
        <v>76</v>
      </c>
      <c r="N1189" s="1" t="s">
        <v>239</v>
      </c>
      <c r="O1189" s="1" t="s">
        <v>240</v>
      </c>
    </row>
    <row r="1190" spans="1:15" hidden="1" x14ac:dyDescent="0.2">
      <c r="A1190" s="1" t="s">
        <v>237</v>
      </c>
      <c r="B1190" s="1" t="s">
        <v>238</v>
      </c>
      <c r="C1190" s="4">
        <v>44198</v>
      </c>
      <c r="D1190" s="11">
        <v>88171</v>
      </c>
      <c r="E1190" s="11">
        <v>88171</v>
      </c>
      <c r="F1190" s="11"/>
      <c r="G1190" s="11">
        <v>38426</v>
      </c>
      <c r="H1190" s="11">
        <v>13527</v>
      </c>
      <c r="I1190" s="11">
        <v>0.15</v>
      </c>
      <c r="J1190" s="11">
        <v>0.15</v>
      </c>
      <c r="K1190" s="11"/>
      <c r="L1190" s="11">
        <v>224</v>
      </c>
      <c r="M1190" s="1" t="s">
        <v>76</v>
      </c>
      <c r="N1190" s="1" t="s">
        <v>239</v>
      </c>
      <c r="O1190" s="1" t="s">
        <v>240</v>
      </c>
    </row>
    <row r="1191" spans="1:15" hidden="1" x14ac:dyDescent="0.2">
      <c r="A1191" s="1" t="s">
        <v>237</v>
      </c>
      <c r="B1191" s="1" t="s">
        <v>238</v>
      </c>
      <c r="C1191" s="4">
        <v>44199</v>
      </c>
      <c r="D1191" s="11">
        <v>123211</v>
      </c>
      <c r="E1191" s="11">
        <v>123211</v>
      </c>
      <c r="F1191" s="11"/>
      <c r="G1191" s="11">
        <v>35040</v>
      </c>
      <c r="H1191" s="11">
        <v>16600</v>
      </c>
      <c r="I1191" s="11">
        <v>0.2</v>
      </c>
      <c r="J1191" s="11">
        <v>0.2</v>
      </c>
      <c r="K1191" s="11"/>
      <c r="L1191" s="11">
        <v>275</v>
      </c>
      <c r="M1191" s="1" t="s">
        <v>76</v>
      </c>
      <c r="N1191" s="1" t="s">
        <v>239</v>
      </c>
      <c r="O1191" s="1" t="s">
        <v>240</v>
      </c>
    </row>
    <row r="1192" spans="1:15" hidden="1" x14ac:dyDescent="0.2">
      <c r="A1192" s="1" t="s">
        <v>237</v>
      </c>
      <c r="B1192" s="1" t="s">
        <v>238</v>
      </c>
      <c r="C1192" s="4">
        <v>44200</v>
      </c>
      <c r="D1192" s="11">
        <v>191414</v>
      </c>
      <c r="E1192" s="11">
        <v>191414</v>
      </c>
      <c r="F1192" s="11"/>
      <c r="G1192" s="11">
        <v>68203</v>
      </c>
      <c r="H1192" s="11">
        <v>26205</v>
      </c>
      <c r="I1192" s="11">
        <v>0.32</v>
      </c>
      <c r="J1192" s="11">
        <v>0.32</v>
      </c>
      <c r="K1192" s="11"/>
      <c r="L1192" s="11">
        <v>433</v>
      </c>
      <c r="M1192" s="1" t="s">
        <v>76</v>
      </c>
      <c r="N1192" s="1" t="s">
        <v>239</v>
      </c>
      <c r="O1192" s="1" t="s">
        <v>240</v>
      </c>
    </row>
    <row r="1193" spans="1:15" hidden="1" x14ac:dyDescent="0.2">
      <c r="A1193" s="1" t="s">
        <v>237</v>
      </c>
      <c r="B1193" s="1" t="s">
        <v>238</v>
      </c>
      <c r="C1193" s="4">
        <v>44201</v>
      </c>
      <c r="D1193" s="11">
        <v>270745</v>
      </c>
      <c r="E1193" s="11">
        <v>270745</v>
      </c>
      <c r="F1193" s="11"/>
      <c r="G1193" s="11">
        <v>79331</v>
      </c>
      <c r="H1193" s="11">
        <v>37406</v>
      </c>
      <c r="I1193" s="11">
        <v>0.45</v>
      </c>
      <c r="J1193" s="11">
        <v>0.45</v>
      </c>
      <c r="K1193" s="11"/>
      <c r="L1193" s="11">
        <v>619</v>
      </c>
      <c r="M1193" s="1" t="s">
        <v>76</v>
      </c>
      <c r="N1193" s="1" t="s">
        <v>239</v>
      </c>
      <c r="O1193" s="1" t="s">
        <v>240</v>
      </c>
    </row>
    <row r="1194" spans="1:15" hidden="1" x14ac:dyDescent="0.2">
      <c r="A1194" s="1" t="s">
        <v>237</v>
      </c>
      <c r="B1194" s="1" t="s">
        <v>238</v>
      </c>
      <c r="C1194" s="4">
        <v>44202</v>
      </c>
      <c r="D1194" s="11">
        <v>335750</v>
      </c>
      <c r="E1194" s="11">
        <v>335750</v>
      </c>
      <c r="F1194" s="11"/>
      <c r="G1194" s="11">
        <v>65005</v>
      </c>
      <c r="H1194" s="11">
        <v>46034</v>
      </c>
      <c r="I1194" s="11">
        <v>0.56000000000000005</v>
      </c>
      <c r="J1194" s="11">
        <v>0.56000000000000005</v>
      </c>
      <c r="K1194" s="11"/>
      <c r="L1194" s="11">
        <v>761</v>
      </c>
      <c r="M1194" s="1" t="s">
        <v>76</v>
      </c>
      <c r="N1194" s="1" t="s">
        <v>239</v>
      </c>
      <c r="O1194" s="1" t="s">
        <v>240</v>
      </c>
    </row>
    <row r="1195" spans="1:15" hidden="1" x14ac:dyDescent="0.2">
      <c r="A1195" s="1" t="s">
        <v>237</v>
      </c>
      <c r="B1195" s="1" t="s">
        <v>238</v>
      </c>
      <c r="C1195" s="4">
        <v>44203</v>
      </c>
      <c r="D1195" s="11">
        <v>427343</v>
      </c>
      <c r="E1195" s="11">
        <v>427343</v>
      </c>
      <c r="F1195" s="11"/>
      <c r="G1195" s="11">
        <v>91593</v>
      </c>
      <c r="H1195" s="11">
        <v>55518</v>
      </c>
      <c r="I1195" s="11">
        <v>0.71</v>
      </c>
      <c r="J1195" s="11">
        <v>0.71</v>
      </c>
      <c r="K1195" s="11"/>
      <c r="L1195" s="11">
        <v>918</v>
      </c>
      <c r="M1195" s="1" t="s">
        <v>76</v>
      </c>
      <c r="N1195" s="1" t="s">
        <v>239</v>
      </c>
      <c r="O1195" s="1" t="s">
        <v>240</v>
      </c>
    </row>
    <row r="1196" spans="1:15" hidden="1" x14ac:dyDescent="0.2">
      <c r="A1196" s="1" t="s">
        <v>237</v>
      </c>
      <c r="B1196" s="1" t="s">
        <v>238</v>
      </c>
      <c r="C1196" s="4">
        <v>44204</v>
      </c>
      <c r="D1196" s="11">
        <v>522434</v>
      </c>
      <c r="E1196" s="11">
        <v>522434</v>
      </c>
      <c r="F1196" s="11"/>
      <c r="G1196" s="11">
        <v>95091</v>
      </c>
      <c r="H1196" s="11">
        <v>67527</v>
      </c>
      <c r="I1196" s="11">
        <v>0.86</v>
      </c>
      <c r="J1196" s="11">
        <v>0.86</v>
      </c>
      <c r="K1196" s="11"/>
      <c r="L1196" s="11">
        <v>1117</v>
      </c>
      <c r="M1196" s="1" t="s">
        <v>76</v>
      </c>
      <c r="N1196" s="1" t="s">
        <v>239</v>
      </c>
      <c r="O1196" s="1" t="s">
        <v>240</v>
      </c>
    </row>
    <row r="1197" spans="1:15" hidden="1" x14ac:dyDescent="0.2">
      <c r="A1197" s="1" t="s">
        <v>237</v>
      </c>
      <c r="B1197" s="1" t="s">
        <v>238</v>
      </c>
      <c r="C1197" s="4">
        <v>44205</v>
      </c>
      <c r="D1197" s="11">
        <v>609165</v>
      </c>
      <c r="E1197" s="11">
        <v>609165</v>
      </c>
      <c r="F1197" s="11"/>
      <c r="G1197" s="11">
        <v>86731</v>
      </c>
      <c r="H1197" s="11">
        <v>74428</v>
      </c>
      <c r="I1197" s="11">
        <v>1.01</v>
      </c>
      <c r="J1197" s="11">
        <v>1.01</v>
      </c>
      <c r="K1197" s="11"/>
      <c r="L1197" s="11">
        <v>1231</v>
      </c>
      <c r="M1197" s="1" t="s">
        <v>76</v>
      </c>
      <c r="N1197" s="1" t="s">
        <v>239</v>
      </c>
      <c r="O1197" s="1" t="s">
        <v>240</v>
      </c>
    </row>
    <row r="1198" spans="1:15" hidden="1" x14ac:dyDescent="0.2">
      <c r="A1198" s="1" t="s">
        <v>237</v>
      </c>
      <c r="B1198" s="1" t="s">
        <v>238</v>
      </c>
      <c r="C1198" s="4">
        <v>44206</v>
      </c>
      <c r="D1198" s="11">
        <v>669383</v>
      </c>
      <c r="E1198" s="11">
        <v>669383</v>
      </c>
      <c r="F1198" s="11"/>
      <c r="G1198" s="11">
        <v>60218</v>
      </c>
      <c r="H1198" s="11">
        <v>78025</v>
      </c>
      <c r="I1198" s="11">
        <v>1.1100000000000001</v>
      </c>
      <c r="J1198" s="11">
        <v>1.1100000000000001</v>
      </c>
      <c r="K1198" s="11"/>
      <c r="L1198" s="11">
        <v>1290</v>
      </c>
      <c r="M1198" s="1" t="s">
        <v>76</v>
      </c>
      <c r="N1198" s="1" t="s">
        <v>239</v>
      </c>
      <c r="O1198" s="1" t="s">
        <v>240</v>
      </c>
    </row>
    <row r="1199" spans="1:15" hidden="1" x14ac:dyDescent="0.2">
      <c r="A1199" s="1" t="s">
        <v>237</v>
      </c>
      <c r="B1199" s="1" t="s">
        <v>238</v>
      </c>
      <c r="C1199" s="4">
        <v>44207</v>
      </c>
      <c r="D1199" s="11">
        <v>749824</v>
      </c>
      <c r="E1199" s="11">
        <v>749824</v>
      </c>
      <c r="F1199" s="11"/>
      <c r="G1199" s="11">
        <v>80441</v>
      </c>
      <c r="H1199" s="11">
        <v>79773</v>
      </c>
      <c r="I1199" s="11">
        <v>1.24</v>
      </c>
      <c r="J1199" s="11">
        <v>1.24</v>
      </c>
      <c r="K1199" s="11"/>
      <c r="L1199" s="11">
        <v>1319</v>
      </c>
      <c r="M1199" s="1" t="s">
        <v>76</v>
      </c>
      <c r="N1199" s="1" t="s">
        <v>239</v>
      </c>
      <c r="O1199" s="1" t="s">
        <v>240</v>
      </c>
    </row>
    <row r="1200" spans="1:15" hidden="1" x14ac:dyDescent="0.2">
      <c r="A1200" s="1" t="s">
        <v>237</v>
      </c>
      <c r="B1200" s="1" t="s">
        <v>238</v>
      </c>
      <c r="C1200" s="4">
        <v>44208</v>
      </c>
      <c r="D1200" s="11">
        <v>830678</v>
      </c>
      <c r="E1200" s="11">
        <v>830678</v>
      </c>
      <c r="F1200" s="11"/>
      <c r="G1200" s="11">
        <v>80854</v>
      </c>
      <c r="H1200" s="11">
        <v>79990</v>
      </c>
      <c r="I1200" s="11">
        <v>1.37</v>
      </c>
      <c r="J1200" s="11">
        <v>1.37</v>
      </c>
      <c r="K1200" s="11"/>
      <c r="L1200" s="11">
        <v>1323</v>
      </c>
      <c r="M1200" s="1" t="s">
        <v>76</v>
      </c>
      <c r="N1200" s="1" t="s">
        <v>239</v>
      </c>
      <c r="O1200" s="1" t="s">
        <v>240</v>
      </c>
    </row>
    <row r="1201" spans="1:15" hidden="1" x14ac:dyDescent="0.2">
      <c r="A1201" s="1" t="s">
        <v>237</v>
      </c>
      <c r="B1201" s="1" t="s">
        <v>238</v>
      </c>
      <c r="C1201" s="4">
        <v>44209</v>
      </c>
      <c r="D1201" s="11">
        <v>923433</v>
      </c>
      <c r="E1201" s="11">
        <v>923433</v>
      </c>
      <c r="F1201" s="11"/>
      <c r="G1201" s="11">
        <v>92755</v>
      </c>
      <c r="H1201" s="11">
        <v>83955</v>
      </c>
      <c r="I1201" s="11">
        <v>1.53</v>
      </c>
      <c r="J1201" s="11">
        <v>1.53</v>
      </c>
      <c r="K1201" s="11"/>
      <c r="L1201" s="11">
        <v>1389</v>
      </c>
      <c r="M1201" s="1" t="s">
        <v>76</v>
      </c>
      <c r="N1201" s="1" t="s">
        <v>239</v>
      </c>
      <c r="O1201" s="1" t="s">
        <v>240</v>
      </c>
    </row>
    <row r="1202" spans="1:15" hidden="1" x14ac:dyDescent="0.2">
      <c r="A1202" s="1" t="s">
        <v>237</v>
      </c>
      <c r="B1202" s="1" t="s">
        <v>238</v>
      </c>
      <c r="C1202" s="4">
        <v>44210</v>
      </c>
      <c r="D1202" s="11">
        <v>1015285</v>
      </c>
      <c r="E1202" s="11">
        <v>1015285</v>
      </c>
      <c r="F1202" s="11"/>
      <c r="G1202" s="11">
        <v>91852</v>
      </c>
      <c r="H1202" s="11">
        <v>83992</v>
      </c>
      <c r="I1202" s="11">
        <v>1.68</v>
      </c>
      <c r="J1202" s="11">
        <v>1.68</v>
      </c>
      <c r="K1202" s="11"/>
      <c r="L1202" s="11">
        <v>1389</v>
      </c>
      <c r="M1202" s="1" t="s">
        <v>76</v>
      </c>
      <c r="N1202" s="1" t="s">
        <v>239</v>
      </c>
      <c r="O1202" s="1" t="s">
        <v>240</v>
      </c>
    </row>
    <row r="1203" spans="1:15" hidden="1" x14ac:dyDescent="0.2">
      <c r="A1203" s="1" t="s">
        <v>237</v>
      </c>
      <c r="B1203" s="1" t="s">
        <v>238</v>
      </c>
      <c r="C1203" s="4">
        <v>44211</v>
      </c>
      <c r="D1203" s="11">
        <v>1102966</v>
      </c>
      <c r="E1203" s="11">
        <v>1102966</v>
      </c>
      <c r="F1203" s="11"/>
      <c r="G1203" s="11">
        <v>87681</v>
      </c>
      <c r="H1203" s="11">
        <v>82933</v>
      </c>
      <c r="I1203" s="11">
        <v>1.82</v>
      </c>
      <c r="J1203" s="11">
        <v>1.82</v>
      </c>
      <c r="K1203" s="11"/>
      <c r="L1203" s="11">
        <v>1372</v>
      </c>
      <c r="M1203" s="1" t="s">
        <v>76</v>
      </c>
      <c r="N1203" s="1" t="s">
        <v>239</v>
      </c>
      <c r="O1203" s="1" t="s">
        <v>240</v>
      </c>
    </row>
    <row r="1204" spans="1:15" hidden="1" x14ac:dyDescent="0.2">
      <c r="A1204" s="1" t="s">
        <v>237</v>
      </c>
      <c r="B1204" s="1" t="s">
        <v>238</v>
      </c>
      <c r="C1204" s="4">
        <v>44212</v>
      </c>
      <c r="D1204" s="11">
        <v>1166616</v>
      </c>
      <c r="E1204" s="11">
        <v>1166616</v>
      </c>
      <c r="F1204" s="11"/>
      <c r="G1204" s="11">
        <v>63650</v>
      </c>
      <c r="H1204" s="11">
        <v>79636</v>
      </c>
      <c r="I1204" s="11">
        <v>1.93</v>
      </c>
      <c r="J1204" s="11">
        <v>1.93</v>
      </c>
      <c r="K1204" s="11"/>
      <c r="L1204" s="11">
        <v>1317</v>
      </c>
      <c r="M1204" s="1" t="s">
        <v>76</v>
      </c>
      <c r="N1204" s="1" t="s">
        <v>239</v>
      </c>
      <c r="O1204" s="1" t="s">
        <v>240</v>
      </c>
    </row>
    <row r="1205" spans="1:15" hidden="1" x14ac:dyDescent="0.2">
      <c r="A1205" s="1" t="s">
        <v>237</v>
      </c>
      <c r="B1205" s="1" t="s">
        <v>238</v>
      </c>
      <c r="C1205" s="4">
        <v>44213</v>
      </c>
      <c r="D1205" s="11">
        <v>1199714</v>
      </c>
      <c r="E1205" s="11">
        <v>1202513</v>
      </c>
      <c r="F1205" s="11">
        <v>2799</v>
      </c>
      <c r="G1205" s="11">
        <v>35897</v>
      </c>
      <c r="H1205" s="11">
        <v>76161</v>
      </c>
      <c r="I1205" s="11">
        <v>1.99</v>
      </c>
      <c r="J1205" s="11">
        <v>1.98</v>
      </c>
      <c r="K1205" s="11">
        <v>0</v>
      </c>
      <c r="L1205" s="11">
        <v>1260</v>
      </c>
      <c r="M1205" s="1" t="s">
        <v>76</v>
      </c>
      <c r="N1205" s="1" t="s">
        <v>239</v>
      </c>
      <c r="O1205" s="1" t="s">
        <v>240</v>
      </c>
    </row>
    <row r="1206" spans="1:15" hidden="1" x14ac:dyDescent="0.2">
      <c r="A1206" s="1" t="s">
        <v>237</v>
      </c>
      <c r="B1206" s="1" t="s">
        <v>238</v>
      </c>
      <c r="C1206" s="4">
        <v>44214</v>
      </c>
      <c r="D1206" s="11">
        <v>1236925</v>
      </c>
      <c r="E1206" s="11">
        <v>1244123</v>
      </c>
      <c r="F1206" s="11">
        <v>7198</v>
      </c>
      <c r="G1206" s="11">
        <v>41610</v>
      </c>
      <c r="H1206" s="11">
        <v>70614</v>
      </c>
      <c r="I1206" s="11">
        <v>2.06</v>
      </c>
      <c r="J1206" s="11">
        <v>2.0499999999999998</v>
      </c>
      <c r="K1206" s="11">
        <v>0.01</v>
      </c>
      <c r="L1206" s="11">
        <v>1168</v>
      </c>
      <c r="M1206" s="1" t="s">
        <v>76</v>
      </c>
      <c r="N1206" s="1" t="s">
        <v>239</v>
      </c>
      <c r="O1206" s="1" t="s">
        <v>240</v>
      </c>
    </row>
    <row r="1207" spans="1:15" hidden="1" x14ac:dyDescent="0.2">
      <c r="A1207" s="1" t="s">
        <v>237</v>
      </c>
      <c r="B1207" s="1" t="s">
        <v>238</v>
      </c>
      <c r="C1207" s="4">
        <v>44215</v>
      </c>
      <c r="D1207" s="11">
        <v>1266931</v>
      </c>
      <c r="E1207" s="11">
        <v>1275911</v>
      </c>
      <c r="F1207" s="11">
        <v>8980</v>
      </c>
      <c r="G1207" s="11">
        <v>31788</v>
      </c>
      <c r="H1207" s="11">
        <v>63605</v>
      </c>
      <c r="I1207" s="11">
        <v>2.11</v>
      </c>
      <c r="J1207" s="11">
        <v>2.1</v>
      </c>
      <c r="K1207" s="11">
        <v>0.01</v>
      </c>
      <c r="L1207" s="11">
        <v>1052</v>
      </c>
      <c r="M1207" s="1" t="s">
        <v>76</v>
      </c>
      <c r="N1207" s="1" t="s">
        <v>239</v>
      </c>
      <c r="O1207" s="1" t="s">
        <v>240</v>
      </c>
    </row>
    <row r="1208" spans="1:15" hidden="1" x14ac:dyDescent="0.2">
      <c r="A1208" s="1" t="s">
        <v>237</v>
      </c>
      <c r="B1208" s="1" t="s">
        <v>238</v>
      </c>
      <c r="C1208" s="4">
        <v>44216</v>
      </c>
      <c r="D1208" s="11">
        <v>1291736</v>
      </c>
      <c r="E1208" s="11">
        <v>1305196</v>
      </c>
      <c r="F1208" s="11">
        <v>13460</v>
      </c>
      <c r="G1208" s="11">
        <v>29285</v>
      </c>
      <c r="H1208" s="11">
        <v>54538</v>
      </c>
      <c r="I1208" s="11">
        <v>2.16</v>
      </c>
      <c r="J1208" s="11">
        <v>2.14</v>
      </c>
      <c r="K1208" s="11">
        <v>0.02</v>
      </c>
      <c r="L1208" s="11">
        <v>902</v>
      </c>
      <c r="M1208" s="1" t="s">
        <v>76</v>
      </c>
      <c r="N1208" s="1" t="s">
        <v>239</v>
      </c>
      <c r="O1208" s="1" t="s">
        <v>240</v>
      </c>
    </row>
    <row r="1209" spans="1:15" hidden="1" x14ac:dyDescent="0.2">
      <c r="A1209" s="1" t="s">
        <v>237</v>
      </c>
      <c r="B1209" s="1" t="s">
        <v>238</v>
      </c>
      <c r="C1209" s="4">
        <v>44217</v>
      </c>
      <c r="D1209" s="11">
        <v>1306657</v>
      </c>
      <c r="E1209" s="11">
        <v>1339525</v>
      </c>
      <c r="F1209" s="11">
        <v>32868</v>
      </c>
      <c r="G1209" s="11">
        <v>34329</v>
      </c>
      <c r="H1209" s="11">
        <v>46320</v>
      </c>
      <c r="I1209" s="11">
        <v>2.2200000000000002</v>
      </c>
      <c r="J1209" s="11">
        <v>2.16</v>
      </c>
      <c r="K1209" s="11">
        <v>0.05</v>
      </c>
      <c r="L1209" s="11">
        <v>766</v>
      </c>
      <c r="M1209" s="1" t="s">
        <v>76</v>
      </c>
      <c r="N1209" s="1" t="s">
        <v>239</v>
      </c>
      <c r="O1209" s="1" t="s">
        <v>240</v>
      </c>
    </row>
    <row r="1210" spans="1:15" hidden="1" x14ac:dyDescent="0.2">
      <c r="A1210" s="1" t="s">
        <v>237</v>
      </c>
      <c r="B1210" s="1" t="s">
        <v>238</v>
      </c>
      <c r="C1210" s="4">
        <v>44218</v>
      </c>
      <c r="D1210" s="11">
        <v>1318386</v>
      </c>
      <c r="E1210" s="11">
        <v>1365131</v>
      </c>
      <c r="F1210" s="11">
        <v>46745</v>
      </c>
      <c r="G1210" s="11">
        <v>25606</v>
      </c>
      <c r="H1210" s="11">
        <v>37452</v>
      </c>
      <c r="I1210" s="11">
        <v>2.2599999999999998</v>
      </c>
      <c r="J1210" s="11">
        <v>2.1800000000000002</v>
      </c>
      <c r="K1210" s="11">
        <v>0.08</v>
      </c>
      <c r="L1210" s="11">
        <v>619</v>
      </c>
      <c r="M1210" s="1" t="s">
        <v>76</v>
      </c>
      <c r="N1210" s="1" t="s">
        <v>239</v>
      </c>
      <c r="O1210" s="1" t="s">
        <v>240</v>
      </c>
    </row>
    <row r="1211" spans="1:15" hidden="1" x14ac:dyDescent="0.2">
      <c r="A1211" s="1" t="s">
        <v>237</v>
      </c>
      <c r="B1211" s="1" t="s">
        <v>238</v>
      </c>
      <c r="C1211" s="4">
        <v>44219</v>
      </c>
      <c r="D1211" s="11">
        <v>1323979</v>
      </c>
      <c r="E1211" s="11">
        <v>1403360</v>
      </c>
      <c r="F1211" s="11">
        <v>79381</v>
      </c>
      <c r="G1211" s="11">
        <v>38229</v>
      </c>
      <c r="H1211" s="11">
        <v>33821</v>
      </c>
      <c r="I1211" s="11">
        <v>2.3199999999999998</v>
      </c>
      <c r="J1211" s="11">
        <v>2.19</v>
      </c>
      <c r="K1211" s="11">
        <v>0.13</v>
      </c>
      <c r="L1211" s="11">
        <v>559</v>
      </c>
      <c r="M1211" s="1" t="s">
        <v>76</v>
      </c>
      <c r="N1211" s="1" t="s">
        <v>239</v>
      </c>
      <c r="O1211" s="1" t="s">
        <v>240</v>
      </c>
    </row>
    <row r="1212" spans="1:15" hidden="1" x14ac:dyDescent="0.2">
      <c r="A1212" s="1" t="s">
        <v>237</v>
      </c>
      <c r="B1212" s="1" t="s">
        <v>238</v>
      </c>
      <c r="C1212" s="4">
        <v>44220</v>
      </c>
      <c r="D1212" s="11">
        <v>1326968</v>
      </c>
      <c r="E1212" s="11">
        <v>1436897</v>
      </c>
      <c r="F1212" s="11">
        <v>109929</v>
      </c>
      <c r="G1212" s="11">
        <v>33537</v>
      </c>
      <c r="H1212" s="11">
        <v>33483</v>
      </c>
      <c r="I1212" s="11">
        <v>2.38</v>
      </c>
      <c r="J1212" s="11">
        <v>2.19</v>
      </c>
      <c r="K1212" s="11">
        <v>0.18</v>
      </c>
      <c r="L1212" s="11">
        <v>554</v>
      </c>
      <c r="M1212" s="1" t="s">
        <v>76</v>
      </c>
      <c r="N1212" s="1" t="s">
        <v>239</v>
      </c>
      <c r="O1212" s="1" t="s">
        <v>240</v>
      </c>
    </row>
    <row r="1213" spans="1:15" hidden="1" x14ac:dyDescent="0.2">
      <c r="A1213" s="1" t="s">
        <v>237</v>
      </c>
      <c r="B1213" s="1" t="s">
        <v>238</v>
      </c>
      <c r="C1213" s="4">
        <v>44221</v>
      </c>
      <c r="D1213" s="11">
        <v>1331442</v>
      </c>
      <c r="E1213" s="11">
        <v>1504980</v>
      </c>
      <c r="F1213" s="11">
        <v>173538</v>
      </c>
      <c r="G1213" s="11">
        <v>68083</v>
      </c>
      <c r="H1213" s="11">
        <v>37265</v>
      </c>
      <c r="I1213" s="11">
        <v>2.4900000000000002</v>
      </c>
      <c r="J1213" s="11">
        <v>2.2000000000000002</v>
      </c>
      <c r="K1213" s="11">
        <v>0.28999999999999998</v>
      </c>
      <c r="L1213" s="11">
        <v>616</v>
      </c>
      <c r="M1213" s="1" t="s">
        <v>76</v>
      </c>
      <c r="N1213" s="1" t="s">
        <v>239</v>
      </c>
      <c r="O1213" s="1" t="s">
        <v>240</v>
      </c>
    </row>
    <row r="1214" spans="1:15" hidden="1" x14ac:dyDescent="0.2">
      <c r="A1214" s="1" t="s">
        <v>237</v>
      </c>
      <c r="B1214" s="1" t="s">
        <v>238</v>
      </c>
      <c r="C1214" s="4">
        <v>44222</v>
      </c>
      <c r="D1214" s="11">
        <v>1335560</v>
      </c>
      <c r="E1214" s="11">
        <v>1584201</v>
      </c>
      <c r="F1214" s="11">
        <v>248641</v>
      </c>
      <c r="G1214" s="11">
        <v>79221</v>
      </c>
      <c r="H1214" s="11">
        <v>44041</v>
      </c>
      <c r="I1214" s="11">
        <v>2.62</v>
      </c>
      <c r="J1214" s="11">
        <v>2.21</v>
      </c>
      <c r="K1214" s="11">
        <v>0.41</v>
      </c>
      <c r="L1214" s="11">
        <v>728</v>
      </c>
      <c r="M1214" s="1" t="s">
        <v>76</v>
      </c>
      <c r="N1214" s="1" t="s">
        <v>239</v>
      </c>
      <c r="O1214" s="1" t="s">
        <v>240</v>
      </c>
    </row>
    <row r="1215" spans="1:15" hidden="1" x14ac:dyDescent="0.2">
      <c r="A1215" s="1" t="s">
        <v>237</v>
      </c>
      <c r="B1215" s="1" t="s">
        <v>238</v>
      </c>
      <c r="C1215" s="4">
        <v>44223</v>
      </c>
      <c r="D1215" s="11">
        <v>1341415</v>
      </c>
      <c r="E1215" s="11">
        <v>1654062</v>
      </c>
      <c r="F1215" s="11">
        <v>312647</v>
      </c>
      <c r="G1215" s="11">
        <v>69861</v>
      </c>
      <c r="H1215" s="11">
        <v>49838</v>
      </c>
      <c r="I1215" s="11">
        <v>2.74</v>
      </c>
      <c r="J1215" s="11">
        <v>2.2200000000000002</v>
      </c>
      <c r="K1215" s="11">
        <v>0.52</v>
      </c>
      <c r="L1215" s="11">
        <v>824</v>
      </c>
      <c r="M1215" s="1" t="s">
        <v>76</v>
      </c>
      <c r="N1215" s="1" t="s">
        <v>239</v>
      </c>
      <c r="O1215" s="1" t="s">
        <v>240</v>
      </c>
    </row>
    <row r="1216" spans="1:15" hidden="1" x14ac:dyDescent="0.2">
      <c r="A1216" s="1" t="s">
        <v>237</v>
      </c>
      <c r="B1216" s="1" t="s">
        <v>238</v>
      </c>
      <c r="C1216" s="4">
        <v>44224</v>
      </c>
      <c r="D1216" s="11">
        <v>1345726</v>
      </c>
      <c r="E1216" s="11">
        <v>1746416</v>
      </c>
      <c r="F1216" s="11">
        <v>400690</v>
      </c>
      <c r="G1216" s="11">
        <v>92354</v>
      </c>
      <c r="H1216" s="11">
        <v>58127</v>
      </c>
      <c r="I1216" s="11">
        <v>2.89</v>
      </c>
      <c r="J1216" s="11">
        <v>2.23</v>
      </c>
      <c r="K1216" s="11">
        <v>0.66</v>
      </c>
      <c r="L1216" s="11">
        <v>961</v>
      </c>
      <c r="M1216" s="1" t="s">
        <v>76</v>
      </c>
      <c r="N1216" s="1" t="s">
        <v>239</v>
      </c>
      <c r="O1216" s="1" t="s">
        <v>240</v>
      </c>
    </row>
    <row r="1217" spans="1:15" hidden="1" x14ac:dyDescent="0.2">
      <c r="A1217" s="1" t="s">
        <v>237</v>
      </c>
      <c r="B1217" s="1" t="s">
        <v>238</v>
      </c>
      <c r="C1217" s="4">
        <v>44225</v>
      </c>
      <c r="D1217" s="11">
        <v>1350119</v>
      </c>
      <c r="E1217" s="11">
        <v>1842358</v>
      </c>
      <c r="F1217" s="11">
        <v>492239</v>
      </c>
      <c r="G1217" s="11">
        <v>95942</v>
      </c>
      <c r="H1217" s="11">
        <v>68175</v>
      </c>
      <c r="I1217" s="11">
        <v>3.05</v>
      </c>
      <c r="J1217" s="11">
        <v>2.23</v>
      </c>
      <c r="K1217" s="11">
        <v>0.81</v>
      </c>
      <c r="L1217" s="11">
        <v>1128</v>
      </c>
      <c r="M1217" s="1" t="s">
        <v>76</v>
      </c>
      <c r="N1217" s="1" t="s">
        <v>239</v>
      </c>
      <c r="O1217" s="1" t="s">
        <v>240</v>
      </c>
    </row>
    <row r="1218" spans="1:15" hidden="1" x14ac:dyDescent="0.2">
      <c r="A1218" s="1" t="s">
        <v>237</v>
      </c>
      <c r="B1218" s="1" t="s">
        <v>238</v>
      </c>
      <c r="C1218" s="4">
        <v>44226</v>
      </c>
      <c r="D1218" s="11">
        <v>1353911</v>
      </c>
      <c r="E1218" s="11">
        <v>1930823</v>
      </c>
      <c r="F1218" s="11">
        <v>576912</v>
      </c>
      <c r="G1218" s="11">
        <v>88465</v>
      </c>
      <c r="H1218" s="11">
        <v>75352</v>
      </c>
      <c r="I1218" s="11">
        <v>3.19</v>
      </c>
      <c r="J1218" s="11">
        <v>2.2400000000000002</v>
      </c>
      <c r="K1218" s="11">
        <v>0.95</v>
      </c>
      <c r="L1218" s="11">
        <v>1246</v>
      </c>
      <c r="M1218" s="1" t="s">
        <v>76</v>
      </c>
      <c r="N1218" s="1" t="s">
        <v>239</v>
      </c>
      <c r="O1218" s="1" t="s">
        <v>240</v>
      </c>
    </row>
    <row r="1219" spans="1:15" hidden="1" x14ac:dyDescent="0.2">
      <c r="A1219" s="1" t="s">
        <v>237</v>
      </c>
      <c r="B1219" s="1" t="s">
        <v>238</v>
      </c>
      <c r="C1219" s="4">
        <v>44227</v>
      </c>
      <c r="D1219" s="11">
        <v>1356361</v>
      </c>
      <c r="E1219" s="11">
        <v>1989693</v>
      </c>
      <c r="F1219" s="11">
        <v>633332</v>
      </c>
      <c r="G1219" s="11">
        <v>58870</v>
      </c>
      <c r="H1219" s="11">
        <v>78971</v>
      </c>
      <c r="I1219" s="11">
        <v>3.29</v>
      </c>
      <c r="J1219" s="11">
        <v>2.2400000000000002</v>
      </c>
      <c r="K1219" s="11">
        <v>1.05</v>
      </c>
      <c r="L1219" s="11">
        <v>1306</v>
      </c>
      <c r="M1219" s="1" t="s">
        <v>76</v>
      </c>
      <c r="N1219" s="1" t="s">
        <v>239</v>
      </c>
      <c r="O1219" s="1" t="s">
        <v>240</v>
      </c>
    </row>
    <row r="1220" spans="1:15" hidden="1" x14ac:dyDescent="0.2">
      <c r="A1220" s="1" t="s">
        <v>237</v>
      </c>
      <c r="B1220" s="1" t="s">
        <v>238</v>
      </c>
      <c r="C1220" s="4">
        <v>44228</v>
      </c>
      <c r="D1220" s="11">
        <v>1360672</v>
      </c>
      <c r="E1220" s="11">
        <v>2072831</v>
      </c>
      <c r="F1220" s="11">
        <v>712159</v>
      </c>
      <c r="G1220" s="11">
        <v>83138</v>
      </c>
      <c r="H1220" s="11">
        <v>81122</v>
      </c>
      <c r="I1220" s="11">
        <v>3.43</v>
      </c>
      <c r="J1220" s="11">
        <v>2.25</v>
      </c>
      <c r="K1220" s="11">
        <v>1.18</v>
      </c>
      <c r="L1220" s="11">
        <v>1342</v>
      </c>
      <c r="M1220" s="1" t="s">
        <v>76</v>
      </c>
      <c r="N1220" s="1" t="s">
        <v>239</v>
      </c>
      <c r="O1220" s="1" t="s">
        <v>240</v>
      </c>
    </row>
    <row r="1221" spans="1:15" hidden="1" x14ac:dyDescent="0.2">
      <c r="A1221" s="1" t="s">
        <v>237</v>
      </c>
      <c r="B1221" s="1" t="s">
        <v>238</v>
      </c>
      <c r="C1221" s="4">
        <v>44229</v>
      </c>
      <c r="D1221" s="11">
        <v>1366660</v>
      </c>
      <c r="E1221" s="11">
        <v>2158043</v>
      </c>
      <c r="F1221" s="11">
        <v>791383</v>
      </c>
      <c r="G1221" s="11">
        <v>85212</v>
      </c>
      <c r="H1221" s="11">
        <v>81977</v>
      </c>
      <c r="I1221" s="11">
        <v>3.57</v>
      </c>
      <c r="J1221" s="11">
        <v>2.2599999999999998</v>
      </c>
      <c r="K1221" s="11">
        <v>1.31</v>
      </c>
      <c r="L1221" s="11">
        <v>1356</v>
      </c>
      <c r="M1221" s="1" t="s">
        <v>76</v>
      </c>
      <c r="N1221" s="1" t="s">
        <v>239</v>
      </c>
      <c r="O1221" s="1" t="s">
        <v>240</v>
      </c>
    </row>
    <row r="1222" spans="1:15" hidden="1" x14ac:dyDescent="0.2">
      <c r="A1222" s="1" t="s">
        <v>237</v>
      </c>
      <c r="B1222" s="1" t="s">
        <v>238</v>
      </c>
      <c r="C1222" s="4">
        <v>44230</v>
      </c>
      <c r="D1222" s="11">
        <v>1375340</v>
      </c>
      <c r="E1222" s="11">
        <v>2253998</v>
      </c>
      <c r="F1222" s="11">
        <v>878658</v>
      </c>
      <c r="G1222" s="11">
        <v>95955</v>
      </c>
      <c r="H1222" s="11">
        <v>85705</v>
      </c>
      <c r="I1222" s="11">
        <v>3.73</v>
      </c>
      <c r="J1222" s="11">
        <v>2.27</v>
      </c>
      <c r="K1222" s="11">
        <v>1.45</v>
      </c>
      <c r="L1222" s="11">
        <v>1418</v>
      </c>
      <c r="M1222" s="1" t="s">
        <v>76</v>
      </c>
      <c r="N1222" s="1" t="s">
        <v>239</v>
      </c>
      <c r="O1222" s="1" t="s">
        <v>240</v>
      </c>
    </row>
    <row r="1223" spans="1:15" hidden="1" x14ac:dyDescent="0.2">
      <c r="A1223" s="1" t="s">
        <v>237</v>
      </c>
      <c r="B1223" s="1" t="s">
        <v>238</v>
      </c>
      <c r="C1223" s="4">
        <v>44231</v>
      </c>
      <c r="D1223" s="11">
        <v>1387456</v>
      </c>
      <c r="E1223" s="11">
        <v>2354382</v>
      </c>
      <c r="F1223" s="11">
        <v>966926</v>
      </c>
      <c r="G1223" s="11">
        <v>100384</v>
      </c>
      <c r="H1223" s="11">
        <v>86852</v>
      </c>
      <c r="I1223" s="11">
        <v>3.89</v>
      </c>
      <c r="J1223" s="11">
        <v>2.29</v>
      </c>
      <c r="K1223" s="11">
        <v>1.6</v>
      </c>
      <c r="L1223" s="11">
        <v>1436</v>
      </c>
      <c r="M1223" s="1" t="s">
        <v>76</v>
      </c>
      <c r="N1223" s="1" t="s">
        <v>239</v>
      </c>
      <c r="O1223" s="1" t="s">
        <v>240</v>
      </c>
    </row>
    <row r="1224" spans="1:15" hidden="1" x14ac:dyDescent="0.2">
      <c r="A1224" s="1" t="s">
        <v>237</v>
      </c>
      <c r="B1224" s="1" t="s">
        <v>238</v>
      </c>
      <c r="C1224" s="4">
        <v>44232</v>
      </c>
      <c r="D1224" s="11">
        <v>1403201</v>
      </c>
      <c r="E1224" s="11">
        <v>2448869</v>
      </c>
      <c r="F1224" s="11">
        <v>1045668</v>
      </c>
      <c r="G1224" s="11">
        <v>94487</v>
      </c>
      <c r="H1224" s="11">
        <v>86644</v>
      </c>
      <c r="I1224" s="11">
        <v>4.05</v>
      </c>
      <c r="J1224" s="11">
        <v>2.3199999999999998</v>
      </c>
      <c r="K1224" s="11">
        <v>1.73</v>
      </c>
      <c r="L1224" s="11">
        <v>1433</v>
      </c>
      <c r="M1224" s="1" t="s">
        <v>76</v>
      </c>
      <c r="N1224" s="1" t="s">
        <v>239</v>
      </c>
      <c r="O1224" s="1" t="s">
        <v>240</v>
      </c>
    </row>
    <row r="1225" spans="1:15" hidden="1" x14ac:dyDescent="0.2">
      <c r="A1225" s="1" t="s">
        <v>237</v>
      </c>
      <c r="B1225" s="1" t="s">
        <v>238</v>
      </c>
      <c r="C1225" s="4">
        <v>44233</v>
      </c>
      <c r="D1225" s="11">
        <v>1416223</v>
      </c>
      <c r="E1225" s="11">
        <v>2517090</v>
      </c>
      <c r="F1225" s="11">
        <v>1100867</v>
      </c>
      <c r="G1225" s="11">
        <v>68221</v>
      </c>
      <c r="H1225" s="11">
        <v>83752</v>
      </c>
      <c r="I1225" s="11">
        <v>4.16</v>
      </c>
      <c r="J1225" s="11">
        <v>2.34</v>
      </c>
      <c r="K1225" s="11">
        <v>1.82</v>
      </c>
      <c r="L1225" s="11">
        <v>1385</v>
      </c>
      <c r="M1225" s="1" t="s">
        <v>76</v>
      </c>
      <c r="N1225" s="1" t="s">
        <v>239</v>
      </c>
      <c r="O1225" s="1" t="s">
        <v>240</v>
      </c>
    </row>
    <row r="1226" spans="1:15" hidden="1" x14ac:dyDescent="0.2">
      <c r="A1226" s="1" t="s">
        <v>241</v>
      </c>
      <c r="B1226" s="1" t="s">
        <v>242</v>
      </c>
      <c r="C1226" s="4">
        <v>44220</v>
      </c>
      <c r="D1226" s="11">
        <v>8334</v>
      </c>
      <c r="E1226" s="11">
        <v>11385</v>
      </c>
      <c r="F1226" s="11">
        <v>3051</v>
      </c>
      <c r="G1226" s="11"/>
      <c r="H1226" s="11"/>
      <c r="I1226" s="11">
        <v>11.26</v>
      </c>
      <c r="J1226" s="11">
        <v>8.25</v>
      </c>
      <c r="K1226" s="11">
        <v>3.02</v>
      </c>
      <c r="L1226" s="11"/>
      <c r="M1226" s="1" t="s">
        <v>71</v>
      </c>
      <c r="N1226" s="1" t="s">
        <v>243</v>
      </c>
      <c r="O1226" s="1" t="s">
        <v>244</v>
      </c>
    </row>
    <row r="1227" spans="1:15" hidden="1" x14ac:dyDescent="0.2">
      <c r="A1227" s="1" t="s">
        <v>241</v>
      </c>
      <c r="B1227" s="1" t="s">
        <v>242</v>
      </c>
      <c r="C1227" s="4">
        <v>44221</v>
      </c>
      <c r="D1227" s="11"/>
      <c r="E1227" s="11"/>
      <c r="F1227" s="11"/>
      <c r="G1227" s="11"/>
      <c r="H1227" s="11">
        <v>493</v>
      </c>
      <c r="I1227" s="11"/>
      <c r="J1227" s="11"/>
      <c r="K1227" s="11"/>
      <c r="L1227" s="11">
        <v>4878</v>
      </c>
      <c r="M1227" s="1" t="s">
        <v>71</v>
      </c>
      <c r="N1227" s="1" t="s">
        <v>243</v>
      </c>
      <c r="O1227" s="1" t="s">
        <v>244</v>
      </c>
    </row>
    <row r="1228" spans="1:15" hidden="1" x14ac:dyDescent="0.2">
      <c r="A1228" s="1" t="s">
        <v>241</v>
      </c>
      <c r="B1228" s="1" t="s">
        <v>242</v>
      </c>
      <c r="C1228" s="4">
        <v>44222</v>
      </c>
      <c r="D1228" s="11"/>
      <c r="E1228" s="11"/>
      <c r="F1228" s="11"/>
      <c r="G1228" s="11"/>
      <c r="H1228" s="11">
        <v>493</v>
      </c>
      <c r="I1228" s="11"/>
      <c r="J1228" s="11"/>
      <c r="K1228" s="11"/>
      <c r="L1228" s="11">
        <v>4878</v>
      </c>
      <c r="M1228" s="1" t="s">
        <v>71</v>
      </c>
      <c r="N1228" s="1" t="s">
        <v>243</v>
      </c>
      <c r="O1228" s="1" t="s">
        <v>244</v>
      </c>
    </row>
    <row r="1229" spans="1:15" hidden="1" x14ac:dyDescent="0.2">
      <c r="A1229" s="1" t="s">
        <v>241</v>
      </c>
      <c r="B1229" s="1" t="s">
        <v>242</v>
      </c>
      <c r="C1229" s="4">
        <v>44223</v>
      </c>
      <c r="D1229" s="11"/>
      <c r="E1229" s="11"/>
      <c r="F1229" s="11"/>
      <c r="G1229" s="11"/>
      <c r="H1229" s="11">
        <v>493</v>
      </c>
      <c r="I1229" s="11"/>
      <c r="J1229" s="11"/>
      <c r="K1229" s="11"/>
      <c r="L1229" s="11">
        <v>4878</v>
      </c>
      <c r="M1229" s="1" t="s">
        <v>71</v>
      </c>
      <c r="N1229" s="1" t="s">
        <v>243</v>
      </c>
      <c r="O1229" s="1" t="s">
        <v>244</v>
      </c>
    </row>
    <row r="1230" spans="1:15" hidden="1" x14ac:dyDescent="0.2">
      <c r="A1230" s="1" t="s">
        <v>241</v>
      </c>
      <c r="B1230" s="1" t="s">
        <v>242</v>
      </c>
      <c r="C1230" s="4">
        <v>44224</v>
      </c>
      <c r="D1230" s="11"/>
      <c r="E1230" s="11"/>
      <c r="F1230" s="11"/>
      <c r="G1230" s="11"/>
      <c r="H1230" s="11">
        <v>493</v>
      </c>
      <c r="I1230" s="11"/>
      <c r="J1230" s="11"/>
      <c r="K1230" s="11"/>
      <c r="L1230" s="11">
        <v>4878</v>
      </c>
      <c r="M1230" s="1" t="s">
        <v>71</v>
      </c>
      <c r="N1230" s="1" t="s">
        <v>243</v>
      </c>
      <c r="O1230" s="1" t="s">
        <v>244</v>
      </c>
    </row>
    <row r="1231" spans="1:15" hidden="1" x14ac:dyDescent="0.2">
      <c r="A1231" s="1" t="s">
        <v>241</v>
      </c>
      <c r="B1231" s="1" t="s">
        <v>242</v>
      </c>
      <c r="C1231" s="4">
        <v>44225</v>
      </c>
      <c r="D1231" s="11"/>
      <c r="E1231" s="11"/>
      <c r="F1231" s="11"/>
      <c r="G1231" s="11"/>
      <c r="H1231" s="11">
        <v>493</v>
      </c>
      <c r="I1231" s="11"/>
      <c r="J1231" s="11"/>
      <c r="K1231" s="11"/>
      <c r="L1231" s="11">
        <v>4878</v>
      </c>
      <c r="M1231" s="1" t="s">
        <v>71</v>
      </c>
      <c r="N1231" s="1" t="s">
        <v>243</v>
      </c>
      <c r="O1231" s="1" t="s">
        <v>244</v>
      </c>
    </row>
    <row r="1232" spans="1:15" hidden="1" x14ac:dyDescent="0.2">
      <c r="A1232" s="1" t="s">
        <v>241</v>
      </c>
      <c r="B1232" s="1" t="s">
        <v>242</v>
      </c>
      <c r="C1232" s="4">
        <v>44226</v>
      </c>
      <c r="D1232" s="11"/>
      <c r="E1232" s="11"/>
      <c r="F1232" s="11"/>
      <c r="G1232" s="11"/>
      <c r="H1232" s="11">
        <v>493</v>
      </c>
      <c r="I1232" s="11"/>
      <c r="J1232" s="11"/>
      <c r="K1232" s="11"/>
      <c r="L1232" s="11">
        <v>4878</v>
      </c>
      <c r="M1232" s="1" t="s">
        <v>71</v>
      </c>
      <c r="N1232" s="1" t="s">
        <v>243</v>
      </c>
      <c r="O1232" s="1" t="s">
        <v>244</v>
      </c>
    </row>
    <row r="1233" spans="1:15" hidden="1" x14ac:dyDescent="0.2">
      <c r="A1233" s="1" t="s">
        <v>241</v>
      </c>
      <c r="B1233" s="1" t="s">
        <v>242</v>
      </c>
      <c r="C1233" s="4">
        <v>44227</v>
      </c>
      <c r="D1233" s="11">
        <v>11707</v>
      </c>
      <c r="E1233" s="11">
        <v>14838</v>
      </c>
      <c r="F1233" s="11">
        <v>3131</v>
      </c>
      <c r="G1233" s="11"/>
      <c r="H1233" s="11">
        <v>493</v>
      </c>
      <c r="I1233" s="11">
        <v>14.68</v>
      </c>
      <c r="J1233" s="11">
        <v>11.58</v>
      </c>
      <c r="K1233" s="11">
        <v>3.1</v>
      </c>
      <c r="L1233" s="11">
        <v>4878</v>
      </c>
      <c r="M1233" s="1" t="s">
        <v>71</v>
      </c>
      <c r="N1233" s="1" t="s">
        <v>243</v>
      </c>
      <c r="O1233" s="1" t="s">
        <v>244</v>
      </c>
    </row>
    <row r="1234" spans="1:15" hidden="1" x14ac:dyDescent="0.2">
      <c r="A1234" s="1" t="s">
        <v>245</v>
      </c>
      <c r="B1234" s="1" t="s">
        <v>246</v>
      </c>
      <c r="C1234" s="4">
        <v>44193</v>
      </c>
      <c r="D1234" s="11"/>
      <c r="E1234" s="11">
        <v>2500</v>
      </c>
      <c r="F1234" s="11"/>
      <c r="G1234" s="11"/>
      <c r="H1234" s="11"/>
      <c r="I1234" s="11">
        <v>0.06</v>
      </c>
      <c r="J1234" s="11"/>
      <c r="K1234" s="11"/>
      <c r="L1234" s="11"/>
      <c r="M1234" s="1" t="s">
        <v>71</v>
      </c>
      <c r="N1234" s="1" t="s">
        <v>77</v>
      </c>
      <c r="O1234" s="1" t="s">
        <v>247</v>
      </c>
    </row>
    <row r="1235" spans="1:15" hidden="1" x14ac:dyDescent="0.2">
      <c r="A1235" s="1" t="s">
        <v>245</v>
      </c>
      <c r="B1235" s="1" t="s">
        <v>246</v>
      </c>
      <c r="C1235" s="4">
        <v>44194</v>
      </c>
      <c r="D1235" s="11"/>
      <c r="E1235" s="11"/>
      <c r="F1235" s="11"/>
      <c r="G1235" s="11"/>
      <c r="H1235" s="11">
        <v>1121</v>
      </c>
      <c r="I1235" s="11"/>
      <c r="J1235" s="11"/>
      <c r="K1235" s="11"/>
      <c r="L1235" s="11">
        <v>262</v>
      </c>
      <c r="M1235" s="1" t="s">
        <v>71</v>
      </c>
      <c r="N1235" s="1" t="s">
        <v>77</v>
      </c>
      <c r="O1235" s="1" t="s">
        <v>247</v>
      </c>
    </row>
    <row r="1236" spans="1:15" hidden="1" x14ac:dyDescent="0.2">
      <c r="A1236" s="1" t="s">
        <v>245</v>
      </c>
      <c r="B1236" s="1" t="s">
        <v>246</v>
      </c>
      <c r="C1236" s="4">
        <v>44195</v>
      </c>
      <c r="D1236" s="11"/>
      <c r="E1236" s="11"/>
      <c r="F1236" s="11"/>
      <c r="G1236" s="11"/>
      <c r="H1236" s="11">
        <v>1121</v>
      </c>
      <c r="I1236" s="11"/>
      <c r="J1236" s="11"/>
      <c r="K1236" s="11"/>
      <c r="L1236" s="11">
        <v>262</v>
      </c>
      <c r="M1236" s="1" t="s">
        <v>71</v>
      </c>
      <c r="N1236" s="1" t="s">
        <v>77</v>
      </c>
      <c r="O1236" s="1" t="s">
        <v>247</v>
      </c>
    </row>
    <row r="1237" spans="1:15" hidden="1" x14ac:dyDescent="0.2">
      <c r="A1237" s="1" t="s">
        <v>245</v>
      </c>
      <c r="B1237" s="1" t="s">
        <v>246</v>
      </c>
      <c r="C1237" s="4">
        <v>44196</v>
      </c>
      <c r="D1237" s="11"/>
      <c r="E1237" s="11"/>
      <c r="F1237" s="11"/>
      <c r="G1237" s="11"/>
      <c r="H1237" s="11">
        <v>1121</v>
      </c>
      <c r="I1237" s="11"/>
      <c r="J1237" s="11"/>
      <c r="K1237" s="11"/>
      <c r="L1237" s="11">
        <v>262</v>
      </c>
      <c r="M1237" s="1" t="s">
        <v>71</v>
      </c>
      <c r="N1237" s="1" t="s">
        <v>77</v>
      </c>
      <c r="O1237" s="1" t="s">
        <v>247</v>
      </c>
    </row>
    <row r="1238" spans="1:15" hidden="1" x14ac:dyDescent="0.2">
      <c r="A1238" s="1" t="s">
        <v>245</v>
      </c>
      <c r="B1238" s="1" t="s">
        <v>246</v>
      </c>
      <c r="C1238" s="4">
        <v>44197</v>
      </c>
      <c r="D1238" s="11"/>
      <c r="E1238" s="11"/>
      <c r="F1238" s="11"/>
      <c r="G1238" s="11"/>
      <c r="H1238" s="11">
        <v>1121</v>
      </c>
      <c r="I1238" s="11"/>
      <c r="J1238" s="11"/>
      <c r="K1238" s="11"/>
      <c r="L1238" s="11">
        <v>262</v>
      </c>
      <c r="M1238" s="1" t="s">
        <v>71</v>
      </c>
      <c r="N1238" s="1" t="s">
        <v>77</v>
      </c>
      <c r="O1238" s="1" t="s">
        <v>247</v>
      </c>
    </row>
    <row r="1239" spans="1:15" hidden="1" x14ac:dyDescent="0.2">
      <c r="A1239" s="1" t="s">
        <v>245</v>
      </c>
      <c r="B1239" s="1" t="s">
        <v>246</v>
      </c>
      <c r="C1239" s="4">
        <v>44198</v>
      </c>
      <c r="D1239" s="11"/>
      <c r="E1239" s="11"/>
      <c r="F1239" s="11"/>
      <c r="G1239" s="11"/>
      <c r="H1239" s="11">
        <v>1121</v>
      </c>
      <c r="I1239" s="11"/>
      <c r="J1239" s="11"/>
      <c r="K1239" s="11"/>
      <c r="L1239" s="11">
        <v>262</v>
      </c>
      <c r="M1239" s="1" t="s">
        <v>71</v>
      </c>
      <c r="N1239" s="1" t="s">
        <v>77</v>
      </c>
      <c r="O1239" s="1" t="s">
        <v>247</v>
      </c>
    </row>
    <row r="1240" spans="1:15" hidden="1" x14ac:dyDescent="0.2">
      <c r="A1240" s="1" t="s">
        <v>245</v>
      </c>
      <c r="B1240" s="1" t="s">
        <v>246</v>
      </c>
      <c r="C1240" s="4">
        <v>44199</v>
      </c>
      <c r="D1240" s="11"/>
      <c r="E1240" s="11"/>
      <c r="F1240" s="11"/>
      <c r="G1240" s="11"/>
      <c r="H1240" s="11">
        <v>1121</v>
      </c>
      <c r="I1240" s="11"/>
      <c r="J1240" s="11"/>
      <c r="K1240" s="11"/>
      <c r="L1240" s="11">
        <v>262</v>
      </c>
      <c r="M1240" s="1" t="s">
        <v>71</v>
      </c>
      <c r="N1240" s="1" t="s">
        <v>77</v>
      </c>
      <c r="O1240" s="1" t="s">
        <v>247</v>
      </c>
    </row>
    <row r="1241" spans="1:15" hidden="1" x14ac:dyDescent="0.2">
      <c r="A1241" s="1" t="s">
        <v>245</v>
      </c>
      <c r="B1241" s="1" t="s">
        <v>246</v>
      </c>
      <c r="C1241" s="4">
        <v>44200</v>
      </c>
      <c r="D1241" s="11"/>
      <c r="E1241" s="11"/>
      <c r="F1241" s="11"/>
      <c r="G1241" s="11"/>
      <c r="H1241" s="11">
        <v>1121</v>
      </c>
      <c r="I1241" s="11"/>
      <c r="J1241" s="11"/>
      <c r="K1241" s="11"/>
      <c r="L1241" s="11">
        <v>262</v>
      </c>
      <c r="M1241" s="1" t="s">
        <v>71</v>
      </c>
      <c r="N1241" s="1" t="s">
        <v>77</v>
      </c>
      <c r="O1241" s="1" t="s">
        <v>247</v>
      </c>
    </row>
    <row r="1242" spans="1:15" hidden="1" x14ac:dyDescent="0.2">
      <c r="A1242" s="1" t="s">
        <v>245</v>
      </c>
      <c r="B1242" s="1" t="s">
        <v>246</v>
      </c>
      <c r="C1242" s="4">
        <v>44201</v>
      </c>
      <c r="D1242" s="11"/>
      <c r="E1242" s="11"/>
      <c r="F1242" s="11"/>
      <c r="G1242" s="11"/>
      <c r="H1242" s="11">
        <v>1121</v>
      </c>
      <c r="I1242" s="11"/>
      <c r="J1242" s="11"/>
      <c r="K1242" s="11"/>
      <c r="L1242" s="11">
        <v>262</v>
      </c>
      <c r="M1242" s="1" t="s">
        <v>71</v>
      </c>
      <c r="N1242" s="1" t="s">
        <v>77</v>
      </c>
      <c r="O1242" s="1" t="s">
        <v>247</v>
      </c>
    </row>
    <row r="1243" spans="1:15" hidden="1" x14ac:dyDescent="0.2">
      <c r="A1243" s="1" t="s">
        <v>245</v>
      </c>
      <c r="B1243" s="1" t="s">
        <v>246</v>
      </c>
      <c r="C1243" s="4">
        <v>44202</v>
      </c>
      <c r="D1243" s="11"/>
      <c r="E1243" s="11"/>
      <c r="F1243" s="11"/>
      <c r="G1243" s="11"/>
      <c r="H1243" s="11">
        <v>1121</v>
      </c>
      <c r="I1243" s="11"/>
      <c r="J1243" s="11"/>
      <c r="K1243" s="11"/>
      <c r="L1243" s="11">
        <v>262</v>
      </c>
      <c r="M1243" s="1" t="s">
        <v>71</v>
      </c>
      <c r="N1243" s="1" t="s">
        <v>77</v>
      </c>
      <c r="O1243" s="1" t="s">
        <v>247</v>
      </c>
    </row>
    <row r="1244" spans="1:15" hidden="1" x14ac:dyDescent="0.2">
      <c r="A1244" s="1" t="s">
        <v>245</v>
      </c>
      <c r="B1244" s="1" t="s">
        <v>246</v>
      </c>
      <c r="C1244" s="4">
        <v>44203</v>
      </c>
      <c r="D1244" s="11"/>
      <c r="E1244" s="11"/>
      <c r="F1244" s="11"/>
      <c r="G1244" s="11"/>
      <c r="H1244" s="11">
        <v>1121</v>
      </c>
      <c r="I1244" s="11"/>
      <c r="J1244" s="11"/>
      <c r="K1244" s="11"/>
      <c r="L1244" s="11">
        <v>262</v>
      </c>
      <c r="M1244" s="1" t="s">
        <v>71</v>
      </c>
      <c r="N1244" s="1" t="s">
        <v>77</v>
      </c>
      <c r="O1244" s="1" t="s">
        <v>247</v>
      </c>
    </row>
    <row r="1245" spans="1:15" hidden="1" x14ac:dyDescent="0.2">
      <c r="A1245" s="1" t="s">
        <v>245</v>
      </c>
      <c r="B1245" s="1" t="s">
        <v>246</v>
      </c>
      <c r="C1245" s="4">
        <v>44204</v>
      </c>
      <c r="D1245" s="11"/>
      <c r="E1245" s="11"/>
      <c r="F1245" s="11"/>
      <c r="G1245" s="11"/>
      <c r="H1245" s="11">
        <v>1121</v>
      </c>
      <c r="I1245" s="11"/>
      <c r="J1245" s="11"/>
      <c r="K1245" s="11"/>
      <c r="L1245" s="11">
        <v>262</v>
      </c>
      <c r="M1245" s="1" t="s">
        <v>71</v>
      </c>
      <c r="N1245" s="1" t="s">
        <v>77</v>
      </c>
      <c r="O1245" s="1" t="s">
        <v>247</v>
      </c>
    </row>
    <row r="1246" spans="1:15" hidden="1" x14ac:dyDescent="0.2">
      <c r="A1246" s="1" t="s">
        <v>245</v>
      </c>
      <c r="B1246" s="1" t="s">
        <v>246</v>
      </c>
      <c r="C1246" s="4">
        <v>44205</v>
      </c>
      <c r="D1246" s="11"/>
      <c r="E1246" s="11"/>
      <c r="F1246" s="11"/>
      <c r="G1246" s="11"/>
      <c r="H1246" s="11">
        <v>1121</v>
      </c>
      <c r="I1246" s="11"/>
      <c r="J1246" s="11"/>
      <c r="K1246" s="11"/>
      <c r="L1246" s="11">
        <v>262</v>
      </c>
      <c r="M1246" s="1" t="s">
        <v>71</v>
      </c>
      <c r="N1246" s="1" t="s">
        <v>77</v>
      </c>
      <c r="O1246" s="1" t="s">
        <v>247</v>
      </c>
    </row>
    <row r="1247" spans="1:15" hidden="1" x14ac:dyDescent="0.2">
      <c r="A1247" s="1" t="s">
        <v>245</v>
      </c>
      <c r="B1247" s="1" t="s">
        <v>246</v>
      </c>
      <c r="C1247" s="4">
        <v>44206</v>
      </c>
      <c r="D1247" s="11"/>
      <c r="E1247" s="11"/>
      <c r="F1247" s="11"/>
      <c r="G1247" s="11"/>
      <c r="H1247" s="11">
        <v>1121</v>
      </c>
      <c r="I1247" s="11"/>
      <c r="J1247" s="11"/>
      <c r="K1247" s="11"/>
      <c r="L1247" s="11">
        <v>262</v>
      </c>
      <c r="M1247" s="1" t="s">
        <v>71</v>
      </c>
      <c r="N1247" s="1" t="s">
        <v>77</v>
      </c>
      <c r="O1247" s="1" t="s">
        <v>247</v>
      </c>
    </row>
    <row r="1248" spans="1:15" hidden="1" x14ac:dyDescent="0.2">
      <c r="A1248" s="1" t="s">
        <v>245</v>
      </c>
      <c r="B1248" s="1" t="s">
        <v>246</v>
      </c>
      <c r="C1248" s="4">
        <v>44207</v>
      </c>
      <c r="D1248" s="11"/>
      <c r="E1248" s="11"/>
      <c r="F1248" s="11"/>
      <c r="G1248" s="11"/>
      <c r="H1248" s="11">
        <v>1121</v>
      </c>
      <c r="I1248" s="11"/>
      <c r="J1248" s="11"/>
      <c r="K1248" s="11"/>
      <c r="L1248" s="11">
        <v>262</v>
      </c>
      <c r="M1248" s="1" t="s">
        <v>71</v>
      </c>
      <c r="N1248" s="1" t="s">
        <v>77</v>
      </c>
      <c r="O1248" s="1" t="s">
        <v>247</v>
      </c>
    </row>
    <row r="1249" spans="1:15" hidden="1" x14ac:dyDescent="0.2">
      <c r="A1249" s="1" t="s">
        <v>245</v>
      </c>
      <c r="B1249" s="1" t="s">
        <v>246</v>
      </c>
      <c r="C1249" s="4">
        <v>44208</v>
      </c>
      <c r="D1249" s="11"/>
      <c r="E1249" s="11"/>
      <c r="F1249" s="11"/>
      <c r="G1249" s="11"/>
      <c r="H1249" s="11">
        <v>1121</v>
      </c>
      <c r="I1249" s="11"/>
      <c r="J1249" s="11"/>
      <c r="K1249" s="11"/>
      <c r="L1249" s="11">
        <v>262</v>
      </c>
      <c r="M1249" s="1" t="s">
        <v>71</v>
      </c>
      <c r="N1249" s="1" t="s">
        <v>77</v>
      </c>
      <c r="O1249" s="1" t="s">
        <v>247</v>
      </c>
    </row>
    <row r="1250" spans="1:15" hidden="1" x14ac:dyDescent="0.2">
      <c r="A1250" s="1" t="s">
        <v>245</v>
      </c>
      <c r="B1250" s="1" t="s">
        <v>246</v>
      </c>
      <c r="C1250" s="4">
        <v>44209</v>
      </c>
      <c r="D1250" s="11"/>
      <c r="E1250" s="11"/>
      <c r="F1250" s="11"/>
      <c r="G1250" s="11"/>
      <c r="H1250" s="11">
        <v>1121</v>
      </c>
      <c r="I1250" s="11"/>
      <c r="J1250" s="11"/>
      <c r="K1250" s="11"/>
      <c r="L1250" s="11">
        <v>262</v>
      </c>
      <c r="M1250" s="1" t="s">
        <v>71</v>
      </c>
      <c r="N1250" s="1" t="s">
        <v>77</v>
      </c>
      <c r="O1250" s="1" t="s">
        <v>247</v>
      </c>
    </row>
    <row r="1251" spans="1:15" hidden="1" x14ac:dyDescent="0.2">
      <c r="A1251" s="1" t="s">
        <v>245</v>
      </c>
      <c r="B1251" s="1" t="s">
        <v>246</v>
      </c>
      <c r="C1251" s="4">
        <v>44210</v>
      </c>
      <c r="D1251" s="11"/>
      <c r="E1251" s="11"/>
      <c r="F1251" s="11"/>
      <c r="G1251" s="11"/>
      <c r="H1251" s="11">
        <v>1121</v>
      </c>
      <c r="I1251" s="11"/>
      <c r="J1251" s="11"/>
      <c r="K1251" s="11"/>
      <c r="L1251" s="11">
        <v>262</v>
      </c>
      <c r="M1251" s="1" t="s">
        <v>71</v>
      </c>
      <c r="N1251" s="1" t="s">
        <v>77</v>
      </c>
      <c r="O1251" s="1" t="s">
        <v>247</v>
      </c>
    </row>
    <row r="1252" spans="1:15" hidden="1" x14ac:dyDescent="0.2">
      <c r="A1252" s="1" t="s">
        <v>245</v>
      </c>
      <c r="B1252" s="1" t="s">
        <v>246</v>
      </c>
      <c r="C1252" s="4">
        <v>44211</v>
      </c>
      <c r="D1252" s="11"/>
      <c r="E1252" s="11"/>
      <c r="F1252" s="11"/>
      <c r="G1252" s="11"/>
      <c r="H1252" s="11">
        <v>1121</v>
      </c>
      <c r="I1252" s="11"/>
      <c r="J1252" s="11"/>
      <c r="K1252" s="11"/>
      <c r="L1252" s="11">
        <v>262</v>
      </c>
      <c r="M1252" s="1" t="s">
        <v>71</v>
      </c>
      <c r="N1252" s="1" t="s">
        <v>77</v>
      </c>
      <c r="O1252" s="1" t="s">
        <v>247</v>
      </c>
    </row>
    <row r="1253" spans="1:15" hidden="1" x14ac:dyDescent="0.2">
      <c r="A1253" s="1" t="s">
        <v>245</v>
      </c>
      <c r="B1253" s="1" t="s">
        <v>246</v>
      </c>
      <c r="C1253" s="4">
        <v>44212</v>
      </c>
      <c r="D1253" s="11"/>
      <c r="E1253" s="11"/>
      <c r="F1253" s="11"/>
      <c r="G1253" s="11"/>
      <c r="H1253" s="11">
        <v>1121</v>
      </c>
      <c r="I1253" s="11"/>
      <c r="J1253" s="11"/>
      <c r="K1253" s="11"/>
      <c r="L1253" s="11">
        <v>262</v>
      </c>
      <c r="M1253" s="1" t="s">
        <v>71</v>
      </c>
      <c r="N1253" s="1" t="s">
        <v>77</v>
      </c>
      <c r="O1253" s="1" t="s">
        <v>247</v>
      </c>
    </row>
    <row r="1254" spans="1:15" hidden="1" x14ac:dyDescent="0.2">
      <c r="A1254" s="1" t="s">
        <v>245</v>
      </c>
      <c r="B1254" s="1" t="s">
        <v>246</v>
      </c>
      <c r="C1254" s="4">
        <v>44213</v>
      </c>
      <c r="D1254" s="11"/>
      <c r="E1254" s="11"/>
      <c r="F1254" s="11"/>
      <c r="G1254" s="11"/>
      <c r="H1254" s="11">
        <v>1121</v>
      </c>
      <c r="I1254" s="11"/>
      <c r="J1254" s="11"/>
      <c r="K1254" s="11"/>
      <c r="L1254" s="11">
        <v>262</v>
      </c>
      <c r="M1254" s="1" t="s">
        <v>71</v>
      </c>
      <c r="N1254" s="1" t="s">
        <v>77</v>
      </c>
      <c r="O1254" s="1" t="s">
        <v>247</v>
      </c>
    </row>
    <row r="1255" spans="1:15" hidden="1" x14ac:dyDescent="0.2">
      <c r="A1255" s="1" t="s">
        <v>245</v>
      </c>
      <c r="B1255" s="1" t="s">
        <v>246</v>
      </c>
      <c r="C1255" s="4">
        <v>44214</v>
      </c>
      <c r="D1255" s="11"/>
      <c r="E1255" s="11"/>
      <c r="F1255" s="11"/>
      <c r="G1255" s="11"/>
      <c r="H1255" s="11">
        <v>1121</v>
      </c>
      <c r="I1255" s="11"/>
      <c r="J1255" s="11"/>
      <c r="K1255" s="11"/>
      <c r="L1255" s="11">
        <v>262</v>
      </c>
      <c r="M1255" s="1" t="s">
        <v>71</v>
      </c>
      <c r="N1255" s="1" t="s">
        <v>77</v>
      </c>
      <c r="O1255" s="1" t="s">
        <v>247</v>
      </c>
    </row>
    <row r="1256" spans="1:15" hidden="1" x14ac:dyDescent="0.2">
      <c r="A1256" s="1" t="s">
        <v>245</v>
      </c>
      <c r="B1256" s="1" t="s">
        <v>246</v>
      </c>
      <c r="C1256" s="4">
        <v>44215</v>
      </c>
      <c r="D1256" s="11"/>
      <c r="E1256" s="11"/>
      <c r="F1256" s="11"/>
      <c r="G1256" s="11"/>
      <c r="H1256" s="11">
        <v>1121</v>
      </c>
      <c r="I1256" s="11"/>
      <c r="J1256" s="11"/>
      <c r="K1256" s="11"/>
      <c r="L1256" s="11">
        <v>262</v>
      </c>
      <c r="M1256" s="1" t="s">
        <v>71</v>
      </c>
      <c r="N1256" s="1" t="s">
        <v>77</v>
      </c>
      <c r="O1256" s="1" t="s">
        <v>247</v>
      </c>
    </row>
    <row r="1257" spans="1:15" hidden="1" x14ac:dyDescent="0.2">
      <c r="A1257" s="1" t="s">
        <v>245</v>
      </c>
      <c r="B1257" s="1" t="s">
        <v>246</v>
      </c>
      <c r="C1257" s="4">
        <v>44216</v>
      </c>
      <c r="D1257" s="11"/>
      <c r="E1257" s="11"/>
      <c r="F1257" s="11"/>
      <c r="G1257" s="11"/>
      <c r="H1257" s="11">
        <v>1121</v>
      </c>
      <c r="I1257" s="11"/>
      <c r="J1257" s="11"/>
      <c r="K1257" s="11"/>
      <c r="L1257" s="11">
        <v>262</v>
      </c>
      <c r="M1257" s="1" t="s">
        <v>71</v>
      </c>
      <c r="N1257" s="1" t="s">
        <v>77</v>
      </c>
      <c r="O1257" s="1" t="s">
        <v>247</v>
      </c>
    </row>
    <row r="1258" spans="1:15" hidden="1" x14ac:dyDescent="0.2">
      <c r="A1258" s="1" t="s">
        <v>245</v>
      </c>
      <c r="B1258" s="1" t="s">
        <v>246</v>
      </c>
      <c r="C1258" s="4">
        <v>44217</v>
      </c>
      <c r="D1258" s="11"/>
      <c r="E1258" s="11"/>
      <c r="F1258" s="11"/>
      <c r="G1258" s="11"/>
      <c r="H1258" s="11">
        <v>1121</v>
      </c>
      <c r="I1258" s="11"/>
      <c r="J1258" s="11"/>
      <c r="K1258" s="11"/>
      <c r="L1258" s="11">
        <v>262</v>
      </c>
      <c r="M1258" s="1" t="s">
        <v>71</v>
      </c>
      <c r="N1258" s="1" t="s">
        <v>77</v>
      </c>
      <c r="O1258" s="1" t="s">
        <v>247</v>
      </c>
    </row>
    <row r="1259" spans="1:15" hidden="1" x14ac:dyDescent="0.2">
      <c r="A1259" s="1" t="s">
        <v>245</v>
      </c>
      <c r="B1259" s="1" t="s">
        <v>246</v>
      </c>
      <c r="C1259" s="4">
        <v>44218</v>
      </c>
      <c r="D1259" s="11"/>
      <c r="E1259" s="11"/>
      <c r="F1259" s="11"/>
      <c r="G1259" s="11"/>
      <c r="H1259" s="11">
        <v>1121</v>
      </c>
      <c r="I1259" s="11"/>
      <c r="J1259" s="11"/>
      <c r="K1259" s="11"/>
      <c r="L1259" s="11">
        <v>262</v>
      </c>
      <c r="M1259" s="1" t="s">
        <v>71</v>
      </c>
      <c r="N1259" s="1" t="s">
        <v>77</v>
      </c>
      <c r="O1259" s="1" t="s">
        <v>247</v>
      </c>
    </row>
    <row r="1260" spans="1:15" hidden="1" x14ac:dyDescent="0.2">
      <c r="A1260" s="1" t="s">
        <v>245</v>
      </c>
      <c r="B1260" s="1" t="s">
        <v>246</v>
      </c>
      <c r="C1260" s="4">
        <v>44219</v>
      </c>
      <c r="D1260" s="11"/>
      <c r="E1260" s="11"/>
      <c r="F1260" s="11"/>
      <c r="G1260" s="11"/>
      <c r="H1260" s="11">
        <v>1121</v>
      </c>
      <c r="I1260" s="11"/>
      <c r="J1260" s="11"/>
      <c r="K1260" s="11"/>
      <c r="L1260" s="11">
        <v>262</v>
      </c>
      <c r="M1260" s="1" t="s">
        <v>71</v>
      </c>
      <c r="N1260" s="1" t="s">
        <v>77</v>
      </c>
      <c r="O1260" s="1" t="s">
        <v>247</v>
      </c>
    </row>
    <row r="1261" spans="1:15" hidden="1" x14ac:dyDescent="0.2">
      <c r="A1261" s="1" t="s">
        <v>245</v>
      </c>
      <c r="B1261" s="1" t="s">
        <v>246</v>
      </c>
      <c r="C1261" s="4">
        <v>44220</v>
      </c>
      <c r="D1261" s="11"/>
      <c r="E1261" s="11"/>
      <c r="F1261" s="11"/>
      <c r="G1261" s="11"/>
      <c r="H1261" s="11">
        <v>1121</v>
      </c>
      <c r="I1261" s="11"/>
      <c r="J1261" s="11"/>
      <c r="K1261" s="11"/>
      <c r="L1261" s="11">
        <v>262</v>
      </c>
      <c r="M1261" s="1" t="s">
        <v>71</v>
      </c>
      <c r="N1261" s="1" t="s">
        <v>77</v>
      </c>
      <c r="O1261" s="1" t="s">
        <v>247</v>
      </c>
    </row>
    <row r="1262" spans="1:15" hidden="1" x14ac:dyDescent="0.2">
      <c r="A1262" s="1" t="s">
        <v>245</v>
      </c>
      <c r="B1262" s="1" t="s">
        <v>246</v>
      </c>
      <c r="C1262" s="4">
        <v>44221</v>
      </c>
      <c r="D1262" s="11"/>
      <c r="E1262" s="11"/>
      <c r="F1262" s="11"/>
      <c r="G1262" s="11"/>
      <c r="H1262" s="11">
        <v>1121</v>
      </c>
      <c r="I1262" s="11"/>
      <c r="J1262" s="11"/>
      <c r="K1262" s="11"/>
      <c r="L1262" s="11">
        <v>262</v>
      </c>
      <c r="M1262" s="1" t="s">
        <v>71</v>
      </c>
      <c r="N1262" s="1" t="s">
        <v>77</v>
      </c>
      <c r="O1262" s="1" t="s">
        <v>247</v>
      </c>
    </row>
    <row r="1263" spans="1:15" hidden="1" x14ac:dyDescent="0.2">
      <c r="A1263" s="1" t="s">
        <v>245</v>
      </c>
      <c r="B1263" s="1" t="s">
        <v>246</v>
      </c>
      <c r="C1263" s="4">
        <v>44222</v>
      </c>
      <c r="D1263" s="11"/>
      <c r="E1263" s="11">
        <v>35000</v>
      </c>
      <c r="F1263" s="11"/>
      <c r="G1263" s="11"/>
      <c r="H1263" s="11">
        <v>1121</v>
      </c>
      <c r="I1263" s="11">
        <v>0.82</v>
      </c>
      <c r="J1263" s="11"/>
      <c r="K1263" s="11"/>
      <c r="L1263" s="11">
        <v>262</v>
      </c>
      <c r="M1263" s="1" t="s">
        <v>71</v>
      </c>
      <c r="N1263" s="1" t="s">
        <v>77</v>
      </c>
      <c r="O1263" s="1" t="s">
        <v>247</v>
      </c>
    </row>
    <row r="1264" spans="1:15" hidden="1" x14ac:dyDescent="0.2">
      <c r="A1264" s="1" t="s">
        <v>248</v>
      </c>
      <c r="B1264" s="1" t="s">
        <v>249</v>
      </c>
      <c r="C1264" s="4">
        <v>44193</v>
      </c>
      <c r="D1264" s="11">
        <v>595</v>
      </c>
      <c r="E1264" s="11"/>
      <c r="F1264" s="11"/>
      <c r="G1264" s="11"/>
      <c r="H1264" s="11"/>
      <c r="I1264" s="11"/>
      <c r="J1264" s="11">
        <v>0.03</v>
      </c>
      <c r="K1264" s="11"/>
      <c r="L1264" s="11"/>
      <c r="M1264" s="1" t="s">
        <v>71</v>
      </c>
      <c r="N1264" s="1" t="s">
        <v>250</v>
      </c>
      <c r="O1264" s="1" t="s">
        <v>251</v>
      </c>
    </row>
    <row r="1265" spans="1:15" hidden="1" x14ac:dyDescent="0.2">
      <c r="A1265" s="1" t="s">
        <v>248</v>
      </c>
      <c r="B1265" s="1" t="s">
        <v>249</v>
      </c>
      <c r="C1265" s="4">
        <v>44194</v>
      </c>
      <c r="D1265" s="11">
        <v>1473</v>
      </c>
      <c r="E1265" s="11"/>
      <c r="F1265" s="11"/>
      <c r="G1265" s="11"/>
      <c r="H1265" s="11"/>
      <c r="I1265" s="11"/>
      <c r="J1265" s="11">
        <v>0.08</v>
      </c>
      <c r="K1265" s="11"/>
      <c r="L1265" s="11"/>
      <c r="M1265" s="1" t="s">
        <v>71</v>
      </c>
      <c r="N1265" s="1" t="s">
        <v>250</v>
      </c>
      <c r="O1265" s="1" t="s">
        <v>251</v>
      </c>
    </row>
    <row r="1266" spans="1:15" hidden="1" x14ac:dyDescent="0.2">
      <c r="A1266" s="1" t="s">
        <v>248</v>
      </c>
      <c r="B1266" s="1" t="s">
        <v>249</v>
      </c>
      <c r="C1266" s="4">
        <v>44195</v>
      </c>
      <c r="D1266" s="11">
        <v>2261</v>
      </c>
      <c r="E1266" s="11"/>
      <c r="F1266" s="11"/>
      <c r="G1266" s="11"/>
      <c r="H1266" s="11"/>
      <c r="I1266" s="11"/>
      <c r="J1266" s="11">
        <v>0.12</v>
      </c>
      <c r="K1266" s="11"/>
      <c r="L1266" s="11"/>
      <c r="M1266" s="1" t="s">
        <v>71</v>
      </c>
      <c r="N1266" s="1" t="s">
        <v>250</v>
      </c>
      <c r="O1266" s="1" t="s">
        <v>251</v>
      </c>
    </row>
    <row r="1267" spans="1:15" hidden="1" x14ac:dyDescent="0.2">
      <c r="A1267" s="1" t="s">
        <v>248</v>
      </c>
      <c r="B1267" s="1" t="s">
        <v>249</v>
      </c>
      <c r="C1267" s="4">
        <v>44200</v>
      </c>
      <c r="D1267" s="11">
        <v>2960</v>
      </c>
      <c r="E1267" s="11"/>
      <c r="F1267" s="11"/>
      <c r="G1267" s="11"/>
      <c r="H1267" s="11"/>
      <c r="I1267" s="11"/>
      <c r="J1267" s="11">
        <v>0.16</v>
      </c>
      <c r="K1267" s="11"/>
      <c r="L1267" s="11"/>
      <c r="M1267" s="1" t="s">
        <v>71</v>
      </c>
      <c r="N1267" s="1" t="s">
        <v>250</v>
      </c>
      <c r="O1267" s="1" t="s">
        <v>251</v>
      </c>
    </row>
    <row r="1268" spans="1:15" hidden="1" x14ac:dyDescent="0.2">
      <c r="A1268" s="1" t="s">
        <v>248</v>
      </c>
      <c r="B1268" s="1" t="s">
        <v>249</v>
      </c>
      <c r="C1268" s="4">
        <v>44201</v>
      </c>
      <c r="D1268" s="11">
        <v>3849</v>
      </c>
      <c r="E1268" s="11"/>
      <c r="F1268" s="11"/>
      <c r="G1268" s="11"/>
      <c r="H1268" s="11"/>
      <c r="I1268" s="11"/>
      <c r="J1268" s="11">
        <v>0.2</v>
      </c>
      <c r="K1268" s="11"/>
      <c r="L1268" s="11"/>
      <c r="M1268" s="1" t="s">
        <v>71</v>
      </c>
      <c r="N1268" s="1" t="s">
        <v>250</v>
      </c>
      <c r="O1268" s="1" t="s">
        <v>251</v>
      </c>
    </row>
    <row r="1269" spans="1:15" hidden="1" x14ac:dyDescent="0.2">
      <c r="A1269" s="1" t="s">
        <v>248</v>
      </c>
      <c r="B1269" s="1" t="s">
        <v>249</v>
      </c>
      <c r="C1269" s="4">
        <v>44202</v>
      </c>
      <c r="D1269" s="11">
        <v>4625</v>
      </c>
      <c r="E1269" s="11"/>
      <c r="F1269" s="11"/>
      <c r="G1269" s="11"/>
      <c r="H1269" s="11"/>
      <c r="I1269" s="11"/>
      <c r="J1269" s="11">
        <v>0.25</v>
      </c>
      <c r="K1269" s="11"/>
      <c r="L1269" s="11"/>
      <c r="M1269" s="1" t="s">
        <v>71</v>
      </c>
      <c r="N1269" s="1" t="s">
        <v>250</v>
      </c>
      <c r="O1269" s="1" t="s">
        <v>251</v>
      </c>
    </row>
    <row r="1270" spans="1:15" hidden="1" x14ac:dyDescent="0.2">
      <c r="A1270" s="1" t="s">
        <v>248</v>
      </c>
      <c r="B1270" s="1" t="s">
        <v>249</v>
      </c>
      <c r="C1270" s="4">
        <v>44203</v>
      </c>
      <c r="D1270" s="11">
        <v>5434</v>
      </c>
      <c r="E1270" s="11"/>
      <c r="F1270" s="11"/>
      <c r="G1270" s="11"/>
      <c r="H1270" s="11"/>
      <c r="I1270" s="11"/>
      <c r="J1270" s="11">
        <v>0.28999999999999998</v>
      </c>
      <c r="K1270" s="11"/>
      <c r="L1270" s="11"/>
      <c r="M1270" s="1" t="s">
        <v>71</v>
      </c>
      <c r="N1270" s="1" t="s">
        <v>250</v>
      </c>
      <c r="O1270" s="1" t="s">
        <v>251</v>
      </c>
    </row>
    <row r="1271" spans="1:15" hidden="1" x14ac:dyDescent="0.2">
      <c r="A1271" s="1" t="s">
        <v>248</v>
      </c>
      <c r="B1271" s="1" t="s">
        <v>249</v>
      </c>
      <c r="C1271" s="4">
        <v>44204</v>
      </c>
      <c r="D1271" s="11">
        <v>6339</v>
      </c>
      <c r="E1271" s="11"/>
      <c r="F1271" s="11"/>
      <c r="G1271" s="11"/>
      <c r="H1271" s="11"/>
      <c r="I1271" s="11"/>
      <c r="J1271" s="11">
        <v>0.34</v>
      </c>
      <c r="K1271" s="11"/>
      <c r="L1271" s="11"/>
      <c r="M1271" s="1" t="s">
        <v>71</v>
      </c>
      <c r="N1271" s="1" t="s">
        <v>250</v>
      </c>
      <c r="O1271" s="1" t="s">
        <v>251</v>
      </c>
    </row>
    <row r="1272" spans="1:15" hidden="1" x14ac:dyDescent="0.2">
      <c r="A1272" s="1" t="s">
        <v>248</v>
      </c>
      <c r="B1272" s="1" t="s">
        <v>249</v>
      </c>
      <c r="C1272" s="4">
        <v>44205</v>
      </c>
      <c r="D1272" s="11">
        <v>6644</v>
      </c>
      <c r="E1272" s="11"/>
      <c r="F1272" s="11"/>
      <c r="G1272" s="11"/>
      <c r="H1272" s="11"/>
      <c r="I1272" s="11"/>
      <c r="J1272" s="11">
        <v>0.35</v>
      </c>
      <c r="K1272" s="11"/>
      <c r="L1272" s="11"/>
      <c r="M1272" s="1" t="s">
        <v>71</v>
      </c>
      <c r="N1272" s="1" t="s">
        <v>250</v>
      </c>
      <c r="O1272" s="1" t="s">
        <v>251</v>
      </c>
    </row>
    <row r="1273" spans="1:15" hidden="1" x14ac:dyDescent="0.2">
      <c r="A1273" s="1" t="s">
        <v>248</v>
      </c>
      <c r="B1273" s="1" t="s">
        <v>249</v>
      </c>
      <c r="C1273" s="4">
        <v>44206</v>
      </c>
      <c r="D1273" s="11">
        <v>6980</v>
      </c>
      <c r="E1273" s="11"/>
      <c r="F1273" s="11"/>
      <c r="G1273" s="11"/>
      <c r="H1273" s="11"/>
      <c r="I1273" s="11"/>
      <c r="J1273" s="11">
        <v>0.37</v>
      </c>
      <c r="K1273" s="11"/>
      <c r="L1273" s="11"/>
      <c r="M1273" s="1" t="s">
        <v>71</v>
      </c>
      <c r="N1273" s="1" t="s">
        <v>250</v>
      </c>
      <c r="O1273" s="1" t="s">
        <v>251</v>
      </c>
    </row>
    <row r="1274" spans="1:15" hidden="1" x14ac:dyDescent="0.2">
      <c r="A1274" s="1" t="s">
        <v>248</v>
      </c>
      <c r="B1274" s="1" t="s">
        <v>249</v>
      </c>
      <c r="C1274" s="4">
        <v>44207</v>
      </c>
      <c r="D1274" s="11">
        <v>8346</v>
      </c>
      <c r="E1274" s="11"/>
      <c r="F1274" s="11"/>
      <c r="G1274" s="11"/>
      <c r="H1274" s="11"/>
      <c r="I1274" s="11"/>
      <c r="J1274" s="11">
        <v>0.44</v>
      </c>
      <c r="K1274" s="11"/>
      <c r="L1274" s="11"/>
      <c r="M1274" s="1" t="s">
        <v>71</v>
      </c>
      <c r="N1274" s="1" t="s">
        <v>250</v>
      </c>
      <c r="O1274" s="1" t="s">
        <v>251</v>
      </c>
    </row>
    <row r="1275" spans="1:15" hidden="1" x14ac:dyDescent="0.2">
      <c r="A1275" s="1" t="s">
        <v>248</v>
      </c>
      <c r="B1275" s="1" t="s">
        <v>249</v>
      </c>
      <c r="C1275" s="4">
        <v>44208</v>
      </c>
      <c r="D1275" s="11">
        <v>9973</v>
      </c>
      <c r="E1275" s="11"/>
      <c r="F1275" s="11"/>
      <c r="G1275" s="11"/>
      <c r="H1275" s="11"/>
      <c r="I1275" s="11"/>
      <c r="J1275" s="11">
        <v>0.53</v>
      </c>
      <c r="K1275" s="11"/>
      <c r="L1275" s="11"/>
      <c r="M1275" s="1" t="s">
        <v>71</v>
      </c>
      <c r="N1275" s="1" t="s">
        <v>250</v>
      </c>
      <c r="O1275" s="1" t="s">
        <v>251</v>
      </c>
    </row>
    <row r="1276" spans="1:15" hidden="1" x14ac:dyDescent="0.2">
      <c r="A1276" s="1" t="s">
        <v>248</v>
      </c>
      <c r="B1276" s="1" t="s">
        <v>249</v>
      </c>
      <c r="C1276" s="4">
        <v>44209</v>
      </c>
      <c r="D1276" s="11">
        <v>11480</v>
      </c>
      <c r="E1276" s="11"/>
      <c r="F1276" s="11"/>
      <c r="G1276" s="11"/>
      <c r="H1276" s="11"/>
      <c r="I1276" s="11"/>
      <c r="J1276" s="11">
        <v>0.61</v>
      </c>
      <c r="K1276" s="11"/>
      <c r="L1276" s="11"/>
      <c r="M1276" s="1" t="s">
        <v>71</v>
      </c>
      <c r="N1276" s="1" t="s">
        <v>250</v>
      </c>
      <c r="O1276" s="1" t="s">
        <v>251</v>
      </c>
    </row>
    <row r="1277" spans="1:15" hidden="1" x14ac:dyDescent="0.2">
      <c r="A1277" s="1" t="s">
        <v>248</v>
      </c>
      <c r="B1277" s="1" t="s">
        <v>249</v>
      </c>
      <c r="C1277" s="4">
        <v>44210</v>
      </c>
      <c r="D1277" s="11">
        <v>13299</v>
      </c>
      <c r="E1277" s="11"/>
      <c r="F1277" s="11"/>
      <c r="G1277" s="11"/>
      <c r="H1277" s="11"/>
      <c r="I1277" s="11"/>
      <c r="J1277" s="11">
        <v>0.71</v>
      </c>
      <c r="K1277" s="11"/>
      <c r="L1277" s="11"/>
      <c r="M1277" s="1" t="s">
        <v>71</v>
      </c>
      <c r="N1277" s="1" t="s">
        <v>250</v>
      </c>
      <c r="O1277" s="1" t="s">
        <v>251</v>
      </c>
    </row>
    <row r="1278" spans="1:15" hidden="1" x14ac:dyDescent="0.2">
      <c r="A1278" s="1" t="s">
        <v>248</v>
      </c>
      <c r="B1278" s="1" t="s">
        <v>249</v>
      </c>
      <c r="C1278" s="4">
        <v>44211</v>
      </c>
      <c r="D1278" s="11">
        <v>15167</v>
      </c>
      <c r="E1278" s="11"/>
      <c r="F1278" s="11"/>
      <c r="G1278" s="11"/>
      <c r="H1278" s="11"/>
      <c r="I1278" s="11"/>
      <c r="J1278" s="11">
        <v>0.8</v>
      </c>
      <c r="K1278" s="11"/>
      <c r="L1278" s="11"/>
      <c r="M1278" s="1" t="s">
        <v>71</v>
      </c>
      <c r="N1278" s="1" t="s">
        <v>250</v>
      </c>
      <c r="O1278" s="1" t="s">
        <v>251</v>
      </c>
    </row>
    <row r="1279" spans="1:15" hidden="1" x14ac:dyDescent="0.2">
      <c r="A1279" s="1" t="s">
        <v>248</v>
      </c>
      <c r="B1279" s="1" t="s">
        <v>249</v>
      </c>
      <c r="C1279" s="4">
        <v>44212</v>
      </c>
      <c r="D1279" s="11">
        <v>15834</v>
      </c>
      <c r="E1279" s="11"/>
      <c r="F1279" s="11"/>
      <c r="G1279" s="11"/>
      <c r="H1279" s="11"/>
      <c r="I1279" s="11"/>
      <c r="J1279" s="11">
        <v>0.84</v>
      </c>
      <c r="K1279" s="11"/>
      <c r="L1279" s="11"/>
      <c r="M1279" s="1" t="s">
        <v>71</v>
      </c>
      <c r="N1279" s="1" t="s">
        <v>250</v>
      </c>
      <c r="O1279" s="1" t="s">
        <v>251</v>
      </c>
    </row>
    <row r="1280" spans="1:15" hidden="1" x14ac:dyDescent="0.2">
      <c r="A1280" s="1" t="s">
        <v>248</v>
      </c>
      <c r="B1280" s="1" t="s">
        <v>249</v>
      </c>
      <c r="C1280" s="4">
        <v>44213</v>
      </c>
      <c r="D1280" s="11">
        <v>15951</v>
      </c>
      <c r="E1280" s="11"/>
      <c r="F1280" s="11"/>
      <c r="G1280" s="11"/>
      <c r="H1280" s="11"/>
      <c r="I1280" s="11"/>
      <c r="J1280" s="11">
        <v>0.85</v>
      </c>
      <c r="K1280" s="11"/>
      <c r="L1280" s="11"/>
      <c r="M1280" s="1" t="s">
        <v>71</v>
      </c>
      <c r="N1280" s="1" t="s">
        <v>250</v>
      </c>
      <c r="O1280" s="1" t="s">
        <v>251</v>
      </c>
    </row>
    <row r="1281" spans="1:15" hidden="1" x14ac:dyDescent="0.2">
      <c r="A1281" s="1" t="s">
        <v>248</v>
      </c>
      <c r="B1281" s="1" t="s">
        <v>249</v>
      </c>
      <c r="C1281" s="4">
        <v>44214</v>
      </c>
      <c r="D1281" s="11">
        <v>16223</v>
      </c>
      <c r="E1281" s="11">
        <v>16794</v>
      </c>
      <c r="F1281" s="11">
        <v>571</v>
      </c>
      <c r="G1281" s="11"/>
      <c r="H1281" s="11"/>
      <c r="I1281" s="11">
        <v>0.89</v>
      </c>
      <c r="J1281" s="11">
        <v>0.86</v>
      </c>
      <c r="K1281" s="11">
        <v>0.03</v>
      </c>
      <c r="L1281" s="11"/>
      <c r="M1281" s="1" t="s">
        <v>71</v>
      </c>
      <c r="N1281" s="1" t="s">
        <v>250</v>
      </c>
      <c r="O1281" s="1" t="s">
        <v>251</v>
      </c>
    </row>
    <row r="1282" spans="1:15" hidden="1" x14ac:dyDescent="0.2">
      <c r="A1282" s="1" t="s">
        <v>248</v>
      </c>
      <c r="B1282" s="1" t="s">
        <v>249</v>
      </c>
      <c r="C1282" s="4">
        <v>44215</v>
      </c>
      <c r="D1282" s="11">
        <v>16295</v>
      </c>
      <c r="E1282" s="11">
        <v>17670</v>
      </c>
      <c r="F1282" s="11">
        <v>1375</v>
      </c>
      <c r="G1282" s="11">
        <v>876</v>
      </c>
      <c r="H1282" s="11">
        <v>125</v>
      </c>
      <c r="I1282" s="11">
        <v>0.94</v>
      </c>
      <c r="J1282" s="11">
        <v>0.86</v>
      </c>
      <c r="K1282" s="11">
        <v>7.0000000000000007E-2</v>
      </c>
      <c r="L1282" s="11">
        <v>66</v>
      </c>
      <c r="M1282" s="1" t="s">
        <v>71</v>
      </c>
      <c r="N1282" s="1" t="s">
        <v>250</v>
      </c>
      <c r="O1282" s="1" t="s">
        <v>251</v>
      </c>
    </row>
    <row r="1283" spans="1:15" hidden="1" x14ac:dyDescent="0.2">
      <c r="A1283" s="1" t="s">
        <v>248</v>
      </c>
      <c r="B1283" s="1" t="s">
        <v>249</v>
      </c>
      <c r="C1283" s="4">
        <v>44216</v>
      </c>
      <c r="D1283" s="11">
        <v>16314</v>
      </c>
      <c r="E1283" s="11">
        <v>18440</v>
      </c>
      <c r="F1283" s="11">
        <v>2126</v>
      </c>
      <c r="G1283" s="11">
        <v>770</v>
      </c>
      <c r="H1283" s="11">
        <v>235</v>
      </c>
      <c r="I1283" s="11">
        <v>0.98</v>
      </c>
      <c r="J1283" s="11">
        <v>0.86</v>
      </c>
      <c r="K1283" s="11">
        <v>0.11</v>
      </c>
      <c r="L1283" s="11">
        <v>125</v>
      </c>
      <c r="M1283" s="1" t="s">
        <v>71</v>
      </c>
      <c r="N1283" s="1" t="s">
        <v>250</v>
      </c>
      <c r="O1283" s="1" t="s">
        <v>251</v>
      </c>
    </row>
    <row r="1284" spans="1:15" hidden="1" x14ac:dyDescent="0.2">
      <c r="A1284" s="1" t="s">
        <v>248</v>
      </c>
      <c r="B1284" s="1" t="s">
        <v>249</v>
      </c>
      <c r="C1284" s="4">
        <v>44217</v>
      </c>
      <c r="D1284" s="11">
        <v>16580</v>
      </c>
      <c r="E1284" s="11">
        <v>18719</v>
      </c>
      <c r="F1284" s="11">
        <v>2139</v>
      </c>
      <c r="G1284" s="11">
        <v>279</v>
      </c>
      <c r="H1284" s="11">
        <v>275</v>
      </c>
      <c r="I1284" s="11">
        <v>0.99</v>
      </c>
      <c r="J1284" s="11">
        <v>0.88</v>
      </c>
      <c r="K1284" s="11">
        <v>0.11</v>
      </c>
      <c r="L1284" s="11">
        <v>146</v>
      </c>
      <c r="M1284" s="1" t="s">
        <v>71</v>
      </c>
      <c r="N1284" s="1" t="s">
        <v>250</v>
      </c>
      <c r="O1284" s="1" t="s">
        <v>251</v>
      </c>
    </row>
    <row r="1285" spans="1:15" hidden="1" x14ac:dyDescent="0.2">
      <c r="A1285" s="1" t="s">
        <v>248</v>
      </c>
      <c r="B1285" s="1" t="s">
        <v>249</v>
      </c>
      <c r="C1285" s="4">
        <v>44218</v>
      </c>
      <c r="D1285" s="11">
        <v>16776</v>
      </c>
      <c r="E1285" s="11">
        <v>18932</v>
      </c>
      <c r="F1285" s="11">
        <v>2156</v>
      </c>
      <c r="G1285" s="11">
        <v>213</v>
      </c>
      <c r="H1285" s="11">
        <v>305</v>
      </c>
      <c r="I1285" s="11">
        <v>1</v>
      </c>
      <c r="J1285" s="11">
        <v>0.89</v>
      </c>
      <c r="K1285" s="11">
        <v>0.11</v>
      </c>
      <c r="L1285" s="11">
        <v>162</v>
      </c>
      <c r="M1285" s="1" t="s">
        <v>71</v>
      </c>
      <c r="N1285" s="1" t="s">
        <v>250</v>
      </c>
      <c r="O1285" s="1" t="s">
        <v>251</v>
      </c>
    </row>
    <row r="1286" spans="1:15" hidden="1" x14ac:dyDescent="0.2">
      <c r="A1286" s="1" t="s">
        <v>248</v>
      </c>
      <c r="B1286" s="1" t="s">
        <v>249</v>
      </c>
      <c r="C1286" s="4">
        <v>44219</v>
      </c>
      <c r="D1286" s="11">
        <v>16901</v>
      </c>
      <c r="E1286" s="11"/>
      <c r="F1286" s="11"/>
      <c r="G1286" s="11"/>
      <c r="H1286" s="11">
        <v>343</v>
      </c>
      <c r="I1286" s="11"/>
      <c r="J1286" s="11">
        <v>0.9</v>
      </c>
      <c r="K1286" s="11"/>
      <c r="L1286" s="11">
        <v>182</v>
      </c>
      <c r="M1286" s="1" t="s">
        <v>71</v>
      </c>
      <c r="N1286" s="1" t="s">
        <v>250</v>
      </c>
      <c r="O1286" s="1" t="s">
        <v>251</v>
      </c>
    </row>
    <row r="1287" spans="1:15" hidden="1" x14ac:dyDescent="0.2">
      <c r="A1287" s="1" t="s">
        <v>248</v>
      </c>
      <c r="B1287" s="1" t="s">
        <v>249</v>
      </c>
      <c r="C1287" s="4">
        <v>44220</v>
      </c>
      <c r="D1287" s="11"/>
      <c r="E1287" s="11"/>
      <c r="F1287" s="11"/>
      <c r="G1287" s="11"/>
      <c r="H1287" s="11">
        <v>381</v>
      </c>
      <c r="I1287" s="11"/>
      <c r="J1287" s="11"/>
      <c r="K1287" s="11"/>
      <c r="L1287" s="11">
        <v>202</v>
      </c>
      <c r="M1287" s="1" t="s">
        <v>71</v>
      </c>
      <c r="N1287" s="1" t="s">
        <v>250</v>
      </c>
      <c r="O1287" s="1" t="s">
        <v>251</v>
      </c>
    </row>
    <row r="1288" spans="1:15" hidden="1" x14ac:dyDescent="0.2">
      <c r="A1288" s="1" t="s">
        <v>248</v>
      </c>
      <c r="B1288" s="1" t="s">
        <v>249</v>
      </c>
      <c r="C1288" s="4">
        <v>44221</v>
      </c>
      <c r="D1288" s="11">
        <v>16920</v>
      </c>
      <c r="E1288" s="11">
        <v>19724</v>
      </c>
      <c r="F1288" s="11">
        <v>2804</v>
      </c>
      <c r="G1288" s="11"/>
      <c r="H1288" s="11">
        <v>419</v>
      </c>
      <c r="I1288" s="11">
        <v>1.05</v>
      </c>
      <c r="J1288" s="11">
        <v>0.9</v>
      </c>
      <c r="K1288" s="11">
        <v>0.15</v>
      </c>
      <c r="L1288" s="11">
        <v>222</v>
      </c>
      <c r="M1288" s="1" t="s">
        <v>71</v>
      </c>
      <c r="N1288" s="1" t="s">
        <v>250</v>
      </c>
      <c r="O1288" s="1" t="s">
        <v>251</v>
      </c>
    </row>
    <row r="1289" spans="1:15" hidden="1" x14ac:dyDescent="0.2">
      <c r="A1289" s="1" t="s">
        <v>248</v>
      </c>
      <c r="B1289" s="1" t="s">
        <v>249</v>
      </c>
      <c r="C1289" s="4">
        <v>44222</v>
      </c>
      <c r="D1289" s="11">
        <v>16950</v>
      </c>
      <c r="E1289" s="11">
        <v>20572</v>
      </c>
      <c r="F1289" s="11">
        <v>3622</v>
      </c>
      <c r="G1289" s="11">
        <v>848</v>
      </c>
      <c r="H1289" s="11">
        <v>415</v>
      </c>
      <c r="I1289" s="11">
        <v>1.0900000000000001</v>
      </c>
      <c r="J1289" s="11">
        <v>0.9</v>
      </c>
      <c r="K1289" s="11">
        <v>0.19</v>
      </c>
      <c r="L1289" s="11">
        <v>220</v>
      </c>
      <c r="M1289" s="1" t="s">
        <v>71</v>
      </c>
      <c r="N1289" s="1" t="s">
        <v>250</v>
      </c>
      <c r="O1289" s="1" t="s">
        <v>251</v>
      </c>
    </row>
    <row r="1290" spans="1:15" hidden="1" x14ac:dyDescent="0.2">
      <c r="A1290" s="1" t="s">
        <v>248</v>
      </c>
      <c r="B1290" s="1" t="s">
        <v>249</v>
      </c>
      <c r="C1290" s="4">
        <v>44223</v>
      </c>
      <c r="D1290" s="11">
        <v>17031</v>
      </c>
      <c r="E1290" s="11">
        <v>21390</v>
      </c>
      <c r="F1290" s="11">
        <v>4359</v>
      </c>
      <c r="G1290" s="11">
        <v>818</v>
      </c>
      <c r="H1290" s="11">
        <v>421</v>
      </c>
      <c r="I1290" s="11">
        <v>1.1299999999999999</v>
      </c>
      <c r="J1290" s="11">
        <v>0.9</v>
      </c>
      <c r="K1290" s="11">
        <v>0.23</v>
      </c>
      <c r="L1290" s="11">
        <v>223</v>
      </c>
      <c r="M1290" s="1" t="s">
        <v>71</v>
      </c>
      <c r="N1290" s="1" t="s">
        <v>250</v>
      </c>
      <c r="O1290" s="1" t="s">
        <v>251</v>
      </c>
    </row>
    <row r="1291" spans="1:15" hidden="1" x14ac:dyDescent="0.2">
      <c r="A1291" s="1" t="s">
        <v>248</v>
      </c>
      <c r="B1291" s="1" t="s">
        <v>249</v>
      </c>
      <c r="C1291" s="4">
        <v>44224</v>
      </c>
      <c r="D1291" s="11">
        <v>17061</v>
      </c>
      <c r="E1291" s="11">
        <v>22169</v>
      </c>
      <c r="F1291" s="11">
        <v>5108</v>
      </c>
      <c r="G1291" s="11">
        <v>779</v>
      </c>
      <c r="H1291" s="11">
        <v>493</v>
      </c>
      <c r="I1291" s="11">
        <v>1.18</v>
      </c>
      <c r="J1291" s="11">
        <v>0.9</v>
      </c>
      <c r="K1291" s="11">
        <v>0.27</v>
      </c>
      <c r="L1291" s="11">
        <v>261</v>
      </c>
      <c r="M1291" s="1" t="s">
        <v>71</v>
      </c>
      <c r="N1291" s="1" t="s">
        <v>250</v>
      </c>
      <c r="O1291" s="1" t="s">
        <v>251</v>
      </c>
    </row>
    <row r="1292" spans="1:15" hidden="1" x14ac:dyDescent="0.2">
      <c r="A1292" s="1" t="s">
        <v>248</v>
      </c>
      <c r="B1292" s="1" t="s">
        <v>249</v>
      </c>
      <c r="C1292" s="4">
        <v>44225</v>
      </c>
      <c r="D1292" s="11">
        <v>17115</v>
      </c>
      <c r="E1292" s="11">
        <v>23131</v>
      </c>
      <c r="F1292" s="11">
        <v>6016</v>
      </c>
      <c r="G1292" s="11">
        <v>962</v>
      </c>
      <c r="H1292" s="11">
        <v>600</v>
      </c>
      <c r="I1292" s="11">
        <v>1.23</v>
      </c>
      <c r="J1292" s="11">
        <v>0.91</v>
      </c>
      <c r="K1292" s="11">
        <v>0.32</v>
      </c>
      <c r="L1292" s="11">
        <v>318</v>
      </c>
      <c r="M1292" s="1" t="s">
        <v>71</v>
      </c>
      <c r="N1292" s="1" t="s">
        <v>250</v>
      </c>
      <c r="O1292" s="1" t="s">
        <v>251</v>
      </c>
    </row>
    <row r="1293" spans="1:15" hidden="1" x14ac:dyDescent="0.2">
      <c r="A1293" s="1" t="s">
        <v>248</v>
      </c>
      <c r="B1293" s="1" t="s">
        <v>249</v>
      </c>
      <c r="C1293" s="4">
        <v>44226</v>
      </c>
      <c r="D1293" s="11">
        <v>17119</v>
      </c>
      <c r="E1293" s="11">
        <v>23439</v>
      </c>
      <c r="F1293" s="11">
        <v>6320</v>
      </c>
      <c r="G1293" s="11">
        <v>308</v>
      </c>
      <c r="H1293" s="11">
        <v>606</v>
      </c>
      <c r="I1293" s="11">
        <v>1.24</v>
      </c>
      <c r="J1293" s="11">
        <v>0.91</v>
      </c>
      <c r="K1293" s="11">
        <v>0.34</v>
      </c>
      <c r="L1293" s="11">
        <v>321</v>
      </c>
      <c r="M1293" s="1" t="s">
        <v>71</v>
      </c>
      <c r="N1293" s="1" t="s">
        <v>250</v>
      </c>
      <c r="O1293" s="1" t="s">
        <v>251</v>
      </c>
    </row>
    <row r="1294" spans="1:15" hidden="1" x14ac:dyDescent="0.2">
      <c r="A1294" s="1" t="s">
        <v>248</v>
      </c>
      <c r="B1294" s="1" t="s">
        <v>249</v>
      </c>
      <c r="C1294" s="4">
        <v>44227</v>
      </c>
      <c r="D1294" s="11"/>
      <c r="E1294" s="11"/>
      <c r="F1294" s="11">
        <v>6654</v>
      </c>
      <c r="G1294" s="11"/>
      <c r="H1294" s="11">
        <v>677</v>
      </c>
      <c r="I1294" s="11"/>
      <c r="J1294" s="11"/>
      <c r="K1294" s="11">
        <v>0.35</v>
      </c>
      <c r="L1294" s="11">
        <v>359</v>
      </c>
      <c r="M1294" s="1" t="s">
        <v>71</v>
      </c>
      <c r="N1294" s="1" t="s">
        <v>250</v>
      </c>
      <c r="O1294" s="1" t="s">
        <v>251</v>
      </c>
    </row>
    <row r="1295" spans="1:15" hidden="1" x14ac:dyDescent="0.2">
      <c r="A1295" s="1" t="s">
        <v>248</v>
      </c>
      <c r="B1295" s="1" t="s">
        <v>249</v>
      </c>
      <c r="C1295" s="4">
        <v>44228</v>
      </c>
      <c r="D1295" s="11">
        <v>17133</v>
      </c>
      <c r="E1295" s="11">
        <v>24959</v>
      </c>
      <c r="F1295" s="11">
        <v>7826</v>
      </c>
      <c r="G1295" s="11"/>
      <c r="H1295" s="11">
        <v>748</v>
      </c>
      <c r="I1295" s="11">
        <v>1.32</v>
      </c>
      <c r="J1295" s="11">
        <v>0.91</v>
      </c>
      <c r="K1295" s="11">
        <v>0.41</v>
      </c>
      <c r="L1295" s="11">
        <v>397</v>
      </c>
      <c r="M1295" s="1" t="s">
        <v>71</v>
      </c>
      <c r="N1295" s="1" t="s">
        <v>250</v>
      </c>
      <c r="O1295" s="1" t="s">
        <v>251</v>
      </c>
    </row>
    <row r="1296" spans="1:15" hidden="1" x14ac:dyDescent="0.2">
      <c r="A1296" s="1" t="s">
        <v>248</v>
      </c>
      <c r="B1296" s="1" t="s">
        <v>249</v>
      </c>
      <c r="C1296" s="4">
        <v>44229</v>
      </c>
      <c r="D1296" s="11">
        <v>17268</v>
      </c>
      <c r="E1296" s="11">
        <v>26767</v>
      </c>
      <c r="F1296" s="11">
        <v>9499</v>
      </c>
      <c r="G1296" s="11">
        <v>1808</v>
      </c>
      <c r="H1296" s="11">
        <v>885</v>
      </c>
      <c r="I1296" s="11">
        <v>1.42</v>
      </c>
      <c r="J1296" s="11">
        <v>0.92</v>
      </c>
      <c r="K1296" s="11">
        <v>0.5</v>
      </c>
      <c r="L1296" s="11">
        <v>469</v>
      </c>
      <c r="M1296" s="1" t="s">
        <v>71</v>
      </c>
      <c r="N1296" s="1" t="s">
        <v>250</v>
      </c>
      <c r="O1296" s="1" t="s">
        <v>251</v>
      </c>
    </row>
    <row r="1297" spans="1:15" hidden="1" x14ac:dyDescent="0.2">
      <c r="A1297" s="1" t="s">
        <v>248</v>
      </c>
      <c r="B1297" s="1" t="s">
        <v>249</v>
      </c>
      <c r="C1297" s="4">
        <v>44230</v>
      </c>
      <c r="D1297" s="11">
        <v>17508</v>
      </c>
      <c r="E1297" s="11">
        <v>28384</v>
      </c>
      <c r="F1297" s="11">
        <v>10876</v>
      </c>
      <c r="G1297" s="11">
        <v>1617</v>
      </c>
      <c r="H1297" s="11">
        <v>999</v>
      </c>
      <c r="I1297" s="11">
        <v>1.5</v>
      </c>
      <c r="J1297" s="11">
        <v>0.93</v>
      </c>
      <c r="K1297" s="11">
        <v>0.57999999999999996</v>
      </c>
      <c r="L1297" s="11">
        <v>530</v>
      </c>
      <c r="M1297" s="1" t="s">
        <v>71</v>
      </c>
      <c r="N1297" s="1" t="s">
        <v>250</v>
      </c>
      <c r="O1297" s="1" t="s">
        <v>251</v>
      </c>
    </row>
    <row r="1298" spans="1:15" hidden="1" x14ac:dyDescent="0.2">
      <c r="A1298" s="1" t="s">
        <v>248</v>
      </c>
      <c r="B1298" s="1" t="s">
        <v>249</v>
      </c>
      <c r="C1298" s="4">
        <v>44231</v>
      </c>
      <c r="D1298" s="11">
        <v>17649</v>
      </c>
      <c r="E1298" s="11">
        <v>29879</v>
      </c>
      <c r="F1298" s="11">
        <v>12230</v>
      </c>
      <c r="G1298" s="11">
        <v>1495</v>
      </c>
      <c r="H1298" s="11">
        <v>1101</v>
      </c>
      <c r="I1298" s="11">
        <v>1.58</v>
      </c>
      <c r="J1298" s="11">
        <v>0.94</v>
      </c>
      <c r="K1298" s="11">
        <v>0.65</v>
      </c>
      <c r="L1298" s="11">
        <v>584</v>
      </c>
      <c r="M1298" s="1" t="s">
        <v>71</v>
      </c>
      <c r="N1298" s="1" t="s">
        <v>250</v>
      </c>
      <c r="O1298" s="1" t="s">
        <v>251</v>
      </c>
    </row>
    <row r="1299" spans="1:15" hidden="1" x14ac:dyDescent="0.2">
      <c r="A1299" s="1" t="s">
        <v>248</v>
      </c>
      <c r="B1299" s="1" t="s">
        <v>249</v>
      </c>
      <c r="C1299" s="4">
        <v>44232</v>
      </c>
      <c r="D1299" s="11">
        <v>17783</v>
      </c>
      <c r="E1299" s="11">
        <v>31324</v>
      </c>
      <c r="F1299" s="11">
        <v>13541</v>
      </c>
      <c r="G1299" s="11">
        <v>1445</v>
      </c>
      <c r="H1299" s="11">
        <v>1170</v>
      </c>
      <c r="I1299" s="11">
        <v>1.66</v>
      </c>
      <c r="J1299" s="11">
        <v>0.94</v>
      </c>
      <c r="K1299" s="11">
        <v>0.72</v>
      </c>
      <c r="L1299" s="11">
        <v>620</v>
      </c>
      <c r="M1299" s="1" t="s">
        <v>71</v>
      </c>
      <c r="N1299" s="1" t="s">
        <v>250</v>
      </c>
      <c r="O1299" s="1" t="s">
        <v>251</v>
      </c>
    </row>
    <row r="1300" spans="1:15" hidden="1" x14ac:dyDescent="0.2">
      <c r="A1300" s="1" t="s">
        <v>248</v>
      </c>
      <c r="B1300" s="1" t="s">
        <v>249</v>
      </c>
      <c r="C1300" s="4">
        <v>44233</v>
      </c>
      <c r="D1300" s="11">
        <v>17788</v>
      </c>
      <c r="E1300" s="11">
        <v>31815</v>
      </c>
      <c r="F1300" s="11">
        <v>14027</v>
      </c>
      <c r="G1300" s="11">
        <v>491</v>
      </c>
      <c r="H1300" s="11">
        <v>1197</v>
      </c>
      <c r="I1300" s="11">
        <v>1.69</v>
      </c>
      <c r="J1300" s="11">
        <v>0.94</v>
      </c>
      <c r="K1300" s="11">
        <v>0.74</v>
      </c>
      <c r="L1300" s="11">
        <v>635</v>
      </c>
      <c r="M1300" s="1" t="s">
        <v>71</v>
      </c>
      <c r="N1300" s="1" t="s">
        <v>250</v>
      </c>
      <c r="O1300" s="1" t="s">
        <v>251</v>
      </c>
    </row>
    <row r="1301" spans="1:15" hidden="1" x14ac:dyDescent="0.2">
      <c r="A1301" s="1" t="s">
        <v>252</v>
      </c>
      <c r="B1301" s="1" t="s">
        <v>253</v>
      </c>
      <c r="C1301" s="4">
        <v>44230</v>
      </c>
      <c r="D1301" s="11"/>
      <c r="E1301" s="11">
        <v>833</v>
      </c>
      <c r="F1301" s="11"/>
      <c r="G1301" s="11"/>
      <c r="H1301" s="11"/>
      <c r="I1301" s="11">
        <v>2.1800000000000002</v>
      </c>
      <c r="J1301" s="11"/>
      <c r="K1301" s="11"/>
      <c r="L1301" s="11"/>
      <c r="M1301" s="1" t="s">
        <v>76</v>
      </c>
      <c r="N1301" s="1" t="s">
        <v>254</v>
      </c>
      <c r="O1301" s="1" t="s">
        <v>255</v>
      </c>
    </row>
    <row r="1302" spans="1:15" hidden="1" x14ac:dyDescent="0.2">
      <c r="A1302" s="1" t="s">
        <v>256</v>
      </c>
      <c r="B1302" s="1" t="s">
        <v>257</v>
      </c>
      <c r="C1302" s="4">
        <v>44192</v>
      </c>
      <c r="D1302" s="11">
        <v>2418</v>
      </c>
      <c r="E1302" s="11">
        <v>2418</v>
      </c>
      <c r="F1302" s="11"/>
      <c r="G1302" s="11"/>
      <c r="H1302" s="11"/>
      <c r="I1302" s="11">
        <v>0.09</v>
      </c>
      <c r="J1302" s="11">
        <v>0.09</v>
      </c>
      <c r="K1302" s="11"/>
      <c r="L1302" s="11"/>
      <c r="M1302" s="1" t="s">
        <v>76</v>
      </c>
      <c r="N1302" s="1" t="s">
        <v>77</v>
      </c>
      <c r="O1302" s="1" t="s">
        <v>258</v>
      </c>
    </row>
    <row r="1303" spans="1:15" hidden="1" x14ac:dyDescent="0.2">
      <c r="A1303" s="1" t="s">
        <v>256</v>
      </c>
      <c r="B1303" s="1" t="s">
        <v>257</v>
      </c>
      <c r="C1303" s="4">
        <v>44193</v>
      </c>
      <c r="D1303" s="11">
        <v>5203</v>
      </c>
      <c r="E1303" s="11">
        <v>5203</v>
      </c>
      <c r="F1303" s="11"/>
      <c r="G1303" s="11">
        <v>2785</v>
      </c>
      <c r="H1303" s="11">
        <v>2785</v>
      </c>
      <c r="I1303" s="11">
        <v>0.19</v>
      </c>
      <c r="J1303" s="11">
        <v>0.19</v>
      </c>
      <c r="K1303" s="11"/>
      <c r="L1303" s="11">
        <v>1023</v>
      </c>
      <c r="M1303" s="1" t="s">
        <v>76</v>
      </c>
      <c r="N1303" s="1" t="s">
        <v>77</v>
      </c>
      <c r="O1303" s="1" t="s">
        <v>258</v>
      </c>
    </row>
    <row r="1304" spans="1:15" hidden="1" x14ac:dyDescent="0.2">
      <c r="A1304" s="1" t="s">
        <v>256</v>
      </c>
      <c r="B1304" s="1" t="s">
        <v>257</v>
      </c>
      <c r="C1304" s="4">
        <v>44194</v>
      </c>
      <c r="D1304" s="11">
        <v>8189</v>
      </c>
      <c r="E1304" s="11">
        <v>8189</v>
      </c>
      <c r="F1304" s="11"/>
      <c r="G1304" s="11">
        <v>2986</v>
      </c>
      <c r="H1304" s="11">
        <v>2886</v>
      </c>
      <c r="I1304" s="11">
        <v>0.3</v>
      </c>
      <c r="J1304" s="11">
        <v>0.3</v>
      </c>
      <c r="K1304" s="11"/>
      <c r="L1304" s="11">
        <v>1060</v>
      </c>
      <c r="M1304" s="1" t="s">
        <v>76</v>
      </c>
      <c r="N1304" s="1" t="s">
        <v>77</v>
      </c>
      <c r="O1304" s="1" t="s">
        <v>258</v>
      </c>
    </row>
    <row r="1305" spans="1:15" hidden="1" x14ac:dyDescent="0.2">
      <c r="A1305" s="1" t="s">
        <v>256</v>
      </c>
      <c r="B1305" s="1" t="s">
        <v>257</v>
      </c>
      <c r="C1305" s="4">
        <v>44195</v>
      </c>
      <c r="D1305" s="11">
        <v>9722</v>
      </c>
      <c r="E1305" s="11">
        <v>9722</v>
      </c>
      <c r="F1305" s="11"/>
      <c r="G1305" s="11">
        <v>1533</v>
      </c>
      <c r="H1305" s="11">
        <v>2435</v>
      </c>
      <c r="I1305" s="11">
        <v>0.36</v>
      </c>
      <c r="J1305" s="11">
        <v>0.36</v>
      </c>
      <c r="K1305" s="11"/>
      <c r="L1305" s="11">
        <v>894</v>
      </c>
      <c r="M1305" s="1" t="s">
        <v>76</v>
      </c>
      <c r="N1305" s="1" t="s">
        <v>77</v>
      </c>
      <c r="O1305" s="1" t="s">
        <v>258</v>
      </c>
    </row>
    <row r="1306" spans="1:15" hidden="1" x14ac:dyDescent="0.2">
      <c r="A1306" s="1" t="s">
        <v>256</v>
      </c>
      <c r="B1306" s="1" t="s">
        <v>257</v>
      </c>
      <c r="C1306" s="4">
        <v>44196</v>
      </c>
      <c r="D1306" s="11">
        <v>9747</v>
      </c>
      <c r="E1306" s="11">
        <v>9747</v>
      </c>
      <c r="F1306" s="11"/>
      <c r="G1306" s="11">
        <v>25</v>
      </c>
      <c r="H1306" s="11">
        <v>1832</v>
      </c>
      <c r="I1306" s="11">
        <v>0.36</v>
      </c>
      <c r="J1306" s="11">
        <v>0.36</v>
      </c>
      <c r="K1306" s="11"/>
      <c r="L1306" s="11">
        <v>673</v>
      </c>
      <c r="M1306" s="1" t="s">
        <v>76</v>
      </c>
      <c r="N1306" s="1" t="s">
        <v>77</v>
      </c>
      <c r="O1306" s="1" t="s">
        <v>258</v>
      </c>
    </row>
    <row r="1307" spans="1:15" hidden="1" x14ac:dyDescent="0.2">
      <c r="A1307" s="1" t="s">
        <v>256</v>
      </c>
      <c r="B1307" s="1" t="s">
        <v>257</v>
      </c>
      <c r="C1307" s="4">
        <v>44197</v>
      </c>
      <c r="D1307" s="11"/>
      <c r="E1307" s="11"/>
      <c r="F1307" s="11"/>
      <c r="G1307" s="11"/>
      <c r="H1307" s="11">
        <v>1491</v>
      </c>
      <c r="I1307" s="11"/>
      <c r="J1307" s="11"/>
      <c r="K1307" s="11"/>
      <c r="L1307" s="11">
        <v>548</v>
      </c>
      <c r="M1307" s="1" t="s">
        <v>76</v>
      </c>
      <c r="N1307" s="1" t="s">
        <v>77</v>
      </c>
      <c r="O1307" s="1" t="s">
        <v>258</v>
      </c>
    </row>
    <row r="1308" spans="1:15" hidden="1" x14ac:dyDescent="0.2">
      <c r="A1308" s="1" t="s">
        <v>256</v>
      </c>
      <c r="B1308" s="1" t="s">
        <v>257</v>
      </c>
      <c r="C1308" s="4">
        <v>44198</v>
      </c>
      <c r="D1308" s="11"/>
      <c r="E1308" s="11"/>
      <c r="F1308" s="11"/>
      <c r="G1308" s="11"/>
      <c r="H1308" s="11">
        <v>1263</v>
      </c>
      <c r="I1308" s="11"/>
      <c r="J1308" s="11"/>
      <c r="K1308" s="11"/>
      <c r="L1308" s="11">
        <v>464</v>
      </c>
      <c r="M1308" s="1" t="s">
        <v>76</v>
      </c>
      <c r="N1308" s="1" t="s">
        <v>77</v>
      </c>
      <c r="O1308" s="1" t="s">
        <v>258</v>
      </c>
    </row>
    <row r="1309" spans="1:15" hidden="1" x14ac:dyDescent="0.2">
      <c r="A1309" s="1" t="s">
        <v>256</v>
      </c>
      <c r="B1309" s="1" t="s">
        <v>257</v>
      </c>
      <c r="C1309" s="4">
        <v>44199</v>
      </c>
      <c r="D1309" s="11"/>
      <c r="E1309" s="11"/>
      <c r="F1309" s="11"/>
      <c r="G1309" s="11"/>
      <c r="H1309" s="11">
        <v>1100</v>
      </c>
      <c r="I1309" s="11"/>
      <c r="J1309" s="11"/>
      <c r="K1309" s="11"/>
      <c r="L1309" s="11">
        <v>404</v>
      </c>
      <c r="M1309" s="1" t="s">
        <v>76</v>
      </c>
      <c r="N1309" s="1" t="s">
        <v>77</v>
      </c>
      <c r="O1309" s="1" t="s">
        <v>258</v>
      </c>
    </row>
    <row r="1310" spans="1:15" hidden="1" x14ac:dyDescent="0.2">
      <c r="A1310" s="1" t="s">
        <v>256</v>
      </c>
      <c r="B1310" s="1" t="s">
        <v>257</v>
      </c>
      <c r="C1310" s="4">
        <v>44200</v>
      </c>
      <c r="D1310" s="11"/>
      <c r="E1310" s="11"/>
      <c r="F1310" s="11"/>
      <c r="G1310" s="11"/>
      <c r="H1310" s="11">
        <v>720</v>
      </c>
      <c r="I1310" s="11"/>
      <c r="J1310" s="11"/>
      <c r="K1310" s="11"/>
      <c r="L1310" s="11">
        <v>264</v>
      </c>
      <c r="M1310" s="1" t="s">
        <v>76</v>
      </c>
      <c r="N1310" s="1" t="s">
        <v>77</v>
      </c>
      <c r="O1310" s="1" t="s">
        <v>258</v>
      </c>
    </row>
    <row r="1311" spans="1:15" hidden="1" x14ac:dyDescent="0.2">
      <c r="A1311" s="1" t="s">
        <v>256</v>
      </c>
      <c r="B1311" s="1" t="s">
        <v>257</v>
      </c>
      <c r="C1311" s="4">
        <v>44201</v>
      </c>
      <c r="D1311" s="11">
        <v>10369</v>
      </c>
      <c r="E1311" s="11">
        <v>10369</v>
      </c>
      <c r="F1311" s="11"/>
      <c r="G1311" s="11"/>
      <c r="H1311" s="11">
        <v>311</v>
      </c>
      <c r="I1311" s="11">
        <v>0.38</v>
      </c>
      <c r="J1311" s="11">
        <v>0.38</v>
      </c>
      <c r="K1311" s="11"/>
      <c r="L1311" s="11">
        <v>114</v>
      </c>
      <c r="M1311" s="1" t="s">
        <v>76</v>
      </c>
      <c r="N1311" s="1" t="s">
        <v>77</v>
      </c>
      <c r="O1311" s="1" t="s">
        <v>258</v>
      </c>
    </row>
    <row r="1312" spans="1:15" hidden="1" x14ac:dyDescent="0.2">
      <c r="A1312" s="1" t="s">
        <v>256</v>
      </c>
      <c r="B1312" s="1" t="s">
        <v>257</v>
      </c>
      <c r="C1312" s="4">
        <v>44202</v>
      </c>
      <c r="D1312" s="11">
        <v>13866</v>
      </c>
      <c r="E1312" s="11">
        <v>13866</v>
      </c>
      <c r="F1312" s="11"/>
      <c r="G1312" s="11">
        <v>3497</v>
      </c>
      <c r="H1312" s="11">
        <v>592</v>
      </c>
      <c r="I1312" s="11">
        <v>0.51</v>
      </c>
      <c r="J1312" s="11">
        <v>0.51</v>
      </c>
      <c r="K1312" s="11"/>
      <c r="L1312" s="11">
        <v>217</v>
      </c>
      <c r="M1312" s="1" t="s">
        <v>76</v>
      </c>
      <c r="N1312" s="1" t="s">
        <v>77</v>
      </c>
      <c r="O1312" s="1" t="s">
        <v>258</v>
      </c>
    </row>
    <row r="1313" spans="1:15" hidden="1" x14ac:dyDescent="0.2">
      <c r="A1313" s="1" t="s">
        <v>256</v>
      </c>
      <c r="B1313" s="1" t="s">
        <v>257</v>
      </c>
      <c r="C1313" s="4">
        <v>44203</v>
      </c>
      <c r="D1313" s="11">
        <v>18020</v>
      </c>
      <c r="E1313" s="11">
        <v>18020</v>
      </c>
      <c r="F1313" s="11"/>
      <c r="G1313" s="11">
        <v>4154</v>
      </c>
      <c r="H1313" s="11">
        <v>1182</v>
      </c>
      <c r="I1313" s="11">
        <v>0.66</v>
      </c>
      <c r="J1313" s="11">
        <v>0.66</v>
      </c>
      <c r="K1313" s="11"/>
      <c r="L1313" s="11">
        <v>434</v>
      </c>
      <c r="M1313" s="1" t="s">
        <v>76</v>
      </c>
      <c r="N1313" s="1" t="s">
        <v>77</v>
      </c>
      <c r="O1313" s="1" t="s">
        <v>258</v>
      </c>
    </row>
    <row r="1314" spans="1:15" hidden="1" x14ac:dyDescent="0.2">
      <c r="A1314" s="1" t="s">
        <v>256</v>
      </c>
      <c r="B1314" s="1" t="s">
        <v>257</v>
      </c>
      <c r="C1314" s="4">
        <v>44204</v>
      </c>
      <c r="D1314" s="11">
        <v>23190</v>
      </c>
      <c r="E1314" s="11">
        <v>23190</v>
      </c>
      <c r="F1314" s="11"/>
      <c r="G1314" s="11">
        <v>5170</v>
      </c>
      <c r="H1314" s="11">
        <v>1903</v>
      </c>
      <c r="I1314" s="11">
        <v>0.85</v>
      </c>
      <c r="J1314" s="11">
        <v>0.85</v>
      </c>
      <c r="K1314" s="11"/>
      <c r="L1314" s="11">
        <v>699</v>
      </c>
      <c r="M1314" s="1" t="s">
        <v>76</v>
      </c>
      <c r="N1314" s="1" t="s">
        <v>77</v>
      </c>
      <c r="O1314" s="1" t="s">
        <v>258</v>
      </c>
    </row>
    <row r="1315" spans="1:15" hidden="1" x14ac:dyDescent="0.2">
      <c r="A1315" s="1" t="s">
        <v>256</v>
      </c>
      <c r="B1315" s="1" t="s">
        <v>257</v>
      </c>
      <c r="C1315" s="4">
        <v>44205</v>
      </c>
      <c r="D1315" s="11">
        <v>23494</v>
      </c>
      <c r="E1315" s="11">
        <v>23494</v>
      </c>
      <c r="F1315" s="11"/>
      <c r="G1315" s="11">
        <v>304</v>
      </c>
      <c r="H1315" s="11">
        <v>1928</v>
      </c>
      <c r="I1315" s="11">
        <v>0.86</v>
      </c>
      <c r="J1315" s="11">
        <v>0.86</v>
      </c>
      <c r="K1315" s="11"/>
      <c r="L1315" s="11">
        <v>708</v>
      </c>
      <c r="M1315" s="1" t="s">
        <v>76</v>
      </c>
      <c r="N1315" s="1" t="s">
        <v>77</v>
      </c>
      <c r="O1315" s="1" t="s">
        <v>258</v>
      </c>
    </row>
    <row r="1316" spans="1:15" hidden="1" x14ac:dyDescent="0.2">
      <c r="A1316" s="1" t="s">
        <v>256</v>
      </c>
      <c r="B1316" s="1" t="s">
        <v>257</v>
      </c>
      <c r="C1316" s="4">
        <v>44206</v>
      </c>
      <c r="D1316" s="11">
        <v>23497</v>
      </c>
      <c r="E1316" s="11">
        <v>23497</v>
      </c>
      <c r="F1316" s="11"/>
      <c r="G1316" s="11">
        <v>3</v>
      </c>
      <c r="H1316" s="11">
        <v>1911</v>
      </c>
      <c r="I1316" s="11">
        <v>0.86</v>
      </c>
      <c r="J1316" s="11">
        <v>0.86</v>
      </c>
      <c r="K1316" s="11"/>
      <c r="L1316" s="11">
        <v>702</v>
      </c>
      <c r="M1316" s="1" t="s">
        <v>76</v>
      </c>
      <c r="N1316" s="1" t="s">
        <v>77</v>
      </c>
      <c r="O1316" s="1" t="s">
        <v>258</v>
      </c>
    </row>
    <row r="1317" spans="1:15" hidden="1" x14ac:dyDescent="0.2">
      <c r="A1317" s="1" t="s">
        <v>256</v>
      </c>
      <c r="B1317" s="1" t="s">
        <v>257</v>
      </c>
      <c r="C1317" s="4">
        <v>44207</v>
      </c>
      <c r="D1317" s="11">
        <v>25703</v>
      </c>
      <c r="E1317" s="11">
        <v>25703</v>
      </c>
      <c r="F1317" s="11"/>
      <c r="G1317" s="11">
        <v>2206</v>
      </c>
      <c r="H1317" s="11">
        <v>2208</v>
      </c>
      <c r="I1317" s="11">
        <v>0.94</v>
      </c>
      <c r="J1317" s="11">
        <v>0.94</v>
      </c>
      <c r="K1317" s="11"/>
      <c r="L1317" s="11">
        <v>811</v>
      </c>
      <c r="M1317" s="1" t="s">
        <v>76</v>
      </c>
      <c r="N1317" s="1" t="s">
        <v>77</v>
      </c>
      <c r="O1317" s="1" t="s">
        <v>258</v>
      </c>
    </row>
    <row r="1318" spans="1:15" hidden="1" x14ac:dyDescent="0.2">
      <c r="A1318" s="1" t="s">
        <v>256</v>
      </c>
      <c r="B1318" s="1" t="s">
        <v>257</v>
      </c>
      <c r="C1318" s="4">
        <v>44208</v>
      </c>
      <c r="D1318" s="11">
        <v>27788</v>
      </c>
      <c r="E1318" s="11">
        <v>27788</v>
      </c>
      <c r="F1318" s="11"/>
      <c r="G1318" s="11">
        <v>2085</v>
      </c>
      <c r="H1318" s="11">
        <v>2488</v>
      </c>
      <c r="I1318" s="11">
        <v>1.02</v>
      </c>
      <c r="J1318" s="11">
        <v>1.02</v>
      </c>
      <c r="K1318" s="11"/>
      <c r="L1318" s="11">
        <v>914</v>
      </c>
      <c r="M1318" s="1" t="s">
        <v>76</v>
      </c>
      <c r="N1318" s="1" t="s">
        <v>77</v>
      </c>
      <c r="O1318" s="1" t="s">
        <v>258</v>
      </c>
    </row>
    <row r="1319" spans="1:15" hidden="1" x14ac:dyDescent="0.2">
      <c r="A1319" s="1" t="s">
        <v>256</v>
      </c>
      <c r="B1319" s="1" t="s">
        <v>257</v>
      </c>
      <c r="C1319" s="4">
        <v>44209</v>
      </c>
      <c r="D1319" s="11">
        <v>33934</v>
      </c>
      <c r="E1319" s="11">
        <v>33934</v>
      </c>
      <c r="F1319" s="11"/>
      <c r="G1319" s="11">
        <v>6146</v>
      </c>
      <c r="H1319" s="11">
        <v>2867</v>
      </c>
      <c r="I1319" s="11">
        <v>1.25</v>
      </c>
      <c r="J1319" s="11">
        <v>1.25</v>
      </c>
      <c r="K1319" s="11"/>
      <c r="L1319" s="11">
        <v>1053</v>
      </c>
      <c r="M1319" s="1" t="s">
        <v>76</v>
      </c>
      <c r="N1319" s="1" t="s">
        <v>77</v>
      </c>
      <c r="O1319" s="1" t="s">
        <v>258</v>
      </c>
    </row>
    <row r="1320" spans="1:15" hidden="1" x14ac:dyDescent="0.2">
      <c r="A1320" s="1" t="s">
        <v>256</v>
      </c>
      <c r="B1320" s="1" t="s">
        <v>257</v>
      </c>
      <c r="C1320" s="4">
        <v>44210</v>
      </c>
      <c r="D1320" s="11">
        <v>42556</v>
      </c>
      <c r="E1320" s="11">
        <v>42556</v>
      </c>
      <c r="F1320" s="11"/>
      <c r="G1320" s="11">
        <v>8622</v>
      </c>
      <c r="H1320" s="11">
        <v>3505</v>
      </c>
      <c r="I1320" s="11">
        <v>1.56</v>
      </c>
      <c r="J1320" s="11">
        <v>1.56</v>
      </c>
      <c r="K1320" s="11"/>
      <c r="L1320" s="11">
        <v>1288</v>
      </c>
      <c r="M1320" s="1" t="s">
        <v>76</v>
      </c>
      <c r="N1320" s="1" t="s">
        <v>77</v>
      </c>
      <c r="O1320" s="1" t="s">
        <v>258</v>
      </c>
    </row>
    <row r="1321" spans="1:15" hidden="1" x14ac:dyDescent="0.2">
      <c r="A1321" s="1" t="s">
        <v>256</v>
      </c>
      <c r="B1321" s="1" t="s">
        <v>257</v>
      </c>
      <c r="C1321" s="4">
        <v>44211</v>
      </c>
      <c r="D1321" s="11">
        <v>49811</v>
      </c>
      <c r="E1321" s="11">
        <v>49811</v>
      </c>
      <c r="F1321" s="11"/>
      <c r="G1321" s="11">
        <v>7255</v>
      </c>
      <c r="H1321" s="11">
        <v>3803</v>
      </c>
      <c r="I1321" s="11">
        <v>1.83</v>
      </c>
      <c r="J1321" s="11">
        <v>1.83</v>
      </c>
      <c r="K1321" s="11"/>
      <c r="L1321" s="11">
        <v>1397</v>
      </c>
      <c r="M1321" s="1" t="s">
        <v>76</v>
      </c>
      <c r="N1321" s="1" t="s">
        <v>77</v>
      </c>
      <c r="O1321" s="1" t="s">
        <v>258</v>
      </c>
    </row>
    <row r="1322" spans="1:15" hidden="1" x14ac:dyDescent="0.2">
      <c r="A1322" s="1" t="s">
        <v>256</v>
      </c>
      <c r="B1322" s="1" t="s">
        <v>257</v>
      </c>
      <c r="C1322" s="4">
        <v>44212</v>
      </c>
      <c r="D1322" s="11">
        <v>50900</v>
      </c>
      <c r="E1322" s="11">
        <v>50900</v>
      </c>
      <c r="F1322" s="11"/>
      <c r="G1322" s="11">
        <v>1089</v>
      </c>
      <c r="H1322" s="11">
        <v>3915</v>
      </c>
      <c r="I1322" s="11">
        <v>1.87</v>
      </c>
      <c r="J1322" s="11">
        <v>1.87</v>
      </c>
      <c r="K1322" s="11"/>
      <c r="L1322" s="11">
        <v>1438</v>
      </c>
      <c r="M1322" s="1" t="s">
        <v>76</v>
      </c>
      <c r="N1322" s="1" t="s">
        <v>77</v>
      </c>
      <c r="O1322" s="1" t="s">
        <v>258</v>
      </c>
    </row>
    <row r="1323" spans="1:15" hidden="1" x14ac:dyDescent="0.2">
      <c r="A1323" s="1" t="s">
        <v>256</v>
      </c>
      <c r="B1323" s="1" t="s">
        <v>257</v>
      </c>
      <c r="C1323" s="4">
        <v>44213</v>
      </c>
      <c r="D1323" s="11">
        <v>50942</v>
      </c>
      <c r="E1323" s="11">
        <v>52030</v>
      </c>
      <c r="F1323" s="11">
        <v>1088</v>
      </c>
      <c r="G1323" s="11">
        <v>1130</v>
      </c>
      <c r="H1323" s="11">
        <v>4076</v>
      </c>
      <c r="I1323" s="11">
        <v>1.91</v>
      </c>
      <c r="J1323" s="11">
        <v>1.87</v>
      </c>
      <c r="K1323" s="11">
        <v>0.04</v>
      </c>
      <c r="L1323" s="11">
        <v>1497</v>
      </c>
      <c r="M1323" s="1" t="s">
        <v>76</v>
      </c>
      <c r="N1323" s="1" t="s">
        <v>77</v>
      </c>
      <c r="O1323" s="1" t="s">
        <v>258</v>
      </c>
    </row>
    <row r="1324" spans="1:15" hidden="1" x14ac:dyDescent="0.2">
      <c r="A1324" s="1" t="s">
        <v>256</v>
      </c>
      <c r="B1324" s="1" t="s">
        <v>257</v>
      </c>
      <c r="C1324" s="4">
        <v>44214</v>
      </c>
      <c r="D1324" s="11">
        <v>53766</v>
      </c>
      <c r="E1324" s="11">
        <v>56525</v>
      </c>
      <c r="F1324" s="11">
        <v>2759</v>
      </c>
      <c r="G1324" s="11">
        <v>4495</v>
      </c>
      <c r="H1324" s="11">
        <v>4403</v>
      </c>
      <c r="I1324" s="11">
        <v>2.08</v>
      </c>
      <c r="J1324" s="11">
        <v>1.98</v>
      </c>
      <c r="K1324" s="11">
        <v>0.1</v>
      </c>
      <c r="L1324" s="11">
        <v>1617</v>
      </c>
      <c r="M1324" s="1" t="s">
        <v>76</v>
      </c>
      <c r="N1324" s="1" t="s">
        <v>77</v>
      </c>
      <c r="O1324" s="1" t="s">
        <v>258</v>
      </c>
    </row>
    <row r="1325" spans="1:15" hidden="1" x14ac:dyDescent="0.2">
      <c r="A1325" s="1" t="s">
        <v>256</v>
      </c>
      <c r="B1325" s="1" t="s">
        <v>257</v>
      </c>
      <c r="C1325" s="4">
        <v>44215</v>
      </c>
      <c r="D1325" s="11">
        <v>56127</v>
      </c>
      <c r="E1325" s="11">
        <v>62793</v>
      </c>
      <c r="F1325" s="11">
        <v>6666</v>
      </c>
      <c r="G1325" s="11">
        <v>6268</v>
      </c>
      <c r="H1325" s="11">
        <v>5001</v>
      </c>
      <c r="I1325" s="11">
        <v>2.31</v>
      </c>
      <c r="J1325" s="11">
        <v>2.06</v>
      </c>
      <c r="K1325" s="11">
        <v>0.24</v>
      </c>
      <c r="L1325" s="11">
        <v>1837</v>
      </c>
      <c r="M1325" s="1" t="s">
        <v>76</v>
      </c>
      <c r="N1325" s="1" t="s">
        <v>77</v>
      </c>
      <c r="O1325" s="1" t="s">
        <v>258</v>
      </c>
    </row>
    <row r="1326" spans="1:15" hidden="1" x14ac:dyDescent="0.2">
      <c r="A1326" s="1" t="s">
        <v>256</v>
      </c>
      <c r="B1326" s="1" t="s">
        <v>257</v>
      </c>
      <c r="C1326" s="4">
        <v>44216</v>
      </c>
      <c r="D1326" s="11">
        <v>57764</v>
      </c>
      <c r="E1326" s="11">
        <v>66262</v>
      </c>
      <c r="F1326" s="11">
        <v>8498</v>
      </c>
      <c r="G1326" s="11">
        <v>3469</v>
      </c>
      <c r="H1326" s="11">
        <v>4618</v>
      </c>
      <c r="I1326" s="11">
        <v>2.4300000000000002</v>
      </c>
      <c r="J1326" s="11">
        <v>2.12</v>
      </c>
      <c r="K1326" s="11">
        <v>0.31</v>
      </c>
      <c r="L1326" s="11">
        <v>1696</v>
      </c>
      <c r="M1326" s="1" t="s">
        <v>76</v>
      </c>
      <c r="N1326" s="1" t="s">
        <v>77</v>
      </c>
      <c r="O1326" s="1" t="s">
        <v>258</v>
      </c>
    </row>
    <row r="1327" spans="1:15" hidden="1" x14ac:dyDescent="0.2">
      <c r="A1327" s="1" t="s">
        <v>256</v>
      </c>
      <c r="B1327" s="1" t="s">
        <v>257</v>
      </c>
      <c r="C1327" s="4">
        <v>44217</v>
      </c>
      <c r="D1327" s="11">
        <v>58628</v>
      </c>
      <c r="E1327" s="11">
        <v>67760</v>
      </c>
      <c r="F1327" s="11">
        <v>9132</v>
      </c>
      <c r="G1327" s="11">
        <v>1498</v>
      </c>
      <c r="H1327" s="11">
        <v>3601</v>
      </c>
      <c r="I1327" s="11">
        <v>2.4900000000000002</v>
      </c>
      <c r="J1327" s="11">
        <v>2.15</v>
      </c>
      <c r="K1327" s="11">
        <v>0.34</v>
      </c>
      <c r="L1327" s="11">
        <v>1323</v>
      </c>
      <c r="M1327" s="1" t="s">
        <v>76</v>
      </c>
      <c r="N1327" s="1" t="s">
        <v>77</v>
      </c>
      <c r="O1327" s="1" t="s">
        <v>258</v>
      </c>
    </row>
    <row r="1328" spans="1:15" hidden="1" x14ac:dyDescent="0.2">
      <c r="A1328" s="1" t="s">
        <v>256</v>
      </c>
      <c r="B1328" s="1" t="s">
        <v>257</v>
      </c>
      <c r="C1328" s="4">
        <v>44218</v>
      </c>
      <c r="D1328" s="11">
        <v>58914</v>
      </c>
      <c r="E1328" s="11">
        <v>68116</v>
      </c>
      <c r="F1328" s="11">
        <v>9202</v>
      </c>
      <c r="G1328" s="11">
        <v>356</v>
      </c>
      <c r="H1328" s="11">
        <v>2615</v>
      </c>
      <c r="I1328" s="11">
        <v>2.5</v>
      </c>
      <c r="J1328" s="11">
        <v>2.16</v>
      </c>
      <c r="K1328" s="11">
        <v>0.34</v>
      </c>
      <c r="L1328" s="11">
        <v>961</v>
      </c>
      <c r="M1328" s="1" t="s">
        <v>76</v>
      </c>
      <c r="N1328" s="1" t="s">
        <v>77</v>
      </c>
      <c r="O1328" s="1" t="s">
        <v>258</v>
      </c>
    </row>
    <row r="1329" spans="1:15" hidden="1" x14ac:dyDescent="0.2">
      <c r="A1329" s="1" t="s">
        <v>256</v>
      </c>
      <c r="B1329" s="1" t="s">
        <v>257</v>
      </c>
      <c r="C1329" s="4">
        <v>44219</v>
      </c>
      <c r="D1329" s="11">
        <v>58922</v>
      </c>
      <c r="E1329" s="11">
        <v>68124</v>
      </c>
      <c r="F1329" s="11">
        <v>9202</v>
      </c>
      <c r="G1329" s="11">
        <v>8</v>
      </c>
      <c r="H1329" s="11">
        <v>2461</v>
      </c>
      <c r="I1329" s="11">
        <v>2.5</v>
      </c>
      <c r="J1329" s="11">
        <v>2.16</v>
      </c>
      <c r="K1329" s="11">
        <v>0.34</v>
      </c>
      <c r="L1329" s="11">
        <v>904</v>
      </c>
      <c r="M1329" s="1" t="s">
        <v>76</v>
      </c>
      <c r="N1329" s="1" t="s">
        <v>77</v>
      </c>
      <c r="O1329" s="1" t="s">
        <v>258</v>
      </c>
    </row>
    <row r="1330" spans="1:15" hidden="1" x14ac:dyDescent="0.2">
      <c r="A1330" s="1" t="s">
        <v>256</v>
      </c>
      <c r="B1330" s="1" t="s">
        <v>257</v>
      </c>
      <c r="C1330" s="4">
        <v>44220</v>
      </c>
      <c r="D1330" s="11"/>
      <c r="E1330" s="11"/>
      <c r="F1330" s="11"/>
      <c r="G1330" s="11"/>
      <c r="H1330" s="11">
        <v>2302</v>
      </c>
      <c r="I1330" s="11"/>
      <c r="J1330" s="11"/>
      <c r="K1330" s="11"/>
      <c r="L1330" s="11">
        <v>846</v>
      </c>
      <c r="M1330" s="1" t="s">
        <v>76</v>
      </c>
      <c r="N1330" s="1" t="s">
        <v>77</v>
      </c>
      <c r="O1330" s="1" t="s">
        <v>258</v>
      </c>
    </row>
    <row r="1331" spans="1:15" hidden="1" x14ac:dyDescent="0.2">
      <c r="A1331" s="1" t="s">
        <v>256</v>
      </c>
      <c r="B1331" s="1" t="s">
        <v>257</v>
      </c>
      <c r="C1331" s="4">
        <v>44221</v>
      </c>
      <c r="D1331" s="11">
        <v>58959</v>
      </c>
      <c r="E1331" s="11">
        <v>68161</v>
      </c>
      <c r="F1331" s="11">
        <v>9202</v>
      </c>
      <c r="G1331" s="11"/>
      <c r="H1331" s="11">
        <v>1662</v>
      </c>
      <c r="I1331" s="11">
        <v>2.5</v>
      </c>
      <c r="J1331" s="11">
        <v>2.17</v>
      </c>
      <c r="K1331" s="11">
        <v>0.34</v>
      </c>
      <c r="L1331" s="11">
        <v>611</v>
      </c>
      <c r="M1331" s="1" t="s">
        <v>76</v>
      </c>
      <c r="N1331" s="1" t="s">
        <v>77</v>
      </c>
      <c r="O1331" s="1" t="s">
        <v>258</v>
      </c>
    </row>
    <row r="1332" spans="1:15" hidden="1" x14ac:dyDescent="0.2">
      <c r="A1332" s="1" t="s">
        <v>256</v>
      </c>
      <c r="B1332" s="1" t="s">
        <v>257</v>
      </c>
      <c r="C1332" s="4">
        <v>44222</v>
      </c>
      <c r="D1332" s="11">
        <v>61426</v>
      </c>
      <c r="E1332" s="11">
        <v>71254</v>
      </c>
      <c r="F1332" s="11">
        <v>9828</v>
      </c>
      <c r="G1332" s="11">
        <v>3093</v>
      </c>
      <c r="H1332" s="11">
        <v>1209</v>
      </c>
      <c r="I1332" s="11">
        <v>2.62</v>
      </c>
      <c r="J1332" s="11">
        <v>2.2599999999999998</v>
      </c>
      <c r="K1332" s="11">
        <v>0.36</v>
      </c>
      <c r="L1332" s="11">
        <v>444</v>
      </c>
      <c r="M1332" s="1" t="s">
        <v>76</v>
      </c>
      <c r="N1332" s="1" t="s">
        <v>77</v>
      </c>
      <c r="O1332" s="1" t="s">
        <v>258</v>
      </c>
    </row>
    <row r="1333" spans="1:15" hidden="1" x14ac:dyDescent="0.2">
      <c r="A1333" s="1" t="s">
        <v>256</v>
      </c>
      <c r="B1333" s="1" t="s">
        <v>257</v>
      </c>
      <c r="C1333" s="4">
        <v>44223</v>
      </c>
      <c r="D1333" s="11">
        <v>65258</v>
      </c>
      <c r="E1333" s="11">
        <v>78139</v>
      </c>
      <c r="F1333" s="11">
        <v>12881</v>
      </c>
      <c r="G1333" s="11">
        <v>6885</v>
      </c>
      <c r="H1333" s="11">
        <v>1697</v>
      </c>
      <c r="I1333" s="11">
        <v>2.87</v>
      </c>
      <c r="J1333" s="11">
        <v>2.4</v>
      </c>
      <c r="K1333" s="11">
        <v>0.47</v>
      </c>
      <c r="L1333" s="11">
        <v>623</v>
      </c>
      <c r="M1333" s="1" t="s">
        <v>76</v>
      </c>
      <c r="N1333" s="1" t="s">
        <v>77</v>
      </c>
      <c r="O1333" s="1" t="s">
        <v>258</v>
      </c>
    </row>
    <row r="1334" spans="1:15" hidden="1" x14ac:dyDescent="0.2">
      <c r="A1334" s="1" t="s">
        <v>256</v>
      </c>
      <c r="B1334" s="1" t="s">
        <v>257</v>
      </c>
      <c r="C1334" s="4">
        <v>44224</v>
      </c>
      <c r="D1334" s="11">
        <v>68634</v>
      </c>
      <c r="E1334" s="11">
        <v>85181</v>
      </c>
      <c r="F1334" s="11">
        <v>16547</v>
      </c>
      <c r="G1334" s="11">
        <v>7042</v>
      </c>
      <c r="H1334" s="11">
        <v>2489</v>
      </c>
      <c r="I1334" s="11">
        <v>3.13</v>
      </c>
      <c r="J1334" s="11">
        <v>2.52</v>
      </c>
      <c r="K1334" s="11">
        <v>0.61</v>
      </c>
      <c r="L1334" s="11">
        <v>914</v>
      </c>
      <c r="M1334" s="1" t="s">
        <v>76</v>
      </c>
      <c r="N1334" s="1" t="s">
        <v>77</v>
      </c>
      <c r="O1334" s="1" t="s">
        <v>258</v>
      </c>
    </row>
    <row r="1335" spans="1:15" hidden="1" x14ac:dyDescent="0.2">
      <c r="A1335" s="1" t="s">
        <v>256</v>
      </c>
      <c r="B1335" s="1" t="s">
        <v>257</v>
      </c>
      <c r="C1335" s="4">
        <v>44225</v>
      </c>
      <c r="D1335" s="11">
        <v>71594</v>
      </c>
      <c r="E1335" s="11">
        <v>93189</v>
      </c>
      <c r="F1335" s="11">
        <v>21595</v>
      </c>
      <c r="G1335" s="11">
        <v>8008</v>
      </c>
      <c r="H1335" s="11">
        <v>3582</v>
      </c>
      <c r="I1335" s="11">
        <v>3.42</v>
      </c>
      <c r="J1335" s="11">
        <v>2.63</v>
      </c>
      <c r="K1335" s="11">
        <v>0.79</v>
      </c>
      <c r="L1335" s="11">
        <v>1316</v>
      </c>
      <c r="M1335" s="1" t="s">
        <v>76</v>
      </c>
      <c r="N1335" s="1" t="s">
        <v>77</v>
      </c>
      <c r="O1335" s="1" t="s">
        <v>258</v>
      </c>
    </row>
    <row r="1336" spans="1:15" hidden="1" x14ac:dyDescent="0.2">
      <c r="A1336" s="1" t="s">
        <v>256</v>
      </c>
      <c r="B1336" s="1" t="s">
        <v>257</v>
      </c>
      <c r="C1336" s="4">
        <v>44226</v>
      </c>
      <c r="D1336" s="11">
        <v>71787</v>
      </c>
      <c r="E1336" s="11">
        <v>93814</v>
      </c>
      <c r="F1336" s="11">
        <v>22027</v>
      </c>
      <c r="G1336" s="11">
        <v>625</v>
      </c>
      <c r="H1336" s="11">
        <v>3670</v>
      </c>
      <c r="I1336" s="11">
        <v>3.45</v>
      </c>
      <c r="J1336" s="11">
        <v>2.64</v>
      </c>
      <c r="K1336" s="11">
        <v>0.81</v>
      </c>
      <c r="L1336" s="11">
        <v>1348</v>
      </c>
      <c r="M1336" s="1" t="s">
        <v>76</v>
      </c>
      <c r="N1336" s="1" t="s">
        <v>77</v>
      </c>
      <c r="O1336" s="1" t="s">
        <v>258</v>
      </c>
    </row>
    <row r="1337" spans="1:15" hidden="1" x14ac:dyDescent="0.2">
      <c r="A1337" s="1" t="s">
        <v>256</v>
      </c>
      <c r="B1337" s="1" t="s">
        <v>257</v>
      </c>
      <c r="C1337" s="4">
        <v>44227</v>
      </c>
      <c r="D1337" s="11">
        <v>71795</v>
      </c>
      <c r="E1337" s="11">
        <v>93822</v>
      </c>
      <c r="F1337" s="11">
        <v>22027</v>
      </c>
      <c r="G1337" s="11">
        <v>8</v>
      </c>
      <c r="H1337" s="11">
        <v>3668</v>
      </c>
      <c r="I1337" s="11">
        <v>3.45</v>
      </c>
      <c r="J1337" s="11">
        <v>2.64</v>
      </c>
      <c r="K1337" s="11">
        <v>0.81</v>
      </c>
      <c r="L1337" s="11">
        <v>1347</v>
      </c>
      <c r="M1337" s="1" t="s">
        <v>76</v>
      </c>
      <c r="N1337" s="1" t="s">
        <v>77</v>
      </c>
      <c r="O1337" s="1" t="s">
        <v>258</v>
      </c>
    </row>
    <row r="1338" spans="1:15" hidden="1" x14ac:dyDescent="0.2">
      <c r="A1338" s="1" t="s">
        <v>256</v>
      </c>
      <c r="B1338" s="1" t="s">
        <v>257</v>
      </c>
      <c r="C1338" s="4">
        <v>44228</v>
      </c>
      <c r="D1338" s="11">
        <v>72847</v>
      </c>
      <c r="E1338" s="11">
        <v>96696</v>
      </c>
      <c r="F1338" s="11">
        <v>23849</v>
      </c>
      <c r="G1338" s="11">
        <v>2874</v>
      </c>
      <c r="H1338" s="11">
        <v>4076</v>
      </c>
      <c r="I1338" s="11">
        <v>3.55</v>
      </c>
      <c r="J1338" s="11">
        <v>2.68</v>
      </c>
      <c r="K1338" s="11">
        <v>0.88</v>
      </c>
      <c r="L1338" s="11">
        <v>1497</v>
      </c>
      <c r="M1338" s="1" t="s">
        <v>76</v>
      </c>
      <c r="N1338" s="1" t="s">
        <v>77</v>
      </c>
      <c r="O1338" s="1" t="s">
        <v>258</v>
      </c>
    </row>
    <row r="1339" spans="1:15" hidden="1" x14ac:dyDescent="0.2">
      <c r="A1339" s="1" t="s">
        <v>256</v>
      </c>
      <c r="B1339" s="1" t="s">
        <v>257</v>
      </c>
      <c r="C1339" s="4">
        <v>44229</v>
      </c>
      <c r="D1339" s="11">
        <v>74442</v>
      </c>
      <c r="E1339" s="11">
        <v>100493</v>
      </c>
      <c r="F1339" s="11">
        <v>26051</v>
      </c>
      <c r="G1339" s="11">
        <v>3797</v>
      </c>
      <c r="H1339" s="11">
        <v>4177</v>
      </c>
      <c r="I1339" s="11">
        <v>3.69</v>
      </c>
      <c r="J1339" s="11">
        <v>2.73</v>
      </c>
      <c r="K1339" s="11">
        <v>0.96</v>
      </c>
      <c r="L1339" s="11">
        <v>1534</v>
      </c>
      <c r="M1339" s="1" t="s">
        <v>76</v>
      </c>
      <c r="N1339" s="1" t="s">
        <v>77</v>
      </c>
      <c r="O1339" s="1" t="s">
        <v>258</v>
      </c>
    </row>
    <row r="1340" spans="1:15" hidden="1" x14ac:dyDescent="0.2">
      <c r="A1340" s="1" t="s">
        <v>256</v>
      </c>
      <c r="B1340" s="1" t="s">
        <v>257</v>
      </c>
      <c r="C1340" s="4">
        <v>44230</v>
      </c>
      <c r="D1340" s="11">
        <v>76056</v>
      </c>
      <c r="E1340" s="11">
        <v>107015</v>
      </c>
      <c r="F1340" s="11">
        <v>30959</v>
      </c>
      <c r="G1340" s="11">
        <v>6522</v>
      </c>
      <c r="H1340" s="11">
        <v>4125</v>
      </c>
      <c r="I1340" s="11">
        <v>3.93</v>
      </c>
      <c r="J1340" s="11">
        <v>2.79</v>
      </c>
      <c r="K1340" s="11">
        <v>1.1399999999999999</v>
      </c>
      <c r="L1340" s="11">
        <v>1515</v>
      </c>
      <c r="M1340" s="1" t="s">
        <v>76</v>
      </c>
      <c r="N1340" s="1" t="s">
        <v>77</v>
      </c>
      <c r="O1340" s="1" t="s">
        <v>258</v>
      </c>
    </row>
    <row r="1341" spans="1:15" hidden="1" x14ac:dyDescent="0.2">
      <c r="A1341" s="1" t="s">
        <v>256</v>
      </c>
      <c r="B1341" s="1" t="s">
        <v>257</v>
      </c>
      <c r="C1341" s="4">
        <v>44231</v>
      </c>
      <c r="D1341" s="11">
        <v>77567</v>
      </c>
      <c r="E1341" s="11">
        <v>116523</v>
      </c>
      <c r="F1341" s="11">
        <v>38956</v>
      </c>
      <c r="G1341" s="11">
        <v>9508</v>
      </c>
      <c r="H1341" s="11">
        <v>4477</v>
      </c>
      <c r="I1341" s="11">
        <v>4.28</v>
      </c>
      <c r="J1341" s="11">
        <v>2.85</v>
      </c>
      <c r="K1341" s="11">
        <v>1.43</v>
      </c>
      <c r="L1341" s="11">
        <v>1645</v>
      </c>
      <c r="M1341" s="1" t="s">
        <v>76</v>
      </c>
      <c r="N1341" s="1" t="s">
        <v>77</v>
      </c>
      <c r="O1341" s="1" t="s">
        <v>258</v>
      </c>
    </row>
    <row r="1342" spans="1:15" hidden="1" x14ac:dyDescent="0.2">
      <c r="A1342" s="1" t="s">
        <v>256</v>
      </c>
      <c r="B1342" s="1" t="s">
        <v>257</v>
      </c>
      <c r="C1342" s="4">
        <v>44232</v>
      </c>
      <c r="D1342" s="11">
        <v>78457</v>
      </c>
      <c r="E1342" s="11">
        <v>123144</v>
      </c>
      <c r="F1342" s="11">
        <v>44687</v>
      </c>
      <c r="G1342" s="11">
        <v>6621</v>
      </c>
      <c r="H1342" s="11">
        <v>4279</v>
      </c>
      <c r="I1342" s="11">
        <v>4.5199999999999996</v>
      </c>
      <c r="J1342" s="11">
        <v>2.88</v>
      </c>
      <c r="K1342" s="11">
        <v>1.64</v>
      </c>
      <c r="L1342" s="11">
        <v>1572</v>
      </c>
      <c r="M1342" s="1" t="s">
        <v>76</v>
      </c>
      <c r="N1342" s="1" t="s">
        <v>77</v>
      </c>
      <c r="O1342" s="1" t="s">
        <v>258</v>
      </c>
    </row>
    <row r="1343" spans="1:15" hidden="1" x14ac:dyDescent="0.2">
      <c r="A1343" s="1" t="s">
        <v>256</v>
      </c>
      <c r="B1343" s="1" t="s">
        <v>257</v>
      </c>
      <c r="C1343" s="4">
        <v>44233</v>
      </c>
      <c r="D1343" s="11">
        <v>78552</v>
      </c>
      <c r="E1343" s="11">
        <v>123888</v>
      </c>
      <c r="F1343" s="11">
        <v>45336</v>
      </c>
      <c r="G1343" s="11">
        <v>744</v>
      </c>
      <c r="H1343" s="11">
        <v>4296</v>
      </c>
      <c r="I1343" s="11">
        <v>4.55</v>
      </c>
      <c r="J1343" s="11">
        <v>2.89</v>
      </c>
      <c r="K1343" s="11">
        <v>1.67</v>
      </c>
      <c r="L1343" s="11">
        <v>1578</v>
      </c>
      <c r="M1343" s="1" t="s">
        <v>76</v>
      </c>
      <c r="N1343" s="1" t="s">
        <v>77</v>
      </c>
      <c r="O1343" s="1" t="s">
        <v>258</v>
      </c>
    </row>
    <row r="1344" spans="1:15" hidden="1" x14ac:dyDescent="0.2">
      <c r="A1344" s="1" t="s">
        <v>259</v>
      </c>
      <c r="B1344" s="1" t="s">
        <v>260</v>
      </c>
      <c r="C1344" s="4">
        <v>44195</v>
      </c>
      <c r="D1344" s="11">
        <v>1200</v>
      </c>
      <c r="E1344" s="11">
        <v>1200</v>
      </c>
      <c r="F1344" s="11"/>
      <c r="G1344" s="11"/>
      <c r="H1344" s="11"/>
      <c r="I1344" s="11">
        <v>0.19</v>
      </c>
      <c r="J1344" s="11">
        <v>0.19</v>
      </c>
      <c r="K1344" s="11"/>
      <c r="L1344" s="11"/>
      <c r="M1344" s="1" t="s">
        <v>71</v>
      </c>
      <c r="N1344" s="1" t="s">
        <v>261</v>
      </c>
      <c r="O1344" s="1" t="s">
        <v>262</v>
      </c>
    </row>
    <row r="1345" spans="1:15" hidden="1" x14ac:dyDescent="0.2">
      <c r="A1345" s="1" t="s">
        <v>259</v>
      </c>
      <c r="B1345" s="1" t="s">
        <v>260</v>
      </c>
      <c r="C1345" s="4">
        <v>44196</v>
      </c>
      <c r="D1345" s="11"/>
      <c r="E1345" s="11"/>
      <c r="F1345" s="11"/>
      <c r="G1345" s="11"/>
      <c r="H1345" s="11">
        <v>62</v>
      </c>
      <c r="I1345" s="11"/>
      <c r="J1345" s="11"/>
      <c r="K1345" s="11"/>
      <c r="L1345" s="11">
        <v>99</v>
      </c>
      <c r="M1345" s="1" t="s">
        <v>71</v>
      </c>
      <c r="N1345" s="1" t="s">
        <v>261</v>
      </c>
      <c r="O1345" s="1" t="s">
        <v>262</v>
      </c>
    </row>
    <row r="1346" spans="1:15" hidden="1" x14ac:dyDescent="0.2">
      <c r="A1346" s="1" t="s">
        <v>259</v>
      </c>
      <c r="B1346" s="1" t="s">
        <v>260</v>
      </c>
      <c r="C1346" s="4">
        <v>44197</v>
      </c>
      <c r="D1346" s="11"/>
      <c r="E1346" s="11"/>
      <c r="F1346" s="11"/>
      <c r="G1346" s="11"/>
      <c r="H1346" s="11">
        <v>62</v>
      </c>
      <c r="I1346" s="11"/>
      <c r="J1346" s="11"/>
      <c r="K1346" s="11"/>
      <c r="L1346" s="11">
        <v>99</v>
      </c>
      <c r="M1346" s="1" t="s">
        <v>71</v>
      </c>
      <c r="N1346" s="1" t="s">
        <v>261</v>
      </c>
      <c r="O1346" s="1" t="s">
        <v>262</v>
      </c>
    </row>
    <row r="1347" spans="1:15" hidden="1" x14ac:dyDescent="0.2">
      <c r="A1347" s="1" t="s">
        <v>259</v>
      </c>
      <c r="B1347" s="1" t="s">
        <v>260</v>
      </c>
      <c r="C1347" s="4">
        <v>44198</v>
      </c>
      <c r="D1347" s="11"/>
      <c r="E1347" s="11"/>
      <c r="F1347" s="11"/>
      <c r="G1347" s="11"/>
      <c r="H1347" s="11">
        <v>62</v>
      </c>
      <c r="I1347" s="11"/>
      <c r="J1347" s="11"/>
      <c r="K1347" s="11"/>
      <c r="L1347" s="11">
        <v>99</v>
      </c>
      <c r="M1347" s="1" t="s">
        <v>71</v>
      </c>
      <c r="N1347" s="1" t="s">
        <v>261</v>
      </c>
      <c r="O1347" s="1" t="s">
        <v>262</v>
      </c>
    </row>
    <row r="1348" spans="1:15" hidden="1" x14ac:dyDescent="0.2">
      <c r="A1348" s="1" t="s">
        <v>259</v>
      </c>
      <c r="B1348" s="1" t="s">
        <v>260</v>
      </c>
      <c r="C1348" s="4">
        <v>44199</v>
      </c>
      <c r="D1348" s="11"/>
      <c r="E1348" s="11"/>
      <c r="F1348" s="11"/>
      <c r="G1348" s="11"/>
      <c r="H1348" s="11">
        <v>62</v>
      </c>
      <c r="I1348" s="11"/>
      <c r="J1348" s="11"/>
      <c r="K1348" s="11"/>
      <c r="L1348" s="11">
        <v>99</v>
      </c>
      <c r="M1348" s="1" t="s">
        <v>71</v>
      </c>
      <c r="N1348" s="1" t="s">
        <v>261</v>
      </c>
      <c r="O1348" s="1" t="s">
        <v>262</v>
      </c>
    </row>
    <row r="1349" spans="1:15" hidden="1" x14ac:dyDescent="0.2">
      <c r="A1349" s="1" t="s">
        <v>259</v>
      </c>
      <c r="B1349" s="1" t="s">
        <v>260</v>
      </c>
      <c r="C1349" s="4">
        <v>44200</v>
      </c>
      <c r="D1349" s="11"/>
      <c r="E1349" s="11"/>
      <c r="F1349" s="11"/>
      <c r="G1349" s="11"/>
      <c r="H1349" s="11">
        <v>62</v>
      </c>
      <c r="I1349" s="11"/>
      <c r="J1349" s="11"/>
      <c r="K1349" s="11"/>
      <c r="L1349" s="11">
        <v>99</v>
      </c>
      <c r="M1349" s="1" t="s">
        <v>71</v>
      </c>
      <c r="N1349" s="1" t="s">
        <v>261</v>
      </c>
      <c r="O1349" s="1" t="s">
        <v>262</v>
      </c>
    </row>
    <row r="1350" spans="1:15" hidden="1" x14ac:dyDescent="0.2">
      <c r="A1350" s="1" t="s">
        <v>259</v>
      </c>
      <c r="B1350" s="1" t="s">
        <v>260</v>
      </c>
      <c r="C1350" s="4">
        <v>44201</v>
      </c>
      <c r="D1350" s="11"/>
      <c r="E1350" s="11"/>
      <c r="F1350" s="11"/>
      <c r="G1350" s="11"/>
      <c r="H1350" s="11">
        <v>62</v>
      </c>
      <c r="I1350" s="11"/>
      <c r="J1350" s="11"/>
      <c r="K1350" s="11"/>
      <c r="L1350" s="11">
        <v>99</v>
      </c>
      <c r="M1350" s="1" t="s">
        <v>71</v>
      </c>
      <c r="N1350" s="1" t="s">
        <v>261</v>
      </c>
      <c r="O1350" s="1" t="s">
        <v>262</v>
      </c>
    </row>
    <row r="1351" spans="1:15" hidden="1" x14ac:dyDescent="0.2">
      <c r="A1351" s="1" t="s">
        <v>259</v>
      </c>
      <c r="B1351" s="1" t="s">
        <v>260</v>
      </c>
      <c r="C1351" s="4">
        <v>44202</v>
      </c>
      <c r="D1351" s="11"/>
      <c r="E1351" s="11"/>
      <c r="F1351" s="11"/>
      <c r="G1351" s="11"/>
      <c r="H1351" s="11">
        <v>62</v>
      </c>
      <c r="I1351" s="11"/>
      <c r="J1351" s="11"/>
      <c r="K1351" s="11"/>
      <c r="L1351" s="11">
        <v>99</v>
      </c>
      <c r="M1351" s="1" t="s">
        <v>71</v>
      </c>
      <c r="N1351" s="1" t="s">
        <v>261</v>
      </c>
      <c r="O1351" s="1" t="s">
        <v>262</v>
      </c>
    </row>
    <row r="1352" spans="1:15" hidden="1" x14ac:dyDescent="0.2">
      <c r="A1352" s="1" t="s">
        <v>259</v>
      </c>
      <c r="B1352" s="1" t="s">
        <v>260</v>
      </c>
      <c r="C1352" s="4">
        <v>44203</v>
      </c>
      <c r="D1352" s="11"/>
      <c r="E1352" s="11"/>
      <c r="F1352" s="11"/>
      <c r="G1352" s="11"/>
      <c r="H1352" s="11">
        <v>62</v>
      </c>
      <c r="I1352" s="11"/>
      <c r="J1352" s="11"/>
      <c r="K1352" s="11"/>
      <c r="L1352" s="11">
        <v>99</v>
      </c>
      <c r="M1352" s="1" t="s">
        <v>71</v>
      </c>
      <c r="N1352" s="1" t="s">
        <v>261</v>
      </c>
      <c r="O1352" s="1" t="s">
        <v>262</v>
      </c>
    </row>
    <row r="1353" spans="1:15" hidden="1" x14ac:dyDescent="0.2">
      <c r="A1353" s="1" t="s">
        <v>259</v>
      </c>
      <c r="B1353" s="1" t="s">
        <v>260</v>
      </c>
      <c r="C1353" s="4">
        <v>44204</v>
      </c>
      <c r="D1353" s="11"/>
      <c r="E1353" s="11"/>
      <c r="F1353" s="11"/>
      <c r="G1353" s="11"/>
      <c r="H1353" s="11">
        <v>62</v>
      </c>
      <c r="I1353" s="11"/>
      <c r="J1353" s="11"/>
      <c r="K1353" s="11"/>
      <c r="L1353" s="11">
        <v>99</v>
      </c>
      <c r="M1353" s="1" t="s">
        <v>71</v>
      </c>
      <c r="N1353" s="1" t="s">
        <v>261</v>
      </c>
      <c r="O1353" s="1" t="s">
        <v>262</v>
      </c>
    </row>
    <row r="1354" spans="1:15" hidden="1" x14ac:dyDescent="0.2">
      <c r="A1354" s="1" t="s">
        <v>259</v>
      </c>
      <c r="B1354" s="1" t="s">
        <v>260</v>
      </c>
      <c r="C1354" s="4">
        <v>44205</v>
      </c>
      <c r="D1354" s="11"/>
      <c r="E1354" s="11"/>
      <c r="F1354" s="11"/>
      <c r="G1354" s="11"/>
      <c r="H1354" s="11">
        <v>62</v>
      </c>
      <c r="I1354" s="11"/>
      <c r="J1354" s="11"/>
      <c r="K1354" s="11"/>
      <c r="L1354" s="11">
        <v>99</v>
      </c>
      <c r="M1354" s="1" t="s">
        <v>71</v>
      </c>
      <c r="N1354" s="1" t="s">
        <v>261</v>
      </c>
      <c r="O1354" s="1" t="s">
        <v>262</v>
      </c>
    </row>
    <row r="1355" spans="1:15" hidden="1" x14ac:dyDescent="0.2">
      <c r="A1355" s="1" t="s">
        <v>259</v>
      </c>
      <c r="B1355" s="1" t="s">
        <v>260</v>
      </c>
      <c r="C1355" s="4">
        <v>44206</v>
      </c>
      <c r="D1355" s="11"/>
      <c r="E1355" s="11"/>
      <c r="F1355" s="11"/>
      <c r="G1355" s="11"/>
      <c r="H1355" s="11">
        <v>62</v>
      </c>
      <c r="I1355" s="11"/>
      <c r="J1355" s="11"/>
      <c r="K1355" s="11"/>
      <c r="L1355" s="11">
        <v>99</v>
      </c>
      <c r="M1355" s="1" t="s">
        <v>71</v>
      </c>
      <c r="N1355" s="1" t="s">
        <v>261</v>
      </c>
      <c r="O1355" s="1" t="s">
        <v>262</v>
      </c>
    </row>
    <row r="1356" spans="1:15" hidden="1" x14ac:dyDescent="0.2">
      <c r="A1356" s="1" t="s">
        <v>259</v>
      </c>
      <c r="B1356" s="1" t="s">
        <v>260</v>
      </c>
      <c r="C1356" s="4">
        <v>44207</v>
      </c>
      <c r="D1356" s="11">
        <v>1943</v>
      </c>
      <c r="E1356" s="11">
        <v>1943</v>
      </c>
      <c r="F1356" s="11"/>
      <c r="G1356" s="11"/>
      <c r="H1356" s="11">
        <v>62</v>
      </c>
      <c r="I1356" s="11">
        <v>0.31</v>
      </c>
      <c r="J1356" s="11">
        <v>0.31</v>
      </c>
      <c r="K1356" s="11"/>
      <c r="L1356" s="11">
        <v>99</v>
      </c>
      <c r="M1356" s="1" t="s">
        <v>71</v>
      </c>
      <c r="N1356" s="1" t="s">
        <v>261</v>
      </c>
      <c r="O1356" s="1" t="s">
        <v>262</v>
      </c>
    </row>
    <row r="1357" spans="1:15" hidden="1" x14ac:dyDescent="0.2">
      <c r="A1357" s="1" t="s">
        <v>259</v>
      </c>
      <c r="B1357" s="1" t="s">
        <v>260</v>
      </c>
      <c r="C1357" s="4">
        <v>44208</v>
      </c>
      <c r="D1357" s="11">
        <v>2372</v>
      </c>
      <c r="E1357" s="11">
        <v>2372</v>
      </c>
      <c r="F1357" s="11"/>
      <c r="G1357" s="11">
        <v>429</v>
      </c>
      <c r="H1357" s="11">
        <v>114</v>
      </c>
      <c r="I1357" s="11">
        <v>0.38</v>
      </c>
      <c r="J1357" s="11">
        <v>0.38</v>
      </c>
      <c r="K1357" s="11"/>
      <c r="L1357" s="11">
        <v>182</v>
      </c>
      <c r="M1357" s="1" t="s">
        <v>71</v>
      </c>
      <c r="N1357" s="1" t="s">
        <v>261</v>
      </c>
      <c r="O1357" s="1" t="s">
        <v>262</v>
      </c>
    </row>
    <row r="1358" spans="1:15" hidden="1" x14ac:dyDescent="0.2">
      <c r="A1358" s="1" t="s">
        <v>259</v>
      </c>
      <c r="B1358" s="1" t="s">
        <v>260</v>
      </c>
      <c r="C1358" s="4">
        <v>44209</v>
      </c>
      <c r="D1358" s="11">
        <v>2871</v>
      </c>
      <c r="E1358" s="11">
        <v>2871</v>
      </c>
      <c r="F1358" s="11"/>
      <c r="G1358" s="11">
        <v>499</v>
      </c>
      <c r="H1358" s="11">
        <v>177</v>
      </c>
      <c r="I1358" s="11">
        <v>0.46</v>
      </c>
      <c r="J1358" s="11">
        <v>0.46</v>
      </c>
      <c r="K1358" s="11"/>
      <c r="L1358" s="11">
        <v>283</v>
      </c>
      <c r="M1358" s="1" t="s">
        <v>71</v>
      </c>
      <c r="N1358" s="1" t="s">
        <v>261</v>
      </c>
      <c r="O1358" s="1" t="s">
        <v>262</v>
      </c>
    </row>
    <row r="1359" spans="1:15" hidden="1" x14ac:dyDescent="0.2">
      <c r="A1359" s="1" t="s">
        <v>259</v>
      </c>
      <c r="B1359" s="1" t="s">
        <v>260</v>
      </c>
      <c r="C1359" s="4">
        <v>44210</v>
      </c>
      <c r="D1359" s="11">
        <v>3233</v>
      </c>
      <c r="E1359" s="11">
        <v>3233</v>
      </c>
      <c r="F1359" s="11"/>
      <c r="G1359" s="11">
        <v>362</v>
      </c>
      <c r="H1359" s="11">
        <v>220</v>
      </c>
      <c r="I1359" s="11">
        <v>0.52</v>
      </c>
      <c r="J1359" s="11">
        <v>0.52</v>
      </c>
      <c r="K1359" s="11"/>
      <c r="L1359" s="11">
        <v>351</v>
      </c>
      <c r="M1359" s="1" t="s">
        <v>71</v>
      </c>
      <c r="N1359" s="1" t="s">
        <v>261</v>
      </c>
      <c r="O1359" s="1" t="s">
        <v>262</v>
      </c>
    </row>
    <row r="1360" spans="1:15" hidden="1" x14ac:dyDescent="0.2">
      <c r="A1360" s="1" t="s">
        <v>259</v>
      </c>
      <c r="B1360" s="1" t="s">
        <v>260</v>
      </c>
      <c r="C1360" s="4">
        <v>44211</v>
      </c>
      <c r="D1360" s="11"/>
      <c r="E1360" s="11"/>
      <c r="F1360" s="11"/>
      <c r="G1360" s="11"/>
      <c r="H1360" s="11">
        <v>236</v>
      </c>
      <c r="I1360" s="11"/>
      <c r="J1360" s="11"/>
      <c r="K1360" s="11"/>
      <c r="L1360" s="11">
        <v>377</v>
      </c>
      <c r="M1360" s="1" t="s">
        <v>71</v>
      </c>
      <c r="N1360" s="1" t="s">
        <v>261</v>
      </c>
      <c r="O1360" s="1" t="s">
        <v>262</v>
      </c>
    </row>
    <row r="1361" spans="1:15" hidden="1" x14ac:dyDescent="0.2">
      <c r="A1361" s="1" t="s">
        <v>259</v>
      </c>
      <c r="B1361" s="1" t="s">
        <v>260</v>
      </c>
      <c r="C1361" s="4">
        <v>44212</v>
      </c>
      <c r="D1361" s="11"/>
      <c r="E1361" s="11"/>
      <c r="F1361" s="11"/>
      <c r="G1361" s="11"/>
      <c r="H1361" s="11">
        <v>252</v>
      </c>
      <c r="I1361" s="11"/>
      <c r="J1361" s="11"/>
      <c r="K1361" s="11"/>
      <c r="L1361" s="11">
        <v>403</v>
      </c>
      <c r="M1361" s="1" t="s">
        <v>71</v>
      </c>
      <c r="N1361" s="1" t="s">
        <v>261</v>
      </c>
      <c r="O1361" s="1" t="s">
        <v>262</v>
      </c>
    </row>
    <row r="1362" spans="1:15" hidden="1" x14ac:dyDescent="0.2">
      <c r="A1362" s="1" t="s">
        <v>259</v>
      </c>
      <c r="B1362" s="1" t="s">
        <v>260</v>
      </c>
      <c r="C1362" s="4">
        <v>44213</v>
      </c>
      <c r="D1362" s="11">
        <v>3755</v>
      </c>
      <c r="E1362" s="11">
        <v>3755</v>
      </c>
      <c r="F1362" s="11"/>
      <c r="G1362" s="11"/>
      <c r="H1362" s="11">
        <v>268</v>
      </c>
      <c r="I1362" s="11">
        <v>0.6</v>
      </c>
      <c r="J1362" s="11">
        <v>0.6</v>
      </c>
      <c r="K1362" s="11"/>
      <c r="L1362" s="11">
        <v>428</v>
      </c>
      <c r="M1362" s="1" t="s">
        <v>71</v>
      </c>
      <c r="N1362" s="1" t="s">
        <v>261</v>
      </c>
      <c r="O1362" s="1" t="s">
        <v>262</v>
      </c>
    </row>
    <row r="1363" spans="1:15" hidden="1" x14ac:dyDescent="0.2">
      <c r="A1363" s="1" t="s">
        <v>259</v>
      </c>
      <c r="B1363" s="1" t="s">
        <v>260</v>
      </c>
      <c r="C1363" s="4">
        <v>44214</v>
      </c>
      <c r="D1363" s="11">
        <v>4569</v>
      </c>
      <c r="E1363" s="11">
        <v>4569</v>
      </c>
      <c r="F1363" s="11"/>
      <c r="G1363" s="11">
        <v>814</v>
      </c>
      <c r="H1363" s="11">
        <v>375</v>
      </c>
      <c r="I1363" s="11">
        <v>0.73</v>
      </c>
      <c r="J1363" s="11">
        <v>0.73</v>
      </c>
      <c r="K1363" s="11"/>
      <c r="L1363" s="11">
        <v>599</v>
      </c>
      <c r="M1363" s="1" t="s">
        <v>71</v>
      </c>
      <c r="N1363" s="1" t="s">
        <v>261</v>
      </c>
      <c r="O1363" s="1" t="s">
        <v>262</v>
      </c>
    </row>
    <row r="1364" spans="1:15" hidden="1" x14ac:dyDescent="0.2">
      <c r="A1364" s="1" t="s">
        <v>259</v>
      </c>
      <c r="B1364" s="1" t="s">
        <v>260</v>
      </c>
      <c r="C1364" s="4">
        <v>44215</v>
      </c>
      <c r="D1364" s="11">
        <v>5294</v>
      </c>
      <c r="E1364" s="11">
        <v>5294</v>
      </c>
      <c r="F1364" s="11"/>
      <c r="G1364" s="11">
        <v>725</v>
      </c>
      <c r="H1364" s="11">
        <v>417</v>
      </c>
      <c r="I1364" s="11">
        <v>0.85</v>
      </c>
      <c r="J1364" s="11">
        <v>0.85</v>
      </c>
      <c r="K1364" s="11"/>
      <c r="L1364" s="11">
        <v>666</v>
      </c>
      <c r="M1364" s="1" t="s">
        <v>71</v>
      </c>
      <c r="N1364" s="1" t="s">
        <v>261</v>
      </c>
      <c r="O1364" s="1" t="s">
        <v>262</v>
      </c>
    </row>
    <row r="1365" spans="1:15" hidden="1" x14ac:dyDescent="0.2">
      <c r="A1365" s="1" t="s">
        <v>259</v>
      </c>
      <c r="B1365" s="1" t="s">
        <v>260</v>
      </c>
      <c r="C1365" s="4">
        <v>44216</v>
      </c>
      <c r="D1365" s="11">
        <v>6193</v>
      </c>
      <c r="E1365" s="11">
        <v>6193</v>
      </c>
      <c r="F1365" s="11"/>
      <c r="G1365" s="11">
        <v>899</v>
      </c>
      <c r="H1365" s="11">
        <v>475</v>
      </c>
      <c r="I1365" s="11">
        <v>0.99</v>
      </c>
      <c r="J1365" s="11">
        <v>0.99</v>
      </c>
      <c r="K1365" s="11"/>
      <c r="L1365" s="11">
        <v>759</v>
      </c>
      <c r="M1365" s="1" t="s">
        <v>71</v>
      </c>
      <c r="N1365" s="1" t="s">
        <v>261</v>
      </c>
      <c r="O1365" s="1" t="s">
        <v>262</v>
      </c>
    </row>
    <row r="1366" spans="1:15" hidden="1" x14ac:dyDescent="0.2">
      <c r="A1366" s="1" t="s">
        <v>259</v>
      </c>
      <c r="B1366" s="1" t="s">
        <v>260</v>
      </c>
      <c r="C1366" s="4">
        <v>44217</v>
      </c>
      <c r="D1366" s="11">
        <v>6897</v>
      </c>
      <c r="E1366" s="11">
        <v>6897</v>
      </c>
      <c r="F1366" s="11"/>
      <c r="G1366" s="11">
        <v>704</v>
      </c>
      <c r="H1366" s="11">
        <v>523</v>
      </c>
      <c r="I1366" s="11">
        <v>1.1000000000000001</v>
      </c>
      <c r="J1366" s="11">
        <v>1.1000000000000001</v>
      </c>
      <c r="K1366" s="11"/>
      <c r="L1366" s="11">
        <v>835</v>
      </c>
      <c r="M1366" s="1" t="s">
        <v>71</v>
      </c>
      <c r="N1366" s="1" t="s">
        <v>261</v>
      </c>
      <c r="O1366" s="1" t="s">
        <v>262</v>
      </c>
    </row>
    <row r="1367" spans="1:15" hidden="1" x14ac:dyDescent="0.2">
      <c r="A1367" s="1" t="s">
        <v>259</v>
      </c>
      <c r="B1367" s="1" t="s">
        <v>260</v>
      </c>
      <c r="C1367" s="4">
        <v>44218</v>
      </c>
      <c r="D1367" s="11"/>
      <c r="E1367" s="11"/>
      <c r="F1367" s="11"/>
      <c r="G1367" s="11"/>
      <c r="H1367" s="11">
        <v>558</v>
      </c>
      <c r="I1367" s="11"/>
      <c r="J1367" s="11"/>
      <c r="K1367" s="11"/>
      <c r="L1367" s="11">
        <v>891</v>
      </c>
      <c r="M1367" s="1" t="s">
        <v>71</v>
      </c>
      <c r="N1367" s="1" t="s">
        <v>261</v>
      </c>
      <c r="O1367" s="1" t="s">
        <v>262</v>
      </c>
    </row>
    <row r="1368" spans="1:15" hidden="1" x14ac:dyDescent="0.2">
      <c r="A1368" s="1" t="s">
        <v>259</v>
      </c>
      <c r="B1368" s="1" t="s">
        <v>260</v>
      </c>
      <c r="C1368" s="4">
        <v>44219</v>
      </c>
      <c r="D1368" s="11"/>
      <c r="E1368" s="11"/>
      <c r="F1368" s="11"/>
      <c r="G1368" s="11"/>
      <c r="H1368" s="11">
        <v>592</v>
      </c>
      <c r="I1368" s="11"/>
      <c r="J1368" s="11"/>
      <c r="K1368" s="11"/>
      <c r="L1368" s="11">
        <v>946</v>
      </c>
      <c r="M1368" s="1" t="s">
        <v>71</v>
      </c>
      <c r="N1368" s="1" t="s">
        <v>261</v>
      </c>
      <c r="O1368" s="1" t="s">
        <v>262</v>
      </c>
    </row>
    <row r="1369" spans="1:15" hidden="1" x14ac:dyDescent="0.2">
      <c r="A1369" s="1" t="s">
        <v>259</v>
      </c>
      <c r="B1369" s="1" t="s">
        <v>260</v>
      </c>
      <c r="C1369" s="4">
        <v>44220</v>
      </c>
      <c r="D1369" s="11"/>
      <c r="E1369" s="11"/>
      <c r="F1369" s="11"/>
      <c r="G1369" s="11"/>
      <c r="H1369" s="11">
        <v>626</v>
      </c>
      <c r="I1369" s="11"/>
      <c r="J1369" s="11"/>
      <c r="K1369" s="11"/>
      <c r="L1369" s="11">
        <v>1000</v>
      </c>
      <c r="M1369" s="1" t="s">
        <v>71</v>
      </c>
      <c r="N1369" s="1" t="s">
        <v>261</v>
      </c>
      <c r="O1369" s="1" t="s">
        <v>262</v>
      </c>
    </row>
    <row r="1370" spans="1:15" hidden="1" x14ac:dyDescent="0.2">
      <c r="A1370" s="1" t="s">
        <v>259</v>
      </c>
      <c r="B1370" s="1" t="s">
        <v>260</v>
      </c>
      <c r="C1370" s="4">
        <v>44221</v>
      </c>
      <c r="D1370" s="11">
        <v>7309</v>
      </c>
      <c r="E1370" s="11">
        <v>8554</v>
      </c>
      <c r="F1370" s="11">
        <v>1245</v>
      </c>
      <c r="G1370" s="11"/>
      <c r="H1370" s="11">
        <v>569</v>
      </c>
      <c r="I1370" s="11">
        <v>1.37</v>
      </c>
      <c r="J1370" s="11">
        <v>1.17</v>
      </c>
      <c r="K1370" s="11">
        <v>0.2</v>
      </c>
      <c r="L1370" s="11">
        <v>909</v>
      </c>
      <c r="M1370" s="1" t="s">
        <v>71</v>
      </c>
      <c r="N1370" s="1" t="s">
        <v>261</v>
      </c>
      <c r="O1370" s="1" t="s">
        <v>262</v>
      </c>
    </row>
    <row r="1371" spans="1:15" hidden="1" x14ac:dyDescent="0.2">
      <c r="A1371" s="1" t="s">
        <v>259</v>
      </c>
      <c r="B1371" s="1" t="s">
        <v>260</v>
      </c>
      <c r="C1371" s="4">
        <v>44222</v>
      </c>
      <c r="D1371" s="11">
        <v>8280</v>
      </c>
      <c r="E1371" s="11">
        <v>9525</v>
      </c>
      <c r="F1371" s="11">
        <v>1245</v>
      </c>
      <c r="G1371" s="11">
        <v>971</v>
      </c>
      <c r="H1371" s="11">
        <v>604</v>
      </c>
      <c r="I1371" s="11">
        <v>1.52</v>
      </c>
      <c r="J1371" s="11">
        <v>1.32</v>
      </c>
      <c r="K1371" s="11">
        <v>0.2</v>
      </c>
      <c r="L1371" s="11">
        <v>965</v>
      </c>
      <c r="M1371" s="1" t="s">
        <v>71</v>
      </c>
      <c r="N1371" s="1" t="s">
        <v>261</v>
      </c>
      <c r="O1371" s="1" t="s">
        <v>262</v>
      </c>
    </row>
    <row r="1372" spans="1:15" hidden="1" x14ac:dyDescent="0.2">
      <c r="A1372" s="1" t="s">
        <v>259</v>
      </c>
      <c r="B1372" s="1" t="s">
        <v>260</v>
      </c>
      <c r="C1372" s="4">
        <v>44223</v>
      </c>
      <c r="D1372" s="11">
        <v>9107</v>
      </c>
      <c r="E1372" s="11">
        <v>10449</v>
      </c>
      <c r="F1372" s="11">
        <v>1342</v>
      </c>
      <c r="G1372" s="11">
        <v>924</v>
      </c>
      <c r="H1372" s="11">
        <v>608</v>
      </c>
      <c r="I1372" s="11">
        <v>1.67</v>
      </c>
      <c r="J1372" s="11">
        <v>1.45</v>
      </c>
      <c r="K1372" s="11">
        <v>0.21</v>
      </c>
      <c r="L1372" s="11">
        <v>971</v>
      </c>
      <c r="M1372" s="1" t="s">
        <v>71</v>
      </c>
      <c r="N1372" s="1" t="s">
        <v>261</v>
      </c>
      <c r="O1372" s="1" t="s">
        <v>262</v>
      </c>
    </row>
    <row r="1373" spans="1:15" hidden="1" x14ac:dyDescent="0.2">
      <c r="A1373" s="1" t="s">
        <v>259</v>
      </c>
      <c r="B1373" s="1" t="s">
        <v>260</v>
      </c>
      <c r="C1373" s="4">
        <v>44224</v>
      </c>
      <c r="D1373" s="11">
        <v>9890</v>
      </c>
      <c r="E1373" s="11">
        <v>11373</v>
      </c>
      <c r="F1373" s="11">
        <v>1483</v>
      </c>
      <c r="G1373" s="11">
        <v>924</v>
      </c>
      <c r="H1373" s="11">
        <v>639</v>
      </c>
      <c r="I1373" s="11">
        <v>1.82</v>
      </c>
      <c r="J1373" s="11">
        <v>1.58</v>
      </c>
      <c r="K1373" s="11">
        <v>0.24</v>
      </c>
      <c r="L1373" s="11">
        <v>1021</v>
      </c>
      <c r="M1373" s="1" t="s">
        <v>71</v>
      </c>
      <c r="N1373" s="1" t="s">
        <v>261</v>
      </c>
      <c r="O1373" s="1" t="s">
        <v>262</v>
      </c>
    </row>
    <row r="1374" spans="1:15" hidden="1" x14ac:dyDescent="0.2">
      <c r="A1374" s="1" t="s">
        <v>259</v>
      </c>
      <c r="B1374" s="1" t="s">
        <v>260</v>
      </c>
      <c r="C1374" s="4">
        <v>44225</v>
      </c>
      <c r="D1374" s="11"/>
      <c r="E1374" s="11"/>
      <c r="F1374" s="11"/>
      <c r="G1374" s="11"/>
      <c r="H1374" s="11">
        <v>630</v>
      </c>
      <c r="I1374" s="11"/>
      <c r="J1374" s="11"/>
      <c r="K1374" s="11"/>
      <c r="L1374" s="11">
        <v>1006</v>
      </c>
      <c r="M1374" s="1" t="s">
        <v>71</v>
      </c>
      <c r="N1374" s="1" t="s">
        <v>261</v>
      </c>
      <c r="O1374" s="1" t="s">
        <v>262</v>
      </c>
    </row>
    <row r="1375" spans="1:15" hidden="1" x14ac:dyDescent="0.2">
      <c r="A1375" s="1" t="s">
        <v>259</v>
      </c>
      <c r="B1375" s="1" t="s">
        <v>260</v>
      </c>
      <c r="C1375" s="4">
        <v>44226</v>
      </c>
      <c r="D1375" s="11"/>
      <c r="E1375" s="11"/>
      <c r="F1375" s="11"/>
      <c r="G1375" s="11"/>
      <c r="H1375" s="11">
        <v>622</v>
      </c>
      <c r="I1375" s="11"/>
      <c r="J1375" s="11"/>
      <c r="K1375" s="11"/>
      <c r="L1375" s="11">
        <v>994</v>
      </c>
      <c r="M1375" s="1" t="s">
        <v>71</v>
      </c>
      <c r="N1375" s="1" t="s">
        <v>261</v>
      </c>
      <c r="O1375" s="1" t="s">
        <v>262</v>
      </c>
    </row>
    <row r="1376" spans="1:15" hidden="1" x14ac:dyDescent="0.2">
      <c r="A1376" s="1" t="s">
        <v>259</v>
      </c>
      <c r="B1376" s="1" t="s">
        <v>260</v>
      </c>
      <c r="C1376" s="4">
        <v>44227</v>
      </c>
      <c r="D1376" s="11">
        <v>10748</v>
      </c>
      <c r="E1376" s="11">
        <v>12428</v>
      </c>
      <c r="F1376" s="11">
        <v>1680</v>
      </c>
      <c r="G1376" s="11"/>
      <c r="H1376" s="11">
        <v>613</v>
      </c>
      <c r="I1376" s="11">
        <v>1.99</v>
      </c>
      <c r="J1376" s="11">
        <v>1.72</v>
      </c>
      <c r="K1376" s="11">
        <v>0.27</v>
      </c>
      <c r="L1376" s="11">
        <v>979</v>
      </c>
      <c r="M1376" s="1" t="s">
        <v>71</v>
      </c>
      <c r="N1376" s="1" t="s">
        <v>261</v>
      </c>
      <c r="O1376" s="1" t="s">
        <v>262</v>
      </c>
    </row>
    <row r="1377" spans="1:15" hidden="1" x14ac:dyDescent="0.2">
      <c r="A1377" s="1" t="s">
        <v>259</v>
      </c>
      <c r="B1377" s="1" t="s">
        <v>260</v>
      </c>
      <c r="C1377" s="4">
        <v>44228</v>
      </c>
      <c r="D1377" s="11">
        <v>11336</v>
      </c>
      <c r="E1377" s="11">
        <v>13241</v>
      </c>
      <c r="F1377" s="11">
        <v>1905</v>
      </c>
      <c r="G1377" s="11">
        <v>813</v>
      </c>
      <c r="H1377" s="11">
        <v>670</v>
      </c>
      <c r="I1377" s="11">
        <v>2.12</v>
      </c>
      <c r="J1377" s="11">
        <v>1.81</v>
      </c>
      <c r="K1377" s="11">
        <v>0.3</v>
      </c>
      <c r="L1377" s="11">
        <v>1070</v>
      </c>
      <c r="M1377" s="1" t="s">
        <v>71</v>
      </c>
      <c r="N1377" s="1" t="s">
        <v>261</v>
      </c>
      <c r="O1377" s="1" t="s">
        <v>262</v>
      </c>
    </row>
    <row r="1378" spans="1:15" hidden="1" x14ac:dyDescent="0.2">
      <c r="A1378" s="1" t="s">
        <v>259</v>
      </c>
      <c r="B1378" s="1" t="s">
        <v>260</v>
      </c>
      <c r="C1378" s="4">
        <v>44229</v>
      </c>
      <c r="D1378" s="11">
        <v>11925</v>
      </c>
      <c r="E1378" s="11">
        <v>14252</v>
      </c>
      <c r="F1378" s="11">
        <v>2327</v>
      </c>
      <c r="G1378" s="11">
        <v>1011</v>
      </c>
      <c r="H1378" s="11">
        <v>675</v>
      </c>
      <c r="I1378" s="11">
        <v>2.2799999999999998</v>
      </c>
      <c r="J1378" s="11">
        <v>1.91</v>
      </c>
      <c r="K1378" s="11">
        <v>0.37</v>
      </c>
      <c r="L1378" s="11">
        <v>1078</v>
      </c>
      <c r="M1378" s="1" t="s">
        <v>71</v>
      </c>
      <c r="N1378" s="1" t="s">
        <v>261</v>
      </c>
      <c r="O1378" s="1" t="s">
        <v>262</v>
      </c>
    </row>
    <row r="1379" spans="1:15" hidden="1" x14ac:dyDescent="0.2">
      <c r="A1379" s="1" t="s">
        <v>259</v>
      </c>
      <c r="B1379" s="1" t="s">
        <v>260</v>
      </c>
      <c r="C1379" s="4">
        <v>44230</v>
      </c>
      <c r="D1379" s="11">
        <v>12597</v>
      </c>
      <c r="E1379" s="11">
        <v>15407</v>
      </c>
      <c r="F1379" s="11">
        <v>2810</v>
      </c>
      <c r="G1379" s="11">
        <v>1155</v>
      </c>
      <c r="H1379" s="11">
        <v>708</v>
      </c>
      <c r="I1379" s="11">
        <v>2.46</v>
      </c>
      <c r="J1379" s="11">
        <v>2.0099999999999998</v>
      </c>
      <c r="K1379" s="11">
        <v>0.45</v>
      </c>
      <c r="L1379" s="11">
        <v>1131</v>
      </c>
      <c r="M1379" s="1" t="s">
        <v>71</v>
      </c>
      <c r="N1379" s="1" t="s">
        <v>261</v>
      </c>
      <c r="O1379" s="1" t="s">
        <v>262</v>
      </c>
    </row>
    <row r="1380" spans="1:15" hidden="1" x14ac:dyDescent="0.2">
      <c r="A1380" s="1" t="s">
        <v>259</v>
      </c>
      <c r="B1380" s="1" t="s">
        <v>260</v>
      </c>
      <c r="C1380" s="4">
        <v>44231</v>
      </c>
      <c r="D1380" s="11">
        <v>13256</v>
      </c>
      <c r="E1380" s="11">
        <v>16419</v>
      </c>
      <c r="F1380" s="11">
        <v>3163</v>
      </c>
      <c r="G1380" s="11">
        <v>1012</v>
      </c>
      <c r="H1380" s="11">
        <v>721</v>
      </c>
      <c r="I1380" s="11">
        <v>2.62</v>
      </c>
      <c r="J1380" s="11">
        <v>2.12</v>
      </c>
      <c r="K1380" s="11">
        <v>0.51</v>
      </c>
      <c r="L1380" s="11">
        <v>1152</v>
      </c>
      <c r="M1380" s="1" t="s">
        <v>71</v>
      </c>
      <c r="N1380" s="1" t="s">
        <v>261</v>
      </c>
      <c r="O1380" s="1" t="s">
        <v>262</v>
      </c>
    </row>
    <row r="1381" spans="1:15" hidden="1" x14ac:dyDescent="0.2">
      <c r="A1381" s="1" t="s">
        <v>263</v>
      </c>
      <c r="B1381" s="1" t="s">
        <v>264</v>
      </c>
      <c r="C1381" s="4">
        <v>44227</v>
      </c>
      <c r="D1381" s="11"/>
      <c r="E1381" s="11">
        <v>0</v>
      </c>
      <c r="F1381" s="11"/>
      <c r="G1381" s="11"/>
      <c r="H1381" s="11"/>
      <c r="I1381" s="11">
        <v>0</v>
      </c>
      <c r="J1381" s="11"/>
      <c r="K1381" s="11"/>
      <c r="L1381" s="11"/>
      <c r="M1381" s="1" t="s">
        <v>75</v>
      </c>
      <c r="N1381" s="1" t="s">
        <v>265</v>
      </c>
      <c r="O1381" s="1" t="s">
        <v>266</v>
      </c>
    </row>
    <row r="1382" spans="1:15" hidden="1" x14ac:dyDescent="0.2">
      <c r="A1382" s="1" t="s">
        <v>263</v>
      </c>
      <c r="B1382" s="1" t="s">
        <v>264</v>
      </c>
      <c r="C1382" s="4">
        <v>44228</v>
      </c>
      <c r="D1382" s="11"/>
      <c r="E1382" s="11">
        <v>36</v>
      </c>
      <c r="F1382" s="11"/>
      <c r="G1382" s="11">
        <v>36</v>
      </c>
      <c r="H1382" s="11">
        <v>36</v>
      </c>
      <c r="I1382" s="11">
        <v>0.01</v>
      </c>
      <c r="J1382" s="11"/>
      <c r="K1382" s="11"/>
      <c r="L1382" s="11">
        <v>67</v>
      </c>
      <c r="M1382" s="1" t="s">
        <v>75</v>
      </c>
      <c r="N1382" s="1" t="s">
        <v>265</v>
      </c>
      <c r="O1382" s="1" t="s">
        <v>266</v>
      </c>
    </row>
    <row r="1383" spans="1:15" hidden="1" x14ac:dyDescent="0.2">
      <c r="A1383" s="1" t="s">
        <v>263</v>
      </c>
      <c r="B1383" s="1" t="s">
        <v>264</v>
      </c>
      <c r="C1383" s="4">
        <v>44229</v>
      </c>
      <c r="D1383" s="11"/>
      <c r="E1383" s="11"/>
      <c r="F1383" s="11"/>
      <c r="G1383" s="11"/>
      <c r="H1383" s="11">
        <v>546</v>
      </c>
      <c r="I1383" s="11"/>
      <c r="J1383" s="11"/>
      <c r="K1383" s="11"/>
      <c r="L1383" s="11">
        <v>1010</v>
      </c>
      <c r="M1383" s="1" t="s">
        <v>75</v>
      </c>
      <c r="N1383" s="1" t="s">
        <v>265</v>
      </c>
      <c r="O1383" s="1" t="s">
        <v>266</v>
      </c>
    </row>
    <row r="1384" spans="1:15" hidden="1" x14ac:dyDescent="0.2">
      <c r="A1384" s="1" t="s">
        <v>263</v>
      </c>
      <c r="B1384" s="1" t="s">
        <v>264</v>
      </c>
      <c r="C1384" s="4">
        <v>44230</v>
      </c>
      <c r="D1384" s="11"/>
      <c r="E1384" s="11"/>
      <c r="F1384" s="11"/>
      <c r="G1384" s="11"/>
      <c r="H1384" s="11">
        <v>716</v>
      </c>
      <c r="I1384" s="11"/>
      <c r="J1384" s="11"/>
      <c r="K1384" s="11"/>
      <c r="L1384" s="11">
        <v>1325</v>
      </c>
      <c r="M1384" s="1" t="s">
        <v>75</v>
      </c>
      <c r="N1384" s="1" t="s">
        <v>265</v>
      </c>
      <c r="O1384" s="1" t="s">
        <v>266</v>
      </c>
    </row>
    <row r="1385" spans="1:15" hidden="1" x14ac:dyDescent="0.2">
      <c r="A1385" s="1" t="s">
        <v>263</v>
      </c>
      <c r="B1385" s="1" t="s">
        <v>264</v>
      </c>
      <c r="C1385" s="4">
        <v>44231</v>
      </c>
      <c r="D1385" s="11"/>
      <c r="E1385" s="11">
        <v>3204</v>
      </c>
      <c r="F1385" s="11"/>
      <c r="G1385" s="11"/>
      <c r="H1385" s="11">
        <v>801</v>
      </c>
      <c r="I1385" s="11">
        <v>0.59</v>
      </c>
      <c r="J1385" s="11"/>
      <c r="K1385" s="11"/>
      <c r="L1385" s="11">
        <v>1482</v>
      </c>
      <c r="M1385" s="1" t="s">
        <v>75</v>
      </c>
      <c r="N1385" s="1" t="s">
        <v>265</v>
      </c>
      <c r="O1385" s="1" t="s">
        <v>266</v>
      </c>
    </row>
    <row r="1386" spans="1:15" hidden="1" x14ac:dyDescent="0.2">
      <c r="A1386" s="1" t="s">
        <v>267</v>
      </c>
      <c r="B1386" s="1" t="s">
        <v>268</v>
      </c>
      <c r="C1386" s="4">
        <v>44193</v>
      </c>
      <c r="D1386" s="11"/>
      <c r="E1386" s="11">
        <v>130</v>
      </c>
      <c r="F1386" s="11"/>
      <c r="G1386" s="11"/>
      <c r="H1386" s="11"/>
      <c r="I1386" s="11">
        <v>0.03</v>
      </c>
      <c r="J1386" s="11"/>
      <c r="K1386" s="11"/>
      <c r="L1386" s="11"/>
      <c r="M1386" s="1" t="s">
        <v>71</v>
      </c>
      <c r="N1386" s="1" t="s">
        <v>77</v>
      </c>
      <c r="O1386" s="1" t="s">
        <v>269</v>
      </c>
    </row>
    <row r="1387" spans="1:15" hidden="1" x14ac:dyDescent="0.2">
      <c r="A1387" s="1" t="s">
        <v>267</v>
      </c>
      <c r="B1387" s="1" t="s">
        <v>268</v>
      </c>
      <c r="C1387" s="4">
        <v>44194</v>
      </c>
      <c r="D1387" s="11"/>
      <c r="E1387" s="11"/>
      <c r="F1387" s="11"/>
      <c r="G1387" s="11"/>
      <c r="H1387" s="11">
        <v>259</v>
      </c>
      <c r="I1387" s="11"/>
      <c r="J1387" s="11"/>
      <c r="K1387" s="11"/>
      <c r="L1387" s="11">
        <v>587</v>
      </c>
      <c r="M1387" s="1" t="s">
        <v>71</v>
      </c>
      <c r="N1387" s="1" t="s">
        <v>77</v>
      </c>
      <c r="O1387" s="1" t="s">
        <v>269</v>
      </c>
    </row>
    <row r="1388" spans="1:15" hidden="1" x14ac:dyDescent="0.2">
      <c r="A1388" s="1" t="s">
        <v>267</v>
      </c>
      <c r="B1388" s="1" t="s">
        <v>268</v>
      </c>
      <c r="C1388" s="4">
        <v>44195</v>
      </c>
      <c r="D1388" s="11"/>
      <c r="E1388" s="11"/>
      <c r="F1388" s="11"/>
      <c r="G1388" s="11"/>
      <c r="H1388" s="11">
        <v>259</v>
      </c>
      <c r="I1388" s="11"/>
      <c r="J1388" s="11"/>
      <c r="K1388" s="11"/>
      <c r="L1388" s="11">
        <v>587</v>
      </c>
      <c r="M1388" s="1" t="s">
        <v>71</v>
      </c>
      <c r="N1388" s="1" t="s">
        <v>77</v>
      </c>
      <c r="O1388" s="1" t="s">
        <v>269</v>
      </c>
    </row>
    <row r="1389" spans="1:15" hidden="1" x14ac:dyDescent="0.2">
      <c r="A1389" s="1" t="s">
        <v>267</v>
      </c>
      <c r="B1389" s="1" t="s">
        <v>268</v>
      </c>
      <c r="C1389" s="4">
        <v>44196</v>
      </c>
      <c r="D1389" s="11"/>
      <c r="E1389" s="11"/>
      <c r="F1389" s="11"/>
      <c r="G1389" s="11"/>
      <c r="H1389" s="11">
        <v>259</v>
      </c>
      <c r="I1389" s="11"/>
      <c r="J1389" s="11"/>
      <c r="K1389" s="11"/>
      <c r="L1389" s="11">
        <v>587</v>
      </c>
      <c r="M1389" s="1" t="s">
        <v>71</v>
      </c>
      <c r="N1389" s="1" t="s">
        <v>77</v>
      </c>
      <c r="O1389" s="1" t="s">
        <v>269</v>
      </c>
    </row>
    <row r="1390" spans="1:15" hidden="1" x14ac:dyDescent="0.2">
      <c r="A1390" s="1" t="s">
        <v>267</v>
      </c>
      <c r="B1390" s="1" t="s">
        <v>268</v>
      </c>
      <c r="C1390" s="4">
        <v>44197</v>
      </c>
      <c r="D1390" s="11"/>
      <c r="E1390" s="11"/>
      <c r="F1390" s="11"/>
      <c r="G1390" s="11"/>
      <c r="H1390" s="11">
        <v>259</v>
      </c>
      <c r="I1390" s="11"/>
      <c r="J1390" s="11"/>
      <c r="K1390" s="11"/>
      <c r="L1390" s="11">
        <v>587</v>
      </c>
      <c r="M1390" s="1" t="s">
        <v>71</v>
      </c>
      <c r="N1390" s="1" t="s">
        <v>77</v>
      </c>
      <c r="O1390" s="1" t="s">
        <v>269</v>
      </c>
    </row>
    <row r="1391" spans="1:15" hidden="1" x14ac:dyDescent="0.2">
      <c r="A1391" s="1" t="s">
        <v>267</v>
      </c>
      <c r="B1391" s="1" t="s">
        <v>268</v>
      </c>
      <c r="C1391" s="4">
        <v>44198</v>
      </c>
      <c r="D1391" s="11"/>
      <c r="E1391" s="11"/>
      <c r="F1391" s="11"/>
      <c r="G1391" s="11"/>
      <c r="H1391" s="11">
        <v>259</v>
      </c>
      <c r="I1391" s="11"/>
      <c r="J1391" s="11"/>
      <c r="K1391" s="11"/>
      <c r="L1391" s="11">
        <v>587</v>
      </c>
      <c r="M1391" s="1" t="s">
        <v>71</v>
      </c>
      <c r="N1391" s="1" t="s">
        <v>77</v>
      </c>
      <c r="O1391" s="1" t="s">
        <v>269</v>
      </c>
    </row>
    <row r="1392" spans="1:15" hidden="1" x14ac:dyDescent="0.2">
      <c r="A1392" s="1" t="s">
        <v>267</v>
      </c>
      <c r="B1392" s="1" t="s">
        <v>268</v>
      </c>
      <c r="C1392" s="4">
        <v>44199</v>
      </c>
      <c r="D1392" s="11"/>
      <c r="E1392" s="11"/>
      <c r="F1392" s="11"/>
      <c r="G1392" s="11"/>
      <c r="H1392" s="11">
        <v>259</v>
      </c>
      <c r="I1392" s="11"/>
      <c r="J1392" s="11"/>
      <c r="K1392" s="11"/>
      <c r="L1392" s="11">
        <v>587</v>
      </c>
      <c r="M1392" s="1" t="s">
        <v>71</v>
      </c>
      <c r="N1392" s="1" t="s">
        <v>77</v>
      </c>
      <c r="O1392" s="1" t="s">
        <v>269</v>
      </c>
    </row>
    <row r="1393" spans="1:15" hidden="1" x14ac:dyDescent="0.2">
      <c r="A1393" s="1" t="s">
        <v>267</v>
      </c>
      <c r="B1393" s="1" t="s">
        <v>268</v>
      </c>
      <c r="C1393" s="4">
        <v>44200</v>
      </c>
      <c r="D1393" s="11"/>
      <c r="E1393" s="11">
        <v>1940</v>
      </c>
      <c r="F1393" s="11"/>
      <c r="G1393" s="11"/>
      <c r="H1393" s="11">
        <v>259</v>
      </c>
      <c r="I1393" s="11">
        <v>0.44</v>
      </c>
      <c r="J1393" s="11"/>
      <c r="K1393" s="11"/>
      <c r="L1393" s="11">
        <v>587</v>
      </c>
      <c r="M1393" s="1" t="s">
        <v>71</v>
      </c>
      <c r="N1393" s="1" t="s">
        <v>77</v>
      </c>
      <c r="O1393" s="1" t="s">
        <v>269</v>
      </c>
    </row>
    <row r="1394" spans="1:15" hidden="1" x14ac:dyDescent="0.2">
      <c r="A1394" s="1" t="s">
        <v>267</v>
      </c>
      <c r="B1394" s="1" t="s">
        <v>268</v>
      </c>
      <c r="C1394" s="4">
        <v>44201</v>
      </c>
      <c r="D1394" s="11"/>
      <c r="E1394" s="11"/>
      <c r="F1394" s="11"/>
      <c r="G1394" s="11"/>
      <c r="H1394" s="11">
        <v>281</v>
      </c>
      <c r="I1394" s="11"/>
      <c r="J1394" s="11"/>
      <c r="K1394" s="11"/>
      <c r="L1394" s="11">
        <v>636</v>
      </c>
      <c r="M1394" s="1" t="s">
        <v>71</v>
      </c>
      <c r="N1394" s="1" t="s">
        <v>77</v>
      </c>
      <c r="O1394" s="1" t="s">
        <v>269</v>
      </c>
    </row>
    <row r="1395" spans="1:15" hidden="1" x14ac:dyDescent="0.2">
      <c r="A1395" s="1" t="s">
        <v>267</v>
      </c>
      <c r="B1395" s="1" t="s">
        <v>268</v>
      </c>
      <c r="C1395" s="4">
        <v>44202</v>
      </c>
      <c r="D1395" s="11"/>
      <c r="E1395" s="11"/>
      <c r="F1395" s="11"/>
      <c r="G1395" s="11"/>
      <c r="H1395" s="11">
        <v>304</v>
      </c>
      <c r="I1395" s="11"/>
      <c r="J1395" s="11"/>
      <c r="K1395" s="11"/>
      <c r="L1395" s="11">
        <v>689</v>
      </c>
      <c r="M1395" s="1" t="s">
        <v>71</v>
      </c>
      <c r="N1395" s="1" t="s">
        <v>77</v>
      </c>
      <c r="O1395" s="1" t="s">
        <v>269</v>
      </c>
    </row>
    <row r="1396" spans="1:15" hidden="1" x14ac:dyDescent="0.2">
      <c r="A1396" s="1" t="s">
        <v>267</v>
      </c>
      <c r="B1396" s="1" t="s">
        <v>268</v>
      </c>
      <c r="C1396" s="4">
        <v>44203</v>
      </c>
      <c r="D1396" s="11"/>
      <c r="E1396" s="11"/>
      <c r="F1396" s="11"/>
      <c r="G1396" s="11"/>
      <c r="H1396" s="11">
        <v>327</v>
      </c>
      <c r="I1396" s="11"/>
      <c r="J1396" s="11"/>
      <c r="K1396" s="11"/>
      <c r="L1396" s="11">
        <v>741</v>
      </c>
      <c r="M1396" s="1" t="s">
        <v>71</v>
      </c>
      <c r="N1396" s="1" t="s">
        <v>77</v>
      </c>
      <c r="O1396" s="1" t="s">
        <v>269</v>
      </c>
    </row>
    <row r="1397" spans="1:15" hidden="1" x14ac:dyDescent="0.2">
      <c r="A1397" s="1" t="s">
        <v>267</v>
      </c>
      <c r="B1397" s="1" t="s">
        <v>268</v>
      </c>
      <c r="C1397" s="4">
        <v>44204</v>
      </c>
      <c r="D1397" s="11"/>
      <c r="E1397" s="11"/>
      <c r="F1397" s="11"/>
      <c r="G1397" s="11"/>
      <c r="H1397" s="11">
        <v>350</v>
      </c>
      <c r="I1397" s="11"/>
      <c r="J1397" s="11"/>
      <c r="K1397" s="11"/>
      <c r="L1397" s="11">
        <v>793</v>
      </c>
      <c r="M1397" s="1" t="s">
        <v>71</v>
      </c>
      <c r="N1397" s="1" t="s">
        <v>77</v>
      </c>
      <c r="O1397" s="1" t="s">
        <v>269</v>
      </c>
    </row>
    <row r="1398" spans="1:15" hidden="1" x14ac:dyDescent="0.2">
      <c r="A1398" s="1" t="s">
        <v>267</v>
      </c>
      <c r="B1398" s="1" t="s">
        <v>268</v>
      </c>
      <c r="C1398" s="4">
        <v>44205</v>
      </c>
      <c r="D1398" s="11"/>
      <c r="E1398" s="11"/>
      <c r="F1398" s="11"/>
      <c r="G1398" s="11"/>
      <c r="H1398" s="11">
        <v>373</v>
      </c>
      <c r="I1398" s="11"/>
      <c r="J1398" s="11"/>
      <c r="K1398" s="11"/>
      <c r="L1398" s="11">
        <v>845</v>
      </c>
      <c r="M1398" s="1" t="s">
        <v>71</v>
      </c>
      <c r="N1398" s="1" t="s">
        <v>77</v>
      </c>
      <c r="O1398" s="1" t="s">
        <v>269</v>
      </c>
    </row>
    <row r="1399" spans="1:15" hidden="1" x14ac:dyDescent="0.2">
      <c r="A1399" s="1" t="s">
        <v>267</v>
      </c>
      <c r="B1399" s="1" t="s">
        <v>268</v>
      </c>
      <c r="C1399" s="4">
        <v>44206</v>
      </c>
      <c r="D1399" s="11"/>
      <c r="E1399" s="11"/>
      <c r="F1399" s="11"/>
      <c r="G1399" s="11"/>
      <c r="H1399" s="11">
        <v>396</v>
      </c>
      <c r="I1399" s="11"/>
      <c r="J1399" s="11"/>
      <c r="K1399" s="11"/>
      <c r="L1399" s="11">
        <v>897</v>
      </c>
      <c r="M1399" s="1" t="s">
        <v>71</v>
      </c>
      <c r="N1399" s="1" t="s">
        <v>77</v>
      </c>
      <c r="O1399" s="1" t="s">
        <v>269</v>
      </c>
    </row>
    <row r="1400" spans="1:15" hidden="1" x14ac:dyDescent="0.2">
      <c r="A1400" s="1" t="s">
        <v>267</v>
      </c>
      <c r="B1400" s="1" t="s">
        <v>268</v>
      </c>
      <c r="C1400" s="4">
        <v>44207</v>
      </c>
      <c r="D1400" s="11"/>
      <c r="E1400" s="11">
        <v>4870</v>
      </c>
      <c r="F1400" s="11"/>
      <c r="G1400" s="11"/>
      <c r="H1400" s="11">
        <v>419</v>
      </c>
      <c r="I1400" s="11">
        <v>1.1000000000000001</v>
      </c>
      <c r="J1400" s="11"/>
      <c r="K1400" s="11"/>
      <c r="L1400" s="11">
        <v>949</v>
      </c>
      <c r="M1400" s="1" t="s">
        <v>71</v>
      </c>
      <c r="N1400" s="1" t="s">
        <v>77</v>
      </c>
      <c r="O1400" s="1" t="s">
        <v>269</v>
      </c>
    </row>
    <row r="1401" spans="1:15" hidden="1" x14ac:dyDescent="0.2">
      <c r="A1401" s="1" t="s">
        <v>267</v>
      </c>
      <c r="B1401" s="1" t="s">
        <v>268</v>
      </c>
      <c r="C1401" s="4">
        <v>44208</v>
      </c>
      <c r="D1401" s="11"/>
      <c r="E1401" s="11"/>
      <c r="F1401" s="11"/>
      <c r="G1401" s="11"/>
      <c r="H1401" s="11">
        <v>524</v>
      </c>
      <c r="I1401" s="11"/>
      <c r="J1401" s="11"/>
      <c r="K1401" s="11"/>
      <c r="L1401" s="11">
        <v>1187</v>
      </c>
      <c r="M1401" s="1" t="s">
        <v>71</v>
      </c>
      <c r="N1401" s="1" t="s">
        <v>77</v>
      </c>
      <c r="O1401" s="1" t="s">
        <v>269</v>
      </c>
    </row>
    <row r="1402" spans="1:15" hidden="1" x14ac:dyDescent="0.2">
      <c r="A1402" s="1" t="s">
        <v>267</v>
      </c>
      <c r="B1402" s="1" t="s">
        <v>268</v>
      </c>
      <c r="C1402" s="4">
        <v>44209</v>
      </c>
      <c r="D1402" s="11"/>
      <c r="E1402" s="11"/>
      <c r="F1402" s="11"/>
      <c r="G1402" s="11"/>
      <c r="H1402" s="11">
        <v>629</v>
      </c>
      <c r="I1402" s="11"/>
      <c r="J1402" s="11"/>
      <c r="K1402" s="11"/>
      <c r="L1402" s="11">
        <v>1425</v>
      </c>
      <c r="M1402" s="1" t="s">
        <v>71</v>
      </c>
      <c r="N1402" s="1" t="s">
        <v>77</v>
      </c>
      <c r="O1402" s="1" t="s">
        <v>269</v>
      </c>
    </row>
    <row r="1403" spans="1:15" hidden="1" x14ac:dyDescent="0.2">
      <c r="A1403" s="1" t="s">
        <v>267</v>
      </c>
      <c r="B1403" s="1" t="s">
        <v>268</v>
      </c>
      <c r="C1403" s="4">
        <v>44210</v>
      </c>
      <c r="D1403" s="11"/>
      <c r="E1403" s="11"/>
      <c r="F1403" s="11"/>
      <c r="G1403" s="11"/>
      <c r="H1403" s="11">
        <v>735</v>
      </c>
      <c r="I1403" s="11"/>
      <c r="J1403" s="11"/>
      <c r="K1403" s="11"/>
      <c r="L1403" s="11">
        <v>1665</v>
      </c>
      <c r="M1403" s="1" t="s">
        <v>71</v>
      </c>
      <c r="N1403" s="1" t="s">
        <v>77</v>
      </c>
      <c r="O1403" s="1" t="s">
        <v>269</v>
      </c>
    </row>
    <row r="1404" spans="1:15" hidden="1" x14ac:dyDescent="0.2">
      <c r="A1404" s="1" t="s">
        <v>267</v>
      </c>
      <c r="B1404" s="1" t="s">
        <v>268</v>
      </c>
      <c r="C1404" s="4">
        <v>44211</v>
      </c>
      <c r="D1404" s="11"/>
      <c r="E1404" s="11">
        <v>9496</v>
      </c>
      <c r="F1404" s="11"/>
      <c r="G1404" s="11"/>
      <c r="H1404" s="11">
        <v>840</v>
      </c>
      <c r="I1404" s="11">
        <v>2.15</v>
      </c>
      <c r="J1404" s="11"/>
      <c r="K1404" s="11"/>
      <c r="L1404" s="11">
        <v>1902</v>
      </c>
      <c r="M1404" s="1" t="s">
        <v>71</v>
      </c>
      <c r="N1404" s="1" t="s">
        <v>77</v>
      </c>
      <c r="O1404" s="1" t="s">
        <v>269</v>
      </c>
    </row>
    <row r="1405" spans="1:15" hidden="1" x14ac:dyDescent="0.2">
      <c r="A1405" s="1" t="s">
        <v>267</v>
      </c>
      <c r="B1405" s="1" t="s">
        <v>268</v>
      </c>
      <c r="C1405" s="4">
        <v>44212</v>
      </c>
      <c r="D1405" s="11"/>
      <c r="E1405" s="11"/>
      <c r="F1405" s="11"/>
      <c r="G1405" s="11"/>
      <c r="H1405" s="11">
        <v>938</v>
      </c>
      <c r="I1405" s="11"/>
      <c r="J1405" s="11"/>
      <c r="K1405" s="11"/>
      <c r="L1405" s="11">
        <v>2124</v>
      </c>
      <c r="M1405" s="1" t="s">
        <v>71</v>
      </c>
      <c r="N1405" s="1" t="s">
        <v>77</v>
      </c>
      <c r="O1405" s="1" t="s">
        <v>269</v>
      </c>
    </row>
    <row r="1406" spans="1:15" hidden="1" x14ac:dyDescent="0.2">
      <c r="A1406" s="1" t="s">
        <v>267</v>
      </c>
      <c r="B1406" s="1" t="s">
        <v>268</v>
      </c>
      <c r="C1406" s="4">
        <v>44213</v>
      </c>
      <c r="D1406" s="11"/>
      <c r="E1406" s="11">
        <v>11705</v>
      </c>
      <c r="F1406" s="11"/>
      <c r="G1406" s="11"/>
      <c r="H1406" s="11">
        <v>1036</v>
      </c>
      <c r="I1406" s="11">
        <v>2.65</v>
      </c>
      <c r="J1406" s="11"/>
      <c r="K1406" s="11"/>
      <c r="L1406" s="11">
        <v>2346</v>
      </c>
      <c r="M1406" s="1" t="s">
        <v>71</v>
      </c>
      <c r="N1406" s="1" t="s">
        <v>77</v>
      </c>
      <c r="O1406" s="1" t="s">
        <v>269</v>
      </c>
    </row>
    <row r="1407" spans="1:15" hidden="1" x14ac:dyDescent="0.2">
      <c r="A1407" s="1" t="s">
        <v>267</v>
      </c>
      <c r="B1407" s="1" t="s">
        <v>268</v>
      </c>
      <c r="C1407" s="4">
        <v>44214</v>
      </c>
      <c r="D1407" s="11"/>
      <c r="E1407" s="11">
        <v>13002</v>
      </c>
      <c r="F1407" s="11"/>
      <c r="G1407" s="11">
        <v>1297</v>
      </c>
      <c r="H1407" s="11">
        <v>1162</v>
      </c>
      <c r="I1407" s="11">
        <v>2.94</v>
      </c>
      <c r="J1407" s="11"/>
      <c r="K1407" s="11"/>
      <c r="L1407" s="11">
        <v>2632</v>
      </c>
      <c r="M1407" s="1" t="s">
        <v>71</v>
      </c>
      <c r="N1407" s="1" t="s">
        <v>77</v>
      </c>
      <c r="O1407" s="1" t="s">
        <v>269</v>
      </c>
    </row>
    <row r="1408" spans="1:15" hidden="1" x14ac:dyDescent="0.2">
      <c r="A1408" s="1" t="s">
        <v>267</v>
      </c>
      <c r="B1408" s="1" t="s">
        <v>268</v>
      </c>
      <c r="C1408" s="4">
        <v>44215</v>
      </c>
      <c r="D1408" s="11"/>
      <c r="E1408" s="11">
        <v>14276</v>
      </c>
      <c r="F1408" s="11"/>
      <c r="G1408" s="11">
        <v>1274</v>
      </c>
      <c r="H1408" s="11">
        <v>1178</v>
      </c>
      <c r="I1408" s="11">
        <v>3.23</v>
      </c>
      <c r="J1408" s="11"/>
      <c r="K1408" s="11"/>
      <c r="L1408" s="11">
        <v>2668</v>
      </c>
      <c r="M1408" s="1" t="s">
        <v>71</v>
      </c>
      <c r="N1408" s="1" t="s">
        <v>77</v>
      </c>
      <c r="O1408" s="1" t="s">
        <v>269</v>
      </c>
    </row>
    <row r="1409" spans="1:15" hidden="1" x14ac:dyDescent="0.2">
      <c r="A1409" s="1" t="s">
        <v>267</v>
      </c>
      <c r="B1409" s="1" t="s">
        <v>268</v>
      </c>
      <c r="C1409" s="4">
        <v>44216</v>
      </c>
      <c r="D1409" s="11"/>
      <c r="E1409" s="11">
        <v>15316</v>
      </c>
      <c r="F1409" s="11"/>
      <c r="G1409" s="11">
        <v>1040</v>
      </c>
      <c r="H1409" s="11">
        <v>1162</v>
      </c>
      <c r="I1409" s="11">
        <v>3.47</v>
      </c>
      <c r="J1409" s="11"/>
      <c r="K1409" s="11"/>
      <c r="L1409" s="11">
        <v>2632</v>
      </c>
      <c r="M1409" s="1" t="s">
        <v>71</v>
      </c>
      <c r="N1409" s="1" t="s">
        <v>77</v>
      </c>
      <c r="O1409" s="1" t="s">
        <v>269</v>
      </c>
    </row>
    <row r="1410" spans="1:15" hidden="1" x14ac:dyDescent="0.2">
      <c r="A1410" s="1" t="s">
        <v>267</v>
      </c>
      <c r="B1410" s="1" t="s">
        <v>268</v>
      </c>
      <c r="C1410" s="4">
        <v>44217</v>
      </c>
      <c r="D1410" s="11"/>
      <c r="E1410" s="11">
        <v>16531</v>
      </c>
      <c r="F1410" s="11"/>
      <c r="G1410" s="11">
        <v>1215</v>
      </c>
      <c r="H1410" s="11">
        <v>1170</v>
      </c>
      <c r="I1410" s="11">
        <v>3.74</v>
      </c>
      <c r="J1410" s="11"/>
      <c r="K1410" s="11"/>
      <c r="L1410" s="11">
        <v>2650</v>
      </c>
      <c r="M1410" s="1" t="s">
        <v>71</v>
      </c>
      <c r="N1410" s="1" t="s">
        <v>77</v>
      </c>
      <c r="O1410" s="1" t="s">
        <v>269</v>
      </c>
    </row>
    <row r="1411" spans="1:15" hidden="1" x14ac:dyDescent="0.2">
      <c r="A1411" s="1" t="s">
        <v>267</v>
      </c>
      <c r="B1411" s="1" t="s">
        <v>268</v>
      </c>
      <c r="C1411" s="4">
        <v>44218</v>
      </c>
      <c r="D1411" s="11"/>
      <c r="E1411" s="11">
        <v>17767</v>
      </c>
      <c r="F1411" s="11"/>
      <c r="G1411" s="11">
        <v>1236</v>
      </c>
      <c r="H1411" s="11">
        <v>1182</v>
      </c>
      <c r="I1411" s="11">
        <v>4.0199999999999996</v>
      </c>
      <c r="J1411" s="11"/>
      <c r="K1411" s="11"/>
      <c r="L1411" s="11">
        <v>2677</v>
      </c>
      <c r="M1411" s="1" t="s">
        <v>71</v>
      </c>
      <c r="N1411" s="1" t="s">
        <v>77</v>
      </c>
      <c r="O1411" s="1" t="s">
        <v>269</v>
      </c>
    </row>
    <row r="1412" spans="1:15" hidden="1" x14ac:dyDescent="0.2">
      <c r="A1412" s="1" t="s">
        <v>267</v>
      </c>
      <c r="B1412" s="1" t="s">
        <v>268</v>
      </c>
      <c r="C1412" s="4">
        <v>44219</v>
      </c>
      <c r="D1412" s="11"/>
      <c r="E1412" s="11">
        <v>18930</v>
      </c>
      <c r="F1412" s="11"/>
      <c r="G1412" s="11">
        <v>1163</v>
      </c>
      <c r="H1412" s="11">
        <v>1190</v>
      </c>
      <c r="I1412" s="11">
        <v>4.29</v>
      </c>
      <c r="J1412" s="11"/>
      <c r="K1412" s="11"/>
      <c r="L1412" s="11">
        <v>2695</v>
      </c>
      <c r="M1412" s="1" t="s">
        <v>71</v>
      </c>
      <c r="N1412" s="1" t="s">
        <v>77</v>
      </c>
      <c r="O1412" s="1" t="s">
        <v>269</v>
      </c>
    </row>
    <row r="1413" spans="1:15" hidden="1" x14ac:dyDescent="0.2">
      <c r="A1413" s="1" t="s">
        <v>267</v>
      </c>
      <c r="B1413" s="1" t="s">
        <v>268</v>
      </c>
      <c r="C1413" s="4">
        <v>44220</v>
      </c>
      <c r="D1413" s="11">
        <v>18783</v>
      </c>
      <c r="E1413" s="11">
        <v>19981</v>
      </c>
      <c r="F1413" s="11">
        <v>1198</v>
      </c>
      <c r="G1413" s="11">
        <v>1051</v>
      </c>
      <c r="H1413" s="11">
        <v>1182</v>
      </c>
      <c r="I1413" s="11">
        <v>4.53</v>
      </c>
      <c r="J1413" s="11">
        <v>4.25</v>
      </c>
      <c r="K1413" s="11">
        <v>0.27</v>
      </c>
      <c r="L1413" s="11">
        <v>2677</v>
      </c>
      <c r="M1413" s="1" t="s">
        <v>71</v>
      </c>
      <c r="N1413" s="1" t="s">
        <v>77</v>
      </c>
      <c r="O1413" s="1" t="s">
        <v>269</v>
      </c>
    </row>
    <row r="1414" spans="1:15" hidden="1" x14ac:dyDescent="0.2">
      <c r="A1414" s="1" t="s">
        <v>267</v>
      </c>
      <c r="B1414" s="1" t="s">
        <v>268</v>
      </c>
      <c r="C1414" s="4">
        <v>44221</v>
      </c>
      <c r="D1414" s="11">
        <v>19709</v>
      </c>
      <c r="E1414" s="11">
        <v>21172</v>
      </c>
      <c r="F1414" s="11">
        <v>1463</v>
      </c>
      <c r="G1414" s="11">
        <v>1191</v>
      </c>
      <c r="H1414" s="11">
        <v>1167</v>
      </c>
      <c r="I1414" s="11">
        <v>4.8</v>
      </c>
      <c r="J1414" s="11">
        <v>4.46</v>
      </c>
      <c r="K1414" s="11">
        <v>0.33</v>
      </c>
      <c r="L1414" s="11">
        <v>2643</v>
      </c>
      <c r="M1414" s="1" t="s">
        <v>71</v>
      </c>
      <c r="N1414" s="1" t="s">
        <v>77</v>
      </c>
      <c r="O1414" s="1" t="s">
        <v>269</v>
      </c>
    </row>
    <row r="1415" spans="1:15" hidden="1" x14ac:dyDescent="0.2">
      <c r="A1415" s="1" t="s">
        <v>267</v>
      </c>
      <c r="B1415" s="1" t="s">
        <v>268</v>
      </c>
      <c r="C1415" s="4">
        <v>44222</v>
      </c>
      <c r="D1415" s="11">
        <v>20677</v>
      </c>
      <c r="E1415" s="11">
        <v>22371</v>
      </c>
      <c r="F1415" s="11">
        <v>1694</v>
      </c>
      <c r="G1415" s="11">
        <v>1199</v>
      </c>
      <c r="H1415" s="11">
        <v>1156</v>
      </c>
      <c r="I1415" s="11">
        <v>5.07</v>
      </c>
      <c r="J1415" s="11">
        <v>4.68</v>
      </c>
      <c r="K1415" s="11">
        <v>0.38</v>
      </c>
      <c r="L1415" s="11">
        <v>2618</v>
      </c>
      <c r="M1415" s="1" t="s">
        <v>71</v>
      </c>
      <c r="N1415" s="1" t="s">
        <v>77</v>
      </c>
      <c r="O1415" s="1" t="s">
        <v>269</v>
      </c>
    </row>
    <row r="1416" spans="1:15" hidden="1" x14ac:dyDescent="0.2">
      <c r="A1416" s="1" t="s">
        <v>267</v>
      </c>
      <c r="B1416" s="1" t="s">
        <v>268</v>
      </c>
      <c r="C1416" s="4">
        <v>44223</v>
      </c>
      <c r="D1416" s="11">
        <v>21417</v>
      </c>
      <c r="E1416" s="11">
        <v>23512</v>
      </c>
      <c r="F1416" s="11">
        <v>2095</v>
      </c>
      <c r="G1416" s="11">
        <v>1141</v>
      </c>
      <c r="H1416" s="11">
        <v>1171</v>
      </c>
      <c r="I1416" s="11">
        <v>5.33</v>
      </c>
      <c r="J1416" s="11">
        <v>4.8499999999999996</v>
      </c>
      <c r="K1416" s="11">
        <v>0.47</v>
      </c>
      <c r="L1416" s="11">
        <v>2652</v>
      </c>
      <c r="M1416" s="1" t="s">
        <v>71</v>
      </c>
      <c r="N1416" s="1" t="s">
        <v>77</v>
      </c>
      <c r="O1416" s="1" t="s">
        <v>269</v>
      </c>
    </row>
    <row r="1417" spans="1:15" hidden="1" x14ac:dyDescent="0.2">
      <c r="A1417" s="1" t="s">
        <v>267</v>
      </c>
      <c r="B1417" s="1" t="s">
        <v>268</v>
      </c>
      <c r="C1417" s="4">
        <v>44224</v>
      </c>
      <c r="D1417" s="11">
        <v>22162</v>
      </c>
      <c r="E1417" s="11">
        <v>24680</v>
      </c>
      <c r="F1417" s="11">
        <v>2518</v>
      </c>
      <c r="G1417" s="11">
        <v>1168</v>
      </c>
      <c r="H1417" s="11">
        <v>1164</v>
      </c>
      <c r="I1417" s="11">
        <v>5.59</v>
      </c>
      <c r="J1417" s="11">
        <v>5.0199999999999996</v>
      </c>
      <c r="K1417" s="11">
        <v>0.56999999999999995</v>
      </c>
      <c r="L1417" s="11">
        <v>2636</v>
      </c>
      <c r="M1417" s="1" t="s">
        <v>71</v>
      </c>
      <c r="N1417" s="1" t="s">
        <v>77</v>
      </c>
      <c r="O1417" s="1" t="s">
        <v>269</v>
      </c>
    </row>
    <row r="1418" spans="1:15" hidden="1" x14ac:dyDescent="0.2">
      <c r="A1418" s="1" t="s">
        <v>267</v>
      </c>
      <c r="B1418" s="1" t="s">
        <v>268</v>
      </c>
      <c r="C1418" s="4">
        <v>44225</v>
      </c>
      <c r="D1418" s="11">
        <v>22853</v>
      </c>
      <c r="E1418" s="11">
        <v>25822</v>
      </c>
      <c r="F1418" s="11">
        <v>2969</v>
      </c>
      <c r="G1418" s="11">
        <v>1142</v>
      </c>
      <c r="H1418" s="11">
        <v>1151</v>
      </c>
      <c r="I1418" s="11">
        <v>5.85</v>
      </c>
      <c r="J1418" s="11">
        <v>5.18</v>
      </c>
      <c r="K1418" s="11">
        <v>0.67</v>
      </c>
      <c r="L1418" s="11">
        <v>2607</v>
      </c>
      <c r="M1418" s="1" t="s">
        <v>71</v>
      </c>
      <c r="N1418" s="1" t="s">
        <v>77</v>
      </c>
      <c r="O1418" s="1" t="s">
        <v>269</v>
      </c>
    </row>
    <row r="1419" spans="1:15" hidden="1" x14ac:dyDescent="0.2">
      <c r="A1419" s="1" t="s">
        <v>267</v>
      </c>
      <c r="B1419" s="1" t="s">
        <v>268</v>
      </c>
      <c r="C1419" s="4">
        <v>44226</v>
      </c>
      <c r="D1419" s="11">
        <v>23391</v>
      </c>
      <c r="E1419" s="11">
        <v>26847</v>
      </c>
      <c r="F1419" s="11">
        <v>3456</v>
      </c>
      <c r="G1419" s="11">
        <v>1025</v>
      </c>
      <c r="H1419" s="11">
        <v>1131</v>
      </c>
      <c r="I1419" s="11">
        <v>6.08</v>
      </c>
      <c r="J1419" s="11">
        <v>5.3</v>
      </c>
      <c r="K1419" s="11">
        <v>0.78</v>
      </c>
      <c r="L1419" s="11">
        <v>2561</v>
      </c>
      <c r="M1419" s="1" t="s">
        <v>71</v>
      </c>
      <c r="N1419" s="1" t="s">
        <v>77</v>
      </c>
      <c r="O1419" s="1" t="s">
        <v>269</v>
      </c>
    </row>
    <row r="1420" spans="1:15" hidden="1" x14ac:dyDescent="0.2">
      <c r="A1420" s="1" t="s">
        <v>267</v>
      </c>
      <c r="B1420" s="1" t="s">
        <v>268</v>
      </c>
      <c r="C1420" s="4">
        <v>44227</v>
      </c>
      <c r="D1420" s="11"/>
      <c r="E1420" s="11"/>
      <c r="F1420" s="11"/>
      <c r="G1420" s="11"/>
      <c r="H1420" s="11">
        <v>1046</v>
      </c>
      <c r="I1420" s="11"/>
      <c r="J1420" s="11"/>
      <c r="K1420" s="11"/>
      <c r="L1420" s="11">
        <v>2369</v>
      </c>
      <c r="M1420" s="1" t="s">
        <v>71</v>
      </c>
      <c r="N1420" s="1" t="s">
        <v>77</v>
      </c>
      <c r="O1420" s="1" t="s">
        <v>269</v>
      </c>
    </row>
    <row r="1421" spans="1:15" hidden="1" x14ac:dyDescent="0.2">
      <c r="A1421" s="1" t="s">
        <v>267</v>
      </c>
      <c r="B1421" s="1" t="s">
        <v>268</v>
      </c>
      <c r="C1421" s="4">
        <v>44228</v>
      </c>
      <c r="D1421" s="11">
        <v>23811</v>
      </c>
      <c r="E1421" s="11">
        <v>27759</v>
      </c>
      <c r="F1421" s="11">
        <v>3948</v>
      </c>
      <c r="G1421" s="11"/>
      <c r="H1421" s="11">
        <v>941</v>
      </c>
      <c r="I1421" s="11">
        <v>6.29</v>
      </c>
      <c r="J1421" s="11">
        <v>5.39</v>
      </c>
      <c r="K1421" s="11">
        <v>0.89</v>
      </c>
      <c r="L1421" s="11">
        <v>2131</v>
      </c>
      <c r="M1421" s="1" t="s">
        <v>71</v>
      </c>
      <c r="N1421" s="1" t="s">
        <v>77</v>
      </c>
      <c r="O1421" s="1" t="s">
        <v>269</v>
      </c>
    </row>
    <row r="1422" spans="1:15" hidden="1" x14ac:dyDescent="0.2">
      <c r="A1422" s="1" t="s">
        <v>267</v>
      </c>
      <c r="B1422" s="1" t="s">
        <v>268</v>
      </c>
      <c r="C1422" s="4">
        <v>44229</v>
      </c>
      <c r="D1422" s="11">
        <v>24526</v>
      </c>
      <c r="E1422" s="11">
        <v>29002</v>
      </c>
      <c r="F1422" s="11">
        <v>4476</v>
      </c>
      <c r="G1422" s="11">
        <v>1243</v>
      </c>
      <c r="H1422" s="11">
        <v>947</v>
      </c>
      <c r="I1422" s="11">
        <v>6.57</v>
      </c>
      <c r="J1422" s="11">
        <v>5.55</v>
      </c>
      <c r="K1422" s="11">
        <v>1.01</v>
      </c>
      <c r="L1422" s="11">
        <v>2145</v>
      </c>
      <c r="M1422" s="1" t="s">
        <v>71</v>
      </c>
      <c r="N1422" s="1" t="s">
        <v>77</v>
      </c>
      <c r="O1422" s="1" t="s">
        <v>269</v>
      </c>
    </row>
    <row r="1423" spans="1:15" hidden="1" x14ac:dyDescent="0.2">
      <c r="A1423" s="1" t="s">
        <v>267</v>
      </c>
      <c r="B1423" s="1" t="s">
        <v>268</v>
      </c>
      <c r="C1423" s="4">
        <v>44230</v>
      </c>
      <c r="D1423" s="11">
        <v>25361</v>
      </c>
      <c r="E1423" s="11">
        <v>30252</v>
      </c>
      <c r="F1423" s="11">
        <v>4891</v>
      </c>
      <c r="G1423" s="11">
        <v>1250</v>
      </c>
      <c r="H1423" s="11">
        <v>963</v>
      </c>
      <c r="I1423" s="11">
        <v>6.85</v>
      </c>
      <c r="J1423" s="11">
        <v>5.74</v>
      </c>
      <c r="K1423" s="11">
        <v>1.1100000000000001</v>
      </c>
      <c r="L1423" s="11">
        <v>2181</v>
      </c>
      <c r="M1423" s="1" t="s">
        <v>71</v>
      </c>
      <c r="N1423" s="1" t="s">
        <v>77</v>
      </c>
      <c r="O1423" s="1" t="s">
        <v>269</v>
      </c>
    </row>
    <row r="1424" spans="1:15" hidden="1" x14ac:dyDescent="0.2">
      <c r="A1424" s="1" t="s">
        <v>267</v>
      </c>
      <c r="B1424" s="1" t="s">
        <v>268</v>
      </c>
      <c r="C1424" s="4">
        <v>44231</v>
      </c>
      <c r="D1424" s="11">
        <v>26223</v>
      </c>
      <c r="E1424" s="11">
        <v>31633</v>
      </c>
      <c r="F1424" s="11">
        <v>5410</v>
      </c>
      <c r="G1424" s="11">
        <v>1381</v>
      </c>
      <c r="H1424" s="11">
        <v>993</v>
      </c>
      <c r="I1424" s="11">
        <v>7.16</v>
      </c>
      <c r="J1424" s="11">
        <v>5.94</v>
      </c>
      <c r="K1424" s="11">
        <v>1.23</v>
      </c>
      <c r="L1424" s="11">
        <v>2249</v>
      </c>
      <c r="M1424" s="1" t="s">
        <v>71</v>
      </c>
      <c r="N1424" s="1" t="s">
        <v>77</v>
      </c>
      <c r="O1424" s="1" t="s">
        <v>269</v>
      </c>
    </row>
    <row r="1425" spans="1:15" hidden="1" x14ac:dyDescent="0.2">
      <c r="A1425" s="1" t="s">
        <v>267</v>
      </c>
      <c r="B1425" s="1" t="s">
        <v>268</v>
      </c>
      <c r="C1425" s="4">
        <v>44232</v>
      </c>
      <c r="D1425" s="11">
        <v>27020</v>
      </c>
      <c r="E1425" s="11">
        <v>33477</v>
      </c>
      <c r="F1425" s="11">
        <v>6457</v>
      </c>
      <c r="G1425" s="11">
        <v>1844</v>
      </c>
      <c r="H1425" s="11">
        <v>1094</v>
      </c>
      <c r="I1425" s="11">
        <v>7.58</v>
      </c>
      <c r="J1425" s="11">
        <v>6.12</v>
      </c>
      <c r="K1425" s="11">
        <v>1.46</v>
      </c>
      <c r="L1425" s="11">
        <v>2478</v>
      </c>
      <c r="M1425" s="1" t="s">
        <v>71</v>
      </c>
      <c r="N1425" s="1" t="s">
        <v>77</v>
      </c>
      <c r="O1425" s="1" t="s">
        <v>269</v>
      </c>
    </row>
    <row r="1426" spans="1:15" hidden="1" x14ac:dyDescent="0.2">
      <c r="A1426" s="1" t="s">
        <v>267</v>
      </c>
      <c r="B1426" s="1" t="s">
        <v>268</v>
      </c>
      <c r="C1426" s="4">
        <v>44233</v>
      </c>
      <c r="D1426" s="11">
        <v>28082</v>
      </c>
      <c r="E1426" s="11">
        <v>35676</v>
      </c>
      <c r="F1426" s="11">
        <v>7594</v>
      </c>
      <c r="G1426" s="11">
        <v>2199</v>
      </c>
      <c r="H1426" s="11">
        <v>1261</v>
      </c>
      <c r="I1426" s="11">
        <v>8.08</v>
      </c>
      <c r="J1426" s="11">
        <v>6.36</v>
      </c>
      <c r="K1426" s="11">
        <v>1.72</v>
      </c>
      <c r="L1426" s="11">
        <v>2856</v>
      </c>
      <c r="M1426" s="1" t="s">
        <v>71</v>
      </c>
      <c r="N1426" s="1" t="s">
        <v>77</v>
      </c>
      <c r="O1426" s="1" t="s">
        <v>269</v>
      </c>
    </row>
    <row r="1427" spans="1:15" hidden="1" x14ac:dyDescent="0.2">
      <c r="A1427" s="1" t="s">
        <v>270</v>
      </c>
      <c r="B1427" s="1" t="s">
        <v>271</v>
      </c>
      <c r="C1427" s="4">
        <v>44189</v>
      </c>
      <c r="D1427" s="11">
        <v>2924</v>
      </c>
      <c r="E1427" s="11">
        <v>2924</v>
      </c>
      <c r="F1427" s="11"/>
      <c r="G1427" s="11"/>
      <c r="H1427" s="11"/>
      <c r="I1427" s="11">
        <v>0</v>
      </c>
      <c r="J1427" s="11">
        <v>0</v>
      </c>
      <c r="K1427" s="11"/>
      <c r="L1427" s="11"/>
      <c r="M1427" s="1" t="s">
        <v>71</v>
      </c>
      <c r="N1427" s="1" t="s">
        <v>272</v>
      </c>
      <c r="O1427" s="1" t="s">
        <v>273</v>
      </c>
    </row>
    <row r="1428" spans="1:15" hidden="1" x14ac:dyDescent="0.2">
      <c r="A1428" s="1" t="s">
        <v>270</v>
      </c>
      <c r="B1428" s="1" t="s">
        <v>271</v>
      </c>
      <c r="C1428" s="4">
        <v>44190</v>
      </c>
      <c r="D1428" s="11"/>
      <c r="E1428" s="11"/>
      <c r="F1428" s="11"/>
      <c r="G1428" s="11"/>
      <c r="H1428" s="11">
        <v>1300</v>
      </c>
      <c r="I1428" s="11"/>
      <c r="J1428" s="11"/>
      <c r="K1428" s="11"/>
      <c r="L1428" s="11">
        <v>10</v>
      </c>
      <c r="M1428" s="1" t="s">
        <v>71</v>
      </c>
      <c r="N1428" s="1" t="s">
        <v>272</v>
      </c>
      <c r="O1428" s="1" t="s">
        <v>273</v>
      </c>
    </row>
    <row r="1429" spans="1:15" hidden="1" x14ac:dyDescent="0.2">
      <c r="A1429" s="1" t="s">
        <v>270</v>
      </c>
      <c r="B1429" s="1" t="s">
        <v>271</v>
      </c>
      <c r="C1429" s="4">
        <v>44191</v>
      </c>
      <c r="D1429" s="11"/>
      <c r="E1429" s="11"/>
      <c r="F1429" s="11"/>
      <c r="G1429" s="11"/>
      <c r="H1429" s="11">
        <v>1300</v>
      </c>
      <c r="I1429" s="11"/>
      <c r="J1429" s="11"/>
      <c r="K1429" s="11"/>
      <c r="L1429" s="11">
        <v>10</v>
      </c>
      <c r="M1429" s="1" t="s">
        <v>71</v>
      </c>
      <c r="N1429" s="1" t="s">
        <v>272</v>
      </c>
      <c r="O1429" s="1" t="s">
        <v>273</v>
      </c>
    </row>
    <row r="1430" spans="1:15" hidden="1" x14ac:dyDescent="0.2">
      <c r="A1430" s="1" t="s">
        <v>270</v>
      </c>
      <c r="B1430" s="1" t="s">
        <v>271</v>
      </c>
      <c r="C1430" s="4">
        <v>44192</v>
      </c>
      <c r="D1430" s="11">
        <v>6824</v>
      </c>
      <c r="E1430" s="11">
        <v>6824</v>
      </c>
      <c r="F1430" s="11"/>
      <c r="G1430" s="11"/>
      <c r="H1430" s="11">
        <v>1300</v>
      </c>
      <c r="I1430" s="11">
        <v>0.01</v>
      </c>
      <c r="J1430" s="11">
        <v>0.01</v>
      </c>
      <c r="K1430" s="11"/>
      <c r="L1430" s="11">
        <v>10</v>
      </c>
      <c r="M1430" s="1" t="s">
        <v>71</v>
      </c>
      <c r="N1430" s="1" t="s">
        <v>272</v>
      </c>
      <c r="O1430" s="1" t="s">
        <v>273</v>
      </c>
    </row>
    <row r="1431" spans="1:15" hidden="1" x14ac:dyDescent="0.2">
      <c r="A1431" s="1" t="s">
        <v>270</v>
      </c>
      <c r="B1431" s="1" t="s">
        <v>271</v>
      </c>
      <c r="C1431" s="4">
        <v>44193</v>
      </c>
      <c r="D1431" s="11">
        <v>9579</v>
      </c>
      <c r="E1431" s="11">
        <v>9579</v>
      </c>
      <c r="F1431" s="11"/>
      <c r="G1431" s="11">
        <v>2755</v>
      </c>
      <c r="H1431" s="11">
        <v>1664</v>
      </c>
      <c r="I1431" s="11">
        <v>0.01</v>
      </c>
      <c r="J1431" s="11">
        <v>0.01</v>
      </c>
      <c r="K1431" s="11"/>
      <c r="L1431" s="11">
        <v>13</v>
      </c>
      <c r="M1431" s="1" t="s">
        <v>71</v>
      </c>
      <c r="N1431" s="1" t="s">
        <v>272</v>
      </c>
      <c r="O1431" s="1" t="s">
        <v>273</v>
      </c>
    </row>
    <row r="1432" spans="1:15" hidden="1" x14ac:dyDescent="0.2">
      <c r="A1432" s="1" t="s">
        <v>270</v>
      </c>
      <c r="B1432" s="1" t="s">
        <v>271</v>
      </c>
      <c r="C1432" s="4">
        <v>44194</v>
      </c>
      <c r="D1432" s="11">
        <v>18529</v>
      </c>
      <c r="E1432" s="11">
        <v>18529</v>
      </c>
      <c r="F1432" s="11"/>
      <c r="G1432" s="11">
        <v>8950</v>
      </c>
      <c r="H1432" s="11">
        <v>3121</v>
      </c>
      <c r="I1432" s="11">
        <v>0.01</v>
      </c>
      <c r="J1432" s="11">
        <v>0.01</v>
      </c>
      <c r="K1432" s="11"/>
      <c r="L1432" s="11">
        <v>24</v>
      </c>
      <c r="M1432" s="1" t="s">
        <v>71</v>
      </c>
      <c r="N1432" s="1" t="s">
        <v>272</v>
      </c>
      <c r="O1432" s="1" t="s">
        <v>273</v>
      </c>
    </row>
    <row r="1433" spans="1:15" hidden="1" x14ac:dyDescent="0.2">
      <c r="A1433" s="1" t="s">
        <v>270</v>
      </c>
      <c r="B1433" s="1" t="s">
        <v>271</v>
      </c>
      <c r="C1433" s="4">
        <v>44195</v>
      </c>
      <c r="D1433" s="11">
        <v>24998</v>
      </c>
      <c r="E1433" s="11">
        <v>24998</v>
      </c>
      <c r="F1433" s="11"/>
      <c r="G1433" s="11">
        <v>6469</v>
      </c>
      <c r="H1433" s="11">
        <v>3679</v>
      </c>
      <c r="I1433" s="11">
        <v>0.02</v>
      </c>
      <c r="J1433" s="11">
        <v>0.02</v>
      </c>
      <c r="K1433" s="11"/>
      <c r="L1433" s="11">
        <v>29</v>
      </c>
      <c r="M1433" s="1" t="s">
        <v>71</v>
      </c>
      <c r="N1433" s="1" t="s">
        <v>272</v>
      </c>
      <c r="O1433" s="1" t="s">
        <v>273</v>
      </c>
    </row>
    <row r="1434" spans="1:15" hidden="1" x14ac:dyDescent="0.2">
      <c r="A1434" s="1" t="s">
        <v>270</v>
      </c>
      <c r="B1434" s="1" t="s">
        <v>271</v>
      </c>
      <c r="C1434" s="4">
        <v>44196</v>
      </c>
      <c r="D1434" s="11"/>
      <c r="E1434" s="11"/>
      <c r="F1434" s="11"/>
      <c r="G1434" s="11"/>
      <c r="H1434" s="11">
        <v>3695</v>
      </c>
      <c r="I1434" s="11"/>
      <c r="J1434" s="11"/>
      <c r="K1434" s="11"/>
      <c r="L1434" s="11">
        <v>29</v>
      </c>
      <c r="M1434" s="1" t="s">
        <v>71</v>
      </c>
      <c r="N1434" s="1" t="s">
        <v>272</v>
      </c>
      <c r="O1434" s="1" t="s">
        <v>273</v>
      </c>
    </row>
    <row r="1435" spans="1:15" hidden="1" x14ac:dyDescent="0.2">
      <c r="A1435" s="1" t="s">
        <v>270</v>
      </c>
      <c r="B1435" s="1" t="s">
        <v>271</v>
      </c>
      <c r="C1435" s="4">
        <v>44197</v>
      </c>
      <c r="D1435" s="11"/>
      <c r="E1435" s="11"/>
      <c r="F1435" s="11"/>
      <c r="G1435" s="11"/>
      <c r="H1435" s="11">
        <v>4051</v>
      </c>
      <c r="I1435" s="11"/>
      <c r="J1435" s="11"/>
      <c r="K1435" s="11"/>
      <c r="L1435" s="11">
        <v>31</v>
      </c>
      <c r="M1435" s="1" t="s">
        <v>71</v>
      </c>
      <c r="N1435" s="1" t="s">
        <v>272</v>
      </c>
      <c r="O1435" s="1" t="s">
        <v>273</v>
      </c>
    </row>
    <row r="1436" spans="1:15" hidden="1" x14ac:dyDescent="0.2">
      <c r="A1436" s="1" t="s">
        <v>270</v>
      </c>
      <c r="B1436" s="1" t="s">
        <v>271</v>
      </c>
      <c r="C1436" s="4">
        <v>44198</v>
      </c>
      <c r="D1436" s="11"/>
      <c r="E1436" s="11"/>
      <c r="F1436" s="11"/>
      <c r="G1436" s="11"/>
      <c r="H1436" s="11">
        <v>4407</v>
      </c>
      <c r="I1436" s="11"/>
      <c r="J1436" s="11"/>
      <c r="K1436" s="11"/>
      <c r="L1436" s="11">
        <v>34</v>
      </c>
      <c r="M1436" s="1" t="s">
        <v>71</v>
      </c>
      <c r="N1436" s="1" t="s">
        <v>272</v>
      </c>
      <c r="O1436" s="1" t="s">
        <v>273</v>
      </c>
    </row>
    <row r="1437" spans="1:15" hidden="1" x14ac:dyDescent="0.2">
      <c r="A1437" s="1" t="s">
        <v>270</v>
      </c>
      <c r="B1437" s="1" t="s">
        <v>271</v>
      </c>
      <c r="C1437" s="4">
        <v>44199</v>
      </c>
      <c r="D1437" s="11"/>
      <c r="E1437" s="11"/>
      <c r="F1437" s="11"/>
      <c r="G1437" s="11"/>
      <c r="H1437" s="11">
        <v>4763</v>
      </c>
      <c r="I1437" s="11"/>
      <c r="J1437" s="11"/>
      <c r="K1437" s="11"/>
      <c r="L1437" s="11">
        <v>37</v>
      </c>
      <c r="M1437" s="1" t="s">
        <v>71</v>
      </c>
      <c r="N1437" s="1" t="s">
        <v>272</v>
      </c>
      <c r="O1437" s="1" t="s">
        <v>273</v>
      </c>
    </row>
    <row r="1438" spans="1:15" hidden="1" x14ac:dyDescent="0.2">
      <c r="A1438" s="1" t="s">
        <v>270</v>
      </c>
      <c r="B1438" s="1" t="s">
        <v>271</v>
      </c>
      <c r="C1438" s="4">
        <v>44200</v>
      </c>
      <c r="D1438" s="11">
        <v>43960</v>
      </c>
      <c r="E1438" s="11">
        <v>43960</v>
      </c>
      <c r="F1438" s="11"/>
      <c r="G1438" s="11"/>
      <c r="H1438" s="11">
        <v>4912</v>
      </c>
      <c r="I1438" s="11">
        <v>0.03</v>
      </c>
      <c r="J1438" s="11">
        <v>0.03</v>
      </c>
      <c r="K1438" s="11"/>
      <c r="L1438" s="11">
        <v>38</v>
      </c>
      <c r="M1438" s="1" t="s">
        <v>71</v>
      </c>
      <c r="N1438" s="1" t="s">
        <v>272</v>
      </c>
      <c r="O1438" s="1" t="s">
        <v>273</v>
      </c>
    </row>
    <row r="1439" spans="1:15" hidden="1" x14ac:dyDescent="0.2">
      <c r="A1439" s="1" t="s">
        <v>270</v>
      </c>
      <c r="B1439" s="1" t="s">
        <v>271</v>
      </c>
      <c r="C1439" s="4">
        <v>44201</v>
      </c>
      <c r="D1439" s="11">
        <v>48236</v>
      </c>
      <c r="E1439" s="11">
        <v>48236</v>
      </c>
      <c r="F1439" s="11"/>
      <c r="G1439" s="11">
        <v>4276</v>
      </c>
      <c r="H1439" s="11">
        <v>4244</v>
      </c>
      <c r="I1439" s="11">
        <v>0.04</v>
      </c>
      <c r="J1439" s="11">
        <v>0.04</v>
      </c>
      <c r="K1439" s="11"/>
      <c r="L1439" s="11">
        <v>33</v>
      </c>
      <c r="M1439" s="1" t="s">
        <v>71</v>
      </c>
      <c r="N1439" s="1" t="s">
        <v>272</v>
      </c>
      <c r="O1439" s="1" t="s">
        <v>273</v>
      </c>
    </row>
    <row r="1440" spans="1:15" hidden="1" x14ac:dyDescent="0.2">
      <c r="A1440" s="1" t="s">
        <v>270</v>
      </c>
      <c r="B1440" s="1" t="s">
        <v>271</v>
      </c>
      <c r="C1440" s="4">
        <v>44202</v>
      </c>
      <c r="D1440" s="11">
        <v>53185</v>
      </c>
      <c r="E1440" s="11">
        <v>53185</v>
      </c>
      <c r="F1440" s="11"/>
      <c r="G1440" s="11">
        <v>4949</v>
      </c>
      <c r="H1440" s="11">
        <v>4027</v>
      </c>
      <c r="I1440" s="11">
        <v>0.04</v>
      </c>
      <c r="J1440" s="11">
        <v>0.04</v>
      </c>
      <c r="K1440" s="11"/>
      <c r="L1440" s="11">
        <v>31</v>
      </c>
      <c r="M1440" s="1" t="s">
        <v>71</v>
      </c>
      <c r="N1440" s="1" t="s">
        <v>272</v>
      </c>
      <c r="O1440" s="1" t="s">
        <v>273</v>
      </c>
    </row>
    <row r="1441" spans="1:15" hidden="1" x14ac:dyDescent="0.2">
      <c r="A1441" s="1" t="s">
        <v>270</v>
      </c>
      <c r="B1441" s="1" t="s">
        <v>271</v>
      </c>
      <c r="C1441" s="4">
        <v>44203</v>
      </c>
      <c r="D1441" s="11">
        <v>58402</v>
      </c>
      <c r="E1441" s="11">
        <v>58402</v>
      </c>
      <c r="F1441" s="11"/>
      <c r="G1441" s="11">
        <v>5217</v>
      </c>
      <c r="H1441" s="11">
        <v>4230</v>
      </c>
      <c r="I1441" s="11">
        <v>0.05</v>
      </c>
      <c r="J1441" s="11">
        <v>0.05</v>
      </c>
      <c r="K1441" s="11"/>
      <c r="L1441" s="11">
        <v>33</v>
      </c>
      <c r="M1441" s="1" t="s">
        <v>71</v>
      </c>
      <c r="N1441" s="1" t="s">
        <v>272</v>
      </c>
      <c r="O1441" s="1" t="s">
        <v>273</v>
      </c>
    </row>
    <row r="1442" spans="1:15" hidden="1" x14ac:dyDescent="0.2">
      <c r="A1442" s="1" t="s">
        <v>270</v>
      </c>
      <c r="B1442" s="1" t="s">
        <v>271</v>
      </c>
      <c r="C1442" s="4">
        <v>44204</v>
      </c>
      <c r="D1442" s="11">
        <v>67468</v>
      </c>
      <c r="E1442" s="11">
        <v>67468</v>
      </c>
      <c r="F1442" s="11"/>
      <c r="G1442" s="11">
        <v>9066</v>
      </c>
      <c r="H1442" s="11">
        <v>4984</v>
      </c>
      <c r="I1442" s="11">
        <v>0.05</v>
      </c>
      <c r="J1442" s="11">
        <v>0.05</v>
      </c>
      <c r="K1442" s="11"/>
      <c r="L1442" s="11">
        <v>39</v>
      </c>
      <c r="M1442" s="1" t="s">
        <v>71</v>
      </c>
      <c r="N1442" s="1" t="s">
        <v>272</v>
      </c>
      <c r="O1442" s="1" t="s">
        <v>273</v>
      </c>
    </row>
    <row r="1443" spans="1:15" hidden="1" x14ac:dyDescent="0.2">
      <c r="A1443" s="1" t="s">
        <v>270</v>
      </c>
      <c r="B1443" s="1" t="s">
        <v>271</v>
      </c>
      <c r="C1443" s="4">
        <v>44205</v>
      </c>
      <c r="D1443" s="11">
        <v>74794</v>
      </c>
      <c r="E1443" s="11">
        <v>74794</v>
      </c>
      <c r="F1443" s="11"/>
      <c r="G1443" s="11">
        <v>7326</v>
      </c>
      <c r="H1443" s="11">
        <v>5488</v>
      </c>
      <c r="I1443" s="11">
        <v>0.06</v>
      </c>
      <c r="J1443" s="11">
        <v>0.06</v>
      </c>
      <c r="K1443" s="11"/>
      <c r="L1443" s="11">
        <v>43</v>
      </c>
      <c r="M1443" s="1" t="s">
        <v>71</v>
      </c>
      <c r="N1443" s="1" t="s">
        <v>272</v>
      </c>
      <c r="O1443" s="1" t="s">
        <v>273</v>
      </c>
    </row>
    <row r="1444" spans="1:15" hidden="1" x14ac:dyDescent="0.2">
      <c r="A1444" s="1" t="s">
        <v>270</v>
      </c>
      <c r="B1444" s="1" t="s">
        <v>271</v>
      </c>
      <c r="C1444" s="4">
        <v>44206</v>
      </c>
      <c r="D1444" s="11">
        <v>81300</v>
      </c>
      <c r="E1444" s="11">
        <v>81300</v>
      </c>
      <c r="F1444" s="11"/>
      <c r="G1444" s="11">
        <v>6506</v>
      </c>
      <c r="H1444" s="11">
        <v>5876</v>
      </c>
      <c r="I1444" s="11">
        <v>0.06</v>
      </c>
      <c r="J1444" s="11">
        <v>0.06</v>
      </c>
      <c r="K1444" s="11"/>
      <c r="L1444" s="11">
        <v>46</v>
      </c>
      <c r="M1444" s="1" t="s">
        <v>71</v>
      </c>
      <c r="N1444" s="1" t="s">
        <v>272</v>
      </c>
      <c r="O1444" s="1" t="s">
        <v>273</v>
      </c>
    </row>
    <row r="1445" spans="1:15" hidden="1" x14ac:dyDescent="0.2">
      <c r="A1445" s="1" t="s">
        <v>270</v>
      </c>
      <c r="B1445" s="1" t="s">
        <v>271</v>
      </c>
      <c r="C1445" s="4">
        <v>44207</v>
      </c>
      <c r="D1445" s="11">
        <v>87060</v>
      </c>
      <c r="E1445" s="11">
        <v>87060</v>
      </c>
      <c r="F1445" s="11"/>
      <c r="G1445" s="11">
        <v>5760</v>
      </c>
      <c r="H1445" s="11">
        <v>6157</v>
      </c>
      <c r="I1445" s="11">
        <v>7.0000000000000007E-2</v>
      </c>
      <c r="J1445" s="11">
        <v>7.0000000000000007E-2</v>
      </c>
      <c r="K1445" s="11"/>
      <c r="L1445" s="11">
        <v>48</v>
      </c>
      <c r="M1445" s="1" t="s">
        <v>71</v>
      </c>
      <c r="N1445" s="1" t="s">
        <v>272</v>
      </c>
      <c r="O1445" s="1" t="s">
        <v>273</v>
      </c>
    </row>
    <row r="1446" spans="1:15" hidden="1" x14ac:dyDescent="0.2">
      <c r="A1446" s="1" t="s">
        <v>270</v>
      </c>
      <c r="B1446" s="1" t="s">
        <v>271</v>
      </c>
      <c r="C1446" s="4">
        <v>44208</v>
      </c>
      <c r="D1446" s="11">
        <v>92879</v>
      </c>
      <c r="E1446" s="11">
        <v>92879</v>
      </c>
      <c r="F1446" s="11"/>
      <c r="G1446" s="11">
        <v>5819</v>
      </c>
      <c r="H1446" s="11">
        <v>6378</v>
      </c>
      <c r="I1446" s="11">
        <v>7.0000000000000007E-2</v>
      </c>
      <c r="J1446" s="11">
        <v>7.0000000000000007E-2</v>
      </c>
      <c r="K1446" s="11"/>
      <c r="L1446" s="11">
        <v>49</v>
      </c>
      <c r="M1446" s="1" t="s">
        <v>71</v>
      </c>
      <c r="N1446" s="1" t="s">
        <v>272</v>
      </c>
      <c r="O1446" s="1" t="s">
        <v>273</v>
      </c>
    </row>
    <row r="1447" spans="1:15" hidden="1" x14ac:dyDescent="0.2">
      <c r="A1447" s="1" t="s">
        <v>270</v>
      </c>
      <c r="B1447" s="1" t="s">
        <v>271</v>
      </c>
      <c r="C1447" s="4">
        <v>44209</v>
      </c>
      <c r="D1447" s="11">
        <v>192567</v>
      </c>
      <c r="E1447" s="11">
        <v>192567</v>
      </c>
      <c r="F1447" s="11"/>
      <c r="G1447" s="11">
        <v>99688</v>
      </c>
      <c r="H1447" s="11">
        <v>19912</v>
      </c>
      <c r="I1447" s="11">
        <v>0.15</v>
      </c>
      <c r="J1447" s="11">
        <v>0.15</v>
      </c>
      <c r="K1447" s="11"/>
      <c r="L1447" s="11">
        <v>154</v>
      </c>
      <c r="M1447" s="1" t="s">
        <v>71</v>
      </c>
      <c r="N1447" s="1" t="s">
        <v>272</v>
      </c>
      <c r="O1447" s="1" t="s">
        <v>273</v>
      </c>
    </row>
    <row r="1448" spans="1:15" hidden="1" x14ac:dyDescent="0.2">
      <c r="A1448" s="1" t="s">
        <v>270</v>
      </c>
      <c r="B1448" s="1" t="s">
        <v>271</v>
      </c>
      <c r="C1448" s="4">
        <v>44210</v>
      </c>
      <c r="D1448" s="11">
        <v>329983</v>
      </c>
      <c r="E1448" s="11">
        <v>329983</v>
      </c>
      <c r="F1448" s="11"/>
      <c r="G1448" s="11">
        <v>137416</v>
      </c>
      <c r="H1448" s="11">
        <v>38797</v>
      </c>
      <c r="I1448" s="11">
        <v>0.26</v>
      </c>
      <c r="J1448" s="11">
        <v>0.26</v>
      </c>
      <c r="K1448" s="11"/>
      <c r="L1448" s="11">
        <v>301</v>
      </c>
      <c r="M1448" s="1" t="s">
        <v>71</v>
      </c>
      <c r="N1448" s="1" t="s">
        <v>272</v>
      </c>
      <c r="O1448" s="1" t="s">
        <v>273</v>
      </c>
    </row>
    <row r="1449" spans="1:15" hidden="1" x14ac:dyDescent="0.2">
      <c r="A1449" s="1" t="s">
        <v>270</v>
      </c>
      <c r="B1449" s="1" t="s">
        <v>271</v>
      </c>
      <c r="C1449" s="4">
        <v>44211</v>
      </c>
      <c r="D1449" s="11">
        <v>415417</v>
      </c>
      <c r="E1449" s="11">
        <v>417375</v>
      </c>
      <c r="F1449" s="11">
        <v>1958</v>
      </c>
      <c r="G1449" s="11">
        <v>87392</v>
      </c>
      <c r="H1449" s="11">
        <v>49987</v>
      </c>
      <c r="I1449" s="11">
        <v>0.32</v>
      </c>
      <c r="J1449" s="11">
        <v>0.32</v>
      </c>
      <c r="K1449" s="11">
        <v>0</v>
      </c>
      <c r="L1449" s="11">
        <v>388</v>
      </c>
      <c r="M1449" s="1" t="s">
        <v>71</v>
      </c>
      <c r="N1449" s="1" t="s">
        <v>272</v>
      </c>
      <c r="O1449" s="1" t="s">
        <v>273</v>
      </c>
    </row>
    <row r="1450" spans="1:15" hidden="1" x14ac:dyDescent="0.2">
      <c r="A1450" s="1" t="s">
        <v>270</v>
      </c>
      <c r="B1450" s="1" t="s">
        <v>271</v>
      </c>
      <c r="C1450" s="4">
        <v>44212</v>
      </c>
      <c r="D1450" s="11">
        <v>461025</v>
      </c>
      <c r="E1450" s="11">
        <v>463246</v>
      </c>
      <c r="F1450" s="11">
        <v>2221</v>
      </c>
      <c r="G1450" s="11">
        <v>45871</v>
      </c>
      <c r="H1450" s="11">
        <v>55493</v>
      </c>
      <c r="I1450" s="11">
        <v>0.36</v>
      </c>
      <c r="J1450" s="11">
        <v>0.36</v>
      </c>
      <c r="K1450" s="11">
        <v>0</v>
      </c>
      <c r="L1450" s="11">
        <v>430</v>
      </c>
      <c r="M1450" s="1" t="s">
        <v>71</v>
      </c>
      <c r="N1450" s="1" t="s">
        <v>272</v>
      </c>
      <c r="O1450" s="1" t="s">
        <v>273</v>
      </c>
    </row>
    <row r="1451" spans="1:15" hidden="1" x14ac:dyDescent="0.2">
      <c r="A1451" s="1" t="s">
        <v>270</v>
      </c>
      <c r="B1451" s="1" t="s">
        <v>271</v>
      </c>
      <c r="C1451" s="4">
        <v>44213</v>
      </c>
      <c r="D1451" s="11">
        <v>468708</v>
      </c>
      <c r="E1451" s="11">
        <v>472142</v>
      </c>
      <c r="F1451" s="11">
        <v>3434</v>
      </c>
      <c r="G1451" s="11">
        <v>8896</v>
      </c>
      <c r="H1451" s="11">
        <v>55835</v>
      </c>
      <c r="I1451" s="11">
        <v>0.37</v>
      </c>
      <c r="J1451" s="11">
        <v>0.36</v>
      </c>
      <c r="K1451" s="11">
        <v>0</v>
      </c>
      <c r="L1451" s="11">
        <v>433</v>
      </c>
      <c r="M1451" s="1" t="s">
        <v>71</v>
      </c>
      <c r="N1451" s="1" t="s">
        <v>272</v>
      </c>
      <c r="O1451" s="1" t="s">
        <v>273</v>
      </c>
    </row>
    <row r="1452" spans="1:15" hidden="1" x14ac:dyDescent="0.2">
      <c r="A1452" s="1" t="s">
        <v>270</v>
      </c>
      <c r="B1452" s="1" t="s">
        <v>271</v>
      </c>
      <c r="C1452" s="4">
        <v>44214</v>
      </c>
      <c r="D1452" s="11">
        <v>485983</v>
      </c>
      <c r="E1452" s="11">
        <v>492529</v>
      </c>
      <c r="F1452" s="11">
        <v>6546</v>
      </c>
      <c r="G1452" s="11">
        <v>20387</v>
      </c>
      <c r="H1452" s="11">
        <v>57924</v>
      </c>
      <c r="I1452" s="11">
        <v>0.38</v>
      </c>
      <c r="J1452" s="11">
        <v>0.38</v>
      </c>
      <c r="K1452" s="11">
        <v>0.01</v>
      </c>
      <c r="L1452" s="11">
        <v>449</v>
      </c>
      <c r="M1452" s="1" t="s">
        <v>71</v>
      </c>
      <c r="N1452" s="1" t="s">
        <v>272</v>
      </c>
      <c r="O1452" s="1" t="s">
        <v>273</v>
      </c>
    </row>
    <row r="1453" spans="1:15" hidden="1" x14ac:dyDescent="0.2">
      <c r="A1453" s="1" t="s">
        <v>270</v>
      </c>
      <c r="B1453" s="1" t="s">
        <v>271</v>
      </c>
      <c r="C1453" s="4">
        <v>44215</v>
      </c>
      <c r="D1453" s="11">
        <v>488513</v>
      </c>
      <c r="E1453" s="11">
        <v>498122</v>
      </c>
      <c r="F1453" s="11">
        <v>9609</v>
      </c>
      <c r="G1453" s="11">
        <v>5593</v>
      </c>
      <c r="H1453" s="11">
        <v>57892</v>
      </c>
      <c r="I1453" s="11">
        <v>0.39</v>
      </c>
      <c r="J1453" s="11">
        <v>0.38</v>
      </c>
      <c r="K1453" s="11">
        <v>0.01</v>
      </c>
      <c r="L1453" s="11">
        <v>449</v>
      </c>
      <c r="M1453" s="1" t="s">
        <v>71</v>
      </c>
      <c r="N1453" s="1" t="s">
        <v>272</v>
      </c>
      <c r="O1453" s="1" t="s">
        <v>273</v>
      </c>
    </row>
    <row r="1454" spans="1:15" hidden="1" x14ac:dyDescent="0.2">
      <c r="A1454" s="1" t="s">
        <v>270</v>
      </c>
      <c r="B1454" s="1" t="s">
        <v>271</v>
      </c>
      <c r="C1454" s="4">
        <v>44216</v>
      </c>
      <c r="D1454" s="11">
        <v>489628</v>
      </c>
      <c r="E1454" s="11">
        <v>501030</v>
      </c>
      <c r="F1454" s="11">
        <v>11402</v>
      </c>
      <c r="G1454" s="11">
        <v>2908</v>
      </c>
      <c r="H1454" s="11">
        <v>44066</v>
      </c>
      <c r="I1454" s="11">
        <v>0.39</v>
      </c>
      <c r="J1454" s="11">
        <v>0.38</v>
      </c>
      <c r="K1454" s="11">
        <v>0.01</v>
      </c>
      <c r="L1454" s="11">
        <v>342</v>
      </c>
      <c r="M1454" s="1" t="s">
        <v>71</v>
      </c>
      <c r="N1454" s="1" t="s">
        <v>272</v>
      </c>
      <c r="O1454" s="1" t="s">
        <v>273</v>
      </c>
    </row>
    <row r="1455" spans="1:15" hidden="1" x14ac:dyDescent="0.2">
      <c r="A1455" s="1" t="s">
        <v>270</v>
      </c>
      <c r="B1455" s="1" t="s">
        <v>271</v>
      </c>
      <c r="C1455" s="4">
        <v>44217</v>
      </c>
      <c r="D1455" s="11">
        <v>534317</v>
      </c>
      <c r="E1455" s="11">
        <v>552335</v>
      </c>
      <c r="F1455" s="11">
        <v>18018</v>
      </c>
      <c r="G1455" s="11">
        <v>51305</v>
      </c>
      <c r="H1455" s="11">
        <v>31765</v>
      </c>
      <c r="I1455" s="11">
        <v>0.43</v>
      </c>
      <c r="J1455" s="11">
        <v>0.41</v>
      </c>
      <c r="K1455" s="11">
        <v>0.01</v>
      </c>
      <c r="L1455" s="11">
        <v>246</v>
      </c>
      <c r="M1455" s="1" t="s">
        <v>71</v>
      </c>
      <c r="N1455" s="1" t="s">
        <v>272</v>
      </c>
      <c r="O1455" s="1" t="s">
        <v>273</v>
      </c>
    </row>
    <row r="1456" spans="1:15" hidden="1" x14ac:dyDescent="0.2">
      <c r="A1456" s="1" t="s">
        <v>270</v>
      </c>
      <c r="B1456" s="1" t="s">
        <v>271</v>
      </c>
      <c r="C1456" s="4">
        <v>44218</v>
      </c>
      <c r="D1456" s="11">
        <v>594725</v>
      </c>
      <c r="E1456" s="11">
        <v>614808</v>
      </c>
      <c r="F1456" s="11">
        <v>20083</v>
      </c>
      <c r="G1456" s="11">
        <v>62473</v>
      </c>
      <c r="H1456" s="11">
        <v>28205</v>
      </c>
      <c r="I1456" s="11">
        <v>0.48</v>
      </c>
      <c r="J1456" s="11">
        <v>0.46</v>
      </c>
      <c r="K1456" s="11">
        <v>0.02</v>
      </c>
      <c r="L1456" s="11">
        <v>219</v>
      </c>
      <c r="M1456" s="1" t="s">
        <v>71</v>
      </c>
      <c r="N1456" s="1" t="s">
        <v>272</v>
      </c>
      <c r="O1456" s="1" t="s">
        <v>273</v>
      </c>
    </row>
    <row r="1457" spans="1:15" hidden="1" x14ac:dyDescent="0.2">
      <c r="A1457" s="1" t="s">
        <v>270</v>
      </c>
      <c r="B1457" s="1" t="s">
        <v>271</v>
      </c>
      <c r="C1457" s="4">
        <v>44219</v>
      </c>
      <c r="D1457" s="11">
        <v>596296</v>
      </c>
      <c r="E1457" s="11">
        <v>618768</v>
      </c>
      <c r="F1457" s="11">
        <v>22472</v>
      </c>
      <c r="G1457" s="11">
        <v>3960</v>
      </c>
      <c r="H1457" s="11">
        <v>22217</v>
      </c>
      <c r="I1457" s="11">
        <v>0.48</v>
      </c>
      <c r="J1457" s="11">
        <v>0.46</v>
      </c>
      <c r="K1457" s="11">
        <v>0.02</v>
      </c>
      <c r="L1457" s="11">
        <v>172</v>
      </c>
      <c r="M1457" s="1" t="s">
        <v>71</v>
      </c>
      <c r="N1457" s="1" t="s">
        <v>272</v>
      </c>
      <c r="O1457" s="1" t="s">
        <v>273</v>
      </c>
    </row>
    <row r="1458" spans="1:15" hidden="1" x14ac:dyDescent="0.2">
      <c r="A1458" s="1" t="s">
        <v>270</v>
      </c>
      <c r="B1458" s="1" t="s">
        <v>271</v>
      </c>
      <c r="C1458" s="4">
        <v>44220</v>
      </c>
      <c r="D1458" s="11">
        <v>604441</v>
      </c>
      <c r="E1458" s="11">
        <v>629626</v>
      </c>
      <c r="F1458" s="11">
        <v>25185</v>
      </c>
      <c r="G1458" s="11">
        <v>10858</v>
      </c>
      <c r="H1458" s="11">
        <v>22498</v>
      </c>
      <c r="I1458" s="11">
        <v>0.49</v>
      </c>
      <c r="J1458" s="11">
        <v>0.47</v>
      </c>
      <c r="K1458" s="11">
        <v>0.02</v>
      </c>
      <c r="L1458" s="11">
        <v>174</v>
      </c>
      <c r="M1458" s="1" t="s">
        <v>71</v>
      </c>
      <c r="N1458" s="1" t="s">
        <v>272</v>
      </c>
      <c r="O1458" s="1" t="s">
        <v>273</v>
      </c>
    </row>
    <row r="1459" spans="1:15" hidden="1" x14ac:dyDescent="0.2">
      <c r="A1459" s="1" t="s">
        <v>270</v>
      </c>
      <c r="B1459" s="1" t="s">
        <v>271</v>
      </c>
      <c r="C1459" s="4">
        <v>44221</v>
      </c>
      <c r="D1459" s="11">
        <v>616390</v>
      </c>
      <c r="E1459" s="11">
        <v>645105</v>
      </c>
      <c r="F1459" s="11">
        <v>28715</v>
      </c>
      <c r="G1459" s="11">
        <v>15479</v>
      </c>
      <c r="H1459" s="11">
        <v>21797</v>
      </c>
      <c r="I1459" s="11">
        <v>0.5</v>
      </c>
      <c r="J1459" s="11">
        <v>0.48</v>
      </c>
      <c r="K1459" s="11">
        <v>0.02</v>
      </c>
      <c r="L1459" s="11">
        <v>169</v>
      </c>
      <c r="M1459" s="1" t="s">
        <v>71</v>
      </c>
      <c r="N1459" s="1" t="s">
        <v>272</v>
      </c>
      <c r="O1459" s="1" t="s">
        <v>273</v>
      </c>
    </row>
    <row r="1460" spans="1:15" hidden="1" x14ac:dyDescent="0.2">
      <c r="A1460" s="1" t="s">
        <v>270</v>
      </c>
      <c r="B1460" s="1" t="s">
        <v>271</v>
      </c>
      <c r="C1460" s="4">
        <v>44222</v>
      </c>
      <c r="D1460" s="11">
        <v>621005</v>
      </c>
      <c r="E1460" s="11">
        <v>652319</v>
      </c>
      <c r="F1460" s="11">
        <v>31314</v>
      </c>
      <c r="G1460" s="11">
        <v>7214</v>
      </c>
      <c r="H1460" s="11">
        <v>22028</v>
      </c>
      <c r="I1460" s="11">
        <v>0.51</v>
      </c>
      <c r="J1460" s="11">
        <v>0.48</v>
      </c>
      <c r="K1460" s="11">
        <v>0.02</v>
      </c>
      <c r="L1460" s="11">
        <v>171</v>
      </c>
      <c r="M1460" s="1" t="s">
        <v>71</v>
      </c>
      <c r="N1460" s="1" t="s">
        <v>272</v>
      </c>
      <c r="O1460" s="1" t="s">
        <v>273</v>
      </c>
    </row>
    <row r="1461" spans="1:15" hidden="1" x14ac:dyDescent="0.2">
      <c r="A1461" s="1" t="s">
        <v>270</v>
      </c>
      <c r="B1461" s="1" t="s">
        <v>271</v>
      </c>
      <c r="C1461" s="4">
        <v>44223</v>
      </c>
      <c r="D1461" s="11">
        <v>624730</v>
      </c>
      <c r="E1461" s="11">
        <v>656044</v>
      </c>
      <c r="F1461" s="11">
        <v>31314</v>
      </c>
      <c r="G1461" s="11">
        <v>3725</v>
      </c>
      <c r="H1461" s="11">
        <v>22145</v>
      </c>
      <c r="I1461" s="11">
        <v>0.51</v>
      </c>
      <c r="J1461" s="11">
        <v>0.48</v>
      </c>
      <c r="K1461" s="11">
        <v>0.02</v>
      </c>
      <c r="L1461" s="11">
        <v>172</v>
      </c>
      <c r="M1461" s="1" t="s">
        <v>71</v>
      </c>
      <c r="N1461" s="1" t="s">
        <v>272</v>
      </c>
      <c r="O1461" s="1" t="s">
        <v>273</v>
      </c>
    </row>
    <row r="1462" spans="1:15" hidden="1" x14ac:dyDescent="0.2">
      <c r="A1462" s="1" t="s">
        <v>270</v>
      </c>
      <c r="B1462" s="1" t="s">
        <v>271</v>
      </c>
      <c r="C1462" s="4">
        <v>44224</v>
      </c>
      <c r="D1462" s="11">
        <v>626528</v>
      </c>
      <c r="E1462" s="11">
        <v>657842</v>
      </c>
      <c r="F1462" s="11">
        <v>31314</v>
      </c>
      <c r="G1462" s="11">
        <v>1798</v>
      </c>
      <c r="H1462" s="11">
        <v>15072</v>
      </c>
      <c r="I1462" s="11">
        <v>0.51</v>
      </c>
      <c r="J1462" s="11">
        <v>0.49</v>
      </c>
      <c r="K1462" s="11">
        <v>0.02</v>
      </c>
      <c r="L1462" s="11">
        <v>117</v>
      </c>
      <c r="M1462" s="1" t="s">
        <v>71</v>
      </c>
      <c r="N1462" s="1" t="s">
        <v>272</v>
      </c>
      <c r="O1462" s="1" t="s">
        <v>273</v>
      </c>
    </row>
    <row r="1463" spans="1:15" hidden="1" x14ac:dyDescent="0.2">
      <c r="A1463" s="1" t="s">
        <v>270</v>
      </c>
      <c r="B1463" s="1" t="s">
        <v>271</v>
      </c>
      <c r="C1463" s="4">
        <v>44225</v>
      </c>
      <c r="D1463" s="11">
        <v>630820</v>
      </c>
      <c r="E1463" s="11">
        <v>662217</v>
      </c>
      <c r="F1463" s="11">
        <v>31397</v>
      </c>
      <c r="G1463" s="11">
        <v>4375</v>
      </c>
      <c r="H1463" s="11">
        <v>6773</v>
      </c>
      <c r="I1463" s="11">
        <v>0.51</v>
      </c>
      <c r="J1463" s="11">
        <v>0.49</v>
      </c>
      <c r="K1463" s="11">
        <v>0.02</v>
      </c>
      <c r="L1463" s="11">
        <v>53</v>
      </c>
      <c r="M1463" s="1" t="s">
        <v>71</v>
      </c>
      <c r="N1463" s="1" t="s">
        <v>272</v>
      </c>
      <c r="O1463" s="1" t="s">
        <v>273</v>
      </c>
    </row>
    <row r="1464" spans="1:15" hidden="1" x14ac:dyDescent="0.2">
      <c r="A1464" s="1" t="s">
        <v>270</v>
      </c>
      <c r="B1464" s="1" t="s">
        <v>271</v>
      </c>
      <c r="C1464" s="4">
        <v>44226</v>
      </c>
      <c r="D1464" s="11">
        <v>631298</v>
      </c>
      <c r="E1464" s="11">
        <v>670307</v>
      </c>
      <c r="F1464" s="11">
        <v>39009</v>
      </c>
      <c r="G1464" s="11">
        <v>8090</v>
      </c>
      <c r="H1464" s="11">
        <v>7363</v>
      </c>
      <c r="I1464" s="11">
        <v>0.52</v>
      </c>
      <c r="J1464" s="11">
        <v>0.49</v>
      </c>
      <c r="K1464" s="11">
        <v>0.03</v>
      </c>
      <c r="L1464" s="11">
        <v>57</v>
      </c>
      <c r="M1464" s="1" t="s">
        <v>71</v>
      </c>
      <c r="N1464" s="1" t="s">
        <v>272</v>
      </c>
      <c r="O1464" s="1" t="s">
        <v>273</v>
      </c>
    </row>
    <row r="1465" spans="1:15" hidden="1" x14ac:dyDescent="0.2">
      <c r="A1465" s="1" t="s">
        <v>270</v>
      </c>
      <c r="B1465" s="1" t="s">
        <v>271</v>
      </c>
      <c r="C1465" s="4">
        <v>44227</v>
      </c>
      <c r="D1465" s="11">
        <v>631485</v>
      </c>
      <c r="E1465" s="11">
        <v>673327</v>
      </c>
      <c r="F1465" s="11">
        <v>41842</v>
      </c>
      <c r="G1465" s="11">
        <v>3020</v>
      </c>
      <c r="H1465" s="11">
        <v>6243</v>
      </c>
      <c r="I1465" s="11">
        <v>0.52</v>
      </c>
      <c r="J1465" s="11">
        <v>0.49</v>
      </c>
      <c r="K1465" s="11">
        <v>0.03</v>
      </c>
      <c r="L1465" s="11">
        <v>48</v>
      </c>
      <c r="M1465" s="1" t="s">
        <v>71</v>
      </c>
      <c r="N1465" s="1" t="s">
        <v>272</v>
      </c>
      <c r="O1465" s="1" t="s">
        <v>273</v>
      </c>
    </row>
    <row r="1466" spans="1:15" hidden="1" x14ac:dyDescent="0.2">
      <c r="A1466" s="1" t="s">
        <v>270</v>
      </c>
      <c r="B1466" s="1" t="s">
        <v>271</v>
      </c>
      <c r="C1466" s="4">
        <v>44228</v>
      </c>
      <c r="D1466" s="11">
        <v>614689</v>
      </c>
      <c r="E1466" s="11">
        <v>675202</v>
      </c>
      <c r="F1466" s="11">
        <v>43455</v>
      </c>
      <c r="G1466" s="11">
        <v>1875</v>
      </c>
      <c r="H1466" s="11">
        <v>4300</v>
      </c>
      <c r="I1466" s="11">
        <v>0.52</v>
      </c>
      <c r="J1466" s="11">
        <v>0.48</v>
      </c>
      <c r="K1466" s="11">
        <v>0.03</v>
      </c>
      <c r="L1466" s="11">
        <v>33</v>
      </c>
      <c r="M1466" s="1" t="s">
        <v>71</v>
      </c>
      <c r="N1466" s="1" t="s">
        <v>272</v>
      </c>
      <c r="O1466" s="1" t="s">
        <v>273</v>
      </c>
    </row>
    <row r="1467" spans="1:15" hidden="1" x14ac:dyDescent="0.2">
      <c r="A1467" s="1" t="s">
        <v>270</v>
      </c>
      <c r="B1467" s="1" t="s">
        <v>271</v>
      </c>
      <c r="C1467" s="4">
        <v>44229</v>
      </c>
      <c r="D1467" s="11">
        <v>614733</v>
      </c>
      <c r="E1467" s="11">
        <v>677539</v>
      </c>
      <c r="F1467" s="11">
        <v>45748</v>
      </c>
      <c r="G1467" s="11">
        <v>2337</v>
      </c>
      <c r="H1467" s="11">
        <v>3603</v>
      </c>
      <c r="I1467" s="11">
        <v>0.53</v>
      </c>
      <c r="J1467" s="11">
        <v>0.48</v>
      </c>
      <c r="K1467" s="11">
        <v>0.04</v>
      </c>
      <c r="L1467" s="11">
        <v>28</v>
      </c>
      <c r="M1467" s="1" t="s">
        <v>71</v>
      </c>
      <c r="N1467" s="1" t="s">
        <v>272</v>
      </c>
      <c r="O1467" s="1" t="s">
        <v>273</v>
      </c>
    </row>
    <row r="1468" spans="1:15" hidden="1" x14ac:dyDescent="0.2">
      <c r="A1468" s="1" t="s">
        <v>270</v>
      </c>
      <c r="B1468" s="1" t="s">
        <v>271</v>
      </c>
      <c r="C1468" s="4">
        <v>44230</v>
      </c>
      <c r="D1468" s="11">
        <v>615381</v>
      </c>
      <c r="E1468" s="11">
        <v>686601</v>
      </c>
      <c r="F1468" s="11">
        <v>54162</v>
      </c>
      <c r="G1468" s="11">
        <v>9062</v>
      </c>
      <c r="H1468" s="11">
        <v>4365</v>
      </c>
      <c r="I1468" s="11">
        <v>0.53</v>
      </c>
      <c r="J1468" s="11">
        <v>0.48</v>
      </c>
      <c r="K1468" s="11">
        <v>0.04</v>
      </c>
      <c r="L1468" s="11">
        <v>34</v>
      </c>
      <c r="M1468" s="1" t="s">
        <v>71</v>
      </c>
      <c r="N1468" s="1" t="s">
        <v>272</v>
      </c>
      <c r="O1468" s="1" t="s">
        <v>273</v>
      </c>
    </row>
    <row r="1469" spans="1:15" hidden="1" x14ac:dyDescent="0.2">
      <c r="A1469" s="1" t="s">
        <v>270</v>
      </c>
      <c r="B1469" s="1" t="s">
        <v>271</v>
      </c>
      <c r="C1469" s="4">
        <v>44231</v>
      </c>
      <c r="D1469" s="11">
        <v>634346</v>
      </c>
      <c r="E1469" s="11">
        <v>695088</v>
      </c>
      <c r="F1469" s="11">
        <v>60742</v>
      </c>
      <c r="G1469" s="11">
        <v>8487</v>
      </c>
      <c r="H1469" s="11">
        <v>5321</v>
      </c>
      <c r="I1469" s="11">
        <v>0.54</v>
      </c>
      <c r="J1469" s="11">
        <v>0.49</v>
      </c>
      <c r="K1469" s="11">
        <v>0.05</v>
      </c>
      <c r="L1469" s="11">
        <v>41</v>
      </c>
      <c r="M1469" s="1" t="s">
        <v>71</v>
      </c>
      <c r="N1469" s="1" t="s">
        <v>272</v>
      </c>
      <c r="O1469" s="1" t="s">
        <v>273</v>
      </c>
    </row>
    <row r="1470" spans="1:15" hidden="1" x14ac:dyDescent="0.2">
      <c r="A1470" s="1" t="s">
        <v>270</v>
      </c>
      <c r="B1470" s="1" t="s">
        <v>271</v>
      </c>
      <c r="C1470" s="4">
        <v>44232</v>
      </c>
      <c r="D1470" s="11">
        <v>636070</v>
      </c>
      <c r="E1470" s="11">
        <v>700316</v>
      </c>
      <c r="F1470" s="11">
        <v>64246</v>
      </c>
      <c r="G1470" s="11">
        <v>5228</v>
      </c>
      <c r="H1470" s="11">
        <v>5443</v>
      </c>
      <c r="I1470" s="11">
        <v>0.54</v>
      </c>
      <c r="J1470" s="11">
        <v>0.49</v>
      </c>
      <c r="K1470" s="11">
        <v>0.05</v>
      </c>
      <c r="L1470" s="11">
        <v>42</v>
      </c>
      <c r="M1470" s="1" t="s">
        <v>71</v>
      </c>
      <c r="N1470" s="1" t="s">
        <v>272</v>
      </c>
      <c r="O1470" s="1" t="s">
        <v>273</v>
      </c>
    </row>
    <row r="1471" spans="1:15" hidden="1" x14ac:dyDescent="0.2">
      <c r="A1471" s="1" t="s">
        <v>270</v>
      </c>
      <c r="B1471" s="1" t="s">
        <v>271</v>
      </c>
      <c r="C1471" s="4">
        <v>44233</v>
      </c>
      <c r="D1471" s="11">
        <v>637098</v>
      </c>
      <c r="E1471" s="11">
        <v>710198</v>
      </c>
      <c r="F1471" s="11">
        <v>73100</v>
      </c>
      <c r="G1471" s="11">
        <v>9882</v>
      </c>
      <c r="H1471" s="11">
        <v>5699</v>
      </c>
      <c r="I1471" s="11">
        <v>0.55000000000000004</v>
      </c>
      <c r="J1471" s="11">
        <v>0.49</v>
      </c>
      <c r="K1471" s="11">
        <v>0.06</v>
      </c>
      <c r="L1471" s="11">
        <v>44</v>
      </c>
      <c r="M1471" s="1" t="s">
        <v>71</v>
      </c>
      <c r="N1471" s="1" t="s">
        <v>272</v>
      </c>
      <c r="O1471" s="1" t="s">
        <v>273</v>
      </c>
    </row>
    <row r="1472" spans="1:15" hidden="1" x14ac:dyDescent="0.2">
      <c r="A1472" s="1" t="s">
        <v>274</v>
      </c>
      <c r="B1472" s="1" t="s">
        <v>275</v>
      </c>
      <c r="C1472" s="4">
        <v>44195</v>
      </c>
      <c r="D1472" s="11"/>
      <c r="E1472" s="11">
        <v>0</v>
      </c>
      <c r="F1472" s="11"/>
      <c r="G1472" s="11"/>
      <c r="H1472" s="11"/>
      <c r="I1472" s="11">
        <v>0</v>
      </c>
      <c r="J1472" s="11"/>
      <c r="K1472" s="11"/>
      <c r="L1472" s="11"/>
      <c r="M1472" s="1" t="s">
        <v>71</v>
      </c>
      <c r="N1472" s="1" t="s">
        <v>276</v>
      </c>
      <c r="O1472" s="1" t="s">
        <v>277</v>
      </c>
    </row>
    <row r="1473" spans="1:15" hidden="1" x14ac:dyDescent="0.2">
      <c r="A1473" s="1" t="s">
        <v>274</v>
      </c>
      <c r="B1473" s="1" t="s">
        <v>275</v>
      </c>
      <c r="C1473" s="4">
        <v>44196</v>
      </c>
      <c r="D1473" s="11"/>
      <c r="E1473" s="11"/>
      <c r="F1473" s="11"/>
      <c r="G1473" s="11"/>
      <c r="H1473" s="11">
        <v>126</v>
      </c>
      <c r="I1473" s="11"/>
      <c r="J1473" s="11"/>
      <c r="K1473" s="11"/>
      <c r="L1473" s="11">
        <v>3211</v>
      </c>
      <c r="M1473" s="1" t="s">
        <v>71</v>
      </c>
      <c r="N1473" s="1" t="s">
        <v>276</v>
      </c>
      <c r="O1473" s="1" t="s">
        <v>277</v>
      </c>
    </row>
    <row r="1474" spans="1:15" hidden="1" x14ac:dyDescent="0.2">
      <c r="A1474" s="1" t="s">
        <v>274</v>
      </c>
      <c r="B1474" s="1" t="s">
        <v>275</v>
      </c>
      <c r="C1474" s="4">
        <v>44197</v>
      </c>
      <c r="D1474" s="11"/>
      <c r="E1474" s="11"/>
      <c r="F1474" s="11"/>
      <c r="G1474" s="11"/>
      <c r="H1474" s="11">
        <v>126</v>
      </c>
      <c r="I1474" s="11"/>
      <c r="J1474" s="11"/>
      <c r="K1474" s="11"/>
      <c r="L1474" s="11">
        <v>3211</v>
      </c>
      <c r="M1474" s="1" t="s">
        <v>71</v>
      </c>
      <c r="N1474" s="1" t="s">
        <v>276</v>
      </c>
      <c r="O1474" s="1" t="s">
        <v>277</v>
      </c>
    </row>
    <row r="1475" spans="1:15" hidden="1" x14ac:dyDescent="0.2">
      <c r="A1475" s="1" t="s">
        <v>274</v>
      </c>
      <c r="B1475" s="1" t="s">
        <v>275</v>
      </c>
      <c r="C1475" s="4">
        <v>44198</v>
      </c>
      <c r="D1475" s="11"/>
      <c r="E1475" s="11"/>
      <c r="F1475" s="11"/>
      <c r="G1475" s="11"/>
      <c r="H1475" s="11">
        <v>126</v>
      </c>
      <c r="I1475" s="11"/>
      <c r="J1475" s="11"/>
      <c r="K1475" s="11"/>
      <c r="L1475" s="11">
        <v>3211</v>
      </c>
      <c r="M1475" s="1" t="s">
        <v>71</v>
      </c>
      <c r="N1475" s="1" t="s">
        <v>276</v>
      </c>
      <c r="O1475" s="1" t="s">
        <v>277</v>
      </c>
    </row>
    <row r="1476" spans="1:15" hidden="1" x14ac:dyDescent="0.2">
      <c r="A1476" s="1" t="s">
        <v>274</v>
      </c>
      <c r="B1476" s="1" t="s">
        <v>275</v>
      </c>
      <c r="C1476" s="4">
        <v>44199</v>
      </c>
      <c r="D1476" s="11"/>
      <c r="E1476" s="11"/>
      <c r="F1476" s="11"/>
      <c r="G1476" s="11"/>
      <c r="H1476" s="11">
        <v>126</v>
      </c>
      <c r="I1476" s="11"/>
      <c r="J1476" s="11"/>
      <c r="K1476" s="11"/>
      <c r="L1476" s="11">
        <v>3211</v>
      </c>
      <c r="M1476" s="1" t="s">
        <v>71</v>
      </c>
      <c r="N1476" s="1" t="s">
        <v>276</v>
      </c>
      <c r="O1476" s="1" t="s">
        <v>277</v>
      </c>
    </row>
    <row r="1477" spans="1:15" hidden="1" x14ac:dyDescent="0.2">
      <c r="A1477" s="1" t="s">
        <v>274</v>
      </c>
      <c r="B1477" s="1" t="s">
        <v>275</v>
      </c>
      <c r="C1477" s="4">
        <v>44200</v>
      </c>
      <c r="D1477" s="11"/>
      <c r="E1477" s="11"/>
      <c r="F1477" s="11"/>
      <c r="G1477" s="11"/>
      <c r="H1477" s="11">
        <v>126</v>
      </c>
      <c r="I1477" s="11"/>
      <c r="J1477" s="11"/>
      <c r="K1477" s="11"/>
      <c r="L1477" s="11">
        <v>3211</v>
      </c>
      <c r="M1477" s="1" t="s">
        <v>71</v>
      </c>
      <c r="N1477" s="1" t="s">
        <v>276</v>
      </c>
      <c r="O1477" s="1" t="s">
        <v>277</v>
      </c>
    </row>
    <row r="1478" spans="1:15" hidden="1" x14ac:dyDescent="0.2">
      <c r="A1478" s="1" t="s">
        <v>274</v>
      </c>
      <c r="B1478" s="1" t="s">
        <v>275</v>
      </c>
      <c r="C1478" s="4">
        <v>44201</v>
      </c>
      <c r="D1478" s="11"/>
      <c r="E1478" s="11"/>
      <c r="F1478" s="11"/>
      <c r="G1478" s="11"/>
      <c r="H1478" s="11">
        <v>126</v>
      </c>
      <c r="I1478" s="11"/>
      <c r="J1478" s="11"/>
      <c r="K1478" s="11"/>
      <c r="L1478" s="11">
        <v>3211</v>
      </c>
      <c r="M1478" s="1" t="s">
        <v>71</v>
      </c>
      <c r="N1478" s="1" t="s">
        <v>276</v>
      </c>
      <c r="O1478" s="1" t="s">
        <v>277</v>
      </c>
    </row>
    <row r="1479" spans="1:15" hidden="1" x14ac:dyDescent="0.2">
      <c r="A1479" s="1" t="s">
        <v>274</v>
      </c>
      <c r="B1479" s="1" t="s">
        <v>275</v>
      </c>
      <c r="C1479" s="4">
        <v>44202</v>
      </c>
      <c r="D1479" s="11"/>
      <c r="E1479" s="11"/>
      <c r="F1479" s="11"/>
      <c r="G1479" s="11"/>
      <c r="H1479" s="11">
        <v>126</v>
      </c>
      <c r="I1479" s="11"/>
      <c r="J1479" s="11"/>
      <c r="K1479" s="11"/>
      <c r="L1479" s="11">
        <v>3211</v>
      </c>
      <c r="M1479" s="1" t="s">
        <v>71</v>
      </c>
      <c r="N1479" s="1" t="s">
        <v>276</v>
      </c>
      <c r="O1479" s="1" t="s">
        <v>277</v>
      </c>
    </row>
    <row r="1480" spans="1:15" hidden="1" x14ac:dyDescent="0.2">
      <c r="A1480" s="1" t="s">
        <v>274</v>
      </c>
      <c r="B1480" s="1" t="s">
        <v>275</v>
      </c>
      <c r="C1480" s="4">
        <v>44203</v>
      </c>
      <c r="D1480" s="11"/>
      <c r="E1480" s="11"/>
      <c r="F1480" s="11"/>
      <c r="G1480" s="11"/>
      <c r="H1480" s="11">
        <v>126</v>
      </c>
      <c r="I1480" s="11"/>
      <c r="J1480" s="11"/>
      <c r="K1480" s="11"/>
      <c r="L1480" s="11">
        <v>3211</v>
      </c>
      <c r="M1480" s="1" t="s">
        <v>71</v>
      </c>
      <c r="N1480" s="1" t="s">
        <v>276</v>
      </c>
      <c r="O1480" s="1" t="s">
        <v>277</v>
      </c>
    </row>
    <row r="1481" spans="1:15" hidden="1" x14ac:dyDescent="0.2">
      <c r="A1481" s="1" t="s">
        <v>274</v>
      </c>
      <c r="B1481" s="1" t="s">
        <v>275</v>
      </c>
      <c r="C1481" s="4">
        <v>44204</v>
      </c>
      <c r="D1481" s="11"/>
      <c r="E1481" s="11"/>
      <c r="F1481" s="11"/>
      <c r="G1481" s="11"/>
      <c r="H1481" s="11">
        <v>126</v>
      </c>
      <c r="I1481" s="11"/>
      <c r="J1481" s="11"/>
      <c r="K1481" s="11"/>
      <c r="L1481" s="11">
        <v>3211</v>
      </c>
      <c r="M1481" s="1" t="s">
        <v>71</v>
      </c>
      <c r="N1481" s="1" t="s">
        <v>276</v>
      </c>
      <c r="O1481" s="1" t="s">
        <v>277</v>
      </c>
    </row>
    <row r="1482" spans="1:15" hidden="1" x14ac:dyDescent="0.2">
      <c r="A1482" s="1" t="s">
        <v>274</v>
      </c>
      <c r="B1482" s="1" t="s">
        <v>275</v>
      </c>
      <c r="C1482" s="4">
        <v>44205</v>
      </c>
      <c r="D1482" s="11"/>
      <c r="E1482" s="11"/>
      <c r="F1482" s="11"/>
      <c r="G1482" s="11"/>
      <c r="H1482" s="11">
        <v>126</v>
      </c>
      <c r="I1482" s="11"/>
      <c r="J1482" s="11"/>
      <c r="K1482" s="11"/>
      <c r="L1482" s="11">
        <v>3211</v>
      </c>
      <c r="M1482" s="1" t="s">
        <v>71</v>
      </c>
      <c r="N1482" s="1" t="s">
        <v>276</v>
      </c>
      <c r="O1482" s="1" t="s">
        <v>277</v>
      </c>
    </row>
    <row r="1483" spans="1:15" hidden="1" x14ac:dyDescent="0.2">
      <c r="A1483" s="1" t="s">
        <v>274</v>
      </c>
      <c r="B1483" s="1" t="s">
        <v>275</v>
      </c>
      <c r="C1483" s="4">
        <v>44206</v>
      </c>
      <c r="D1483" s="11"/>
      <c r="E1483" s="11"/>
      <c r="F1483" s="11"/>
      <c r="G1483" s="11"/>
      <c r="H1483" s="11">
        <v>126</v>
      </c>
      <c r="I1483" s="11"/>
      <c r="J1483" s="11"/>
      <c r="K1483" s="11"/>
      <c r="L1483" s="11">
        <v>3211</v>
      </c>
      <c r="M1483" s="1" t="s">
        <v>71</v>
      </c>
      <c r="N1483" s="1" t="s">
        <v>276</v>
      </c>
      <c r="O1483" s="1" t="s">
        <v>277</v>
      </c>
    </row>
    <row r="1484" spans="1:15" hidden="1" x14ac:dyDescent="0.2">
      <c r="A1484" s="1" t="s">
        <v>274</v>
      </c>
      <c r="B1484" s="1" t="s">
        <v>275</v>
      </c>
      <c r="C1484" s="4">
        <v>44207</v>
      </c>
      <c r="D1484" s="11"/>
      <c r="E1484" s="11"/>
      <c r="F1484" s="11"/>
      <c r="G1484" s="11"/>
      <c r="H1484" s="11">
        <v>126</v>
      </c>
      <c r="I1484" s="11"/>
      <c r="J1484" s="11"/>
      <c r="K1484" s="11"/>
      <c r="L1484" s="11">
        <v>3211</v>
      </c>
      <c r="M1484" s="1" t="s">
        <v>71</v>
      </c>
      <c r="N1484" s="1" t="s">
        <v>276</v>
      </c>
      <c r="O1484" s="1" t="s">
        <v>277</v>
      </c>
    </row>
    <row r="1485" spans="1:15" hidden="1" x14ac:dyDescent="0.2">
      <c r="A1485" s="1" t="s">
        <v>274</v>
      </c>
      <c r="B1485" s="1" t="s">
        <v>275</v>
      </c>
      <c r="C1485" s="4">
        <v>44208</v>
      </c>
      <c r="D1485" s="11"/>
      <c r="E1485" s="11"/>
      <c r="F1485" s="11"/>
      <c r="G1485" s="11"/>
      <c r="H1485" s="11">
        <v>126</v>
      </c>
      <c r="I1485" s="11"/>
      <c r="J1485" s="11"/>
      <c r="K1485" s="11"/>
      <c r="L1485" s="11">
        <v>3211</v>
      </c>
      <c r="M1485" s="1" t="s">
        <v>71</v>
      </c>
      <c r="N1485" s="1" t="s">
        <v>276</v>
      </c>
      <c r="O1485" s="1" t="s">
        <v>277</v>
      </c>
    </row>
    <row r="1486" spans="1:15" hidden="1" x14ac:dyDescent="0.2">
      <c r="A1486" s="1" t="s">
        <v>274</v>
      </c>
      <c r="B1486" s="1" t="s">
        <v>275</v>
      </c>
      <c r="C1486" s="4">
        <v>44209</v>
      </c>
      <c r="D1486" s="11"/>
      <c r="E1486" s="11"/>
      <c r="F1486" s="11"/>
      <c r="G1486" s="11"/>
      <c r="H1486" s="11">
        <v>126</v>
      </c>
      <c r="I1486" s="11"/>
      <c r="J1486" s="11"/>
      <c r="K1486" s="11"/>
      <c r="L1486" s="11">
        <v>3211</v>
      </c>
      <c r="M1486" s="1" t="s">
        <v>71</v>
      </c>
      <c r="N1486" s="1" t="s">
        <v>276</v>
      </c>
      <c r="O1486" s="1" t="s">
        <v>277</v>
      </c>
    </row>
    <row r="1487" spans="1:15" hidden="1" x14ac:dyDescent="0.2">
      <c r="A1487" s="1" t="s">
        <v>274</v>
      </c>
      <c r="B1487" s="1" t="s">
        <v>275</v>
      </c>
      <c r="C1487" s="4">
        <v>44210</v>
      </c>
      <c r="D1487" s="11"/>
      <c r="E1487" s="11"/>
      <c r="F1487" s="11"/>
      <c r="G1487" s="11"/>
      <c r="H1487" s="11">
        <v>126</v>
      </c>
      <c r="I1487" s="11"/>
      <c r="J1487" s="11"/>
      <c r="K1487" s="11"/>
      <c r="L1487" s="11">
        <v>3211</v>
      </c>
      <c r="M1487" s="1" t="s">
        <v>71</v>
      </c>
      <c r="N1487" s="1" t="s">
        <v>276</v>
      </c>
      <c r="O1487" s="1" t="s">
        <v>277</v>
      </c>
    </row>
    <row r="1488" spans="1:15" hidden="1" x14ac:dyDescent="0.2">
      <c r="A1488" s="1" t="s">
        <v>274</v>
      </c>
      <c r="B1488" s="1" t="s">
        <v>275</v>
      </c>
      <c r="C1488" s="4">
        <v>44211</v>
      </c>
      <c r="D1488" s="11"/>
      <c r="E1488" s="11"/>
      <c r="F1488" s="11"/>
      <c r="G1488" s="11"/>
      <c r="H1488" s="11">
        <v>126</v>
      </c>
      <c r="I1488" s="11"/>
      <c r="J1488" s="11"/>
      <c r="K1488" s="11"/>
      <c r="L1488" s="11">
        <v>3211</v>
      </c>
      <c r="M1488" s="1" t="s">
        <v>71</v>
      </c>
      <c r="N1488" s="1" t="s">
        <v>276</v>
      </c>
      <c r="O1488" s="1" t="s">
        <v>277</v>
      </c>
    </row>
    <row r="1489" spans="1:15" hidden="1" x14ac:dyDescent="0.2">
      <c r="A1489" s="1" t="s">
        <v>274</v>
      </c>
      <c r="B1489" s="1" t="s">
        <v>275</v>
      </c>
      <c r="C1489" s="4">
        <v>44212</v>
      </c>
      <c r="D1489" s="11"/>
      <c r="E1489" s="11"/>
      <c r="F1489" s="11"/>
      <c r="G1489" s="11"/>
      <c r="H1489" s="11">
        <v>126</v>
      </c>
      <c r="I1489" s="11"/>
      <c r="J1489" s="11"/>
      <c r="K1489" s="11"/>
      <c r="L1489" s="11">
        <v>3211</v>
      </c>
      <c r="M1489" s="1" t="s">
        <v>71</v>
      </c>
      <c r="N1489" s="1" t="s">
        <v>276</v>
      </c>
      <c r="O1489" s="1" t="s">
        <v>277</v>
      </c>
    </row>
    <row r="1490" spans="1:15" hidden="1" x14ac:dyDescent="0.2">
      <c r="A1490" s="1" t="s">
        <v>274</v>
      </c>
      <c r="B1490" s="1" t="s">
        <v>275</v>
      </c>
      <c r="C1490" s="4">
        <v>44213</v>
      </c>
      <c r="D1490" s="11"/>
      <c r="E1490" s="11"/>
      <c r="F1490" s="11"/>
      <c r="G1490" s="11"/>
      <c r="H1490" s="11">
        <v>126</v>
      </c>
      <c r="I1490" s="11"/>
      <c r="J1490" s="11"/>
      <c r="K1490" s="11"/>
      <c r="L1490" s="11">
        <v>3211</v>
      </c>
      <c r="M1490" s="1" t="s">
        <v>71</v>
      </c>
      <c r="N1490" s="1" t="s">
        <v>276</v>
      </c>
      <c r="O1490" s="1" t="s">
        <v>277</v>
      </c>
    </row>
    <row r="1491" spans="1:15" hidden="1" x14ac:dyDescent="0.2">
      <c r="A1491" s="1" t="s">
        <v>274</v>
      </c>
      <c r="B1491" s="1" t="s">
        <v>275</v>
      </c>
      <c r="C1491" s="4">
        <v>44214</v>
      </c>
      <c r="D1491" s="11"/>
      <c r="E1491" s="11">
        <v>2400</v>
      </c>
      <c r="F1491" s="11"/>
      <c r="G1491" s="11"/>
      <c r="H1491" s="11">
        <v>126</v>
      </c>
      <c r="I1491" s="11">
        <v>6.12</v>
      </c>
      <c r="J1491" s="11"/>
      <c r="K1491" s="11"/>
      <c r="L1491" s="11">
        <v>3211</v>
      </c>
      <c r="M1491" s="1" t="s">
        <v>71</v>
      </c>
      <c r="N1491" s="1" t="s">
        <v>276</v>
      </c>
      <c r="O1491" s="1" t="s">
        <v>277</v>
      </c>
    </row>
    <row r="1492" spans="1:15" hidden="1" x14ac:dyDescent="0.2">
      <c r="A1492" s="1" t="s">
        <v>278</v>
      </c>
      <c r="B1492" s="1" t="s">
        <v>279</v>
      </c>
      <c r="C1492" s="4">
        <v>44224</v>
      </c>
      <c r="D1492" s="11"/>
      <c r="E1492" s="11">
        <v>0</v>
      </c>
      <c r="F1492" s="11"/>
      <c r="G1492" s="11"/>
      <c r="H1492" s="11"/>
      <c r="I1492" s="11">
        <v>0</v>
      </c>
      <c r="J1492" s="11"/>
      <c r="K1492" s="11"/>
      <c r="L1492" s="11"/>
      <c r="M1492" s="1" t="s">
        <v>73</v>
      </c>
      <c r="N1492" s="1" t="s">
        <v>77</v>
      </c>
      <c r="O1492" s="1" t="s">
        <v>280</v>
      </c>
    </row>
    <row r="1493" spans="1:15" hidden="1" x14ac:dyDescent="0.2">
      <c r="A1493" s="1" t="s">
        <v>278</v>
      </c>
      <c r="B1493" s="1" t="s">
        <v>279</v>
      </c>
      <c r="C1493" s="4">
        <v>44225</v>
      </c>
      <c r="D1493" s="11"/>
      <c r="E1493" s="11"/>
      <c r="F1493" s="11"/>
      <c r="G1493" s="11"/>
      <c r="H1493" s="11">
        <v>45000</v>
      </c>
      <c r="I1493" s="11"/>
      <c r="J1493" s="11"/>
      <c r="K1493" s="11"/>
      <c r="L1493" s="11">
        <v>1219</v>
      </c>
      <c r="M1493" s="1" t="s">
        <v>73</v>
      </c>
      <c r="N1493" s="1" t="s">
        <v>77</v>
      </c>
      <c r="O1493" s="1" t="s">
        <v>280</v>
      </c>
    </row>
    <row r="1494" spans="1:15" hidden="1" x14ac:dyDescent="0.2">
      <c r="A1494" s="1" t="s">
        <v>278</v>
      </c>
      <c r="B1494" s="1" t="s">
        <v>279</v>
      </c>
      <c r="C1494" s="4">
        <v>44226</v>
      </c>
      <c r="D1494" s="11"/>
      <c r="E1494" s="11">
        <v>90000</v>
      </c>
      <c r="F1494" s="11"/>
      <c r="G1494" s="11"/>
      <c r="H1494" s="11">
        <v>45000</v>
      </c>
      <c r="I1494" s="11">
        <v>0.24</v>
      </c>
      <c r="J1494" s="11"/>
      <c r="K1494" s="11"/>
      <c r="L1494" s="11">
        <v>1219</v>
      </c>
      <c r="M1494" s="1" t="s">
        <v>73</v>
      </c>
      <c r="N1494" s="1" t="s">
        <v>77</v>
      </c>
      <c r="O1494" s="1" t="s">
        <v>280</v>
      </c>
    </row>
    <row r="1495" spans="1:15" hidden="1" x14ac:dyDescent="0.2">
      <c r="A1495" s="1" t="s">
        <v>278</v>
      </c>
      <c r="B1495" s="1" t="s">
        <v>279</v>
      </c>
      <c r="C1495" s="4">
        <v>44227</v>
      </c>
      <c r="D1495" s="11"/>
      <c r="E1495" s="11">
        <v>126000</v>
      </c>
      <c r="F1495" s="11"/>
      <c r="G1495" s="11">
        <v>36000</v>
      </c>
      <c r="H1495" s="11">
        <v>42000</v>
      </c>
      <c r="I1495" s="11">
        <v>0.34</v>
      </c>
      <c r="J1495" s="11"/>
      <c r="K1495" s="11"/>
      <c r="L1495" s="11">
        <v>1138</v>
      </c>
      <c r="M1495" s="1" t="s">
        <v>73</v>
      </c>
      <c r="N1495" s="1" t="s">
        <v>77</v>
      </c>
      <c r="O1495" s="1" t="s">
        <v>280</v>
      </c>
    </row>
    <row r="1496" spans="1:15" hidden="1" x14ac:dyDescent="0.2">
      <c r="A1496" s="1" t="s">
        <v>278</v>
      </c>
      <c r="B1496" s="1" t="s">
        <v>279</v>
      </c>
      <c r="C1496" s="4">
        <v>44228</v>
      </c>
      <c r="D1496" s="11"/>
      <c r="E1496" s="11">
        <v>200081</v>
      </c>
      <c r="F1496" s="11"/>
      <c r="G1496" s="11">
        <v>74081</v>
      </c>
      <c r="H1496" s="11">
        <v>50020</v>
      </c>
      <c r="I1496" s="11">
        <v>0.54</v>
      </c>
      <c r="J1496" s="11"/>
      <c r="K1496" s="11"/>
      <c r="L1496" s="11">
        <v>1355</v>
      </c>
      <c r="M1496" s="1" t="s">
        <v>73</v>
      </c>
      <c r="N1496" s="1" t="s">
        <v>77</v>
      </c>
      <c r="O1496" s="1" t="s">
        <v>280</v>
      </c>
    </row>
    <row r="1497" spans="1:15" hidden="1" x14ac:dyDescent="0.2">
      <c r="A1497" s="1" t="s">
        <v>278</v>
      </c>
      <c r="B1497" s="1" t="s">
        <v>279</v>
      </c>
      <c r="C1497" s="4">
        <v>44229</v>
      </c>
      <c r="D1497" s="11"/>
      <c r="E1497" s="11">
        <v>257291</v>
      </c>
      <c r="F1497" s="11"/>
      <c r="G1497" s="11">
        <v>57210</v>
      </c>
      <c r="H1497" s="11">
        <v>51458</v>
      </c>
      <c r="I1497" s="11">
        <v>0.7</v>
      </c>
      <c r="J1497" s="11"/>
      <c r="K1497" s="11"/>
      <c r="L1497" s="11">
        <v>1394</v>
      </c>
      <c r="M1497" s="1" t="s">
        <v>73</v>
      </c>
      <c r="N1497" s="1" t="s">
        <v>77</v>
      </c>
      <c r="O1497" s="1" t="s">
        <v>280</v>
      </c>
    </row>
    <row r="1498" spans="1:15" hidden="1" x14ac:dyDescent="0.2">
      <c r="A1498" s="1" t="s">
        <v>278</v>
      </c>
      <c r="B1498" s="1" t="s">
        <v>279</v>
      </c>
      <c r="C1498" s="4">
        <v>44230</v>
      </c>
      <c r="D1498" s="11"/>
      <c r="E1498" s="11">
        <v>308398</v>
      </c>
      <c r="F1498" s="11"/>
      <c r="G1498" s="11">
        <v>51107</v>
      </c>
      <c r="H1498" s="11">
        <v>51400</v>
      </c>
      <c r="I1498" s="11">
        <v>0.84</v>
      </c>
      <c r="J1498" s="11"/>
      <c r="K1498" s="11"/>
      <c r="L1498" s="11">
        <v>1393</v>
      </c>
      <c r="M1498" s="1" t="s">
        <v>73</v>
      </c>
      <c r="N1498" s="1" t="s">
        <v>77</v>
      </c>
      <c r="O1498" s="1" t="s">
        <v>280</v>
      </c>
    </row>
    <row r="1499" spans="1:15" hidden="1" x14ac:dyDescent="0.2">
      <c r="A1499" s="1" t="s">
        <v>278</v>
      </c>
      <c r="B1499" s="1" t="s">
        <v>279</v>
      </c>
      <c r="C1499" s="4">
        <v>44231</v>
      </c>
      <c r="D1499" s="11"/>
      <c r="E1499" s="11">
        <v>351723</v>
      </c>
      <c r="F1499" s="11"/>
      <c r="G1499" s="11">
        <v>43325</v>
      </c>
      <c r="H1499" s="11">
        <v>50246</v>
      </c>
      <c r="I1499" s="11">
        <v>0.95</v>
      </c>
      <c r="J1499" s="11"/>
      <c r="K1499" s="11"/>
      <c r="L1499" s="11">
        <v>1361</v>
      </c>
      <c r="M1499" s="1" t="s">
        <v>73</v>
      </c>
      <c r="N1499" s="1" t="s">
        <v>77</v>
      </c>
      <c r="O1499" s="1" t="s">
        <v>280</v>
      </c>
    </row>
    <row r="1500" spans="1:15" hidden="1" x14ac:dyDescent="0.2">
      <c r="A1500" s="1" t="s">
        <v>278</v>
      </c>
      <c r="B1500" s="1" t="s">
        <v>279</v>
      </c>
      <c r="C1500" s="4">
        <v>44232</v>
      </c>
      <c r="D1500" s="11"/>
      <c r="E1500" s="11">
        <v>408235</v>
      </c>
      <c r="F1500" s="11"/>
      <c r="G1500" s="11">
        <v>56512</v>
      </c>
      <c r="H1500" s="11">
        <v>51891</v>
      </c>
      <c r="I1500" s="11">
        <v>1.1100000000000001</v>
      </c>
      <c r="J1500" s="11"/>
      <c r="K1500" s="11"/>
      <c r="L1500" s="11">
        <v>1406</v>
      </c>
      <c r="M1500" s="1" t="s">
        <v>73</v>
      </c>
      <c r="N1500" s="1" t="s">
        <v>77</v>
      </c>
      <c r="O1500" s="1" t="s">
        <v>280</v>
      </c>
    </row>
    <row r="1501" spans="1:15" hidden="1" x14ac:dyDescent="0.2">
      <c r="A1501" s="1" t="s">
        <v>278</v>
      </c>
      <c r="B1501" s="1" t="s">
        <v>279</v>
      </c>
      <c r="C1501" s="4">
        <v>44233</v>
      </c>
      <c r="D1501" s="11"/>
      <c r="E1501" s="11">
        <v>463966</v>
      </c>
      <c r="F1501" s="11"/>
      <c r="G1501" s="11">
        <v>55731</v>
      </c>
      <c r="H1501" s="11">
        <v>53424</v>
      </c>
      <c r="I1501" s="11">
        <v>1.26</v>
      </c>
      <c r="J1501" s="11"/>
      <c r="K1501" s="11"/>
      <c r="L1501" s="11">
        <v>1447</v>
      </c>
      <c r="M1501" s="1" t="s">
        <v>73</v>
      </c>
      <c r="N1501" s="1" t="s">
        <v>77</v>
      </c>
      <c r="O1501" s="1" t="s">
        <v>280</v>
      </c>
    </row>
    <row r="1502" spans="1:15" hidden="1" x14ac:dyDescent="0.2">
      <c r="A1502" s="1" t="s">
        <v>281</v>
      </c>
      <c r="B1502" s="1" t="s">
        <v>282</v>
      </c>
      <c r="C1502" s="4">
        <v>44222</v>
      </c>
      <c r="D1502" s="11"/>
      <c r="E1502" s="11">
        <v>0</v>
      </c>
      <c r="F1502" s="11"/>
      <c r="G1502" s="11"/>
      <c r="H1502" s="11"/>
      <c r="I1502" s="11">
        <v>0</v>
      </c>
      <c r="J1502" s="11"/>
      <c r="K1502" s="11"/>
      <c r="L1502" s="11"/>
      <c r="M1502" s="1" t="s">
        <v>75</v>
      </c>
      <c r="N1502" s="1" t="s">
        <v>77</v>
      </c>
      <c r="O1502" s="1" t="s">
        <v>283</v>
      </c>
    </row>
    <row r="1503" spans="1:15" hidden="1" x14ac:dyDescent="0.2">
      <c r="A1503" s="1" t="s">
        <v>281</v>
      </c>
      <c r="B1503" s="1" t="s">
        <v>282</v>
      </c>
      <c r="C1503" s="4">
        <v>44223</v>
      </c>
      <c r="D1503" s="11"/>
      <c r="E1503" s="11">
        <v>3800</v>
      </c>
      <c r="F1503" s="11"/>
      <c r="G1503" s="11">
        <v>3800</v>
      </c>
      <c r="H1503" s="11">
        <v>3800</v>
      </c>
      <c r="I1503" s="11">
        <v>0.01</v>
      </c>
      <c r="J1503" s="11"/>
      <c r="K1503" s="11"/>
      <c r="L1503" s="11">
        <v>70</v>
      </c>
      <c r="M1503" s="1" t="s">
        <v>75</v>
      </c>
      <c r="N1503" s="1" t="s">
        <v>77</v>
      </c>
      <c r="O1503" s="1" t="s">
        <v>283</v>
      </c>
    </row>
    <row r="1504" spans="1:15" hidden="1" x14ac:dyDescent="0.2">
      <c r="A1504" s="1" t="s">
        <v>284</v>
      </c>
      <c r="B1504" s="1" t="s">
        <v>285</v>
      </c>
      <c r="C1504" s="4">
        <v>44222</v>
      </c>
      <c r="D1504" s="11"/>
      <c r="E1504" s="11">
        <v>0</v>
      </c>
      <c r="F1504" s="11"/>
      <c r="G1504" s="11"/>
      <c r="H1504" s="11"/>
      <c r="I1504" s="11">
        <v>0</v>
      </c>
      <c r="J1504" s="11"/>
      <c r="K1504" s="11"/>
      <c r="L1504" s="11"/>
      <c r="M1504" s="1" t="s">
        <v>75</v>
      </c>
      <c r="N1504" s="1" t="s">
        <v>286</v>
      </c>
      <c r="O1504" s="1" t="s">
        <v>287</v>
      </c>
    </row>
    <row r="1505" spans="1:15" hidden="1" x14ac:dyDescent="0.2">
      <c r="A1505" s="1" t="s">
        <v>284</v>
      </c>
      <c r="B1505" s="1" t="s">
        <v>285</v>
      </c>
      <c r="C1505" s="4">
        <v>44223</v>
      </c>
      <c r="D1505" s="11"/>
      <c r="E1505" s="11"/>
      <c r="F1505" s="11"/>
      <c r="G1505" s="11"/>
      <c r="H1505" s="11">
        <v>18862</v>
      </c>
      <c r="I1505" s="11"/>
      <c r="J1505" s="11"/>
      <c r="K1505" s="11"/>
      <c r="L1505" s="11">
        <v>647</v>
      </c>
      <c r="M1505" s="1" t="s">
        <v>75</v>
      </c>
      <c r="N1505" s="1" t="s">
        <v>286</v>
      </c>
      <c r="O1505" s="1" t="s">
        <v>287</v>
      </c>
    </row>
    <row r="1506" spans="1:15" hidden="1" x14ac:dyDescent="0.2">
      <c r="A1506" s="1" t="s">
        <v>284</v>
      </c>
      <c r="B1506" s="1" t="s">
        <v>285</v>
      </c>
      <c r="C1506" s="4">
        <v>44224</v>
      </c>
      <c r="D1506" s="11"/>
      <c r="E1506" s="11"/>
      <c r="F1506" s="11"/>
      <c r="G1506" s="11"/>
      <c r="H1506" s="11">
        <v>18862</v>
      </c>
      <c r="I1506" s="11"/>
      <c r="J1506" s="11"/>
      <c r="K1506" s="11"/>
      <c r="L1506" s="11">
        <v>647</v>
      </c>
      <c r="M1506" s="1" t="s">
        <v>75</v>
      </c>
      <c r="N1506" s="1" t="s">
        <v>286</v>
      </c>
      <c r="O1506" s="1" t="s">
        <v>287</v>
      </c>
    </row>
    <row r="1507" spans="1:15" hidden="1" x14ac:dyDescent="0.2">
      <c r="A1507" s="1" t="s">
        <v>284</v>
      </c>
      <c r="B1507" s="1" t="s">
        <v>285</v>
      </c>
      <c r="C1507" s="4">
        <v>44225</v>
      </c>
      <c r="D1507" s="11"/>
      <c r="E1507" s="11"/>
      <c r="F1507" s="11"/>
      <c r="G1507" s="11"/>
      <c r="H1507" s="11">
        <v>18862</v>
      </c>
      <c r="I1507" s="11"/>
      <c r="J1507" s="11"/>
      <c r="K1507" s="11"/>
      <c r="L1507" s="11">
        <v>647</v>
      </c>
      <c r="M1507" s="1" t="s">
        <v>75</v>
      </c>
      <c r="N1507" s="1" t="s">
        <v>286</v>
      </c>
      <c r="O1507" s="1" t="s">
        <v>287</v>
      </c>
    </row>
    <row r="1508" spans="1:15" hidden="1" x14ac:dyDescent="0.2">
      <c r="A1508" s="1" t="s">
        <v>284</v>
      </c>
      <c r="B1508" s="1" t="s">
        <v>285</v>
      </c>
      <c r="C1508" s="4">
        <v>44226</v>
      </c>
      <c r="D1508" s="11"/>
      <c r="E1508" s="11"/>
      <c r="F1508" s="11"/>
      <c r="G1508" s="11"/>
      <c r="H1508" s="11">
        <v>18862</v>
      </c>
      <c r="I1508" s="11"/>
      <c r="J1508" s="11"/>
      <c r="K1508" s="11"/>
      <c r="L1508" s="11">
        <v>647</v>
      </c>
      <c r="M1508" s="1" t="s">
        <v>75</v>
      </c>
      <c r="N1508" s="1" t="s">
        <v>286</v>
      </c>
      <c r="O1508" s="1" t="s">
        <v>287</v>
      </c>
    </row>
    <row r="1509" spans="1:15" hidden="1" x14ac:dyDescent="0.2">
      <c r="A1509" s="1" t="s">
        <v>284</v>
      </c>
      <c r="B1509" s="1" t="s">
        <v>285</v>
      </c>
      <c r="C1509" s="4">
        <v>44227</v>
      </c>
      <c r="D1509" s="11"/>
      <c r="E1509" s="11"/>
      <c r="F1509" s="11"/>
      <c r="G1509" s="11"/>
      <c r="H1509" s="11">
        <v>18862</v>
      </c>
      <c r="I1509" s="11"/>
      <c r="J1509" s="11"/>
      <c r="K1509" s="11"/>
      <c r="L1509" s="11">
        <v>647</v>
      </c>
      <c r="M1509" s="1" t="s">
        <v>75</v>
      </c>
      <c r="N1509" s="1" t="s">
        <v>286</v>
      </c>
      <c r="O1509" s="1" t="s">
        <v>287</v>
      </c>
    </row>
    <row r="1510" spans="1:15" hidden="1" x14ac:dyDescent="0.2">
      <c r="A1510" s="1" t="s">
        <v>284</v>
      </c>
      <c r="B1510" s="1" t="s">
        <v>285</v>
      </c>
      <c r="C1510" s="4">
        <v>44228</v>
      </c>
      <c r="D1510" s="11"/>
      <c r="E1510" s="11">
        <v>113175</v>
      </c>
      <c r="F1510" s="11"/>
      <c r="G1510" s="11"/>
      <c r="H1510" s="11">
        <v>18862</v>
      </c>
      <c r="I1510" s="11">
        <v>0.39</v>
      </c>
      <c r="J1510" s="11"/>
      <c r="K1510" s="11"/>
      <c r="L1510" s="11">
        <v>647</v>
      </c>
      <c r="M1510" s="1" t="s">
        <v>75</v>
      </c>
      <c r="N1510" s="1" t="s">
        <v>286</v>
      </c>
      <c r="O1510" s="1" t="s">
        <v>287</v>
      </c>
    </row>
    <row r="1511" spans="1:15" hidden="1" x14ac:dyDescent="0.2">
      <c r="A1511" s="1" t="s">
        <v>284</v>
      </c>
      <c r="B1511" s="1" t="s">
        <v>285</v>
      </c>
      <c r="C1511" s="4">
        <v>44229</v>
      </c>
      <c r="D1511" s="11"/>
      <c r="E1511" s="11"/>
      <c r="F1511" s="11"/>
      <c r="G1511" s="11"/>
      <c r="H1511" s="11">
        <v>18326</v>
      </c>
      <c r="I1511" s="11"/>
      <c r="J1511" s="11"/>
      <c r="K1511" s="11"/>
      <c r="L1511" s="11">
        <v>629</v>
      </c>
      <c r="M1511" s="1" t="s">
        <v>75</v>
      </c>
      <c r="N1511" s="1" t="s">
        <v>286</v>
      </c>
      <c r="O1511" s="1" t="s">
        <v>287</v>
      </c>
    </row>
    <row r="1512" spans="1:15" hidden="1" x14ac:dyDescent="0.2">
      <c r="A1512" s="1" t="s">
        <v>284</v>
      </c>
      <c r="B1512" s="1" t="s">
        <v>285</v>
      </c>
      <c r="C1512" s="4">
        <v>44230</v>
      </c>
      <c r="D1512" s="11"/>
      <c r="E1512" s="11"/>
      <c r="F1512" s="11"/>
      <c r="G1512" s="11"/>
      <c r="H1512" s="11">
        <v>17789</v>
      </c>
      <c r="I1512" s="11"/>
      <c r="J1512" s="11"/>
      <c r="K1512" s="11"/>
      <c r="L1512" s="11">
        <v>611</v>
      </c>
      <c r="M1512" s="1" t="s">
        <v>75</v>
      </c>
      <c r="N1512" s="1" t="s">
        <v>286</v>
      </c>
      <c r="O1512" s="1" t="s">
        <v>287</v>
      </c>
    </row>
    <row r="1513" spans="1:15" hidden="1" x14ac:dyDescent="0.2">
      <c r="A1513" s="1" t="s">
        <v>284</v>
      </c>
      <c r="B1513" s="1" t="s">
        <v>285</v>
      </c>
      <c r="C1513" s="4">
        <v>44231</v>
      </c>
      <c r="D1513" s="11"/>
      <c r="E1513" s="11">
        <v>158487</v>
      </c>
      <c r="F1513" s="11"/>
      <c r="G1513" s="11"/>
      <c r="H1513" s="11">
        <v>17252</v>
      </c>
      <c r="I1513" s="11">
        <v>0.54</v>
      </c>
      <c r="J1513" s="11"/>
      <c r="K1513" s="11"/>
      <c r="L1513" s="11">
        <v>592</v>
      </c>
      <c r="M1513" s="1" t="s">
        <v>75</v>
      </c>
      <c r="N1513" s="1" t="s">
        <v>286</v>
      </c>
      <c r="O1513" s="1" t="s">
        <v>287</v>
      </c>
    </row>
    <row r="1514" spans="1:15" hidden="1" x14ac:dyDescent="0.2">
      <c r="A1514" s="1" t="s">
        <v>288</v>
      </c>
      <c r="B1514" s="1" t="s">
        <v>289</v>
      </c>
      <c r="C1514" s="4">
        <v>44202</v>
      </c>
      <c r="D1514" s="11"/>
      <c r="E1514" s="11">
        <v>6000</v>
      </c>
      <c r="F1514" s="11"/>
      <c r="G1514" s="11"/>
      <c r="H1514" s="11"/>
      <c r="I1514" s="11">
        <v>0.04</v>
      </c>
      <c r="J1514" s="11"/>
      <c r="K1514" s="11"/>
      <c r="L1514" s="11"/>
      <c r="M1514" s="1" t="s">
        <v>76</v>
      </c>
      <c r="N1514" s="1" t="s">
        <v>290</v>
      </c>
      <c r="O1514" s="1" t="s">
        <v>291</v>
      </c>
    </row>
    <row r="1515" spans="1:15" hidden="1" x14ac:dyDescent="0.2">
      <c r="A1515" s="1" t="s">
        <v>288</v>
      </c>
      <c r="B1515" s="1" t="s">
        <v>289</v>
      </c>
      <c r="C1515" s="4">
        <v>44203</v>
      </c>
      <c r="D1515" s="11"/>
      <c r="E1515" s="11">
        <v>15000</v>
      </c>
      <c r="F1515" s="11"/>
      <c r="G1515" s="11">
        <v>9000</v>
      </c>
      <c r="H1515" s="11">
        <v>9000</v>
      </c>
      <c r="I1515" s="11">
        <v>0.09</v>
      </c>
      <c r="J1515" s="11"/>
      <c r="K1515" s="11"/>
      <c r="L1515" s="11">
        <v>525</v>
      </c>
      <c r="M1515" s="1" t="s">
        <v>76</v>
      </c>
      <c r="N1515" s="1" t="s">
        <v>290</v>
      </c>
      <c r="O1515" s="1" t="s">
        <v>291</v>
      </c>
    </row>
    <row r="1516" spans="1:15" hidden="1" x14ac:dyDescent="0.2">
      <c r="A1516" s="1" t="s">
        <v>288</v>
      </c>
      <c r="B1516" s="1" t="s">
        <v>289</v>
      </c>
      <c r="C1516" s="4">
        <v>44204</v>
      </c>
      <c r="D1516" s="11"/>
      <c r="E1516" s="11">
        <v>27000</v>
      </c>
      <c r="F1516" s="11"/>
      <c r="G1516" s="11">
        <v>12000</v>
      </c>
      <c r="H1516" s="11">
        <v>10500</v>
      </c>
      <c r="I1516" s="11">
        <v>0.16</v>
      </c>
      <c r="J1516" s="11"/>
      <c r="K1516" s="11"/>
      <c r="L1516" s="11">
        <v>613</v>
      </c>
      <c r="M1516" s="1" t="s">
        <v>76</v>
      </c>
      <c r="N1516" s="1" t="s">
        <v>290</v>
      </c>
      <c r="O1516" s="1" t="s">
        <v>291</v>
      </c>
    </row>
    <row r="1517" spans="1:15" hidden="1" x14ac:dyDescent="0.2">
      <c r="A1517" s="1" t="s">
        <v>288</v>
      </c>
      <c r="B1517" s="1" t="s">
        <v>289</v>
      </c>
      <c r="C1517" s="4">
        <v>44205</v>
      </c>
      <c r="D1517" s="11"/>
      <c r="E1517" s="11">
        <v>30000</v>
      </c>
      <c r="F1517" s="11"/>
      <c r="G1517" s="11">
        <v>3000</v>
      </c>
      <c r="H1517" s="11">
        <v>8000</v>
      </c>
      <c r="I1517" s="11">
        <v>0.18</v>
      </c>
      <c r="J1517" s="11"/>
      <c r="K1517" s="11"/>
      <c r="L1517" s="11">
        <v>467</v>
      </c>
      <c r="M1517" s="1" t="s">
        <v>76</v>
      </c>
      <c r="N1517" s="1" t="s">
        <v>290</v>
      </c>
      <c r="O1517" s="1" t="s">
        <v>291</v>
      </c>
    </row>
    <row r="1518" spans="1:15" hidden="1" x14ac:dyDescent="0.2">
      <c r="A1518" s="1" t="s">
        <v>288</v>
      </c>
      <c r="B1518" s="1" t="s">
        <v>289</v>
      </c>
      <c r="C1518" s="4">
        <v>44206</v>
      </c>
      <c r="D1518" s="11"/>
      <c r="E1518" s="11">
        <v>34000</v>
      </c>
      <c r="F1518" s="11"/>
      <c r="G1518" s="11">
        <v>4000</v>
      </c>
      <c r="H1518" s="11">
        <v>7000</v>
      </c>
      <c r="I1518" s="11">
        <v>0.2</v>
      </c>
      <c r="J1518" s="11"/>
      <c r="K1518" s="11"/>
      <c r="L1518" s="11">
        <v>409</v>
      </c>
      <c r="M1518" s="1" t="s">
        <v>76</v>
      </c>
      <c r="N1518" s="1" t="s">
        <v>290</v>
      </c>
      <c r="O1518" s="1" t="s">
        <v>291</v>
      </c>
    </row>
    <row r="1519" spans="1:15" hidden="1" x14ac:dyDescent="0.2">
      <c r="A1519" s="1" t="s">
        <v>288</v>
      </c>
      <c r="B1519" s="1" t="s">
        <v>289</v>
      </c>
      <c r="C1519" s="4">
        <v>44207</v>
      </c>
      <c r="D1519" s="11"/>
      <c r="E1519" s="11">
        <v>35500</v>
      </c>
      <c r="F1519" s="11"/>
      <c r="G1519" s="11">
        <v>1500</v>
      </c>
      <c r="H1519" s="11">
        <v>5900</v>
      </c>
      <c r="I1519" s="11">
        <v>0.21</v>
      </c>
      <c r="J1519" s="11"/>
      <c r="K1519" s="11"/>
      <c r="L1519" s="11">
        <v>344</v>
      </c>
      <c r="M1519" s="1" t="s">
        <v>76</v>
      </c>
      <c r="N1519" s="1" t="s">
        <v>290</v>
      </c>
      <c r="O1519" s="1" t="s">
        <v>291</v>
      </c>
    </row>
    <row r="1520" spans="1:15" hidden="1" x14ac:dyDescent="0.2">
      <c r="A1520" s="1" t="s">
        <v>288</v>
      </c>
      <c r="B1520" s="1" t="s">
        <v>289</v>
      </c>
      <c r="C1520" s="4">
        <v>44208</v>
      </c>
      <c r="D1520" s="11"/>
      <c r="E1520" s="11">
        <v>45000</v>
      </c>
      <c r="F1520" s="11"/>
      <c r="G1520" s="11">
        <v>9500</v>
      </c>
      <c r="H1520" s="11">
        <v>6500</v>
      </c>
      <c r="I1520" s="11">
        <v>0.26</v>
      </c>
      <c r="J1520" s="11"/>
      <c r="K1520" s="11"/>
      <c r="L1520" s="11">
        <v>379</v>
      </c>
      <c r="M1520" s="1" t="s">
        <v>76</v>
      </c>
      <c r="N1520" s="1" t="s">
        <v>290</v>
      </c>
      <c r="O1520" s="1" t="s">
        <v>291</v>
      </c>
    </row>
    <row r="1521" spans="1:15" hidden="1" x14ac:dyDescent="0.2">
      <c r="A1521" s="1" t="s">
        <v>288</v>
      </c>
      <c r="B1521" s="1" t="s">
        <v>289</v>
      </c>
      <c r="C1521" s="4">
        <v>44209</v>
      </c>
      <c r="D1521" s="11"/>
      <c r="E1521" s="11">
        <v>47000</v>
      </c>
      <c r="F1521" s="11"/>
      <c r="G1521" s="11">
        <v>2000</v>
      </c>
      <c r="H1521" s="11">
        <v>5857</v>
      </c>
      <c r="I1521" s="11">
        <v>0.27</v>
      </c>
      <c r="J1521" s="11"/>
      <c r="K1521" s="11"/>
      <c r="L1521" s="11">
        <v>342</v>
      </c>
      <c r="M1521" s="1" t="s">
        <v>76</v>
      </c>
      <c r="N1521" s="1" t="s">
        <v>290</v>
      </c>
      <c r="O1521" s="1" t="s">
        <v>291</v>
      </c>
    </row>
    <row r="1522" spans="1:15" hidden="1" x14ac:dyDescent="0.2">
      <c r="A1522" s="1" t="s">
        <v>288</v>
      </c>
      <c r="B1522" s="1" t="s">
        <v>289</v>
      </c>
      <c r="C1522" s="4">
        <v>44210</v>
      </c>
      <c r="D1522" s="11"/>
      <c r="E1522" s="11"/>
      <c r="F1522" s="11"/>
      <c r="G1522" s="11"/>
      <c r="H1522" s="11">
        <v>5143</v>
      </c>
      <c r="I1522" s="11"/>
      <c r="J1522" s="11"/>
      <c r="K1522" s="11"/>
      <c r="L1522" s="11">
        <v>300</v>
      </c>
      <c r="M1522" s="1" t="s">
        <v>76</v>
      </c>
      <c r="N1522" s="1" t="s">
        <v>290</v>
      </c>
      <c r="O1522" s="1" t="s">
        <v>291</v>
      </c>
    </row>
    <row r="1523" spans="1:15" hidden="1" x14ac:dyDescent="0.2">
      <c r="A1523" s="1" t="s">
        <v>288</v>
      </c>
      <c r="B1523" s="1" t="s">
        <v>289</v>
      </c>
      <c r="C1523" s="4">
        <v>44211</v>
      </c>
      <c r="D1523" s="11"/>
      <c r="E1523" s="11">
        <v>55000</v>
      </c>
      <c r="F1523" s="11"/>
      <c r="G1523" s="11"/>
      <c r="H1523" s="11">
        <v>4000</v>
      </c>
      <c r="I1523" s="11">
        <v>0.32</v>
      </c>
      <c r="J1523" s="11"/>
      <c r="K1523" s="11"/>
      <c r="L1523" s="11">
        <v>233</v>
      </c>
      <c r="M1523" s="1" t="s">
        <v>76</v>
      </c>
      <c r="N1523" s="1" t="s">
        <v>290</v>
      </c>
      <c r="O1523" s="1" t="s">
        <v>291</v>
      </c>
    </row>
    <row r="1524" spans="1:15" hidden="1" x14ac:dyDescent="0.2">
      <c r="A1524" s="1" t="s">
        <v>288</v>
      </c>
      <c r="B1524" s="1" t="s">
        <v>289</v>
      </c>
      <c r="C1524" s="4">
        <v>44212</v>
      </c>
      <c r="D1524" s="11"/>
      <c r="E1524" s="11"/>
      <c r="F1524" s="11"/>
      <c r="G1524" s="11"/>
      <c r="H1524" s="11">
        <v>5143</v>
      </c>
      <c r="I1524" s="11"/>
      <c r="J1524" s="11"/>
      <c r="K1524" s="11"/>
      <c r="L1524" s="11">
        <v>300</v>
      </c>
      <c r="M1524" s="1" t="s">
        <v>76</v>
      </c>
      <c r="N1524" s="1" t="s">
        <v>290</v>
      </c>
      <c r="O1524" s="1" t="s">
        <v>291</v>
      </c>
    </row>
    <row r="1525" spans="1:15" hidden="1" x14ac:dyDescent="0.2">
      <c r="A1525" s="1" t="s">
        <v>288</v>
      </c>
      <c r="B1525" s="1" t="s">
        <v>289</v>
      </c>
      <c r="C1525" s="4">
        <v>44213</v>
      </c>
      <c r="D1525" s="11"/>
      <c r="E1525" s="11">
        <v>77000</v>
      </c>
      <c r="F1525" s="11"/>
      <c r="G1525" s="11"/>
      <c r="H1525" s="11">
        <v>6143</v>
      </c>
      <c r="I1525" s="11">
        <v>0.45</v>
      </c>
      <c r="J1525" s="11"/>
      <c r="K1525" s="11"/>
      <c r="L1525" s="11">
        <v>359</v>
      </c>
      <c r="M1525" s="1" t="s">
        <v>76</v>
      </c>
      <c r="N1525" s="1" t="s">
        <v>290</v>
      </c>
      <c r="O1525" s="1" t="s">
        <v>291</v>
      </c>
    </row>
    <row r="1526" spans="1:15" hidden="1" x14ac:dyDescent="0.2">
      <c r="A1526" s="1" t="s">
        <v>288</v>
      </c>
      <c r="B1526" s="1" t="s">
        <v>289</v>
      </c>
      <c r="C1526" s="4">
        <v>44214</v>
      </c>
      <c r="D1526" s="11"/>
      <c r="E1526" s="11"/>
      <c r="F1526" s="11"/>
      <c r="G1526" s="11"/>
      <c r="H1526" s="11">
        <v>7024</v>
      </c>
      <c r="I1526" s="11"/>
      <c r="J1526" s="11"/>
      <c r="K1526" s="11"/>
      <c r="L1526" s="11">
        <v>410</v>
      </c>
      <c r="M1526" s="1" t="s">
        <v>76</v>
      </c>
      <c r="N1526" s="1" t="s">
        <v>290</v>
      </c>
      <c r="O1526" s="1" t="s">
        <v>291</v>
      </c>
    </row>
    <row r="1527" spans="1:15" hidden="1" x14ac:dyDescent="0.2">
      <c r="A1527" s="1" t="s">
        <v>288</v>
      </c>
      <c r="B1527" s="1" t="s">
        <v>289</v>
      </c>
      <c r="C1527" s="4">
        <v>44215</v>
      </c>
      <c r="D1527" s="11"/>
      <c r="E1527" s="11"/>
      <c r="F1527" s="11"/>
      <c r="G1527" s="11"/>
      <c r="H1527" s="11">
        <v>6762</v>
      </c>
      <c r="I1527" s="11"/>
      <c r="J1527" s="11"/>
      <c r="K1527" s="11"/>
      <c r="L1527" s="11">
        <v>395</v>
      </c>
      <c r="M1527" s="1" t="s">
        <v>76</v>
      </c>
      <c r="N1527" s="1" t="s">
        <v>290</v>
      </c>
      <c r="O1527" s="1" t="s">
        <v>291</v>
      </c>
    </row>
    <row r="1528" spans="1:15" hidden="1" x14ac:dyDescent="0.2">
      <c r="A1528" s="1" t="s">
        <v>288</v>
      </c>
      <c r="B1528" s="1" t="s">
        <v>289</v>
      </c>
      <c r="C1528" s="4">
        <v>44216</v>
      </c>
      <c r="D1528" s="11"/>
      <c r="E1528" s="11">
        <v>100000</v>
      </c>
      <c r="F1528" s="11"/>
      <c r="G1528" s="11"/>
      <c r="H1528" s="11">
        <v>7571</v>
      </c>
      <c r="I1528" s="11">
        <v>0.57999999999999996</v>
      </c>
      <c r="J1528" s="11"/>
      <c r="K1528" s="11"/>
      <c r="L1528" s="11">
        <v>442</v>
      </c>
      <c r="M1528" s="1" t="s">
        <v>76</v>
      </c>
      <c r="N1528" s="1" t="s">
        <v>290</v>
      </c>
      <c r="O1528" s="1" t="s">
        <v>291</v>
      </c>
    </row>
    <row r="1529" spans="1:15" hidden="1" x14ac:dyDescent="0.2">
      <c r="A1529" s="1" t="s">
        <v>288</v>
      </c>
      <c r="B1529" s="1" t="s">
        <v>289</v>
      </c>
      <c r="C1529" s="4">
        <v>44217</v>
      </c>
      <c r="D1529" s="11"/>
      <c r="E1529" s="11"/>
      <c r="F1529" s="11"/>
      <c r="G1529" s="11"/>
      <c r="H1529" s="11">
        <v>9500</v>
      </c>
      <c r="I1529" s="11"/>
      <c r="J1529" s="11"/>
      <c r="K1529" s="11"/>
      <c r="L1529" s="11">
        <v>554</v>
      </c>
      <c r="M1529" s="1" t="s">
        <v>76</v>
      </c>
      <c r="N1529" s="1" t="s">
        <v>290</v>
      </c>
      <c r="O1529" s="1" t="s">
        <v>291</v>
      </c>
    </row>
    <row r="1530" spans="1:15" hidden="1" x14ac:dyDescent="0.2">
      <c r="A1530" s="1" t="s">
        <v>288</v>
      </c>
      <c r="B1530" s="1" t="s">
        <v>289</v>
      </c>
      <c r="C1530" s="4">
        <v>44218</v>
      </c>
      <c r="D1530" s="11"/>
      <c r="E1530" s="11">
        <v>135000</v>
      </c>
      <c r="F1530" s="11"/>
      <c r="G1530" s="11"/>
      <c r="H1530" s="11">
        <v>11429</v>
      </c>
      <c r="I1530" s="11">
        <v>0.79</v>
      </c>
      <c r="J1530" s="11"/>
      <c r="K1530" s="11"/>
      <c r="L1530" s="11">
        <v>667</v>
      </c>
      <c r="M1530" s="1" t="s">
        <v>76</v>
      </c>
      <c r="N1530" s="1" t="s">
        <v>290</v>
      </c>
      <c r="O1530" s="1" t="s">
        <v>291</v>
      </c>
    </row>
    <row r="1531" spans="1:15" hidden="1" x14ac:dyDescent="0.2">
      <c r="A1531" s="1" t="s">
        <v>288</v>
      </c>
      <c r="B1531" s="1" t="s">
        <v>289</v>
      </c>
      <c r="C1531" s="4">
        <v>44219</v>
      </c>
      <c r="D1531" s="11"/>
      <c r="E1531" s="11"/>
      <c r="F1531" s="11"/>
      <c r="G1531" s="11"/>
      <c r="H1531" s="11">
        <v>10687</v>
      </c>
      <c r="I1531" s="11"/>
      <c r="J1531" s="11"/>
      <c r="K1531" s="11"/>
      <c r="L1531" s="11">
        <v>624</v>
      </c>
      <c r="M1531" s="1" t="s">
        <v>76</v>
      </c>
      <c r="N1531" s="1" t="s">
        <v>290</v>
      </c>
      <c r="O1531" s="1" t="s">
        <v>291</v>
      </c>
    </row>
    <row r="1532" spans="1:15" hidden="1" x14ac:dyDescent="0.2">
      <c r="A1532" s="1" t="s">
        <v>288</v>
      </c>
      <c r="B1532" s="1" t="s">
        <v>289</v>
      </c>
      <c r="C1532" s="4">
        <v>44220</v>
      </c>
      <c r="D1532" s="11"/>
      <c r="E1532" s="11">
        <v>146612</v>
      </c>
      <c r="F1532" s="11"/>
      <c r="G1532" s="11"/>
      <c r="H1532" s="11">
        <v>9945</v>
      </c>
      <c r="I1532" s="11">
        <v>0.86</v>
      </c>
      <c r="J1532" s="11"/>
      <c r="K1532" s="11"/>
      <c r="L1532" s="11">
        <v>580</v>
      </c>
      <c r="M1532" s="1" t="s">
        <v>76</v>
      </c>
      <c r="N1532" s="1" t="s">
        <v>290</v>
      </c>
      <c r="O1532" s="1" t="s">
        <v>291</v>
      </c>
    </row>
    <row r="1533" spans="1:15" hidden="1" x14ac:dyDescent="0.2">
      <c r="A1533" s="1" t="s">
        <v>288</v>
      </c>
      <c r="B1533" s="1" t="s">
        <v>289</v>
      </c>
      <c r="C1533" s="4">
        <v>44221</v>
      </c>
      <c r="D1533" s="11"/>
      <c r="E1533" s="11"/>
      <c r="F1533" s="11"/>
      <c r="G1533" s="11"/>
      <c r="H1533" s="11">
        <v>9455</v>
      </c>
      <c r="I1533" s="11"/>
      <c r="J1533" s="11"/>
      <c r="K1533" s="11"/>
      <c r="L1533" s="11">
        <v>552</v>
      </c>
      <c r="M1533" s="1" t="s">
        <v>76</v>
      </c>
      <c r="N1533" s="1" t="s">
        <v>290</v>
      </c>
      <c r="O1533" s="1" t="s">
        <v>291</v>
      </c>
    </row>
    <row r="1534" spans="1:15" hidden="1" x14ac:dyDescent="0.2">
      <c r="A1534" s="1" t="s">
        <v>288</v>
      </c>
      <c r="B1534" s="1" t="s">
        <v>289</v>
      </c>
      <c r="C1534" s="4">
        <v>44222</v>
      </c>
      <c r="D1534" s="11"/>
      <c r="E1534" s="11"/>
      <c r="F1534" s="11"/>
      <c r="G1534" s="11"/>
      <c r="H1534" s="11">
        <v>8965</v>
      </c>
      <c r="I1534" s="11"/>
      <c r="J1534" s="11"/>
      <c r="K1534" s="11"/>
      <c r="L1534" s="11">
        <v>523</v>
      </c>
      <c r="M1534" s="1" t="s">
        <v>76</v>
      </c>
      <c r="N1534" s="1" t="s">
        <v>290</v>
      </c>
      <c r="O1534" s="1" t="s">
        <v>291</v>
      </c>
    </row>
    <row r="1535" spans="1:15" hidden="1" x14ac:dyDescent="0.2">
      <c r="A1535" s="1" t="s">
        <v>288</v>
      </c>
      <c r="B1535" s="1" t="s">
        <v>289</v>
      </c>
      <c r="C1535" s="4">
        <v>44223</v>
      </c>
      <c r="D1535" s="11"/>
      <c r="E1535" s="11"/>
      <c r="F1535" s="11"/>
      <c r="G1535" s="11"/>
      <c r="H1535" s="11">
        <v>8476</v>
      </c>
      <c r="I1535" s="11"/>
      <c r="J1535" s="11"/>
      <c r="K1535" s="11"/>
      <c r="L1535" s="11">
        <v>495</v>
      </c>
      <c r="M1535" s="1" t="s">
        <v>76</v>
      </c>
      <c r="N1535" s="1" t="s">
        <v>290</v>
      </c>
      <c r="O1535" s="1" t="s">
        <v>291</v>
      </c>
    </row>
    <row r="1536" spans="1:15" hidden="1" x14ac:dyDescent="0.2">
      <c r="A1536" s="1" t="s">
        <v>288</v>
      </c>
      <c r="B1536" s="1" t="s">
        <v>289</v>
      </c>
      <c r="C1536" s="4">
        <v>44224</v>
      </c>
      <c r="D1536" s="11"/>
      <c r="E1536" s="11"/>
      <c r="F1536" s="11"/>
      <c r="G1536" s="11"/>
      <c r="H1536" s="11">
        <v>6581</v>
      </c>
      <c r="I1536" s="11"/>
      <c r="J1536" s="11"/>
      <c r="K1536" s="11"/>
      <c r="L1536" s="11">
        <v>384</v>
      </c>
      <c r="M1536" s="1" t="s">
        <v>76</v>
      </c>
      <c r="N1536" s="1" t="s">
        <v>290</v>
      </c>
      <c r="O1536" s="1" t="s">
        <v>291</v>
      </c>
    </row>
    <row r="1537" spans="1:15" hidden="1" x14ac:dyDescent="0.2">
      <c r="A1537" s="1" t="s">
        <v>288</v>
      </c>
      <c r="B1537" s="1" t="s">
        <v>289</v>
      </c>
      <c r="C1537" s="4">
        <v>44225</v>
      </c>
      <c r="D1537" s="11"/>
      <c r="E1537" s="11"/>
      <c r="F1537" s="11"/>
      <c r="G1537" s="11"/>
      <c r="H1537" s="11">
        <v>4687</v>
      </c>
      <c r="I1537" s="11"/>
      <c r="J1537" s="11"/>
      <c r="K1537" s="11"/>
      <c r="L1537" s="11">
        <v>274</v>
      </c>
      <c r="M1537" s="1" t="s">
        <v>76</v>
      </c>
      <c r="N1537" s="1" t="s">
        <v>290</v>
      </c>
      <c r="O1537" s="1" t="s">
        <v>291</v>
      </c>
    </row>
    <row r="1538" spans="1:15" hidden="1" x14ac:dyDescent="0.2">
      <c r="A1538" s="1" t="s">
        <v>288</v>
      </c>
      <c r="B1538" s="1" t="s">
        <v>289</v>
      </c>
      <c r="C1538" s="4">
        <v>44226</v>
      </c>
      <c r="D1538" s="11"/>
      <c r="E1538" s="11"/>
      <c r="F1538" s="11"/>
      <c r="G1538" s="11"/>
      <c r="H1538" s="11">
        <v>4463</v>
      </c>
      <c r="I1538" s="11"/>
      <c r="J1538" s="11"/>
      <c r="K1538" s="11"/>
      <c r="L1538" s="11">
        <v>260</v>
      </c>
      <c r="M1538" s="1" t="s">
        <v>76</v>
      </c>
      <c r="N1538" s="1" t="s">
        <v>290</v>
      </c>
      <c r="O1538" s="1" t="s">
        <v>291</v>
      </c>
    </row>
    <row r="1539" spans="1:15" hidden="1" x14ac:dyDescent="0.2">
      <c r="A1539" s="1" t="s">
        <v>288</v>
      </c>
      <c r="B1539" s="1" t="s">
        <v>289</v>
      </c>
      <c r="C1539" s="4">
        <v>44227</v>
      </c>
      <c r="D1539" s="11"/>
      <c r="E1539" s="11">
        <v>176286</v>
      </c>
      <c r="F1539" s="11"/>
      <c r="G1539" s="11"/>
      <c r="H1539" s="11">
        <v>4239</v>
      </c>
      <c r="I1539" s="11">
        <v>1.03</v>
      </c>
      <c r="J1539" s="11"/>
      <c r="K1539" s="11"/>
      <c r="L1539" s="11">
        <v>247</v>
      </c>
      <c r="M1539" s="1" t="s">
        <v>76</v>
      </c>
      <c r="N1539" s="1" t="s">
        <v>290</v>
      </c>
      <c r="O1539" s="1" t="s">
        <v>291</v>
      </c>
    </row>
    <row r="1540" spans="1:15" hidden="1" x14ac:dyDescent="0.2">
      <c r="A1540" s="1" t="s">
        <v>288</v>
      </c>
      <c r="B1540" s="1" t="s">
        <v>289</v>
      </c>
      <c r="C1540" s="4">
        <v>44228</v>
      </c>
      <c r="D1540" s="11"/>
      <c r="E1540" s="11">
        <v>248055</v>
      </c>
      <c r="F1540" s="11"/>
      <c r="G1540" s="11">
        <v>71769</v>
      </c>
      <c r="H1540" s="11">
        <v>13886</v>
      </c>
      <c r="I1540" s="11">
        <v>1.45</v>
      </c>
      <c r="J1540" s="11"/>
      <c r="K1540" s="11"/>
      <c r="L1540" s="11">
        <v>810</v>
      </c>
      <c r="M1540" s="1" t="s">
        <v>76</v>
      </c>
      <c r="N1540" s="1" t="s">
        <v>290</v>
      </c>
      <c r="O1540" s="1" t="s">
        <v>291</v>
      </c>
    </row>
    <row r="1541" spans="1:15" hidden="1" x14ac:dyDescent="0.2">
      <c r="A1541" s="1" t="s">
        <v>288</v>
      </c>
      <c r="B1541" s="1" t="s">
        <v>289</v>
      </c>
      <c r="C1541" s="4">
        <v>44229</v>
      </c>
      <c r="D1541" s="11"/>
      <c r="E1541" s="11">
        <v>277275</v>
      </c>
      <c r="F1541" s="11"/>
      <c r="G1541" s="11">
        <v>29220</v>
      </c>
      <c r="H1541" s="11">
        <v>17455</v>
      </c>
      <c r="I1541" s="11">
        <v>1.62</v>
      </c>
      <c r="J1541" s="11"/>
      <c r="K1541" s="11"/>
      <c r="L1541" s="11">
        <v>1019</v>
      </c>
      <c r="M1541" s="1" t="s">
        <v>76</v>
      </c>
      <c r="N1541" s="1" t="s">
        <v>290</v>
      </c>
      <c r="O1541" s="1" t="s">
        <v>291</v>
      </c>
    </row>
    <row r="1542" spans="1:15" hidden="1" x14ac:dyDescent="0.2">
      <c r="A1542" s="1" t="s">
        <v>288</v>
      </c>
      <c r="B1542" s="1" t="s">
        <v>289</v>
      </c>
      <c r="C1542" s="4">
        <v>44230</v>
      </c>
      <c r="D1542" s="11"/>
      <c r="E1542" s="11">
        <v>303702</v>
      </c>
      <c r="F1542" s="11"/>
      <c r="G1542" s="11">
        <v>26427</v>
      </c>
      <c r="H1542" s="11">
        <v>20625</v>
      </c>
      <c r="I1542" s="11">
        <v>1.77</v>
      </c>
      <c r="J1542" s="11"/>
      <c r="K1542" s="11"/>
      <c r="L1542" s="11">
        <v>1204</v>
      </c>
      <c r="M1542" s="1" t="s">
        <v>76</v>
      </c>
      <c r="N1542" s="1" t="s">
        <v>290</v>
      </c>
      <c r="O1542" s="1" t="s">
        <v>291</v>
      </c>
    </row>
    <row r="1543" spans="1:15" hidden="1" x14ac:dyDescent="0.2">
      <c r="A1543" s="1" t="s">
        <v>288</v>
      </c>
      <c r="B1543" s="1" t="s">
        <v>289</v>
      </c>
      <c r="C1543" s="4">
        <v>44231</v>
      </c>
      <c r="D1543" s="11"/>
      <c r="E1543" s="11">
        <v>330494</v>
      </c>
      <c r="F1543" s="11"/>
      <c r="G1543" s="11">
        <v>26792</v>
      </c>
      <c r="H1543" s="11">
        <v>23846</v>
      </c>
      <c r="I1543" s="11">
        <v>1.93</v>
      </c>
      <c r="J1543" s="11"/>
      <c r="K1543" s="11"/>
      <c r="L1543" s="11">
        <v>1392</v>
      </c>
      <c r="M1543" s="1" t="s">
        <v>76</v>
      </c>
      <c r="N1543" s="1" t="s">
        <v>290</v>
      </c>
      <c r="O1543" s="1" t="s">
        <v>291</v>
      </c>
    </row>
    <row r="1544" spans="1:15" hidden="1" x14ac:dyDescent="0.2">
      <c r="A1544" s="1" t="s">
        <v>288</v>
      </c>
      <c r="B1544" s="1" t="s">
        <v>289</v>
      </c>
      <c r="C1544" s="4">
        <v>44232</v>
      </c>
      <c r="D1544" s="11"/>
      <c r="E1544" s="11">
        <v>356517</v>
      </c>
      <c r="F1544" s="11"/>
      <c r="G1544" s="11">
        <v>26023</v>
      </c>
      <c r="H1544" s="11">
        <v>26958</v>
      </c>
      <c r="I1544" s="11">
        <v>2.08</v>
      </c>
      <c r="J1544" s="11"/>
      <c r="K1544" s="11"/>
      <c r="L1544" s="11">
        <v>1573</v>
      </c>
      <c r="M1544" s="1" t="s">
        <v>76</v>
      </c>
      <c r="N1544" s="1" t="s">
        <v>290</v>
      </c>
      <c r="O1544" s="1" t="s">
        <v>291</v>
      </c>
    </row>
    <row r="1545" spans="1:15" hidden="1" x14ac:dyDescent="0.2">
      <c r="A1545" s="1" t="s">
        <v>288</v>
      </c>
      <c r="B1545" s="1" t="s">
        <v>289</v>
      </c>
      <c r="C1545" s="4">
        <v>44233</v>
      </c>
      <c r="D1545" s="11"/>
      <c r="E1545" s="11">
        <v>382975</v>
      </c>
      <c r="F1545" s="11"/>
      <c r="G1545" s="11">
        <v>26458</v>
      </c>
      <c r="H1545" s="11">
        <v>30133</v>
      </c>
      <c r="I1545" s="11">
        <v>2.2400000000000002</v>
      </c>
      <c r="J1545" s="11"/>
      <c r="K1545" s="11"/>
      <c r="L1545" s="11">
        <v>1759</v>
      </c>
      <c r="M1545" s="1" t="s">
        <v>76</v>
      </c>
      <c r="N1545" s="1" t="s">
        <v>290</v>
      </c>
      <c r="O1545" s="1" t="s">
        <v>291</v>
      </c>
    </row>
    <row r="1546" spans="1:15" hidden="1" x14ac:dyDescent="0.2">
      <c r="A1546" s="1" t="s">
        <v>292</v>
      </c>
      <c r="B1546" s="4">
        <v>44210</v>
      </c>
      <c r="C1546" s="1">
        <v>0</v>
      </c>
      <c r="D1546" s="11"/>
      <c r="E1546" s="11"/>
      <c r="F1546" s="11"/>
      <c r="G1546" s="11"/>
      <c r="H1546" s="11">
        <v>0</v>
      </c>
      <c r="I1546" s="11"/>
      <c r="J1546" s="11"/>
      <c r="K1546" s="11"/>
      <c r="L1546" s="11" t="s">
        <v>68</v>
      </c>
      <c r="M1546" s="1" t="s">
        <v>77</v>
      </c>
      <c r="N1546" s="1" t="s">
        <v>293</v>
      </c>
    </row>
    <row r="1547" spans="1:15" hidden="1" x14ac:dyDescent="0.2">
      <c r="A1547" s="1" t="s">
        <v>292</v>
      </c>
      <c r="B1547" s="4">
        <v>44211</v>
      </c>
      <c r="C1547" s="1"/>
      <c r="D1547" s="11"/>
      <c r="E1547" s="11"/>
      <c r="F1547" s="11"/>
      <c r="G1547" s="11">
        <v>994</v>
      </c>
      <c r="H1547" s="11"/>
      <c r="I1547" s="11"/>
      <c r="J1547" s="11"/>
      <c r="K1547" s="11">
        <v>2601</v>
      </c>
      <c r="L1547" s="11" t="s">
        <v>68</v>
      </c>
      <c r="M1547" s="1" t="s">
        <v>77</v>
      </c>
      <c r="N1547" s="1" t="s">
        <v>293</v>
      </c>
    </row>
    <row r="1548" spans="1:15" hidden="1" x14ac:dyDescent="0.2">
      <c r="A1548" s="1" t="s">
        <v>292</v>
      </c>
      <c r="B1548" s="4">
        <v>44212</v>
      </c>
      <c r="C1548" s="1"/>
      <c r="D1548" s="11"/>
      <c r="E1548" s="11"/>
      <c r="F1548" s="11"/>
      <c r="G1548" s="11">
        <v>994</v>
      </c>
      <c r="H1548" s="11"/>
      <c r="I1548" s="11"/>
      <c r="J1548" s="11"/>
      <c r="K1548" s="11">
        <v>2601</v>
      </c>
      <c r="L1548" s="11" t="s">
        <v>68</v>
      </c>
      <c r="M1548" s="1" t="s">
        <v>77</v>
      </c>
      <c r="N1548" s="1" t="s">
        <v>293</v>
      </c>
    </row>
    <row r="1549" spans="1:15" hidden="1" x14ac:dyDescent="0.2">
      <c r="A1549" s="1" t="s">
        <v>292</v>
      </c>
      <c r="B1549" s="4">
        <v>44213</v>
      </c>
      <c r="C1549" s="1"/>
      <c r="D1549" s="11"/>
      <c r="E1549" s="11"/>
      <c r="F1549" s="11"/>
      <c r="G1549" s="11">
        <v>994</v>
      </c>
      <c r="H1549" s="11"/>
      <c r="I1549" s="11"/>
      <c r="J1549" s="11"/>
      <c r="K1549" s="11">
        <v>2601</v>
      </c>
      <c r="L1549" s="11" t="s">
        <v>68</v>
      </c>
      <c r="M1549" s="1" t="s">
        <v>77</v>
      </c>
      <c r="N1549" s="1" t="s">
        <v>293</v>
      </c>
    </row>
    <row r="1550" spans="1:15" hidden="1" x14ac:dyDescent="0.2">
      <c r="A1550" s="1" t="s">
        <v>292</v>
      </c>
      <c r="B1550" s="4">
        <v>44214</v>
      </c>
      <c r="C1550" s="1"/>
      <c r="D1550" s="11"/>
      <c r="E1550" s="11"/>
      <c r="F1550" s="11"/>
      <c r="G1550" s="11">
        <v>994</v>
      </c>
      <c r="H1550" s="11"/>
      <c r="I1550" s="11"/>
      <c r="J1550" s="11"/>
      <c r="K1550" s="11">
        <v>2601</v>
      </c>
      <c r="L1550" s="11" t="s">
        <v>68</v>
      </c>
      <c r="M1550" s="1" t="s">
        <v>77</v>
      </c>
      <c r="N1550" s="1" t="s">
        <v>293</v>
      </c>
    </row>
    <row r="1551" spans="1:15" hidden="1" x14ac:dyDescent="0.2">
      <c r="A1551" s="1" t="s">
        <v>292</v>
      </c>
      <c r="B1551" s="4">
        <v>44215</v>
      </c>
      <c r="C1551" s="1">
        <v>4968</v>
      </c>
      <c r="D1551" s="11"/>
      <c r="E1551" s="11"/>
      <c r="F1551" s="11"/>
      <c r="G1551" s="11">
        <v>994</v>
      </c>
      <c r="H1551" s="11">
        <v>1.3</v>
      </c>
      <c r="I1551" s="11"/>
      <c r="J1551" s="11"/>
      <c r="K1551" s="11">
        <v>2601</v>
      </c>
      <c r="L1551" s="11" t="s">
        <v>68</v>
      </c>
      <c r="M1551" s="1" t="s">
        <v>77</v>
      </c>
      <c r="N1551" s="1" t="s">
        <v>293</v>
      </c>
    </row>
    <row r="1552" spans="1:15" hidden="1" x14ac:dyDescent="0.2">
      <c r="A1552" s="1" t="s">
        <v>292</v>
      </c>
      <c r="B1552" s="4">
        <v>44216</v>
      </c>
      <c r="C1552" s="1"/>
      <c r="D1552" s="11"/>
      <c r="E1552" s="11"/>
      <c r="F1552" s="11"/>
      <c r="G1552" s="11">
        <v>1163</v>
      </c>
      <c r="H1552" s="11"/>
      <c r="I1552" s="11"/>
      <c r="J1552" s="11"/>
      <c r="K1552" s="11">
        <v>3043</v>
      </c>
      <c r="L1552" s="11" t="s">
        <v>68</v>
      </c>
      <c r="M1552" s="1" t="s">
        <v>77</v>
      </c>
      <c r="N1552" s="1" t="s">
        <v>293</v>
      </c>
    </row>
    <row r="1553" spans="1:14" hidden="1" x14ac:dyDescent="0.2">
      <c r="A1553" s="1" t="s">
        <v>292</v>
      </c>
      <c r="B1553" s="4">
        <v>44217</v>
      </c>
      <c r="C1553" s="1"/>
      <c r="D1553" s="11"/>
      <c r="E1553" s="11"/>
      <c r="F1553" s="11"/>
      <c r="G1553" s="11">
        <v>1284</v>
      </c>
      <c r="H1553" s="11"/>
      <c r="I1553" s="11"/>
      <c r="J1553" s="11"/>
      <c r="K1553" s="11">
        <v>3359</v>
      </c>
      <c r="L1553" s="11" t="s">
        <v>68</v>
      </c>
      <c r="M1553" s="1" t="s">
        <v>77</v>
      </c>
      <c r="N1553" s="1" t="s">
        <v>293</v>
      </c>
    </row>
    <row r="1554" spans="1:14" hidden="1" x14ac:dyDescent="0.2">
      <c r="A1554" s="1" t="s">
        <v>292</v>
      </c>
      <c r="B1554" s="4">
        <v>44218</v>
      </c>
      <c r="C1554" s="1">
        <v>11000</v>
      </c>
      <c r="D1554" s="11"/>
      <c r="E1554" s="11"/>
      <c r="F1554" s="11"/>
      <c r="G1554" s="11">
        <v>1429</v>
      </c>
      <c r="H1554" s="11">
        <v>2.88</v>
      </c>
      <c r="I1554" s="11"/>
      <c r="J1554" s="11"/>
      <c r="K1554" s="11">
        <v>3739</v>
      </c>
      <c r="L1554" s="11" t="s">
        <v>68</v>
      </c>
      <c r="M1554" s="1" t="s">
        <v>77</v>
      </c>
      <c r="N1554" s="1" t="s">
        <v>293</v>
      </c>
    </row>
    <row r="1555" spans="1:14" hidden="1" x14ac:dyDescent="0.2">
      <c r="A1555" s="1" t="s">
        <v>294</v>
      </c>
      <c r="B1555" s="4">
        <v>44178</v>
      </c>
      <c r="C1555" s="1">
        <v>3623</v>
      </c>
      <c r="D1555" s="11"/>
      <c r="E1555" s="11">
        <v>3623</v>
      </c>
      <c r="F1555" s="11"/>
      <c r="G1555" s="11"/>
      <c r="H1555" s="11">
        <v>0.19</v>
      </c>
      <c r="I1555" s="11">
        <v>0.19</v>
      </c>
      <c r="J1555" s="11"/>
      <c r="K1555" s="11"/>
      <c r="L1555" s="11" t="s">
        <v>74</v>
      </c>
      <c r="M1555" s="1" t="s">
        <v>78</v>
      </c>
      <c r="N1555" s="1" t="s">
        <v>175</v>
      </c>
    </row>
    <row r="1556" spans="1:14" hidden="1" x14ac:dyDescent="0.2">
      <c r="A1556" s="1" t="s">
        <v>294</v>
      </c>
      <c r="B1556" s="4">
        <v>44179</v>
      </c>
      <c r="C1556" s="1"/>
      <c r="D1556" s="11"/>
      <c r="E1556" s="11"/>
      <c r="F1556" s="11"/>
      <c r="G1556" s="11">
        <v>1778</v>
      </c>
      <c r="H1556" s="11"/>
      <c r="I1556" s="11"/>
      <c r="J1556" s="11"/>
      <c r="K1556" s="11">
        <v>939</v>
      </c>
      <c r="L1556" s="11" t="s">
        <v>74</v>
      </c>
      <c r="M1556" s="1" t="s">
        <v>78</v>
      </c>
      <c r="N1556" s="1" t="s">
        <v>175</v>
      </c>
    </row>
    <row r="1557" spans="1:14" hidden="1" x14ac:dyDescent="0.2">
      <c r="A1557" s="1" t="s">
        <v>294</v>
      </c>
      <c r="B1557" s="4">
        <v>44180</v>
      </c>
      <c r="C1557" s="1"/>
      <c r="D1557" s="11"/>
      <c r="E1557" s="11"/>
      <c r="F1557" s="11"/>
      <c r="G1557" s="11">
        <v>1778</v>
      </c>
      <c r="H1557" s="11"/>
      <c r="I1557" s="11"/>
      <c r="J1557" s="11"/>
      <c r="K1557" s="11">
        <v>939</v>
      </c>
      <c r="L1557" s="11" t="s">
        <v>74</v>
      </c>
      <c r="M1557" s="1" t="s">
        <v>78</v>
      </c>
      <c r="N1557" s="1" t="s">
        <v>175</v>
      </c>
    </row>
    <row r="1558" spans="1:14" hidden="1" x14ac:dyDescent="0.2">
      <c r="A1558" s="1" t="s">
        <v>294</v>
      </c>
      <c r="B1558" s="4">
        <v>44181</v>
      </c>
      <c r="C1558" s="1"/>
      <c r="D1558" s="11"/>
      <c r="E1558" s="11"/>
      <c r="F1558" s="11"/>
      <c r="G1558" s="11">
        <v>1778</v>
      </c>
      <c r="H1558" s="11"/>
      <c r="I1558" s="11"/>
      <c r="J1558" s="11"/>
      <c r="K1558" s="11">
        <v>939</v>
      </c>
      <c r="L1558" s="11" t="s">
        <v>74</v>
      </c>
      <c r="M1558" s="1" t="s">
        <v>78</v>
      </c>
      <c r="N1558" s="1" t="s">
        <v>175</v>
      </c>
    </row>
    <row r="1559" spans="1:14" hidden="1" x14ac:dyDescent="0.2">
      <c r="A1559" s="1" t="s">
        <v>294</v>
      </c>
      <c r="B1559" s="4">
        <v>44182</v>
      </c>
      <c r="C1559" s="1"/>
      <c r="D1559" s="11"/>
      <c r="E1559" s="11"/>
      <c r="F1559" s="11"/>
      <c r="G1559" s="11">
        <v>1778</v>
      </c>
      <c r="H1559" s="11"/>
      <c r="I1559" s="11"/>
      <c r="J1559" s="11"/>
      <c r="K1559" s="11">
        <v>939</v>
      </c>
      <c r="L1559" s="11" t="s">
        <v>74</v>
      </c>
      <c r="M1559" s="1" t="s">
        <v>78</v>
      </c>
      <c r="N1559" s="1" t="s">
        <v>175</v>
      </c>
    </row>
    <row r="1560" spans="1:14" hidden="1" x14ac:dyDescent="0.2">
      <c r="A1560" s="1" t="s">
        <v>294</v>
      </c>
      <c r="B1560" s="4">
        <v>44183</v>
      </c>
      <c r="C1560" s="1"/>
      <c r="D1560" s="11"/>
      <c r="E1560" s="11"/>
      <c r="F1560" s="11"/>
      <c r="G1560" s="11">
        <v>1778</v>
      </c>
      <c r="H1560" s="11"/>
      <c r="I1560" s="11"/>
      <c r="J1560" s="11"/>
      <c r="K1560" s="11">
        <v>939</v>
      </c>
      <c r="L1560" s="11" t="s">
        <v>74</v>
      </c>
      <c r="M1560" s="1" t="s">
        <v>78</v>
      </c>
      <c r="N1560" s="1" t="s">
        <v>175</v>
      </c>
    </row>
    <row r="1561" spans="1:14" hidden="1" x14ac:dyDescent="0.2">
      <c r="A1561" s="1" t="s">
        <v>294</v>
      </c>
      <c r="B1561" s="4">
        <v>44184</v>
      </c>
      <c r="C1561" s="1"/>
      <c r="D1561" s="11"/>
      <c r="E1561" s="11"/>
      <c r="F1561" s="11"/>
      <c r="G1561" s="11">
        <v>1778</v>
      </c>
      <c r="H1561" s="11"/>
      <c r="I1561" s="11"/>
      <c r="J1561" s="11"/>
      <c r="K1561" s="11">
        <v>939</v>
      </c>
      <c r="L1561" s="11" t="s">
        <v>74</v>
      </c>
      <c r="M1561" s="1" t="s">
        <v>78</v>
      </c>
      <c r="N1561" s="1" t="s">
        <v>175</v>
      </c>
    </row>
    <row r="1562" spans="1:14" hidden="1" x14ac:dyDescent="0.2">
      <c r="A1562" s="1" t="s">
        <v>294</v>
      </c>
      <c r="B1562" s="4">
        <v>44185</v>
      </c>
      <c r="C1562" s="1">
        <v>16068</v>
      </c>
      <c r="D1562" s="11"/>
      <c r="E1562" s="11">
        <v>16068</v>
      </c>
      <c r="F1562" s="11"/>
      <c r="G1562" s="11">
        <v>1778</v>
      </c>
      <c r="H1562" s="11">
        <v>0.85</v>
      </c>
      <c r="I1562" s="11">
        <v>0.85</v>
      </c>
      <c r="J1562" s="11"/>
      <c r="K1562" s="11">
        <v>939</v>
      </c>
      <c r="L1562" s="11" t="s">
        <v>74</v>
      </c>
      <c r="M1562" s="1" t="s">
        <v>78</v>
      </c>
      <c r="N1562" s="1" t="s">
        <v>175</v>
      </c>
    </row>
    <row r="1563" spans="1:14" hidden="1" x14ac:dyDescent="0.2">
      <c r="A1563" s="1" t="s">
        <v>294</v>
      </c>
      <c r="B1563" s="4">
        <v>44186</v>
      </c>
      <c r="C1563" s="1"/>
      <c r="D1563" s="11"/>
      <c r="E1563" s="11"/>
      <c r="F1563" s="11"/>
      <c r="G1563" s="11">
        <v>1829</v>
      </c>
      <c r="H1563" s="11"/>
      <c r="I1563" s="11"/>
      <c r="J1563" s="11"/>
      <c r="K1563" s="11">
        <v>966</v>
      </c>
      <c r="L1563" s="11" t="s">
        <v>74</v>
      </c>
      <c r="M1563" s="1" t="s">
        <v>78</v>
      </c>
      <c r="N1563" s="1" t="s">
        <v>175</v>
      </c>
    </row>
    <row r="1564" spans="1:14" hidden="1" x14ac:dyDescent="0.2">
      <c r="A1564" s="1" t="s">
        <v>294</v>
      </c>
      <c r="B1564" s="4">
        <v>44187</v>
      </c>
      <c r="C1564" s="1"/>
      <c r="D1564" s="11"/>
      <c r="E1564" s="11"/>
      <c r="F1564" s="11"/>
      <c r="G1564" s="11">
        <v>1880</v>
      </c>
      <c r="H1564" s="11"/>
      <c r="I1564" s="11"/>
      <c r="J1564" s="11"/>
      <c r="K1564" s="11">
        <v>993</v>
      </c>
      <c r="L1564" s="11" t="s">
        <v>74</v>
      </c>
      <c r="M1564" s="1" t="s">
        <v>78</v>
      </c>
      <c r="N1564" s="1" t="s">
        <v>175</v>
      </c>
    </row>
    <row r="1565" spans="1:14" hidden="1" x14ac:dyDescent="0.2">
      <c r="A1565" s="1" t="s">
        <v>294</v>
      </c>
      <c r="B1565" s="4">
        <v>44188</v>
      </c>
      <c r="C1565" s="1"/>
      <c r="D1565" s="11"/>
      <c r="E1565" s="11"/>
      <c r="F1565" s="11"/>
      <c r="G1565" s="11">
        <v>1931</v>
      </c>
      <c r="H1565" s="11"/>
      <c r="I1565" s="11"/>
      <c r="J1565" s="11"/>
      <c r="K1565" s="11">
        <v>1020</v>
      </c>
      <c r="L1565" s="11" t="s">
        <v>74</v>
      </c>
      <c r="M1565" s="1" t="s">
        <v>78</v>
      </c>
      <c r="N1565" s="1" t="s">
        <v>175</v>
      </c>
    </row>
    <row r="1566" spans="1:14" hidden="1" x14ac:dyDescent="0.2">
      <c r="A1566" s="1" t="s">
        <v>294</v>
      </c>
      <c r="B1566" s="4">
        <v>44189</v>
      </c>
      <c r="C1566" s="1"/>
      <c r="D1566" s="11"/>
      <c r="E1566" s="11"/>
      <c r="F1566" s="11"/>
      <c r="G1566" s="11">
        <v>1982</v>
      </c>
      <c r="H1566" s="11"/>
      <c r="I1566" s="11"/>
      <c r="J1566" s="11"/>
      <c r="K1566" s="11">
        <v>1047</v>
      </c>
      <c r="L1566" s="11" t="s">
        <v>74</v>
      </c>
      <c r="M1566" s="1" t="s">
        <v>78</v>
      </c>
      <c r="N1566" s="1" t="s">
        <v>175</v>
      </c>
    </row>
    <row r="1567" spans="1:14" hidden="1" x14ac:dyDescent="0.2">
      <c r="A1567" s="1" t="s">
        <v>294</v>
      </c>
      <c r="B1567" s="4">
        <v>44190</v>
      </c>
      <c r="C1567" s="1"/>
      <c r="D1567" s="11"/>
      <c r="E1567" s="11"/>
      <c r="F1567" s="11"/>
      <c r="G1567" s="11">
        <v>2033</v>
      </c>
      <c r="H1567" s="11"/>
      <c r="I1567" s="11"/>
      <c r="J1567" s="11"/>
      <c r="K1567" s="11">
        <v>1074</v>
      </c>
      <c r="L1567" s="11" t="s">
        <v>74</v>
      </c>
      <c r="M1567" s="1" t="s">
        <v>78</v>
      </c>
      <c r="N1567" s="1" t="s">
        <v>175</v>
      </c>
    </row>
    <row r="1568" spans="1:14" hidden="1" x14ac:dyDescent="0.2">
      <c r="A1568" s="1" t="s">
        <v>294</v>
      </c>
      <c r="B1568" s="4">
        <v>44191</v>
      </c>
      <c r="C1568" s="1"/>
      <c r="D1568" s="11"/>
      <c r="E1568" s="11"/>
      <c r="F1568" s="11"/>
      <c r="G1568" s="11">
        <v>2084</v>
      </c>
      <c r="H1568" s="11"/>
      <c r="I1568" s="11"/>
      <c r="J1568" s="11"/>
      <c r="K1568" s="11">
        <v>1101</v>
      </c>
      <c r="L1568" s="11" t="s">
        <v>74</v>
      </c>
      <c r="M1568" s="1" t="s">
        <v>78</v>
      </c>
      <c r="N1568" s="1" t="s">
        <v>175</v>
      </c>
    </row>
    <row r="1569" spans="1:14" hidden="1" x14ac:dyDescent="0.2">
      <c r="A1569" s="1" t="s">
        <v>294</v>
      </c>
      <c r="B1569" s="4">
        <v>44192</v>
      </c>
      <c r="C1569" s="1">
        <v>31016</v>
      </c>
      <c r="D1569" s="11"/>
      <c r="E1569" s="11">
        <v>31016</v>
      </c>
      <c r="F1569" s="11"/>
      <c r="G1569" s="11">
        <v>2135</v>
      </c>
      <c r="H1569" s="11">
        <v>1.64</v>
      </c>
      <c r="I1569" s="11">
        <v>1.64</v>
      </c>
      <c r="J1569" s="11"/>
      <c r="K1569" s="11">
        <v>1127</v>
      </c>
      <c r="L1569" s="11" t="s">
        <v>74</v>
      </c>
      <c r="M1569" s="1" t="s">
        <v>78</v>
      </c>
      <c r="N1569" s="1" t="s">
        <v>175</v>
      </c>
    </row>
    <row r="1570" spans="1:14" hidden="1" x14ac:dyDescent="0.2">
      <c r="A1570" s="1" t="s">
        <v>294</v>
      </c>
      <c r="B1570" s="4">
        <v>44193</v>
      </c>
      <c r="C1570" s="1"/>
      <c r="D1570" s="11"/>
      <c r="E1570" s="11"/>
      <c r="F1570" s="11"/>
      <c r="G1570" s="11">
        <v>2054</v>
      </c>
      <c r="H1570" s="11"/>
      <c r="I1570" s="11"/>
      <c r="J1570" s="11"/>
      <c r="K1570" s="11">
        <v>1085</v>
      </c>
      <c r="L1570" s="11" t="s">
        <v>74</v>
      </c>
      <c r="M1570" s="1" t="s">
        <v>78</v>
      </c>
      <c r="N1570" s="1" t="s">
        <v>175</v>
      </c>
    </row>
    <row r="1571" spans="1:14" hidden="1" x14ac:dyDescent="0.2">
      <c r="A1571" s="1" t="s">
        <v>294</v>
      </c>
      <c r="B1571" s="4">
        <v>44194</v>
      </c>
      <c r="C1571" s="1"/>
      <c r="D1571" s="11"/>
      <c r="E1571" s="11"/>
      <c r="F1571" s="11"/>
      <c r="G1571" s="11">
        <v>1972</v>
      </c>
      <c r="H1571" s="11"/>
      <c r="I1571" s="11"/>
      <c r="J1571" s="11"/>
      <c r="K1571" s="11">
        <v>1041</v>
      </c>
      <c r="L1571" s="11" t="s">
        <v>74</v>
      </c>
      <c r="M1571" s="1" t="s">
        <v>78</v>
      </c>
      <c r="N1571" s="1" t="s">
        <v>175</v>
      </c>
    </row>
    <row r="1572" spans="1:14" hidden="1" x14ac:dyDescent="0.2">
      <c r="A1572" s="1" t="s">
        <v>294</v>
      </c>
      <c r="B1572" s="4">
        <v>44195</v>
      </c>
      <c r="C1572" s="1"/>
      <c r="D1572" s="11"/>
      <c r="E1572" s="11"/>
      <c r="F1572" s="11"/>
      <c r="G1572" s="11">
        <v>1890</v>
      </c>
      <c r="H1572" s="11"/>
      <c r="I1572" s="11"/>
      <c r="J1572" s="11"/>
      <c r="K1572" s="11">
        <v>998</v>
      </c>
      <c r="L1572" s="11" t="s">
        <v>74</v>
      </c>
      <c r="M1572" s="1" t="s">
        <v>78</v>
      </c>
      <c r="N1572" s="1" t="s">
        <v>175</v>
      </c>
    </row>
    <row r="1573" spans="1:14" hidden="1" x14ac:dyDescent="0.2">
      <c r="A1573" s="1" t="s">
        <v>294</v>
      </c>
      <c r="B1573" s="4">
        <v>44196</v>
      </c>
      <c r="C1573" s="1"/>
      <c r="D1573" s="11"/>
      <c r="E1573" s="11"/>
      <c r="F1573" s="11"/>
      <c r="G1573" s="11">
        <v>1808</v>
      </c>
      <c r="H1573" s="11"/>
      <c r="I1573" s="11"/>
      <c r="J1573" s="11"/>
      <c r="K1573" s="11">
        <v>955</v>
      </c>
      <c r="L1573" s="11" t="s">
        <v>74</v>
      </c>
      <c r="M1573" s="1" t="s">
        <v>78</v>
      </c>
      <c r="N1573" s="1" t="s">
        <v>175</v>
      </c>
    </row>
    <row r="1574" spans="1:14" hidden="1" x14ac:dyDescent="0.2">
      <c r="A1574" s="1" t="s">
        <v>294</v>
      </c>
      <c r="B1574" s="4">
        <v>44197</v>
      </c>
      <c r="C1574" s="1"/>
      <c r="D1574" s="11"/>
      <c r="E1574" s="11"/>
      <c r="F1574" s="11"/>
      <c r="G1574" s="11">
        <v>1726</v>
      </c>
      <c r="H1574" s="11"/>
      <c r="I1574" s="11"/>
      <c r="J1574" s="11"/>
      <c r="K1574" s="11">
        <v>911</v>
      </c>
      <c r="L1574" s="11" t="s">
        <v>74</v>
      </c>
      <c r="M1574" s="1" t="s">
        <v>78</v>
      </c>
      <c r="N1574" s="1" t="s">
        <v>175</v>
      </c>
    </row>
    <row r="1575" spans="1:14" hidden="1" x14ac:dyDescent="0.2">
      <c r="A1575" s="1" t="s">
        <v>294</v>
      </c>
      <c r="B1575" s="4">
        <v>44198</v>
      </c>
      <c r="C1575" s="1"/>
      <c r="D1575" s="11"/>
      <c r="E1575" s="11"/>
      <c r="F1575" s="11"/>
      <c r="G1575" s="11">
        <v>1645</v>
      </c>
      <c r="H1575" s="11"/>
      <c r="I1575" s="11"/>
      <c r="J1575" s="11"/>
      <c r="K1575" s="11">
        <v>869</v>
      </c>
      <c r="L1575" s="11" t="s">
        <v>74</v>
      </c>
      <c r="M1575" s="1" t="s">
        <v>78</v>
      </c>
      <c r="N1575" s="1" t="s">
        <v>175</v>
      </c>
    </row>
    <row r="1576" spans="1:14" hidden="1" x14ac:dyDescent="0.2">
      <c r="A1576" s="1" t="s">
        <v>294</v>
      </c>
      <c r="B1576" s="4">
        <v>44199</v>
      </c>
      <c r="C1576" s="1">
        <v>41956</v>
      </c>
      <c r="D1576" s="11">
        <v>1271</v>
      </c>
      <c r="E1576" s="11">
        <v>40685</v>
      </c>
      <c r="F1576" s="11"/>
      <c r="G1576" s="11">
        <v>1563</v>
      </c>
      <c r="H1576" s="11">
        <v>2.2200000000000002</v>
      </c>
      <c r="I1576" s="11">
        <v>2.15</v>
      </c>
      <c r="J1576" s="11">
        <v>7.0000000000000007E-2</v>
      </c>
      <c r="K1576" s="11">
        <v>825</v>
      </c>
      <c r="L1576" s="11" t="s">
        <v>74</v>
      </c>
      <c r="M1576" s="1" t="s">
        <v>78</v>
      </c>
      <c r="N1576" s="1" t="s">
        <v>175</v>
      </c>
    </row>
    <row r="1577" spans="1:14" hidden="1" x14ac:dyDescent="0.2">
      <c r="A1577" s="1" t="s">
        <v>294</v>
      </c>
      <c r="B1577" s="4">
        <v>44200</v>
      </c>
      <c r="C1577" s="1"/>
      <c r="D1577" s="11"/>
      <c r="E1577" s="11"/>
      <c r="F1577" s="11"/>
      <c r="G1577" s="11">
        <v>2360</v>
      </c>
      <c r="H1577" s="11"/>
      <c r="I1577" s="11"/>
      <c r="J1577" s="11"/>
      <c r="K1577" s="11">
        <v>1246</v>
      </c>
      <c r="L1577" s="11" t="s">
        <v>74</v>
      </c>
      <c r="M1577" s="1" t="s">
        <v>78</v>
      </c>
      <c r="N1577" s="1" t="s">
        <v>175</v>
      </c>
    </row>
    <row r="1578" spans="1:14" hidden="1" x14ac:dyDescent="0.2">
      <c r="A1578" s="1" t="s">
        <v>294</v>
      </c>
      <c r="B1578" s="4">
        <v>44201</v>
      </c>
      <c r="C1578" s="1"/>
      <c r="D1578" s="11"/>
      <c r="E1578" s="11"/>
      <c r="F1578" s="11"/>
      <c r="G1578" s="11">
        <v>3157</v>
      </c>
      <c r="H1578" s="11"/>
      <c r="I1578" s="11"/>
      <c r="J1578" s="11"/>
      <c r="K1578" s="11">
        <v>1667</v>
      </c>
      <c r="L1578" s="11" t="s">
        <v>74</v>
      </c>
      <c r="M1578" s="1" t="s">
        <v>78</v>
      </c>
      <c r="N1578" s="1" t="s">
        <v>175</v>
      </c>
    </row>
    <row r="1579" spans="1:14" hidden="1" x14ac:dyDescent="0.2">
      <c r="A1579" s="1" t="s">
        <v>294</v>
      </c>
      <c r="B1579" s="4">
        <v>44202</v>
      </c>
      <c r="C1579" s="1"/>
      <c r="D1579" s="11"/>
      <c r="E1579" s="11"/>
      <c r="F1579" s="11"/>
      <c r="G1579" s="11">
        <v>3954</v>
      </c>
      <c r="H1579" s="11"/>
      <c r="I1579" s="11"/>
      <c r="J1579" s="11"/>
      <c r="K1579" s="11">
        <v>2088</v>
      </c>
      <c r="L1579" s="11" t="s">
        <v>74</v>
      </c>
      <c r="M1579" s="1" t="s">
        <v>78</v>
      </c>
      <c r="N1579" s="1" t="s">
        <v>175</v>
      </c>
    </row>
    <row r="1580" spans="1:14" hidden="1" x14ac:dyDescent="0.2">
      <c r="A1580" s="1" t="s">
        <v>294</v>
      </c>
      <c r="B1580" s="4">
        <v>44203</v>
      </c>
      <c r="C1580" s="1"/>
      <c r="D1580" s="11"/>
      <c r="E1580" s="11"/>
      <c r="F1580" s="11"/>
      <c r="G1580" s="11">
        <v>4751</v>
      </c>
      <c r="H1580" s="11"/>
      <c r="I1580" s="11"/>
      <c r="J1580" s="11"/>
      <c r="K1580" s="11">
        <v>2509</v>
      </c>
      <c r="L1580" s="11" t="s">
        <v>74</v>
      </c>
      <c r="M1580" s="1" t="s">
        <v>78</v>
      </c>
      <c r="N1580" s="1" t="s">
        <v>175</v>
      </c>
    </row>
    <row r="1581" spans="1:14" hidden="1" x14ac:dyDescent="0.2">
      <c r="A1581" s="1" t="s">
        <v>294</v>
      </c>
      <c r="B1581" s="4">
        <v>44204</v>
      </c>
      <c r="C1581" s="1"/>
      <c r="D1581" s="11"/>
      <c r="E1581" s="11"/>
      <c r="F1581" s="11"/>
      <c r="G1581" s="11">
        <v>5548</v>
      </c>
      <c r="H1581" s="11"/>
      <c r="I1581" s="11"/>
      <c r="J1581" s="11"/>
      <c r="K1581" s="11">
        <v>2930</v>
      </c>
      <c r="L1581" s="11" t="s">
        <v>74</v>
      </c>
      <c r="M1581" s="1" t="s">
        <v>78</v>
      </c>
      <c r="N1581" s="1" t="s">
        <v>175</v>
      </c>
    </row>
    <row r="1582" spans="1:14" hidden="1" x14ac:dyDescent="0.2">
      <c r="A1582" s="1" t="s">
        <v>294</v>
      </c>
      <c r="B1582" s="4">
        <v>44205</v>
      </c>
      <c r="C1582" s="1"/>
      <c r="D1582" s="11"/>
      <c r="E1582" s="11"/>
      <c r="F1582" s="11"/>
      <c r="G1582" s="11">
        <v>6345</v>
      </c>
      <c r="H1582" s="11"/>
      <c r="I1582" s="11"/>
      <c r="J1582" s="11"/>
      <c r="K1582" s="11">
        <v>3351</v>
      </c>
      <c r="L1582" s="11" t="s">
        <v>74</v>
      </c>
      <c r="M1582" s="1" t="s">
        <v>78</v>
      </c>
      <c r="N1582" s="1" t="s">
        <v>175</v>
      </c>
    </row>
    <row r="1583" spans="1:14" hidden="1" x14ac:dyDescent="0.2">
      <c r="A1583" s="1" t="s">
        <v>294</v>
      </c>
      <c r="B1583" s="4">
        <v>44206</v>
      </c>
      <c r="C1583" s="1">
        <v>91954</v>
      </c>
      <c r="D1583" s="11">
        <v>13949</v>
      </c>
      <c r="E1583" s="11">
        <v>78005</v>
      </c>
      <c r="F1583" s="11"/>
      <c r="G1583" s="11">
        <v>7143</v>
      </c>
      <c r="H1583" s="11">
        <v>4.8600000000000003</v>
      </c>
      <c r="I1583" s="11">
        <v>4.12</v>
      </c>
      <c r="J1583" s="11">
        <v>0.74</v>
      </c>
      <c r="K1583" s="11">
        <v>3772</v>
      </c>
      <c r="L1583" s="11" t="s">
        <v>74</v>
      </c>
      <c r="M1583" s="1" t="s">
        <v>78</v>
      </c>
      <c r="N1583" s="1" t="s">
        <v>175</v>
      </c>
    </row>
    <row r="1584" spans="1:14" hidden="1" x14ac:dyDescent="0.2">
      <c r="A1584" s="1" t="s">
        <v>294</v>
      </c>
      <c r="B1584" s="4">
        <v>44207</v>
      </c>
      <c r="C1584" s="1">
        <v>99475</v>
      </c>
      <c r="D1584" s="11">
        <v>15288</v>
      </c>
      <c r="E1584" s="11">
        <v>84187</v>
      </c>
      <c r="F1584" s="11">
        <v>7521</v>
      </c>
      <c r="G1584" s="11">
        <v>7197</v>
      </c>
      <c r="H1584" s="11">
        <v>5.25</v>
      </c>
      <c r="I1584" s="11">
        <v>4.45</v>
      </c>
      <c r="J1584" s="11">
        <v>0.81</v>
      </c>
      <c r="K1584" s="11">
        <v>3801</v>
      </c>
      <c r="L1584" s="11" t="s">
        <v>74</v>
      </c>
      <c r="M1584" s="1" t="s">
        <v>78</v>
      </c>
      <c r="N1584" s="1" t="s">
        <v>175</v>
      </c>
    </row>
    <row r="1585" spans="1:14" hidden="1" x14ac:dyDescent="0.2">
      <c r="A1585" s="1" t="s">
        <v>294</v>
      </c>
      <c r="B1585" s="4">
        <v>44208</v>
      </c>
      <c r="C1585" s="1">
        <v>109257</v>
      </c>
      <c r="D1585" s="11">
        <v>17840</v>
      </c>
      <c r="E1585" s="11">
        <v>91417</v>
      </c>
      <c r="F1585" s="11">
        <v>9782</v>
      </c>
      <c r="G1585" s="11">
        <v>7574</v>
      </c>
      <c r="H1585" s="11">
        <v>5.77</v>
      </c>
      <c r="I1585" s="11">
        <v>4.83</v>
      </c>
      <c r="J1585" s="11">
        <v>0.94</v>
      </c>
      <c r="K1585" s="11">
        <v>4000</v>
      </c>
      <c r="L1585" s="11" t="s">
        <v>74</v>
      </c>
      <c r="M1585" s="1" t="s">
        <v>78</v>
      </c>
      <c r="N1585" s="1" t="s">
        <v>175</v>
      </c>
    </row>
    <row r="1586" spans="1:14" hidden="1" x14ac:dyDescent="0.2">
      <c r="A1586" s="1" t="s">
        <v>294</v>
      </c>
      <c r="B1586" s="4">
        <v>44209</v>
      </c>
      <c r="C1586" s="1">
        <v>121711</v>
      </c>
      <c r="D1586" s="11">
        <v>19010</v>
      </c>
      <c r="E1586" s="11">
        <v>102701</v>
      </c>
      <c r="F1586" s="11">
        <v>12454</v>
      </c>
      <c r="G1586" s="11">
        <v>8332</v>
      </c>
      <c r="H1586" s="11">
        <v>6.43</v>
      </c>
      <c r="I1586" s="11">
        <v>5.42</v>
      </c>
      <c r="J1586" s="11">
        <v>1</v>
      </c>
      <c r="K1586" s="11">
        <v>4400</v>
      </c>
      <c r="L1586" s="11" t="s">
        <v>74</v>
      </c>
      <c r="M1586" s="1" t="s">
        <v>78</v>
      </c>
      <c r="N1586" s="1" t="s">
        <v>175</v>
      </c>
    </row>
    <row r="1587" spans="1:14" hidden="1" x14ac:dyDescent="0.2">
      <c r="A1587" s="1" t="s">
        <v>294</v>
      </c>
      <c r="B1587" s="4">
        <v>44210</v>
      </c>
      <c r="C1587" s="1">
        <v>133831</v>
      </c>
      <c r="D1587" s="11">
        <v>19264</v>
      </c>
      <c r="E1587" s="11">
        <v>114567</v>
      </c>
      <c r="F1587" s="11">
        <v>12120</v>
      </c>
      <c r="G1587" s="11">
        <v>9044</v>
      </c>
      <c r="H1587" s="11">
        <v>7.07</v>
      </c>
      <c r="I1587" s="11">
        <v>6.05</v>
      </c>
      <c r="J1587" s="11">
        <v>1.02</v>
      </c>
      <c r="K1587" s="11">
        <v>4776</v>
      </c>
      <c r="L1587" s="11" t="s">
        <v>74</v>
      </c>
      <c r="M1587" s="1" t="s">
        <v>78</v>
      </c>
      <c r="N1587" s="1" t="s">
        <v>175</v>
      </c>
    </row>
    <row r="1588" spans="1:14" hidden="1" x14ac:dyDescent="0.2">
      <c r="A1588" s="1" t="s">
        <v>294</v>
      </c>
      <c r="B1588" s="4">
        <v>44211</v>
      </c>
      <c r="C1588" s="1">
        <v>137380</v>
      </c>
      <c r="D1588" s="11">
        <v>19474</v>
      </c>
      <c r="E1588" s="11">
        <v>117906</v>
      </c>
      <c r="F1588" s="11">
        <v>3549</v>
      </c>
      <c r="G1588" s="11">
        <v>8530</v>
      </c>
      <c r="H1588" s="11">
        <v>7.25</v>
      </c>
      <c r="I1588" s="11">
        <v>6.23</v>
      </c>
      <c r="J1588" s="11">
        <v>1.03</v>
      </c>
      <c r="K1588" s="11">
        <v>4504</v>
      </c>
      <c r="L1588" s="11" t="s">
        <v>74</v>
      </c>
      <c r="M1588" s="1" t="s">
        <v>78</v>
      </c>
      <c r="N1588" s="1" t="s">
        <v>175</v>
      </c>
    </row>
    <row r="1589" spans="1:14" hidden="1" x14ac:dyDescent="0.2">
      <c r="A1589" s="1" t="s">
        <v>294</v>
      </c>
      <c r="B1589" s="4">
        <v>44212</v>
      </c>
      <c r="C1589" s="1">
        <v>140561</v>
      </c>
      <c r="D1589" s="11">
        <v>20174</v>
      </c>
      <c r="E1589" s="11">
        <v>120387</v>
      </c>
      <c r="F1589" s="11">
        <v>3181</v>
      </c>
      <c r="G1589" s="11">
        <v>7964</v>
      </c>
      <c r="H1589" s="11">
        <v>7.42</v>
      </c>
      <c r="I1589" s="11">
        <v>6.36</v>
      </c>
      <c r="J1589" s="11">
        <v>1.07</v>
      </c>
      <c r="K1589" s="11">
        <v>4206</v>
      </c>
      <c r="L1589" s="11" t="s">
        <v>74</v>
      </c>
      <c r="M1589" s="1" t="s">
        <v>78</v>
      </c>
      <c r="N1589" s="1" t="s">
        <v>175</v>
      </c>
    </row>
    <row r="1590" spans="1:14" hidden="1" x14ac:dyDescent="0.2">
      <c r="A1590" s="1" t="s">
        <v>294</v>
      </c>
      <c r="B1590" s="4">
        <v>44213</v>
      </c>
      <c r="C1590" s="1">
        <v>146733</v>
      </c>
      <c r="D1590" s="11">
        <v>21016</v>
      </c>
      <c r="E1590" s="11">
        <v>125717</v>
      </c>
      <c r="F1590" s="11">
        <v>6172</v>
      </c>
      <c r="G1590" s="11">
        <v>7826</v>
      </c>
      <c r="H1590" s="11">
        <v>7.75</v>
      </c>
      <c r="I1590" s="11">
        <v>6.64</v>
      </c>
      <c r="J1590" s="11">
        <v>1.1100000000000001</v>
      </c>
      <c r="K1590" s="11">
        <v>4133</v>
      </c>
      <c r="L1590" s="11" t="s">
        <v>74</v>
      </c>
      <c r="M1590" s="1" t="s">
        <v>78</v>
      </c>
      <c r="N1590" s="1" t="s">
        <v>175</v>
      </c>
    </row>
    <row r="1591" spans="1:14" hidden="1" x14ac:dyDescent="0.2">
      <c r="A1591" s="1" t="s">
        <v>294</v>
      </c>
      <c r="B1591" s="4">
        <v>44214</v>
      </c>
      <c r="C1591" s="1">
        <v>154436</v>
      </c>
      <c r="D1591" s="11">
        <v>21579</v>
      </c>
      <c r="E1591" s="11">
        <v>132857</v>
      </c>
      <c r="F1591" s="11">
        <v>7703</v>
      </c>
      <c r="G1591" s="11">
        <v>7852</v>
      </c>
      <c r="H1591" s="11">
        <v>8.16</v>
      </c>
      <c r="I1591" s="11">
        <v>7.02</v>
      </c>
      <c r="J1591" s="11">
        <v>1.1399999999999999</v>
      </c>
      <c r="K1591" s="11">
        <v>4146</v>
      </c>
      <c r="L1591" s="11" t="s">
        <v>74</v>
      </c>
      <c r="M1591" s="1" t="s">
        <v>78</v>
      </c>
      <c r="N1591" s="1" t="s">
        <v>175</v>
      </c>
    </row>
    <row r="1592" spans="1:14" hidden="1" x14ac:dyDescent="0.2">
      <c r="A1592" s="1" t="s">
        <v>294</v>
      </c>
      <c r="B1592" s="4">
        <v>44215</v>
      </c>
      <c r="C1592" s="1">
        <v>160396</v>
      </c>
      <c r="D1592" s="11">
        <v>21960</v>
      </c>
      <c r="E1592" s="11">
        <v>138436</v>
      </c>
      <c r="F1592" s="11">
        <v>5960</v>
      </c>
      <c r="G1592" s="11">
        <v>7306</v>
      </c>
      <c r="H1592" s="11">
        <v>8.4700000000000006</v>
      </c>
      <c r="I1592" s="11">
        <v>7.31</v>
      </c>
      <c r="J1592" s="11">
        <v>1.1599999999999999</v>
      </c>
      <c r="K1592" s="11">
        <v>3858</v>
      </c>
      <c r="L1592" s="11" t="s">
        <v>74</v>
      </c>
      <c r="M1592" s="1" t="s">
        <v>78</v>
      </c>
      <c r="N1592" s="1" t="s">
        <v>175</v>
      </c>
    </row>
    <row r="1593" spans="1:14" hidden="1" x14ac:dyDescent="0.2">
      <c r="A1593" s="1" t="s">
        <v>294</v>
      </c>
      <c r="B1593" s="4">
        <v>44216</v>
      </c>
      <c r="C1593" s="1">
        <v>166538</v>
      </c>
      <c r="D1593" s="11">
        <v>22326</v>
      </c>
      <c r="E1593" s="11">
        <v>144212</v>
      </c>
      <c r="F1593" s="11">
        <v>6142</v>
      </c>
      <c r="G1593" s="11">
        <v>6404</v>
      </c>
      <c r="H1593" s="11">
        <v>8.7899999999999991</v>
      </c>
      <c r="I1593" s="11">
        <v>7.62</v>
      </c>
      <c r="J1593" s="11">
        <v>1.18</v>
      </c>
      <c r="K1593" s="11">
        <v>3382</v>
      </c>
      <c r="L1593" s="11" t="s">
        <v>74</v>
      </c>
      <c r="M1593" s="1" t="s">
        <v>78</v>
      </c>
      <c r="N1593" s="1" t="s">
        <v>175</v>
      </c>
    </row>
    <row r="1594" spans="1:14" hidden="1" x14ac:dyDescent="0.2">
      <c r="A1594" s="1" t="s">
        <v>294</v>
      </c>
      <c r="B1594" s="4">
        <v>44217</v>
      </c>
      <c r="C1594" s="1">
        <v>173549</v>
      </c>
      <c r="D1594" s="11">
        <v>22510</v>
      </c>
      <c r="E1594" s="11">
        <v>151039</v>
      </c>
      <c r="F1594" s="11">
        <v>7011</v>
      </c>
      <c r="G1594" s="11">
        <v>5674</v>
      </c>
      <c r="H1594" s="11">
        <v>9.16</v>
      </c>
      <c r="I1594" s="11">
        <v>7.98</v>
      </c>
      <c r="J1594" s="11">
        <v>1.19</v>
      </c>
      <c r="K1594" s="11">
        <v>2996</v>
      </c>
      <c r="L1594" s="11" t="s">
        <v>74</v>
      </c>
      <c r="M1594" s="1" t="s">
        <v>78</v>
      </c>
      <c r="N1594" s="1" t="s">
        <v>175</v>
      </c>
    </row>
    <row r="1595" spans="1:14" hidden="1" x14ac:dyDescent="0.2">
      <c r="A1595" s="1" t="s">
        <v>294</v>
      </c>
      <c r="B1595" s="4">
        <v>44218</v>
      </c>
      <c r="C1595" s="1">
        <v>177026</v>
      </c>
      <c r="D1595" s="11">
        <v>22660</v>
      </c>
      <c r="E1595" s="11">
        <v>154366</v>
      </c>
      <c r="F1595" s="11">
        <v>3477</v>
      </c>
      <c r="G1595" s="11">
        <v>5664</v>
      </c>
      <c r="H1595" s="11">
        <v>9.35</v>
      </c>
      <c r="I1595" s="11">
        <v>8.15</v>
      </c>
      <c r="J1595" s="11">
        <v>1.2</v>
      </c>
      <c r="K1595" s="11">
        <v>2991</v>
      </c>
      <c r="L1595" s="11" t="s">
        <v>74</v>
      </c>
      <c r="M1595" s="1" t="s">
        <v>78</v>
      </c>
      <c r="N1595" s="1" t="s">
        <v>175</v>
      </c>
    </row>
    <row r="1596" spans="1:14" hidden="1" x14ac:dyDescent="0.2">
      <c r="A1596" s="1" t="s">
        <v>294</v>
      </c>
      <c r="B1596" s="4">
        <v>44219</v>
      </c>
      <c r="C1596" s="1">
        <v>178331</v>
      </c>
      <c r="D1596" s="11">
        <v>22687</v>
      </c>
      <c r="E1596" s="11">
        <v>155644</v>
      </c>
      <c r="F1596" s="11">
        <v>1305</v>
      </c>
      <c r="G1596" s="11">
        <v>5396</v>
      </c>
      <c r="H1596" s="11">
        <v>9.42</v>
      </c>
      <c r="I1596" s="11">
        <v>8.2200000000000006</v>
      </c>
      <c r="J1596" s="11">
        <v>1.2</v>
      </c>
      <c r="K1596" s="11">
        <v>2849</v>
      </c>
      <c r="L1596" s="11" t="s">
        <v>74</v>
      </c>
      <c r="M1596" s="1" t="s">
        <v>78</v>
      </c>
      <c r="N1596" s="1" t="s">
        <v>175</v>
      </c>
    </row>
    <row r="1597" spans="1:14" hidden="1" x14ac:dyDescent="0.2">
      <c r="A1597" s="1" t="s">
        <v>294</v>
      </c>
      <c r="B1597" s="4">
        <v>44220</v>
      </c>
      <c r="C1597" s="1">
        <v>182355</v>
      </c>
      <c r="D1597" s="11">
        <v>22713</v>
      </c>
      <c r="E1597" s="11">
        <v>159642</v>
      </c>
      <c r="F1597" s="11">
        <v>4024</v>
      </c>
      <c r="G1597" s="11">
        <v>5089</v>
      </c>
      <c r="H1597" s="11">
        <v>9.6300000000000008</v>
      </c>
      <c r="I1597" s="11">
        <v>8.43</v>
      </c>
      <c r="J1597" s="11">
        <v>1.2</v>
      </c>
      <c r="K1597" s="11">
        <v>2687</v>
      </c>
      <c r="L1597" s="11" t="s">
        <v>74</v>
      </c>
      <c r="M1597" s="1" t="s">
        <v>78</v>
      </c>
      <c r="N1597" s="1" t="s">
        <v>175</v>
      </c>
    </row>
    <row r="1598" spans="1:14" hidden="1" x14ac:dyDescent="0.2">
      <c r="A1598" s="1" t="s">
        <v>294</v>
      </c>
      <c r="B1598" s="4">
        <v>44221</v>
      </c>
      <c r="C1598" s="1">
        <v>186112</v>
      </c>
      <c r="D1598" s="11">
        <v>22795</v>
      </c>
      <c r="E1598" s="11">
        <v>163317</v>
      </c>
      <c r="F1598" s="11">
        <v>3757</v>
      </c>
      <c r="G1598" s="11">
        <v>4525</v>
      </c>
      <c r="H1598" s="11">
        <v>9.83</v>
      </c>
      <c r="I1598" s="11">
        <v>8.6199999999999992</v>
      </c>
      <c r="J1598" s="11">
        <v>1.2</v>
      </c>
      <c r="K1598" s="11">
        <v>2390</v>
      </c>
      <c r="L1598" s="11" t="s">
        <v>74</v>
      </c>
      <c r="M1598" s="1" t="s">
        <v>78</v>
      </c>
      <c r="N1598" s="1" t="s">
        <v>175</v>
      </c>
    </row>
    <row r="1599" spans="1:14" hidden="1" x14ac:dyDescent="0.2">
      <c r="A1599" s="1" t="s">
        <v>294</v>
      </c>
      <c r="B1599" s="4">
        <v>44222</v>
      </c>
      <c r="C1599" s="1">
        <v>191050</v>
      </c>
      <c r="D1599" s="11">
        <v>22910</v>
      </c>
      <c r="E1599" s="11">
        <v>168140</v>
      </c>
      <c r="F1599" s="11">
        <v>4938</v>
      </c>
      <c r="G1599" s="11">
        <v>4379</v>
      </c>
      <c r="H1599" s="11">
        <v>10.09</v>
      </c>
      <c r="I1599" s="11">
        <v>8.8800000000000008</v>
      </c>
      <c r="J1599" s="11">
        <v>1.21</v>
      </c>
      <c r="K1599" s="11">
        <v>2312</v>
      </c>
      <c r="L1599" s="11" t="s">
        <v>74</v>
      </c>
      <c r="M1599" s="1" t="s">
        <v>78</v>
      </c>
      <c r="N1599" s="1" t="s">
        <v>175</v>
      </c>
    </row>
    <row r="1600" spans="1:14" hidden="1" x14ac:dyDescent="0.2">
      <c r="A1600" s="1" t="s">
        <v>294</v>
      </c>
      <c r="B1600" s="4">
        <v>44223</v>
      </c>
      <c r="C1600" s="1">
        <v>199211</v>
      </c>
      <c r="D1600" s="11">
        <v>23927</v>
      </c>
      <c r="E1600" s="11">
        <v>175284</v>
      </c>
      <c r="F1600" s="11">
        <v>8161</v>
      </c>
      <c r="G1600" s="11">
        <v>4668</v>
      </c>
      <c r="H1600" s="11">
        <v>10.52</v>
      </c>
      <c r="I1600" s="11">
        <v>9.26</v>
      </c>
      <c r="J1600" s="11">
        <v>1.26</v>
      </c>
      <c r="K1600" s="11">
        <v>2465</v>
      </c>
      <c r="L1600" s="11" t="s">
        <v>74</v>
      </c>
      <c r="M1600" s="1" t="s">
        <v>78</v>
      </c>
      <c r="N1600" s="1" t="s">
        <v>175</v>
      </c>
    </row>
    <row r="1601" spans="1:15" hidden="1" x14ac:dyDescent="0.2">
      <c r="A1601" s="1" t="s">
        <v>294</v>
      </c>
      <c r="B1601" s="4">
        <v>44224</v>
      </c>
      <c r="C1601" s="1">
        <v>220201</v>
      </c>
      <c r="D1601" s="11">
        <v>24070</v>
      </c>
      <c r="E1601" s="11">
        <v>196131</v>
      </c>
      <c r="F1601" s="11">
        <v>20990</v>
      </c>
      <c r="G1601" s="11">
        <v>6665</v>
      </c>
      <c r="H1601" s="11">
        <v>11.63</v>
      </c>
      <c r="I1601" s="11">
        <v>10.36</v>
      </c>
      <c r="J1601" s="11">
        <v>1.27</v>
      </c>
      <c r="K1601" s="11">
        <v>3520</v>
      </c>
      <c r="L1601" s="11" t="s">
        <v>74</v>
      </c>
      <c r="M1601" s="1" t="s">
        <v>78</v>
      </c>
      <c r="N1601" s="1" t="s">
        <v>175</v>
      </c>
    </row>
    <row r="1602" spans="1:15" hidden="1" x14ac:dyDescent="0.2">
      <c r="A1602" s="1" t="s">
        <v>294</v>
      </c>
      <c r="B1602" s="4">
        <v>44225</v>
      </c>
      <c r="C1602" s="1">
        <v>228211</v>
      </c>
      <c r="D1602" s="11">
        <v>24146</v>
      </c>
      <c r="E1602" s="11">
        <v>204065</v>
      </c>
      <c r="F1602" s="11">
        <v>8010</v>
      </c>
      <c r="G1602" s="11">
        <v>7312</v>
      </c>
      <c r="H1602" s="11">
        <v>12.05</v>
      </c>
      <c r="I1602" s="11">
        <v>10.78</v>
      </c>
      <c r="J1602" s="11">
        <v>1.28</v>
      </c>
      <c r="K1602" s="11">
        <v>3861</v>
      </c>
      <c r="L1602" s="11" t="s">
        <v>74</v>
      </c>
      <c r="M1602" s="1" t="s">
        <v>78</v>
      </c>
      <c r="N1602" s="1" t="s">
        <v>175</v>
      </c>
    </row>
    <row r="1603" spans="1:15" hidden="1" x14ac:dyDescent="0.2">
      <c r="A1603" s="1" t="s">
        <v>294</v>
      </c>
      <c r="B1603" s="4">
        <v>44226</v>
      </c>
      <c r="C1603" s="1">
        <v>238924</v>
      </c>
      <c r="D1603" s="11">
        <v>24323</v>
      </c>
      <c r="E1603" s="11">
        <v>214601</v>
      </c>
      <c r="F1603" s="11">
        <v>10713</v>
      </c>
      <c r="G1603" s="11">
        <v>8656</v>
      </c>
      <c r="H1603" s="11">
        <v>12.62</v>
      </c>
      <c r="I1603" s="11">
        <v>11.33</v>
      </c>
      <c r="J1603" s="11">
        <v>1.28</v>
      </c>
      <c r="K1603" s="11">
        <v>4571</v>
      </c>
      <c r="L1603" s="11" t="s">
        <v>74</v>
      </c>
      <c r="M1603" s="1" t="s">
        <v>78</v>
      </c>
      <c r="N1603" s="1" t="s">
        <v>175</v>
      </c>
    </row>
    <row r="1604" spans="1:15" hidden="1" x14ac:dyDescent="0.2">
      <c r="A1604" s="1" t="s">
        <v>294</v>
      </c>
      <c r="B1604" s="4">
        <v>44227</v>
      </c>
      <c r="C1604" s="1">
        <v>246421</v>
      </c>
      <c r="D1604" s="11">
        <v>24612</v>
      </c>
      <c r="E1604" s="11">
        <v>221809</v>
      </c>
      <c r="F1604" s="11">
        <v>7497</v>
      </c>
      <c r="G1604" s="11">
        <v>9152</v>
      </c>
      <c r="H1604" s="11">
        <v>13.01</v>
      </c>
      <c r="I1604" s="11">
        <v>11.71</v>
      </c>
      <c r="J1604" s="11">
        <v>1.3</v>
      </c>
      <c r="K1604" s="11">
        <v>4833</v>
      </c>
      <c r="L1604" s="11" t="s">
        <v>74</v>
      </c>
      <c r="M1604" s="1" t="s">
        <v>78</v>
      </c>
      <c r="N1604" s="1" t="s">
        <v>175</v>
      </c>
    </row>
    <row r="1605" spans="1:15" hidden="1" x14ac:dyDescent="0.2">
      <c r="A1605" s="1" t="s">
        <v>294</v>
      </c>
      <c r="B1605" s="4">
        <v>44228</v>
      </c>
      <c r="C1605" s="1">
        <v>258311</v>
      </c>
      <c r="D1605" s="11">
        <v>24882</v>
      </c>
      <c r="E1605" s="11">
        <v>233429</v>
      </c>
      <c r="F1605" s="11">
        <v>11890</v>
      </c>
      <c r="G1605" s="11">
        <v>10314</v>
      </c>
      <c r="H1605" s="11">
        <v>13.64</v>
      </c>
      <c r="I1605" s="11">
        <v>12.33</v>
      </c>
      <c r="J1605" s="11">
        <v>1.31</v>
      </c>
      <c r="K1605" s="11">
        <v>5447</v>
      </c>
      <c r="L1605" s="11" t="s">
        <v>74</v>
      </c>
      <c r="M1605" s="1" t="s">
        <v>78</v>
      </c>
      <c r="N1605" s="1" t="s">
        <v>175</v>
      </c>
    </row>
    <row r="1606" spans="1:15" hidden="1" x14ac:dyDescent="0.2">
      <c r="A1606" s="1" t="s">
        <v>294</v>
      </c>
      <c r="B1606" s="4">
        <v>44229</v>
      </c>
      <c r="C1606" s="1">
        <v>271826</v>
      </c>
      <c r="D1606" s="11">
        <v>25155</v>
      </c>
      <c r="E1606" s="11">
        <v>246671</v>
      </c>
      <c r="F1606" s="11">
        <v>13515</v>
      </c>
      <c r="G1606" s="11">
        <v>11539</v>
      </c>
      <c r="H1606" s="11">
        <v>14.35</v>
      </c>
      <c r="I1606" s="11">
        <v>13.03</v>
      </c>
      <c r="J1606" s="11">
        <v>1.33</v>
      </c>
      <c r="K1606" s="11">
        <v>6093</v>
      </c>
      <c r="L1606" s="11" t="s">
        <v>74</v>
      </c>
      <c r="M1606" s="1" t="s">
        <v>78</v>
      </c>
      <c r="N1606" s="1" t="s">
        <v>175</v>
      </c>
    </row>
    <row r="1607" spans="1:15" hidden="1" x14ac:dyDescent="0.2">
      <c r="A1607" s="1" t="s">
        <v>294</v>
      </c>
      <c r="B1607" s="4">
        <v>44230</v>
      </c>
      <c r="C1607" s="1">
        <v>289274</v>
      </c>
      <c r="D1607" s="11">
        <v>25539</v>
      </c>
      <c r="E1607" s="11">
        <v>263735</v>
      </c>
      <c r="F1607" s="11">
        <v>17448</v>
      </c>
      <c r="G1607" s="11">
        <v>12866</v>
      </c>
      <c r="H1607" s="11">
        <v>15.28</v>
      </c>
      <c r="I1607" s="11">
        <v>13.93</v>
      </c>
      <c r="J1607" s="11">
        <v>1.35</v>
      </c>
      <c r="K1607" s="11">
        <v>6794</v>
      </c>
      <c r="L1607" s="11" t="s">
        <v>74</v>
      </c>
      <c r="M1607" s="1" t="s">
        <v>78</v>
      </c>
      <c r="N1607" s="1" t="s">
        <v>175</v>
      </c>
    </row>
    <row r="1608" spans="1:15" hidden="1" x14ac:dyDescent="0.2">
      <c r="A1608" s="1" t="s">
        <v>294</v>
      </c>
      <c r="B1608" s="4">
        <v>44231</v>
      </c>
      <c r="C1608" s="1">
        <v>301279</v>
      </c>
      <c r="D1608" s="11">
        <v>26047</v>
      </c>
      <c r="E1608" s="11">
        <v>275232</v>
      </c>
      <c r="F1608" s="11">
        <v>12005</v>
      </c>
      <c r="G1608" s="11">
        <v>11583</v>
      </c>
      <c r="H1608" s="11">
        <v>15.91</v>
      </c>
      <c r="I1608" s="11">
        <v>14.53</v>
      </c>
      <c r="J1608" s="11">
        <v>1.38</v>
      </c>
      <c r="K1608" s="11">
        <v>6117</v>
      </c>
      <c r="L1608" s="11" t="s">
        <v>74</v>
      </c>
      <c r="M1608" s="1" t="s">
        <v>78</v>
      </c>
      <c r="N1608" s="1" t="s">
        <v>175</v>
      </c>
    </row>
    <row r="1609" spans="1:15" hidden="1" x14ac:dyDescent="0.2">
      <c r="A1609" s="1" t="s">
        <v>294</v>
      </c>
      <c r="B1609" s="4">
        <v>44232</v>
      </c>
      <c r="C1609" s="1">
        <v>316420</v>
      </c>
      <c r="D1609" s="11">
        <v>26531</v>
      </c>
      <c r="E1609" s="11">
        <v>289889</v>
      </c>
      <c r="F1609" s="11">
        <v>15141</v>
      </c>
      <c r="G1609" s="11">
        <v>12601</v>
      </c>
      <c r="H1609" s="11">
        <v>16.71</v>
      </c>
      <c r="I1609" s="11">
        <v>15.31</v>
      </c>
      <c r="J1609" s="11">
        <v>1.4</v>
      </c>
      <c r="K1609" s="11">
        <v>6654</v>
      </c>
      <c r="L1609" s="11" t="s">
        <v>74</v>
      </c>
      <c r="M1609" s="1" t="s">
        <v>78</v>
      </c>
      <c r="N1609" s="1" t="s">
        <v>175</v>
      </c>
    </row>
    <row r="1610" spans="1:15" hidden="1" x14ac:dyDescent="0.2">
      <c r="A1610" s="1" t="s">
        <v>295</v>
      </c>
      <c r="B1610" s="1" t="s">
        <v>296</v>
      </c>
      <c r="C1610" s="4">
        <v>44192</v>
      </c>
      <c r="D1610" s="11">
        <v>5</v>
      </c>
      <c r="E1610" s="11">
        <v>5</v>
      </c>
      <c r="F1610" s="11"/>
      <c r="G1610" s="11"/>
      <c r="H1610" s="11"/>
      <c r="I1610" s="11">
        <v>0</v>
      </c>
      <c r="J1610" s="11">
        <v>0</v>
      </c>
      <c r="K1610" s="11"/>
      <c r="L1610" s="11"/>
      <c r="M1610" s="1" t="s">
        <v>71</v>
      </c>
      <c r="N1610" s="1" t="s">
        <v>297</v>
      </c>
      <c r="O1610" s="1" t="s">
        <v>298</v>
      </c>
    </row>
    <row r="1611" spans="1:15" hidden="1" x14ac:dyDescent="0.2">
      <c r="A1611" s="1" t="s">
        <v>295</v>
      </c>
      <c r="B1611" s="1" t="s">
        <v>296</v>
      </c>
      <c r="C1611" s="4">
        <v>44193</v>
      </c>
      <c r="D1611" s="11">
        <v>606</v>
      </c>
      <c r="E1611" s="11">
        <v>606</v>
      </c>
      <c r="F1611" s="11"/>
      <c r="G1611" s="11">
        <v>601</v>
      </c>
      <c r="H1611" s="11">
        <v>601</v>
      </c>
      <c r="I1611" s="11">
        <v>0.01</v>
      </c>
      <c r="J1611" s="11">
        <v>0.01</v>
      </c>
      <c r="K1611" s="11"/>
      <c r="L1611" s="11">
        <v>111</v>
      </c>
      <c r="M1611" s="1" t="s">
        <v>71</v>
      </c>
      <c r="N1611" s="1" t="s">
        <v>297</v>
      </c>
      <c r="O1611" s="1" t="s">
        <v>298</v>
      </c>
    </row>
    <row r="1612" spans="1:15" hidden="1" x14ac:dyDescent="0.2">
      <c r="A1612" s="1" t="s">
        <v>295</v>
      </c>
      <c r="B1612" s="1" t="s">
        <v>296</v>
      </c>
      <c r="C1612" s="4">
        <v>44194</v>
      </c>
      <c r="D1612" s="11">
        <v>1674</v>
      </c>
      <c r="E1612" s="11">
        <v>1674</v>
      </c>
      <c r="F1612" s="11"/>
      <c r="G1612" s="11">
        <v>1068</v>
      </c>
      <c r="H1612" s="11">
        <v>834</v>
      </c>
      <c r="I1612" s="11">
        <v>0.03</v>
      </c>
      <c r="J1612" s="11">
        <v>0.03</v>
      </c>
      <c r="K1612" s="11"/>
      <c r="L1612" s="11">
        <v>154</v>
      </c>
      <c r="M1612" s="1" t="s">
        <v>71</v>
      </c>
      <c r="N1612" s="1" t="s">
        <v>297</v>
      </c>
      <c r="O1612" s="1" t="s">
        <v>298</v>
      </c>
    </row>
    <row r="1613" spans="1:15" hidden="1" x14ac:dyDescent="0.2">
      <c r="A1613" s="1" t="s">
        <v>295</v>
      </c>
      <c r="B1613" s="1" t="s">
        <v>296</v>
      </c>
      <c r="C1613" s="4">
        <v>44195</v>
      </c>
      <c r="D1613" s="11">
        <v>2098</v>
      </c>
      <c r="E1613" s="11">
        <v>2098</v>
      </c>
      <c r="F1613" s="11"/>
      <c r="G1613" s="11">
        <v>424</v>
      </c>
      <c r="H1613" s="11">
        <v>698</v>
      </c>
      <c r="I1613" s="11">
        <v>0.04</v>
      </c>
      <c r="J1613" s="11">
        <v>0.04</v>
      </c>
      <c r="K1613" s="11"/>
      <c r="L1613" s="11">
        <v>129</v>
      </c>
      <c r="M1613" s="1" t="s">
        <v>71</v>
      </c>
      <c r="N1613" s="1" t="s">
        <v>297</v>
      </c>
      <c r="O1613" s="1" t="s">
        <v>298</v>
      </c>
    </row>
    <row r="1614" spans="1:15" hidden="1" x14ac:dyDescent="0.2">
      <c r="A1614" s="1" t="s">
        <v>295</v>
      </c>
      <c r="B1614" s="1" t="s">
        <v>296</v>
      </c>
      <c r="C1614" s="4">
        <v>44196</v>
      </c>
      <c r="D1614" s="11">
        <v>2170</v>
      </c>
      <c r="E1614" s="11">
        <v>2170</v>
      </c>
      <c r="F1614" s="11"/>
      <c r="G1614" s="11">
        <v>72</v>
      </c>
      <c r="H1614" s="11">
        <v>541</v>
      </c>
      <c r="I1614" s="11">
        <v>0.04</v>
      </c>
      <c r="J1614" s="11">
        <v>0.04</v>
      </c>
      <c r="K1614" s="11"/>
      <c r="L1614" s="11">
        <v>100</v>
      </c>
      <c r="M1614" s="1" t="s">
        <v>71</v>
      </c>
      <c r="N1614" s="1" t="s">
        <v>297</v>
      </c>
      <c r="O1614" s="1" t="s">
        <v>298</v>
      </c>
    </row>
    <row r="1615" spans="1:15" hidden="1" x14ac:dyDescent="0.2">
      <c r="A1615" s="1" t="s">
        <v>295</v>
      </c>
      <c r="B1615" s="1" t="s">
        <v>296</v>
      </c>
      <c r="C1615" s="4">
        <v>44197</v>
      </c>
      <c r="D1615" s="11">
        <v>2176</v>
      </c>
      <c r="E1615" s="11">
        <v>2176</v>
      </c>
      <c r="F1615" s="11"/>
      <c r="G1615" s="11">
        <v>6</v>
      </c>
      <c r="H1615" s="11">
        <v>434</v>
      </c>
      <c r="I1615" s="11">
        <v>0.04</v>
      </c>
      <c r="J1615" s="11">
        <v>0.04</v>
      </c>
      <c r="K1615" s="11"/>
      <c r="L1615" s="11">
        <v>80</v>
      </c>
      <c r="M1615" s="1" t="s">
        <v>71</v>
      </c>
      <c r="N1615" s="1" t="s">
        <v>297</v>
      </c>
      <c r="O1615" s="1" t="s">
        <v>298</v>
      </c>
    </row>
    <row r="1616" spans="1:15" hidden="1" x14ac:dyDescent="0.2">
      <c r="A1616" s="1" t="s">
        <v>295</v>
      </c>
      <c r="B1616" s="1" t="s">
        <v>296</v>
      </c>
      <c r="C1616" s="4">
        <v>44198</v>
      </c>
      <c r="D1616" s="11">
        <v>2176</v>
      </c>
      <c r="E1616" s="11">
        <v>2176</v>
      </c>
      <c r="F1616" s="11"/>
      <c r="G1616" s="11">
        <v>0</v>
      </c>
      <c r="H1616" s="11">
        <v>362</v>
      </c>
      <c r="I1616" s="11">
        <v>0.04</v>
      </c>
      <c r="J1616" s="11">
        <v>0.04</v>
      </c>
      <c r="K1616" s="11"/>
      <c r="L1616" s="11">
        <v>67</v>
      </c>
      <c r="M1616" s="1" t="s">
        <v>71</v>
      </c>
      <c r="N1616" s="1" t="s">
        <v>297</v>
      </c>
      <c r="O1616" s="1" t="s">
        <v>298</v>
      </c>
    </row>
    <row r="1617" spans="1:15" hidden="1" x14ac:dyDescent="0.2">
      <c r="A1617" s="1" t="s">
        <v>295</v>
      </c>
      <c r="B1617" s="1" t="s">
        <v>296</v>
      </c>
      <c r="C1617" s="4">
        <v>44199</v>
      </c>
      <c r="D1617" s="11">
        <v>2176</v>
      </c>
      <c r="E1617" s="11">
        <v>2176</v>
      </c>
      <c r="F1617" s="11"/>
      <c r="G1617" s="11">
        <v>0</v>
      </c>
      <c r="H1617" s="11">
        <v>310</v>
      </c>
      <c r="I1617" s="11">
        <v>0.04</v>
      </c>
      <c r="J1617" s="11">
        <v>0.04</v>
      </c>
      <c r="K1617" s="11"/>
      <c r="L1617" s="11">
        <v>57</v>
      </c>
      <c r="M1617" s="1" t="s">
        <v>71</v>
      </c>
      <c r="N1617" s="1" t="s">
        <v>297</v>
      </c>
      <c r="O1617" s="1" t="s">
        <v>298</v>
      </c>
    </row>
    <row r="1618" spans="1:15" hidden="1" x14ac:dyDescent="0.2">
      <c r="A1618" s="1" t="s">
        <v>295</v>
      </c>
      <c r="B1618" s="1" t="s">
        <v>296</v>
      </c>
      <c r="C1618" s="4">
        <v>44200</v>
      </c>
      <c r="D1618" s="11">
        <v>2177</v>
      </c>
      <c r="E1618" s="11">
        <v>2177</v>
      </c>
      <c r="F1618" s="11"/>
      <c r="G1618" s="11">
        <v>1</v>
      </c>
      <c r="H1618" s="11">
        <v>224</v>
      </c>
      <c r="I1618" s="11">
        <v>0.04</v>
      </c>
      <c r="J1618" s="11">
        <v>0.04</v>
      </c>
      <c r="K1618" s="11"/>
      <c r="L1618" s="11">
        <v>41</v>
      </c>
      <c r="M1618" s="1" t="s">
        <v>71</v>
      </c>
      <c r="N1618" s="1" t="s">
        <v>297</v>
      </c>
      <c r="O1618" s="1" t="s">
        <v>298</v>
      </c>
    </row>
    <row r="1619" spans="1:15" hidden="1" x14ac:dyDescent="0.2">
      <c r="A1619" s="1" t="s">
        <v>295</v>
      </c>
      <c r="B1619" s="1" t="s">
        <v>296</v>
      </c>
      <c r="C1619" s="4">
        <v>44201</v>
      </c>
      <c r="D1619" s="11">
        <v>5610</v>
      </c>
      <c r="E1619" s="11">
        <v>5610</v>
      </c>
      <c r="F1619" s="11"/>
      <c r="G1619" s="11">
        <v>3433</v>
      </c>
      <c r="H1619" s="11">
        <v>562</v>
      </c>
      <c r="I1619" s="11">
        <v>0.1</v>
      </c>
      <c r="J1619" s="11">
        <v>0.1</v>
      </c>
      <c r="K1619" s="11"/>
      <c r="L1619" s="11">
        <v>104</v>
      </c>
      <c r="M1619" s="1" t="s">
        <v>71</v>
      </c>
      <c r="N1619" s="1" t="s">
        <v>297</v>
      </c>
      <c r="O1619" s="1" t="s">
        <v>298</v>
      </c>
    </row>
    <row r="1620" spans="1:15" hidden="1" x14ac:dyDescent="0.2">
      <c r="A1620" s="1" t="s">
        <v>295</v>
      </c>
      <c r="B1620" s="1" t="s">
        <v>296</v>
      </c>
      <c r="C1620" s="4">
        <v>44202</v>
      </c>
      <c r="D1620" s="11">
        <v>14612</v>
      </c>
      <c r="E1620" s="11">
        <v>14612</v>
      </c>
      <c r="F1620" s="11"/>
      <c r="G1620" s="11">
        <v>9002</v>
      </c>
      <c r="H1620" s="11">
        <v>1788</v>
      </c>
      <c r="I1620" s="11">
        <v>0.27</v>
      </c>
      <c r="J1620" s="11">
        <v>0.27</v>
      </c>
      <c r="K1620" s="11"/>
      <c r="L1620" s="11">
        <v>330</v>
      </c>
      <c r="M1620" s="1" t="s">
        <v>71</v>
      </c>
      <c r="N1620" s="1" t="s">
        <v>297</v>
      </c>
      <c r="O1620" s="1" t="s">
        <v>298</v>
      </c>
    </row>
    <row r="1621" spans="1:15" hidden="1" x14ac:dyDescent="0.2">
      <c r="A1621" s="1" t="s">
        <v>295</v>
      </c>
      <c r="B1621" s="1" t="s">
        <v>296</v>
      </c>
      <c r="C1621" s="4">
        <v>44203</v>
      </c>
      <c r="D1621" s="11">
        <v>21169</v>
      </c>
      <c r="E1621" s="11">
        <v>21169</v>
      </c>
      <c r="F1621" s="11"/>
      <c r="G1621" s="11">
        <v>6557</v>
      </c>
      <c r="H1621" s="11">
        <v>2714</v>
      </c>
      <c r="I1621" s="11">
        <v>0.39</v>
      </c>
      <c r="J1621" s="11">
        <v>0.39</v>
      </c>
      <c r="K1621" s="11"/>
      <c r="L1621" s="11">
        <v>501</v>
      </c>
      <c r="M1621" s="1" t="s">
        <v>71</v>
      </c>
      <c r="N1621" s="1" t="s">
        <v>297</v>
      </c>
      <c r="O1621" s="1" t="s">
        <v>298</v>
      </c>
    </row>
    <row r="1622" spans="1:15" hidden="1" x14ac:dyDescent="0.2">
      <c r="A1622" s="1" t="s">
        <v>295</v>
      </c>
      <c r="B1622" s="1" t="s">
        <v>296</v>
      </c>
      <c r="C1622" s="4">
        <v>44204</v>
      </c>
      <c r="D1622" s="11">
        <v>22782</v>
      </c>
      <c r="E1622" s="11">
        <v>22782</v>
      </c>
      <c r="F1622" s="11"/>
      <c r="G1622" s="11">
        <v>1613</v>
      </c>
      <c r="H1622" s="11">
        <v>2944</v>
      </c>
      <c r="I1622" s="11">
        <v>0.42</v>
      </c>
      <c r="J1622" s="11">
        <v>0.42</v>
      </c>
      <c r="K1622" s="11"/>
      <c r="L1622" s="11">
        <v>543</v>
      </c>
      <c r="M1622" s="1" t="s">
        <v>71</v>
      </c>
      <c r="N1622" s="1" t="s">
        <v>297</v>
      </c>
      <c r="O1622" s="1" t="s">
        <v>298</v>
      </c>
    </row>
    <row r="1623" spans="1:15" hidden="1" x14ac:dyDescent="0.2">
      <c r="A1623" s="1" t="s">
        <v>295</v>
      </c>
      <c r="B1623" s="1" t="s">
        <v>296</v>
      </c>
      <c r="C1623" s="4">
        <v>44205</v>
      </c>
      <c r="D1623" s="11">
        <v>22914</v>
      </c>
      <c r="E1623" s="11">
        <v>22914</v>
      </c>
      <c r="F1623" s="11"/>
      <c r="G1623" s="11">
        <v>132</v>
      </c>
      <c r="H1623" s="11">
        <v>2963</v>
      </c>
      <c r="I1623" s="11">
        <v>0.42</v>
      </c>
      <c r="J1623" s="11">
        <v>0.42</v>
      </c>
      <c r="K1623" s="11"/>
      <c r="L1623" s="11">
        <v>547</v>
      </c>
      <c r="M1623" s="1" t="s">
        <v>71</v>
      </c>
      <c r="N1623" s="1" t="s">
        <v>297</v>
      </c>
      <c r="O1623" s="1" t="s">
        <v>298</v>
      </c>
    </row>
    <row r="1624" spans="1:15" hidden="1" x14ac:dyDescent="0.2">
      <c r="A1624" s="1" t="s">
        <v>295</v>
      </c>
      <c r="B1624" s="1" t="s">
        <v>296</v>
      </c>
      <c r="C1624" s="4">
        <v>44206</v>
      </c>
      <c r="D1624" s="11">
        <v>23021</v>
      </c>
      <c r="E1624" s="11">
        <v>23021</v>
      </c>
      <c r="F1624" s="11"/>
      <c r="G1624" s="11">
        <v>107</v>
      </c>
      <c r="H1624" s="11">
        <v>2978</v>
      </c>
      <c r="I1624" s="11">
        <v>0.42</v>
      </c>
      <c r="J1624" s="11">
        <v>0.42</v>
      </c>
      <c r="K1624" s="11"/>
      <c r="L1624" s="11">
        <v>549</v>
      </c>
      <c r="M1624" s="1" t="s">
        <v>71</v>
      </c>
      <c r="N1624" s="1" t="s">
        <v>297</v>
      </c>
      <c r="O1624" s="1" t="s">
        <v>298</v>
      </c>
    </row>
    <row r="1625" spans="1:15" hidden="1" x14ac:dyDescent="0.2">
      <c r="A1625" s="1" t="s">
        <v>295</v>
      </c>
      <c r="B1625" s="1" t="s">
        <v>296</v>
      </c>
      <c r="C1625" s="4">
        <v>44207</v>
      </c>
      <c r="D1625" s="11">
        <v>23363</v>
      </c>
      <c r="E1625" s="11">
        <v>23363</v>
      </c>
      <c r="F1625" s="11"/>
      <c r="G1625" s="11">
        <v>342</v>
      </c>
      <c r="H1625" s="11">
        <v>3027</v>
      </c>
      <c r="I1625" s="11">
        <v>0.43</v>
      </c>
      <c r="J1625" s="11">
        <v>0.43</v>
      </c>
      <c r="K1625" s="11"/>
      <c r="L1625" s="11">
        <v>558</v>
      </c>
      <c r="M1625" s="1" t="s">
        <v>71</v>
      </c>
      <c r="N1625" s="1" t="s">
        <v>297</v>
      </c>
      <c r="O1625" s="1" t="s">
        <v>298</v>
      </c>
    </row>
    <row r="1626" spans="1:15" hidden="1" x14ac:dyDescent="0.2">
      <c r="A1626" s="1" t="s">
        <v>295</v>
      </c>
      <c r="B1626" s="1" t="s">
        <v>296</v>
      </c>
      <c r="C1626" s="4">
        <v>44208</v>
      </c>
      <c r="D1626" s="11">
        <v>27653</v>
      </c>
      <c r="E1626" s="11">
        <v>27653</v>
      </c>
      <c r="F1626" s="11"/>
      <c r="G1626" s="11">
        <v>4290</v>
      </c>
      <c r="H1626" s="11">
        <v>3149</v>
      </c>
      <c r="I1626" s="11">
        <v>0.51</v>
      </c>
      <c r="J1626" s="11">
        <v>0.51</v>
      </c>
      <c r="K1626" s="11"/>
      <c r="L1626" s="11">
        <v>581</v>
      </c>
      <c r="M1626" s="1" t="s">
        <v>71</v>
      </c>
      <c r="N1626" s="1" t="s">
        <v>297</v>
      </c>
      <c r="O1626" s="1" t="s">
        <v>298</v>
      </c>
    </row>
    <row r="1627" spans="1:15" hidden="1" x14ac:dyDescent="0.2">
      <c r="A1627" s="1" t="s">
        <v>295</v>
      </c>
      <c r="B1627" s="1" t="s">
        <v>296</v>
      </c>
      <c r="C1627" s="4">
        <v>44209</v>
      </c>
      <c r="D1627" s="11">
        <v>37333</v>
      </c>
      <c r="E1627" s="11">
        <v>37333</v>
      </c>
      <c r="F1627" s="11"/>
      <c r="G1627" s="11">
        <v>9680</v>
      </c>
      <c r="H1627" s="11">
        <v>3246</v>
      </c>
      <c r="I1627" s="11">
        <v>0.69</v>
      </c>
      <c r="J1627" s="11">
        <v>0.69</v>
      </c>
      <c r="K1627" s="11"/>
      <c r="L1627" s="11">
        <v>599</v>
      </c>
      <c r="M1627" s="1" t="s">
        <v>71</v>
      </c>
      <c r="N1627" s="1" t="s">
        <v>297</v>
      </c>
      <c r="O1627" s="1" t="s">
        <v>298</v>
      </c>
    </row>
    <row r="1628" spans="1:15" hidden="1" x14ac:dyDescent="0.2">
      <c r="A1628" s="1" t="s">
        <v>295</v>
      </c>
      <c r="B1628" s="1" t="s">
        <v>296</v>
      </c>
      <c r="C1628" s="4">
        <v>44210</v>
      </c>
      <c r="D1628" s="11">
        <v>45757</v>
      </c>
      <c r="E1628" s="11">
        <v>45757</v>
      </c>
      <c r="F1628" s="11"/>
      <c r="G1628" s="11">
        <v>8424</v>
      </c>
      <c r="H1628" s="11">
        <v>3513</v>
      </c>
      <c r="I1628" s="11">
        <v>0.84</v>
      </c>
      <c r="J1628" s="11">
        <v>0.84</v>
      </c>
      <c r="K1628" s="11"/>
      <c r="L1628" s="11">
        <v>648</v>
      </c>
      <c r="M1628" s="1" t="s">
        <v>71</v>
      </c>
      <c r="N1628" s="1" t="s">
        <v>297</v>
      </c>
      <c r="O1628" s="1" t="s">
        <v>298</v>
      </c>
    </row>
    <row r="1629" spans="1:15" hidden="1" x14ac:dyDescent="0.2">
      <c r="A1629" s="1" t="s">
        <v>295</v>
      </c>
      <c r="B1629" s="1" t="s">
        <v>296</v>
      </c>
      <c r="C1629" s="4">
        <v>44211</v>
      </c>
      <c r="D1629" s="11">
        <v>50230</v>
      </c>
      <c r="E1629" s="11">
        <v>50230</v>
      </c>
      <c r="F1629" s="11"/>
      <c r="G1629" s="11">
        <v>4473</v>
      </c>
      <c r="H1629" s="11">
        <v>3921</v>
      </c>
      <c r="I1629" s="11">
        <v>0.93</v>
      </c>
      <c r="J1629" s="11">
        <v>0.93</v>
      </c>
      <c r="K1629" s="11"/>
      <c r="L1629" s="11">
        <v>723</v>
      </c>
      <c r="M1629" s="1" t="s">
        <v>71</v>
      </c>
      <c r="N1629" s="1" t="s">
        <v>297</v>
      </c>
      <c r="O1629" s="1" t="s">
        <v>298</v>
      </c>
    </row>
    <row r="1630" spans="1:15" hidden="1" x14ac:dyDescent="0.2">
      <c r="A1630" s="1" t="s">
        <v>295</v>
      </c>
      <c r="B1630" s="1" t="s">
        <v>296</v>
      </c>
      <c r="C1630" s="4">
        <v>44212</v>
      </c>
      <c r="D1630" s="11">
        <v>50963</v>
      </c>
      <c r="E1630" s="11">
        <v>50963</v>
      </c>
      <c r="F1630" s="11"/>
      <c r="G1630" s="11">
        <v>733</v>
      </c>
      <c r="H1630" s="11">
        <v>4007</v>
      </c>
      <c r="I1630" s="11">
        <v>0.94</v>
      </c>
      <c r="J1630" s="11">
        <v>0.94</v>
      </c>
      <c r="K1630" s="11"/>
      <c r="L1630" s="11">
        <v>739</v>
      </c>
      <c r="M1630" s="1" t="s">
        <v>71</v>
      </c>
      <c r="N1630" s="1" t="s">
        <v>297</v>
      </c>
      <c r="O1630" s="1" t="s">
        <v>298</v>
      </c>
    </row>
    <row r="1631" spans="1:15" hidden="1" x14ac:dyDescent="0.2">
      <c r="A1631" s="1" t="s">
        <v>295</v>
      </c>
      <c r="B1631" s="1" t="s">
        <v>296</v>
      </c>
      <c r="C1631" s="4">
        <v>44213</v>
      </c>
      <c r="D1631" s="11">
        <v>51307</v>
      </c>
      <c r="E1631" s="11">
        <v>51312</v>
      </c>
      <c r="F1631" s="11">
        <v>5</v>
      </c>
      <c r="G1631" s="11">
        <v>349</v>
      </c>
      <c r="H1631" s="11">
        <v>4042</v>
      </c>
      <c r="I1631" s="11">
        <v>0.95</v>
      </c>
      <c r="J1631" s="11">
        <v>0.95</v>
      </c>
      <c r="K1631" s="11">
        <v>0</v>
      </c>
      <c r="L1631" s="11">
        <v>746</v>
      </c>
      <c r="M1631" s="1" t="s">
        <v>71</v>
      </c>
      <c r="N1631" s="1" t="s">
        <v>297</v>
      </c>
      <c r="O1631" s="1" t="s">
        <v>298</v>
      </c>
    </row>
    <row r="1632" spans="1:15" hidden="1" x14ac:dyDescent="0.2">
      <c r="A1632" s="1" t="s">
        <v>295</v>
      </c>
      <c r="B1632" s="1" t="s">
        <v>296</v>
      </c>
      <c r="C1632" s="4">
        <v>44214</v>
      </c>
      <c r="D1632" s="11">
        <v>52566</v>
      </c>
      <c r="E1632" s="11">
        <v>52854</v>
      </c>
      <c r="F1632" s="11">
        <v>288</v>
      </c>
      <c r="G1632" s="11">
        <v>1542</v>
      </c>
      <c r="H1632" s="11">
        <v>4213</v>
      </c>
      <c r="I1632" s="11">
        <v>0.97</v>
      </c>
      <c r="J1632" s="11">
        <v>0.97</v>
      </c>
      <c r="K1632" s="11">
        <v>0.01</v>
      </c>
      <c r="L1632" s="11">
        <v>777</v>
      </c>
      <c r="M1632" s="1" t="s">
        <v>71</v>
      </c>
      <c r="N1632" s="1" t="s">
        <v>297</v>
      </c>
      <c r="O1632" s="1" t="s">
        <v>298</v>
      </c>
    </row>
    <row r="1633" spans="1:15" hidden="1" x14ac:dyDescent="0.2">
      <c r="A1633" s="1" t="s">
        <v>295</v>
      </c>
      <c r="B1633" s="1" t="s">
        <v>296</v>
      </c>
      <c r="C1633" s="4">
        <v>44215</v>
      </c>
      <c r="D1633" s="11">
        <v>57112</v>
      </c>
      <c r="E1633" s="11">
        <v>58167</v>
      </c>
      <c r="F1633" s="11">
        <v>1055</v>
      </c>
      <c r="G1633" s="11">
        <v>5313</v>
      </c>
      <c r="H1633" s="11">
        <v>4359</v>
      </c>
      <c r="I1633" s="11">
        <v>1.07</v>
      </c>
      <c r="J1633" s="11">
        <v>1.05</v>
      </c>
      <c r="K1633" s="11">
        <v>0.02</v>
      </c>
      <c r="L1633" s="11">
        <v>804</v>
      </c>
      <c r="M1633" s="1" t="s">
        <v>71</v>
      </c>
      <c r="N1633" s="1" t="s">
        <v>297</v>
      </c>
      <c r="O1633" s="1" t="s">
        <v>298</v>
      </c>
    </row>
    <row r="1634" spans="1:15" hidden="1" x14ac:dyDescent="0.2">
      <c r="A1634" s="1" t="s">
        <v>295</v>
      </c>
      <c r="B1634" s="1" t="s">
        <v>296</v>
      </c>
      <c r="C1634" s="4">
        <v>44216</v>
      </c>
      <c r="D1634" s="11">
        <v>67064</v>
      </c>
      <c r="E1634" s="11">
        <v>68811</v>
      </c>
      <c r="F1634" s="11">
        <v>1747</v>
      </c>
      <c r="G1634" s="11">
        <v>10644</v>
      </c>
      <c r="H1634" s="11">
        <v>4497</v>
      </c>
      <c r="I1634" s="11">
        <v>1.27</v>
      </c>
      <c r="J1634" s="11">
        <v>1.24</v>
      </c>
      <c r="K1634" s="11">
        <v>0.03</v>
      </c>
      <c r="L1634" s="11">
        <v>830</v>
      </c>
      <c r="M1634" s="1" t="s">
        <v>71</v>
      </c>
      <c r="N1634" s="1" t="s">
        <v>297</v>
      </c>
      <c r="O1634" s="1" t="s">
        <v>298</v>
      </c>
    </row>
    <row r="1635" spans="1:15" hidden="1" x14ac:dyDescent="0.2">
      <c r="A1635" s="1" t="s">
        <v>295</v>
      </c>
      <c r="B1635" s="1" t="s">
        <v>296</v>
      </c>
      <c r="C1635" s="4">
        <v>44217</v>
      </c>
      <c r="D1635" s="11">
        <v>75353</v>
      </c>
      <c r="E1635" s="11">
        <v>77268</v>
      </c>
      <c r="F1635" s="11">
        <v>1915</v>
      </c>
      <c r="G1635" s="11">
        <v>8457</v>
      </c>
      <c r="H1635" s="11">
        <v>4502</v>
      </c>
      <c r="I1635" s="11">
        <v>1.43</v>
      </c>
      <c r="J1635" s="11">
        <v>1.39</v>
      </c>
      <c r="K1635" s="11">
        <v>0.04</v>
      </c>
      <c r="L1635" s="11">
        <v>830</v>
      </c>
      <c r="M1635" s="1" t="s">
        <v>71</v>
      </c>
      <c r="N1635" s="1" t="s">
        <v>297</v>
      </c>
      <c r="O1635" s="1" t="s">
        <v>298</v>
      </c>
    </row>
    <row r="1636" spans="1:15" hidden="1" x14ac:dyDescent="0.2">
      <c r="A1636" s="1" t="s">
        <v>295</v>
      </c>
      <c r="B1636" s="1" t="s">
        <v>296</v>
      </c>
      <c r="C1636" s="4">
        <v>44218</v>
      </c>
      <c r="D1636" s="11">
        <v>78602</v>
      </c>
      <c r="E1636" s="11">
        <v>80524</v>
      </c>
      <c r="F1636" s="11">
        <v>1922</v>
      </c>
      <c r="G1636" s="11">
        <v>3256</v>
      </c>
      <c r="H1636" s="11">
        <v>4328</v>
      </c>
      <c r="I1636" s="11">
        <v>1.49</v>
      </c>
      <c r="J1636" s="11">
        <v>1.45</v>
      </c>
      <c r="K1636" s="11">
        <v>0.04</v>
      </c>
      <c r="L1636" s="11">
        <v>798</v>
      </c>
      <c r="M1636" s="1" t="s">
        <v>71</v>
      </c>
      <c r="N1636" s="1" t="s">
        <v>297</v>
      </c>
      <c r="O1636" s="1" t="s">
        <v>298</v>
      </c>
    </row>
    <row r="1637" spans="1:15" hidden="1" x14ac:dyDescent="0.2">
      <c r="A1637" s="1" t="s">
        <v>295</v>
      </c>
      <c r="B1637" s="1" t="s">
        <v>296</v>
      </c>
      <c r="C1637" s="4">
        <v>44219</v>
      </c>
      <c r="D1637" s="11">
        <v>78955</v>
      </c>
      <c r="E1637" s="11">
        <v>80877</v>
      </c>
      <c r="F1637" s="11">
        <v>1922</v>
      </c>
      <c r="G1637" s="11">
        <v>353</v>
      </c>
      <c r="H1637" s="11">
        <v>4273</v>
      </c>
      <c r="I1637" s="11">
        <v>1.49</v>
      </c>
      <c r="J1637" s="11">
        <v>1.46</v>
      </c>
      <c r="K1637" s="11">
        <v>0.04</v>
      </c>
      <c r="L1637" s="11">
        <v>788</v>
      </c>
      <c r="M1637" s="1" t="s">
        <v>71</v>
      </c>
      <c r="N1637" s="1" t="s">
        <v>297</v>
      </c>
      <c r="O1637" s="1" t="s">
        <v>298</v>
      </c>
    </row>
    <row r="1638" spans="1:15" hidden="1" x14ac:dyDescent="0.2">
      <c r="A1638" s="1" t="s">
        <v>295</v>
      </c>
      <c r="B1638" s="1" t="s">
        <v>296</v>
      </c>
      <c r="C1638" s="4">
        <v>44220</v>
      </c>
      <c r="D1638" s="11">
        <v>79020</v>
      </c>
      <c r="E1638" s="11">
        <v>80942</v>
      </c>
      <c r="F1638" s="11">
        <v>1922</v>
      </c>
      <c r="G1638" s="11">
        <v>65</v>
      </c>
      <c r="H1638" s="11">
        <v>4233</v>
      </c>
      <c r="I1638" s="11">
        <v>1.49</v>
      </c>
      <c r="J1638" s="11">
        <v>1.46</v>
      </c>
      <c r="K1638" s="11">
        <v>0.04</v>
      </c>
      <c r="L1638" s="11">
        <v>781</v>
      </c>
      <c r="M1638" s="1" t="s">
        <v>71</v>
      </c>
      <c r="N1638" s="1" t="s">
        <v>297</v>
      </c>
      <c r="O1638" s="1" t="s">
        <v>298</v>
      </c>
    </row>
    <row r="1639" spans="1:15" hidden="1" x14ac:dyDescent="0.2">
      <c r="A1639" s="1" t="s">
        <v>295</v>
      </c>
      <c r="B1639" s="1" t="s">
        <v>296</v>
      </c>
      <c r="C1639" s="4">
        <v>44221</v>
      </c>
      <c r="D1639" s="11">
        <v>79595</v>
      </c>
      <c r="E1639" s="11">
        <v>81517</v>
      </c>
      <c r="F1639" s="11">
        <v>1922</v>
      </c>
      <c r="G1639" s="11">
        <v>575</v>
      </c>
      <c r="H1639" s="11">
        <v>4095</v>
      </c>
      <c r="I1639" s="11">
        <v>1.5</v>
      </c>
      <c r="J1639" s="11">
        <v>1.47</v>
      </c>
      <c r="K1639" s="11">
        <v>0.04</v>
      </c>
      <c r="L1639" s="11">
        <v>755</v>
      </c>
      <c r="M1639" s="1" t="s">
        <v>71</v>
      </c>
      <c r="N1639" s="1" t="s">
        <v>297</v>
      </c>
      <c r="O1639" s="1" t="s">
        <v>298</v>
      </c>
    </row>
    <row r="1640" spans="1:15" hidden="1" x14ac:dyDescent="0.2">
      <c r="A1640" s="1" t="s">
        <v>295</v>
      </c>
      <c r="B1640" s="1" t="s">
        <v>296</v>
      </c>
      <c r="C1640" s="4">
        <v>44222</v>
      </c>
      <c r="D1640" s="11">
        <v>81807</v>
      </c>
      <c r="E1640" s="11">
        <v>85785</v>
      </c>
      <c r="F1640" s="11">
        <v>3978</v>
      </c>
      <c r="G1640" s="11">
        <v>4268</v>
      </c>
      <c r="H1640" s="11">
        <v>3945</v>
      </c>
      <c r="I1640" s="11">
        <v>1.58</v>
      </c>
      <c r="J1640" s="11">
        <v>1.51</v>
      </c>
      <c r="K1640" s="11">
        <v>7.0000000000000007E-2</v>
      </c>
      <c r="L1640" s="11">
        <v>728</v>
      </c>
      <c r="M1640" s="1" t="s">
        <v>71</v>
      </c>
      <c r="N1640" s="1" t="s">
        <v>297</v>
      </c>
      <c r="O1640" s="1" t="s">
        <v>298</v>
      </c>
    </row>
    <row r="1641" spans="1:15" hidden="1" x14ac:dyDescent="0.2">
      <c r="A1641" s="1" t="s">
        <v>295</v>
      </c>
      <c r="B1641" s="1" t="s">
        <v>296</v>
      </c>
      <c r="C1641" s="4">
        <v>44223</v>
      </c>
      <c r="D1641" s="11">
        <v>92913</v>
      </c>
      <c r="E1641" s="11">
        <v>104279</v>
      </c>
      <c r="F1641" s="11">
        <v>11366</v>
      </c>
      <c r="G1641" s="11">
        <v>18494</v>
      </c>
      <c r="H1641" s="11">
        <v>5067</v>
      </c>
      <c r="I1641" s="11">
        <v>1.92</v>
      </c>
      <c r="J1641" s="11">
        <v>1.71</v>
      </c>
      <c r="K1641" s="11">
        <v>0.21</v>
      </c>
      <c r="L1641" s="11">
        <v>935</v>
      </c>
      <c r="M1641" s="1" t="s">
        <v>71</v>
      </c>
      <c r="N1641" s="1" t="s">
        <v>297</v>
      </c>
      <c r="O1641" s="1" t="s">
        <v>298</v>
      </c>
    </row>
    <row r="1642" spans="1:15" hidden="1" x14ac:dyDescent="0.2">
      <c r="A1642" s="1" t="s">
        <v>295</v>
      </c>
      <c r="B1642" s="1" t="s">
        <v>296</v>
      </c>
      <c r="C1642" s="4">
        <v>44224</v>
      </c>
      <c r="D1642" s="11">
        <v>103546</v>
      </c>
      <c r="E1642" s="11">
        <v>121321</v>
      </c>
      <c r="F1642" s="11">
        <v>17775</v>
      </c>
      <c r="G1642" s="11">
        <v>17042</v>
      </c>
      <c r="H1642" s="11">
        <v>6293</v>
      </c>
      <c r="I1642" s="11">
        <v>2.2400000000000002</v>
      </c>
      <c r="J1642" s="11">
        <v>1.91</v>
      </c>
      <c r="K1642" s="11">
        <v>0.33</v>
      </c>
      <c r="L1642" s="11">
        <v>1161</v>
      </c>
      <c r="M1642" s="1" t="s">
        <v>71</v>
      </c>
      <c r="N1642" s="1" t="s">
        <v>297</v>
      </c>
      <c r="O1642" s="1" t="s">
        <v>298</v>
      </c>
    </row>
    <row r="1643" spans="1:15" hidden="1" x14ac:dyDescent="0.2">
      <c r="A1643" s="1" t="s">
        <v>295</v>
      </c>
      <c r="B1643" s="1" t="s">
        <v>296</v>
      </c>
      <c r="C1643" s="4">
        <v>44225</v>
      </c>
      <c r="D1643" s="11">
        <v>107200</v>
      </c>
      <c r="E1643" s="11">
        <v>126976</v>
      </c>
      <c r="F1643" s="11">
        <v>19776</v>
      </c>
      <c r="G1643" s="11">
        <v>5655</v>
      </c>
      <c r="H1643" s="11">
        <v>6636</v>
      </c>
      <c r="I1643" s="11">
        <v>2.34</v>
      </c>
      <c r="J1643" s="11">
        <v>1.98</v>
      </c>
      <c r="K1643" s="11">
        <v>0.36</v>
      </c>
      <c r="L1643" s="11">
        <v>1224</v>
      </c>
      <c r="M1643" s="1" t="s">
        <v>71</v>
      </c>
      <c r="N1643" s="1" t="s">
        <v>297</v>
      </c>
      <c r="O1643" s="1" t="s">
        <v>298</v>
      </c>
    </row>
    <row r="1644" spans="1:15" hidden="1" x14ac:dyDescent="0.2">
      <c r="A1644" s="1" t="s">
        <v>295</v>
      </c>
      <c r="B1644" s="1" t="s">
        <v>296</v>
      </c>
      <c r="C1644" s="4">
        <v>44226</v>
      </c>
      <c r="D1644" s="11">
        <v>107329</v>
      </c>
      <c r="E1644" s="11">
        <v>127271</v>
      </c>
      <c r="F1644" s="11">
        <v>19942</v>
      </c>
      <c r="G1644" s="11">
        <v>295</v>
      </c>
      <c r="H1644" s="11">
        <v>6628</v>
      </c>
      <c r="I1644" s="11">
        <v>2.35</v>
      </c>
      <c r="J1644" s="11">
        <v>1.98</v>
      </c>
      <c r="K1644" s="11">
        <v>0.37</v>
      </c>
      <c r="L1644" s="11">
        <v>1223</v>
      </c>
      <c r="M1644" s="1" t="s">
        <v>71</v>
      </c>
      <c r="N1644" s="1" t="s">
        <v>297</v>
      </c>
      <c r="O1644" s="1" t="s">
        <v>298</v>
      </c>
    </row>
    <row r="1645" spans="1:15" hidden="1" x14ac:dyDescent="0.2">
      <c r="A1645" s="1" t="s">
        <v>295</v>
      </c>
      <c r="B1645" s="1" t="s">
        <v>296</v>
      </c>
      <c r="C1645" s="4">
        <v>44227</v>
      </c>
      <c r="D1645" s="11">
        <v>107409</v>
      </c>
      <c r="E1645" s="11">
        <v>127401</v>
      </c>
      <c r="F1645" s="11">
        <v>19992</v>
      </c>
      <c r="G1645" s="11">
        <v>130</v>
      </c>
      <c r="H1645" s="11">
        <v>6637</v>
      </c>
      <c r="I1645" s="11">
        <v>2.35</v>
      </c>
      <c r="J1645" s="11">
        <v>1.98</v>
      </c>
      <c r="K1645" s="11">
        <v>0.37</v>
      </c>
      <c r="L1645" s="11">
        <v>1224</v>
      </c>
      <c r="M1645" s="1" t="s">
        <v>71</v>
      </c>
      <c r="N1645" s="1" t="s">
        <v>297</v>
      </c>
      <c r="O1645" s="1" t="s">
        <v>298</v>
      </c>
    </row>
    <row r="1646" spans="1:15" hidden="1" x14ac:dyDescent="0.2">
      <c r="A1646" s="1" t="s">
        <v>295</v>
      </c>
      <c r="B1646" s="1" t="s">
        <v>296</v>
      </c>
      <c r="C1646" s="4">
        <v>44228</v>
      </c>
      <c r="D1646" s="11">
        <v>107568</v>
      </c>
      <c r="E1646" s="11">
        <v>127858</v>
      </c>
      <c r="F1646" s="11">
        <v>20290</v>
      </c>
      <c r="G1646" s="11">
        <v>457</v>
      </c>
      <c r="H1646" s="11">
        <v>6620</v>
      </c>
      <c r="I1646" s="11">
        <v>2.36</v>
      </c>
      <c r="J1646" s="11">
        <v>1.98</v>
      </c>
      <c r="K1646" s="11">
        <v>0.37</v>
      </c>
      <c r="L1646" s="11">
        <v>1221</v>
      </c>
      <c r="M1646" s="1" t="s">
        <v>71</v>
      </c>
      <c r="N1646" s="1" t="s">
        <v>297</v>
      </c>
      <c r="O1646" s="1" t="s">
        <v>298</v>
      </c>
    </row>
    <row r="1647" spans="1:15" hidden="1" x14ac:dyDescent="0.2">
      <c r="A1647" s="1" t="s">
        <v>295</v>
      </c>
      <c r="B1647" s="1" t="s">
        <v>296</v>
      </c>
      <c r="C1647" s="4">
        <v>44229</v>
      </c>
      <c r="D1647" s="11">
        <v>113623</v>
      </c>
      <c r="E1647" s="11">
        <v>136979</v>
      </c>
      <c r="F1647" s="11">
        <v>23356</v>
      </c>
      <c r="G1647" s="11">
        <v>9121</v>
      </c>
      <c r="H1647" s="11">
        <v>7313</v>
      </c>
      <c r="I1647" s="11">
        <v>2.5299999999999998</v>
      </c>
      <c r="J1647" s="11">
        <v>2.1</v>
      </c>
      <c r="K1647" s="11">
        <v>0.43</v>
      </c>
      <c r="L1647" s="11">
        <v>1349</v>
      </c>
      <c r="M1647" s="1" t="s">
        <v>71</v>
      </c>
      <c r="N1647" s="1" t="s">
        <v>297</v>
      </c>
      <c r="O1647" s="1" t="s">
        <v>298</v>
      </c>
    </row>
    <row r="1648" spans="1:15" hidden="1" x14ac:dyDescent="0.2">
      <c r="A1648" s="1" t="s">
        <v>295</v>
      </c>
      <c r="B1648" s="1" t="s">
        <v>296</v>
      </c>
      <c r="C1648" s="4">
        <v>44230</v>
      </c>
      <c r="D1648" s="11">
        <v>137184</v>
      </c>
      <c r="E1648" s="11">
        <v>168001</v>
      </c>
      <c r="F1648" s="11">
        <v>30817</v>
      </c>
      <c r="G1648" s="11">
        <v>31022</v>
      </c>
      <c r="H1648" s="11">
        <v>9103</v>
      </c>
      <c r="I1648" s="11">
        <v>3.1</v>
      </c>
      <c r="J1648" s="11">
        <v>2.5299999999999998</v>
      </c>
      <c r="K1648" s="11">
        <v>0.56999999999999995</v>
      </c>
      <c r="L1648" s="11">
        <v>1679</v>
      </c>
      <c r="M1648" s="1" t="s">
        <v>71</v>
      </c>
      <c r="N1648" s="1" t="s">
        <v>297</v>
      </c>
      <c r="O1648" s="1" t="s">
        <v>298</v>
      </c>
    </row>
    <row r="1649" spans="1:15" hidden="1" x14ac:dyDescent="0.2">
      <c r="A1649" s="1" t="s">
        <v>295</v>
      </c>
      <c r="B1649" s="1" t="s">
        <v>296</v>
      </c>
      <c r="C1649" s="4">
        <v>44231</v>
      </c>
      <c r="D1649" s="11">
        <v>160076</v>
      </c>
      <c r="E1649" s="11">
        <v>198176</v>
      </c>
      <c r="F1649" s="11">
        <v>38100</v>
      </c>
      <c r="G1649" s="11">
        <v>30175</v>
      </c>
      <c r="H1649" s="11">
        <v>10979</v>
      </c>
      <c r="I1649" s="11">
        <v>3.66</v>
      </c>
      <c r="J1649" s="11">
        <v>2.95</v>
      </c>
      <c r="K1649" s="11">
        <v>0.7</v>
      </c>
      <c r="L1649" s="11">
        <v>2025</v>
      </c>
      <c r="M1649" s="1" t="s">
        <v>71</v>
      </c>
      <c r="N1649" s="1" t="s">
        <v>297</v>
      </c>
      <c r="O1649" s="1" t="s">
        <v>298</v>
      </c>
    </row>
    <row r="1650" spans="1:15" hidden="1" x14ac:dyDescent="0.2">
      <c r="A1650" s="1" t="s">
        <v>299</v>
      </c>
      <c r="B1650" s="1" t="s">
        <v>300</v>
      </c>
      <c r="C1650" s="4">
        <v>44193</v>
      </c>
      <c r="D1650" s="11">
        <v>1717</v>
      </c>
      <c r="E1650" s="11">
        <v>1717</v>
      </c>
      <c r="F1650" s="11"/>
      <c r="G1650" s="11"/>
      <c r="H1650" s="11"/>
      <c r="I1650" s="11">
        <v>0.03</v>
      </c>
      <c r="J1650" s="11">
        <v>0.03</v>
      </c>
      <c r="K1650" s="11"/>
      <c r="L1650" s="11"/>
      <c r="M1650" s="1" t="s">
        <v>71</v>
      </c>
      <c r="N1650" s="1" t="s">
        <v>77</v>
      </c>
      <c r="O1650" s="1" t="s">
        <v>301</v>
      </c>
    </row>
    <row r="1651" spans="1:15" hidden="1" x14ac:dyDescent="0.2">
      <c r="A1651" s="1" t="s">
        <v>299</v>
      </c>
      <c r="B1651" s="1" t="s">
        <v>300</v>
      </c>
      <c r="C1651" s="4">
        <v>44194</v>
      </c>
      <c r="D1651" s="11">
        <v>3363</v>
      </c>
      <c r="E1651" s="11">
        <v>3363</v>
      </c>
      <c r="F1651" s="11"/>
      <c r="G1651" s="11">
        <v>1646</v>
      </c>
      <c r="H1651" s="11">
        <v>1646</v>
      </c>
      <c r="I1651" s="11">
        <v>7.0000000000000007E-2</v>
      </c>
      <c r="J1651" s="11">
        <v>7.0000000000000007E-2</v>
      </c>
      <c r="K1651" s="11"/>
      <c r="L1651" s="11">
        <v>322</v>
      </c>
      <c r="M1651" s="1" t="s">
        <v>71</v>
      </c>
      <c r="N1651" s="1" t="s">
        <v>77</v>
      </c>
      <c r="O1651" s="1" t="s">
        <v>301</v>
      </c>
    </row>
    <row r="1652" spans="1:15" hidden="1" x14ac:dyDescent="0.2">
      <c r="A1652" s="1" t="s">
        <v>299</v>
      </c>
      <c r="B1652" s="1" t="s">
        <v>300</v>
      </c>
      <c r="C1652" s="4">
        <v>44195</v>
      </c>
      <c r="D1652" s="11">
        <v>5043</v>
      </c>
      <c r="E1652" s="11">
        <v>5043</v>
      </c>
      <c r="F1652" s="11"/>
      <c r="G1652" s="11">
        <v>1680</v>
      </c>
      <c r="H1652" s="11">
        <v>1663</v>
      </c>
      <c r="I1652" s="11">
        <v>0.1</v>
      </c>
      <c r="J1652" s="11">
        <v>0.1</v>
      </c>
      <c r="K1652" s="11"/>
      <c r="L1652" s="11">
        <v>326</v>
      </c>
      <c r="M1652" s="1" t="s">
        <v>71</v>
      </c>
      <c r="N1652" s="1" t="s">
        <v>77</v>
      </c>
      <c r="O1652" s="1" t="s">
        <v>301</v>
      </c>
    </row>
    <row r="1653" spans="1:15" hidden="1" x14ac:dyDescent="0.2">
      <c r="A1653" s="1" t="s">
        <v>299</v>
      </c>
      <c r="B1653" s="1" t="s">
        <v>300</v>
      </c>
      <c r="C1653" s="4">
        <v>44196</v>
      </c>
      <c r="D1653" s="11">
        <v>6516</v>
      </c>
      <c r="E1653" s="11">
        <v>6516</v>
      </c>
      <c r="F1653" s="11"/>
      <c r="G1653" s="11">
        <v>1473</v>
      </c>
      <c r="H1653" s="11">
        <v>1600</v>
      </c>
      <c r="I1653" s="11">
        <v>0.13</v>
      </c>
      <c r="J1653" s="11">
        <v>0.13</v>
      </c>
      <c r="K1653" s="11"/>
      <c r="L1653" s="11">
        <v>313</v>
      </c>
      <c r="M1653" s="1" t="s">
        <v>71</v>
      </c>
      <c r="N1653" s="1" t="s">
        <v>77</v>
      </c>
      <c r="O1653" s="1" t="s">
        <v>301</v>
      </c>
    </row>
    <row r="1654" spans="1:15" hidden="1" x14ac:dyDescent="0.2">
      <c r="A1654" s="1" t="s">
        <v>299</v>
      </c>
      <c r="B1654" s="1" t="s">
        <v>300</v>
      </c>
      <c r="C1654" s="4">
        <v>44197</v>
      </c>
      <c r="D1654" s="11"/>
      <c r="E1654" s="11"/>
      <c r="F1654" s="11"/>
      <c r="G1654" s="11"/>
      <c r="H1654" s="11">
        <v>1289</v>
      </c>
      <c r="I1654" s="11"/>
      <c r="J1654" s="11"/>
      <c r="K1654" s="11"/>
      <c r="L1654" s="11">
        <v>252</v>
      </c>
      <c r="M1654" s="1" t="s">
        <v>71</v>
      </c>
      <c r="N1654" s="1" t="s">
        <v>77</v>
      </c>
      <c r="O1654" s="1" t="s">
        <v>301</v>
      </c>
    </row>
    <row r="1655" spans="1:15" hidden="1" x14ac:dyDescent="0.2">
      <c r="A1655" s="1" t="s">
        <v>299</v>
      </c>
      <c r="B1655" s="1" t="s">
        <v>300</v>
      </c>
      <c r="C1655" s="4">
        <v>44198</v>
      </c>
      <c r="D1655" s="11">
        <v>7231</v>
      </c>
      <c r="E1655" s="11">
        <v>7231</v>
      </c>
      <c r="F1655" s="11"/>
      <c r="G1655" s="11"/>
      <c r="H1655" s="11">
        <v>1103</v>
      </c>
      <c r="I1655" s="11">
        <v>0.14000000000000001</v>
      </c>
      <c r="J1655" s="11">
        <v>0.14000000000000001</v>
      </c>
      <c r="K1655" s="11"/>
      <c r="L1655" s="11">
        <v>216</v>
      </c>
      <c r="M1655" s="1" t="s">
        <v>71</v>
      </c>
      <c r="N1655" s="1" t="s">
        <v>77</v>
      </c>
      <c r="O1655" s="1" t="s">
        <v>301</v>
      </c>
    </row>
    <row r="1656" spans="1:15" hidden="1" x14ac:dyDescent="0.2">
      <c r="A1656" s="1" t="s">
        <v>299</v>
      </c>
      <c r="B1656" s="1" t="s">
        <v>300</v>
      </c>
      <c r="C1656" s="4">
        <v>44199</v>
      </c>
      <c r="D1656" s="11">
        <v>8826</v>
      </c>
      <c r="E1656" s="11">
        <v>8826</v>
      </c>
      <c r="F1656" s="11"/>
      <c r="G1656" s="11">
        <v>1595</v>
      </c>
      <c r="H1656" s="11">
        <v>1185</v>
      </c>
      <c r="I1656" s="11">
        <v>0.17</v>
      </c>
      <c r="J1656" s="11">
        <v>0.17</v>
      </c>
      <c r="K1656" s="11"/>
      <c r="L1656" s="11">
        <v>232</v>
      </c>
      <c r="M1656" s="1" t="s">
        <v>71</v>
      </c>
      <c r="N1656" s="1" t="s">
        <v>77</v>
      </c>
      <c r="O1656" s="1" t="s">
        <v>301</v>
      </c>
    </row>
    <row r="1657" spans="1:15" hidden="1" x14ac:dyDescent="0.2">
      <c r="A1657" s="1" t="s">
        <v>299</v>
      </c>
      <c r="B1657" s="1" t="s">
        <v>300</v>
      </c>
      <c r="C1657" s="4">
        <v>44200</v>
      </c>
      <c r="D1657" s="11">
        <v>10728</v>
      </c>
      <c r="E1657" s="11">
        <v>10728</v>
      </c>
      <c r="F1657" s="11"/>
      <c r="G1657" s="11">
        <v>1902</v>
      </c>
      <c r="H1657" s="11">
        <v>1287</v>
      </c>
      <c r="I1657" s="11">
        <v>0.21</v>
      </c>
      <c r="J1657" s="11">
        <v>0.21</v>
      </c>
      <c r="K1657" s="11"/>
      <c r="L1657" s="11">
        <v>252</v>
      </c>
      <c r="M1657" s="1" t="s">
        <v>71</v>
      </c>
      <c r="N1657" s="1" t="s">
        <v>77</v>
      </c>
      <c r="O1657" s="1" t="s">
        <v>301</v>
      </c>
    </row>
    <row r="1658" spans="1:15" hidden="1" x14ac:dyDescent="0.2">
      <c r="A1658" s="1" t="s">
        <v>299</v>
      </c>
      <c r="B1658" s="1" t="s">
        <v>300</v>
      </c>
      <c r="C1658" s="4">
        <v>44201</v>
      </c>
      <c r="D1658" s="11">
        <v>12751</v>
      </c>
      <c r="E1658" s="11">
        <v>12751</v>
      </c>
      <c r="F1658" s="11"/>
      <c r="G1658" s="11">
        <v>2023</v>
      </c>
      <c r="H1658" s="11">
        <v>1341</v>
      </c>
      <c r="I1658" s="11">
        <v>0.25</v>
      </c>
      <c r="J1658" s="11">
        <v>0.25</v>
      </c>
      <c r="K1658" s="11"/>
      <c r="L1658" s="11">
        <v>263</v>
      </c>
      <c r="M1658" s="1" t="s">
        <v>71</v>
      </c>
      <c r="N1658" s="1" t="s">
        <v>77</v>
      </c>
      <c r="O1658" s="1" t="s">
        <v>301</v>
      </c>
    </row>
    <row r="1659" spans="1:15" hidden="1" x14ac:dyDescent="0.2">
      <c r="A1659" s="1" t="s">
        <v>299</v>
      </c>
      <c r="B1659" s="1" t="s">
        <v>300</v>
      </c>
      <c r="C1659" s="4">
        <v>44202</v>
      </c>
      <c r="D1659" s="11">
        <v>14005</v>
      </c>
      <c r="E1659" s="11">
        <v>14005</v>
      </c>
      <c r="F1659" s="11"/>
      <c r="G1659" s="11">
        <v>1254</v>
      </c>
      <c r="H1659" s="11">
        <v>1280</v>
      </c>
      <c r="I1659" s="11">
        <v>0.27</v>
      </c>
      <c r="J1659" s="11">
        <v>0.27</v>
      </c>
      <c r="K1659" s="11"/>
      <c r="L1659" s="11">
        <v>251</v>
      </c>
      <c r="M1659" s="1" t="s">
        <v>71</v>
      </c>
      <c r="N1659" s="1" t="s">
        <v>77</v>
      </c>
      <c r="O1659" s="1" t="s">
        <v>301</v>
      </c>
    </row>
    <row r="1660" spans="1:15" hidden="1" x14ac:dyDescent="0.2">
      <c r="A1660" s="1" t="s">
        <v>299</v>
      </c>
      <c r="B1660" s="1" t="s">
        <v>300</v>
      </c>
      <c r="C1660" s="4">
        <v>44203</v>
      </c>
      <c r="D1660" s="11">
        <v>14911</v>
      </c>
      <c r="E1660" s="11">
        <v>14911</v>
      </c>
      <c r="F1660" s="11"/>
      <c r="G1660" s="11">
        <v>906</v>
      </c>
      <c r="H1660" s="11">
        <v>1199</v>
      </c>
      <c r="I1660" s="11">
        <v>0.28999999999999998</v>
      </c>
      <c r="J1660" s="11">
        <v>0.28999999999999998</v>
      </c>
      <c r="K1660" s="11"/>
      <c r="L1660" s="11">
        <v>235</v>
      </c>
      <c r="M1660" s="1" t="s">
        <v>71</v>
      </c>
      <c r="N1660" s="1" t="s">
        <v>77</v>
      </c>
      <c r="O1660" s="1" t="s">
        <v>301</v>
      </c>
    </row>
    <row r="1661" spans="1:15" hidden="1" x14ac:dyDescent="0.2">
      <c r="A1661" s="1" t="s">
        <v>299</v>
      </c>
      <c r="B1661" s="1" t="s">
        <v>300</v>
      </c>
      <c r="C1661" s="4">
        <v>44204</v>
      </c>
      <c r="D1661" s="11">
        <v>14980</v>
      </c>
      <c r="E1661" s="11">
        <v>14980</v>
      </c>
      <c r="F1661" s="11"/>
      <c r="G1661" s="11">
        <v>69</v>
      </c>
      <c r="H1661" s="11">
        <v>1158</v>
      </c>
      <c r="I1661" s="11">
        <v>0.28999999999999998</v>
      </c>
      <c r="J1661" s="11">
        <v>0.28999999999999998</v>
      </c>
      <c r="K1661" s="11"/>
      <c r="L1661" s="11">
        <v>227</v>
      </c>
      <c r="M1661" s="1" t="s">
        <v>71</v>
      </c>
      <c r="N1661" s="1" t="s">
        <v>77</v>
      </c>
      <c r="O1661" s="1" t="s">
        <v>301</v>
      </c>
    </row>
    <row r="1662" spans="1:15" hidden="1" x14ac:dyDescent="0.2">
      <c r="A1662" s="1" t="s">
        <v>299</v>
      </c>
      <c r="B1662" s="1" t="s">
        <v>300</v>
      </c>
      <c r="C1662" s="4">
        <v>44205</v>
      </c>
      <c r="D1662" s="11">
        <v>15023</v>
      </c>
      <c r="E1662" s="11">
        <v>15023</v>
      </c>
      <c r="F1662" s="11"/>
      <c r="G1662" s="11">
        <v>43</v>
      </c>
      <c r="H1662" s="11">
        <v>1113</v>
      </c>
      <c r="I1662" s="11">
        <v>0.28999999999999998</v>
      </c>
      <c r="J1662" s="11">
        <v>0.28999999999999998</v>
      </c>
      <c r="K1662" s="11"/>
      <c r="L1662" s="11">
        <v>218</v>
      </c>
      <c r="M1662" s="1" t="s">
        <v>71</v>
      </c>
      <c r="N1662" s="1" t="s">
        <v>77</v>
      </c>
      <c r="O1662" s="1" t="s">
        <v>301</v>
      </c>
    </row>
    <row r="1663" spans="1:15" hidden="1" x14ac:dyDescent="0.2">
      <c r="A1663" s="1" t="s">
        <v>299</v>
      </c>
      <c r="B1663" s="1" t="s">
        <v>300</v>
      </c>
      <c r="C1663" s="4">
        <v>44206</v>
      </c>
      <c r="D1663" s="11">
        <v>15907</v>
      </c>
      <c r="E1663" s="11">
        <v>15907</v>
      </c>
      <c r="F1663" s="11"/>
      <c r="G1663" s="11">
        <v>884</v>
      </c>
      <c r="H1663" s="11">
        <v>1012</v>
      </c>
      <c r="I1663" s="11">
        <v>0.31</v>
      </c>
      <c r="J1663" s="11">
        <v>0.31</v>
      </c>
      <c r="K1663" s="11"/>
      <c r="L1663" s="11">
        <v>198</v>
      </c>
      <c r="M1663" s="1" t="s">
        <v>71</v>
      </c>
      <c r="N1663" s="1" t="s">
        <v>77</v>
      </c>
      <c r="O1663" s="1" t="s">
        <v>301</v>
      </c>
    </row>
    <row r="1664" spans="1:15" hidden="1" x14ac:dyDescent="0.2">
      <c r="A1664" s="1" t="s">
        <v>299</v>
      </c>
      <c r="B1664" s="1" t="s">
        <v>300</v>
      </c>
      <c r="C1664" s="4">
        <v>44207</v>
      </c>
      <c r="D1664" s="11">
        <v>18287</v>
      </c>
      <c r="E1664" s="11">
        <v>18287</v>
      </c>
      <c r="F1664" s="11"/>
      <c r="G1664" s="11">
        <v>2380</v>
      </c>
      <c r="H1664" s="11">
        <v>1080</v>
      </c>
      <c r="I1664" s="11">
        <v>0.36</v>
      </c>
      <c r="J1664" s="11">
        <v>0.36</v>
      </c>
      <c r="K1664" s="11"/>
      <c r="L1664" s="11">
        <v>211</v>
      </c>
      <c r="M1664" s="1" t="s">
        <v>71</v>
      </c>
      <c r="N1664" s="1" t="s">
        <v>77</v>
      </c>
      <c r="O1664" s="1" t="s">
        <v>301</v>
      </c>
    </row>
    <row r="1665" spans="1:15" hidden="1" x14ac:dyDescent="0.2">
      <c r="A1665" s="1" t="s">
        <v>299</v>
      </c>
      <c r="B1665" s="1" t="s">
        <v>300</v>
      </c>
      <c r="C1665" s="4">
        <v>44208</v>
      </c>
      <c r="D1665" s="11">
        <v>20649</v>
      </c>
      <c r="E1665" s="11">
        <v>20649</v>
      </c>
      <c r="F1665" s="11"/>
      <c r="G1665" s="11">
        <v>2362</v>
      </c>
      <c r="H1665" s="11">
        <v>1128</v>
      </c>
      <c r="I1665" s="11">
        <v>0.4</v>
      </c>
      <c r="J1665" s="11">
        <v>0.4</v>
      </c>
      <c r="K1665" s="11"/>
      <c r="L1665" s="11">
        <v>221</v>
      </c>
      <c r="M1665" s="1" t="s">
        <v>71</v>
      </c>
      <c r="N1665" s="1" t="s">
        <v>77</v>
      </c>
      <c r="O1665" s="1" t="s">
        <v>301</v>
      </c>
    </row>
    <row r="1666" spans="1:15" hidden="1" x14ac:dyDescent="0.2">
      <c r="A1666" s="1" t="s">
        <v>299</v>
      </c>
      <c r="B1666" s="1" t="s">
        <v>300</v>
      </c>
      <c r="C1666" s="4">
        <v>44209</v>
      </c>
      <c r="D1666" s="11">
        <v>22749</v>
      </c>
      <c r="E1666" s="11">
        <v>22749</v>
      </c>
      <c r="F1666" s="11"/>
      <c r="G1666" s="11">
        <v>2100</v>
      </c>
      <c r="H1666" s="11">
        <v>1249</v>
      </c>
      <c r="I1666" s="11">
        <v>0.45</v>
      </c>
      <c r="J1666" s="11">
        <v>0.45</v>
      </c>
      <c r="K1666" s="11"/>
      <c r="L1666" s="11">
        <v>245</v>
      </c>
      <c r="M1666" s="1" t="s">
        <v>71</v>
      </c>
      <c r="N1666" s="1" t="s">
        <v>77</v>
      </c>
      <c r="O1666" s="1" t="s">
        <v>301</v>
      </c>
    </row>
    <row r="1667" spans="1:15" hidden="1" x14ac:dyDescent="0.2">
      <c r="A1667" s="1" t="s">
        <v>299</v>
      </c>
      <c r="B1667" s="1" t="s">
        <v>300</v>
      </c>
      <c r="C1667" s="4">
        <v>44210</v>
      </c>
      <c r="D1667" s="11">
        <v>24204</v>
      </c>
      <c r="E1667" s="11">
        <v>24204</v>
      </c>
      <c r="F1667" s="11"/>
      <c r="G1667" s="11">
        <v>1455</v>
      </c>
      <c r="H1667" s="11">
        <v>1328</v>
      </c>
      <c r="I1667" s="11">
        <v>0.47</v>
      </c>
      <c r="J1667" s="11">
        <v>0.47</v>
      </c>
      <c r="K1667" s="11"/>
      <c r="L1667" s="11">
        <v>260</v>
      </c>
      <c r="M1667" s="1" t="s">
        <v>71</v>
      </c>
      <c r="N1667" s="1" t="s">
        <v>77</v>
      </c>
      <c r="O1667" s="1" t="s">
        <v>301</v>
      </c>
    </row>
    <row r="1668" spans="1:15" hidden="1" x14ac:dyDescent="0.2">
      <c r="A1668" s="1" t="s">
        <v>299</v>
      </c>
      <c r="B1668" s="1" t="s">
        <v>300</v>
      </c>
      <c r="C1668" s="4">
        <v>44211</v>
      </c>
      <c r="D1668" s="11"/>
      <c r="E1668" s="11"/>
      <c r="F1668" s="11"/>
      <c r="G1668" s="11"/>
      <c r="H1668" s="11">
        <v>1358</v>
      </c>
      <c r="I1668" s="11"/>
      <c r="J1668" s="11"/>
      <c r="K1668" s="11"/>
      <c r="L1668" s="11">
        <v>266</v>
      </c>
      <c r="M1668" s="1" t="s">
        <v>71</v>
      </c>
      <c r="N1668" s="1" t="s">
        <v>77</v>
      </c>
      <c r="O1668" s="1" t="s">
        <v>301</v>
      </c>
    </row>
    <row r="1669" spans="1:15" hidden="1" x14ac:dyDescent="0.2">
      <c r="A1669" s="1" t="s">
        <v>299</v>
      </c>
      <c r="B1669" s="1" t="s">
        <v>300</v>
      </c>
      <c r="C1669" s="4">
        <v>44212</v>
      </c>
      <c r="D1669" s="11">
        <v>24773</v>
      </c>
      <c r="E1669" s="11">
        <v>24773</v>
      </c>
      <c r="F1669" s="11"/>
      <c r="G1669" s="11"/>
      <c r="H1669" s="11">
        <v>1393</v>
      </c>
      <c r="I1669" s="11">
        <v>0.49</v>
      </c>
      <c r="J1669" s="11">
        <v>0.49</v>
      </c>
      <c r="K1669" s="11"/>
      <c r="L1669" s="11">
        <v>273</v>
      </c>
      <c r="M1669" s="1" t="s">
        <v>71</v>
      </c>
      <c r="N1669" s="1" t="s">
        <v>77</v>
      </c>
      <c r="O1669" s="1" t="s">
        <v>301</v>
      </c>
    </row>
    <row r="1670" spans="1:15" hidden="1" x14ac:dyDescent="0.2">
      <c r="A1670" s="1" t="s">
        <v>299</v>
      </c>
      <c r="B1670" s="1" t="s">
        <v>300</v>
      </c>
      <c r="C1670" s="4">
        <v>44213</v>
      </c>
      <c r="D1670" s="11">
        <v>24773</v>
      </c>
      <c r="E1670" s="11">
        <v>25446</v>
      </c>
      <c r="F1670" s="11">
        <v>673</v>
      </c>
      <c r="G1670" s="11">
        <v>673</v>
      </c>
      <c r="H1670" s="11">
        <v>1363</v>
      </c>
      <c r="I1670" s="11">
        <v>0.5</v>
      </c>
      <c r="J1670" s="11">
        <v>0.49</v>
      </c>
      <c r="K1670" s="11">
        <v>0.01</v>
      </c>
      <c r="L1670" s="11">
        <v>267</v>
      </c>
      <c r="M1670" s="1" t="s">
        <v>71</v>
      </c>
      <c r="N1670" s="1" t="s">
        <v>77</v>
      </c>
      <c r="O1670" s="1" t="s">
        <v>301</v>
      </c>
    </row>
    <row r="1671" spans="1:15" hidden="1" x14ac:dyDescent="0.2">
      <c r="A1671" s="1" t="s">
        <v>299</v>
      </c>
      <c r="B1671" s="1" t="s">
        <v>300</v>
      </c>
      <c r="C1671" s="4">
        <v>44214</v>
      </c>
      <c r="D1671" s="11">
        <v>24773</v>
      </c>
      <c r="E1671" s="11">
        <v>26758</v>
      </c>
      <c r="F1671" s="11">
        <v>1985</v>
      </c>
      <c r="G1671" s="11">
        <v>1312</v>
      </c>
      <c r="H1671" s="11">
        <v>1210</v>
      </c>
      <c r="I1671" s="11">
        <v>0.52</v>
      </c>
      <c r="J1671" s="11">
        <v>0.49</v>
      </c>
      <c r="K1671" s="11">
        <v>0.04</v>
      </c>
      <c r="L1671" s="11">
        <v>237</v>
      </c>
      <c r="M1671" s="1" t="s">
        <v>71</v>
      </c>
      <c r="N1671" s="1" t="s">
        <v>77</v>
      </c>
      <c r="O1671" s="1" t="s">
        <v>301</v>
      </c>
    </row>
    <row r="1672" spans="1:15" hidden="1" x14ac:dyDescent="0.2">
      <c r="A1672" s="1" t="s">
        <v>299</v>
      </c>
      <c r="B1672" s="1" t="s">
        <v>300</v>
      </c>
      <c r="C1672" s="4">
        <v>44215</v>
      </c>
      <c r="D1672" s="11">
        <v>24773</v>
      </c>
      <c r="E1672" s="11">
        <v>28049</v>
      </c>
      <c r="F1672" s="11">
        <v>3276</v>
      </c>
      <c r="G1672" s="11">
        <v>1291</v>
      </c>
      <c r="H1672" s="11">
        <v>1057</v>
      </c>
      <c r="I1672" s="11">
        <v>0.55000000000000004</v>
      </c>
      <c r="J1672" s="11">
        <v>0.49</v>
      </c>
      <c r="K1672" s="11">
        <v>0.06</v>
      </c>
      <c r="L1672" s="11">
        <v>207</v>
      </c>
      <c r="M1672" s="1" t="s">
        <v>71</v>
      </c>
      <c r="N1672" s="1" t="s">
        <v>77</v>
      </c>
      <c r="O1672" s="1" t="s">
        <v>301</v>
      </c>
    </row>
    <row r="1673" spans="1:15" hidden="1" x14ac:dyDescent="0.2">
      <c r="A1673" s="1" t="s">
        <v>299</v>
      </c>
      <c r="B1673" s="1" t="s">
        <v>300</v>
      </c>
      <c r="C1673" s="4">
        <v>44216</v>
      </c>
      <c r="D1673" s="11">
        <v>24773</v>
      </c>
      <c r="E1673" s="11">
        <v>29548</v>
      </c>
      <c r="F1673" s="11">
        <v>4775</v>
      </c>
      <c r="G1673" s="11">
        <v>1499</v>
      </c>
      <c r="H1673" s="11">
        <v>971</v>
      </c>
      <c r="I1673" s="11">
        <v>0.57999999999999996</v>
      </c>
      <c r="J1673" s="11">
        <v>0.49</v>
      </c>
      <c r="K1673" s="11">
        <v>0.09</v>
      </c>
      <c r="L1673" s="11">
        <v>190</v>
      </c>
      <c r="M1673" s="1" t="s">
        <v>71</v>
      </c>
      <c r="N1673" s="1" t="s">
        <v>77</v>
      </c>
      <c r="O1673" s="1" t="s">
        <v>301</v>
      </c>
    </row>
    <row r="1674" spans="1:15" hidden="1" x14ac:dyDescent="0.2">
      <c r="A1674" s="1" t="s">
        <v>299</v>
      </c>
      <c r="B1674" s="1" t="s">
        <v>300</v>
      </c>
      <c r="C1674" s="4">
        <v>44217</v>
      </c>
      <c r="D1674" s="11"/>
      <c r="E1674" s="11"/>
      <c r="F1674" s="11"/>
      <c r="G1674" s="11"/>
      <c r="H1674" s="11">
        <v>817</v>
      </c>
      <c r="I1674" s="11"/>
      <c r="J1674" s="11"/>
      <c r="K1674" s="11"/>
      <c r="L1674" s="11">
        <v>160</v>
      </c>
      <c r="M1674" s="1" t="s">
        <v>71</v>
      </c>
      <c r="N1674" s="1" t="s">
        <v>77</v>
      </c>
      <c r="O1674" s="1" t="s">
        <v>301</v>
      </c>
    </row>
    <row r="1675" spans="1:15" hidden="1" x14ac:dyDescent="0.2">
      <c r="A1675" s="1" t="s">
        <v>299</v>
      </c>
      <c r="B1675" s="1" t="s">
        <v>300</v>
      </c>
      <c r="C1675" s="4">
        <v>44218</v>
      </c>
      <c r="D1675" s="11"/>
      <c r="E1675" s="11"/>
      <c r="F1675" s="11"/>
      <c r="G1675" s="11"/>
      <c r="H1675" s="11">
        <v>830</v>
      </c>
      <c r="I1675" s="11"/>
      <c r="J1675" s="11"/>
      <c r="K1675" s="11"/>
      <c r="L1675" s="11">
        <v>163</v>
      </c>
      <c r="M1675" s="1" t="s">
        <v>71</v>
      </c>
      <c r="N1675" s="1" t="s">
        <v>77</v>
      </c>
      <c r="O1675" s="1" t="s">
        <v>301</v>
      </c>
    </row>
    <row r="1676" spans="1:15" hidden="1" x14ac:dyDescent="0.2">
      <c r="A1676" s="1" t="s">
        <v>299</v>
      </c>
      <c r="B1676" s="1" t="s">
        <v>300</v>
      </c>
      <c r="C1676" s="4">
        <v>44219</v>
      </c>
      <c r="D1676" s="11">
        <v>24773</v>
      </c>
      <c r="E1676" s="11">
        <v>30675</v>
      </c>
      <c r="F1676" s="11">
        <v>5902</v>
      </c>
      <c r="G1676" s="11"/>
      <c r="H1676" s="11">
        <v>843</v>
      </c>
      <c r="I1676" s="11">
        <v>0.6</v>
      </c>
      <c r="J1676" s="11">
        <v>0.49</v>
      </c>
      <c r="K1676" s="11">
        <v>0.12</v>
      </c>
      <c r="L1676" s="11">
        <v>165</v>
      </c>
      <c r="M1676" s="1" t="s">
        <v>71</v>
      </c>
      <c r="N1676" s="1" t="s">
        <v>77</v>
      </c>
      <c r="O1676" s="1" t="s">
        <v>301</v>
      </c>
    </row>
    <row r="1677" spans="1:15" hidden="1" x14ac:dyDescent="0.2">
      <c r="A1677" s="1" t="s">
        <v>299</v>
      </c>
      <c r="B1677" s="1" t="s">
        <v>300</v>
      </c>
      <c r="C1677" s="4">
        <v>44220</v>
      </c>
      <c r="D1677" s="11">
        <v>24773</v>
      </c>
      <c r="E1677" s="11">
        <v>32765</v>
      </c>
      <c r="F1677" s="11">
        <v>7992</v>
      </c>
      <c r="G1677" s="11">
        <v>2090</v>
      </c>
      <c r="H1677" s="11">
        <v>1046</v>
      </c>
      <c r="I1677" s="11">
        <v>0.64</v>
      </c>
      <c r="J1677" s="11">
        <v>0.49</v>
      </c>
      <c r="K1677" s="11">
        <v>0.16</v>
      </c>
      <c r="L1677" s="11">
        <v>205</v>
      </c>
      <c r="M1677" s="1" t="s">
        <v>71</v>
      </c>
      <c r="N1677" s="1" t="s">
        <v>77</v>
      </c>
      <c r="O1677" s="1" t="s">
        <v>301</v>
      </c>
    </row>
    <row r="1678" spans="1:15" hidden="1" x14ac:dyDescent="0.2">
      <c r="A1678" s="1" t="s">
        <v>299</v>
      </c>
      <c r="B1678" s="1" t="s">
        <v>300</v>
      </c>
      <c r="C1678" s="4">
        <v>44221</v>
      </c>
      <c r="D1678" s="11">
        <v>24773</v>
      </c>
      <c r="E1678" s="11">
        <v>34606</v>
      </c>
      <c r="F1678" s="11">
        <v>9833</v>
      </c>
      <c r="G1678" s="11">
        <v>1841</v>
      </c>
      <c r="H1678" s="11">
        <v>1121</v>
      </c>
      <c r="I1678" s="11">
        <v>0.68</v>
      </c>
      <c r="J1678" s="11">
        <v>0.49</v>
      </c>
      <c r="K1678" s="11">
        <v>0.19</v>
      </c>
      <c r="L1678" s="11">
        <v>220</v>
      </c>
      <c r="M1678" s="1" t="s">
        <v>71</v>
      </c>
      <c r="N1678" s="1" t="s">
        <v>77</v>
      </c>
      <c r="O1678" s="1" t="s">
        <v>301</v>
      </c>
    </row>
    <row r="1679" spans="1:15" hidden="1" x14ac:dyDescent="0.2">
      <c r="A1679" s="1" t="s">
        <v>299</v>
      </c>
      <c r="B1679" s="1" t="s">
        <v>300</v>
      </c>
      <c r="C1679" s="4">
        <v>44222</v>
      </c>
      <c r="D1679" s="11">
        <v>24773</v>
      </c>
      <c r="E1679" s="11">
        <v>36206</v>
      </c>
      <c r="F1679" s="11">
        <v>11433</v>
      </c>
      <c r="G1679" s="11">
        <v>1600</v>
      </c>
      <c r="H1679" s="11">
        <v>1165</v>
      </c>
      <c r="I1679" s="11">
        <v>0.71</v>
      </c>
      <c r="J1679" s="11">
        <v>0.49</v>
      </c>
      <c r="K1679" s="11">
        <v>0.22</v>
      </c>
      <c r="L1679" s="11">
        <v>228</v>
      </c>
      <c r="M1679" s="1" t="s">
        <v>71</v>
      </c>
      <c r="N1679" s="1" t="s">
        <v>77</v>
      </c>
      <c r="O1679" s="1" t="s">
        <v>301</v>
      </c>
    </row>
    <row r="1680" spans="1:15" hidden="1" x14ac:dyDescent="0.2">
      <c r="A1680" s="1" t="s">
        <v>299</v>
      </c>
      <c r="B1680" s="1" t="s">
        <v>300</v>
      </c>
      <c r="C1680" s="4">
        <v>44223</v>
      </c>
      <c r="D1680" s="11">
        <v>24773</v>
      </c>
      <c r="E1680" s="11">
        <v>37045</v>
      </c>
      <c r="F1680" s="11">
        <v>12272</v>
      </c>
      <c r="G1680" s="11">
        <v>839</v>
      </c>
      <c r="H1680" s="11">
        <v>1071</v>
      </c>
      <c r="I1680" s="11">
        <v>0.73</v>
      </c>
      <c r="J1680" s="11">
        <v>0.49</v>
      </c>
      <c r="K1680" s="11">
        <v>0.24</v>
      </c>
      <c r="L1680" s="11">
        <v>210</v>
      </c>
      <c r="M1680" s="1" t="s">
        <v>71</v>
      </c>
      <c r="N1680" s="1" t="s">
        <v>77</v>
      </c>
      <c r="O1680" s="1" t="s">
        <v>301</v>
      </c>
    </row>
    <row r="1681" spans="1:15" hidden="1" x14ac:dyDescent="0.2">
      <c r="A1681" s="1" t="s">
        <v>302</v>
      </c>
      <c r="B1681" s="1" t="s">
        <v>303</v>
      </c>
      <c r="C1681" s="4">
        <v>44215</v>
      </c>
      <c r="D1681" s="11"/>
      <c r="E1681" s="11">
        <v>0</v>
      </c>
      <c r="F1681" s="11"/>
      <c r="G1681" s="11"/>
      <c r="H1681" s="11"/>
      <c r="I1681" s="11">
        <v>0</v>
      </c>
      <c r="J1681" s="11"/>
      <c r="K1681" s="11"/>
      <c r="L1681" s="11"/>
      <c r="M1681" s="1" t="s">
        <v>71</v>
      </c>
      <c r="N1681" s="1" t="s">
        <v>77</v>
      </c>
      <c r="O1681" s="1" t="s">
        <v>304</v>
      </c>
    </row>
    <row r="1682" spans="1:15" hidden="1" x14ac:dyDescent="0.2">
      <c r="A1682" s="1" t="s">
        <v>302</v>
      </c>
      <c r="B1682" s="1" t="s">
        <v>303</v>
      </c>
      <c r="C1682" s="4">
        <v>44216</v>
      </c>
      <c r="D1682" s="11"/>
      <c r="E1682" s="11">
        <v>6</v>
      </c>
      <c r="F1682" s="11"/>
      <c r="G1682" s="11">
        <v>6</v>
      </c>
      <c r="H1682" s="11">
        <v>6</v>
      </c>
      <c r="I1682" s="11">
        <v>0</v>
      </c>
      <c r="J1682" s="11"/>
      <c r="K1682" s="11"/>
      <c r="L1682" s="11">
        <v>1</v>
      </c>
      <c r="M1682" s="1" t="s">
        <v>71</v>
      </c>
      <c r="N1682" s="1" t="s">
        <v>77</v>
      </c>
      <c r="O1682" s="1" t="s">
        <v>304</v>
      </c>
    </row>
    <row r="1683" spans="1:15" hidden="1" x14ac:dyDescent="0.2">
      <c r="A1683" s="1" t="s">
        <v>302</v>
      </c>
      <c r="B1683" s="1" t="s">
        <v>303</v>
      </c>
      <c r="C1683" s="4">
        <v>44217</v>
      </c>
      <c r="D1683" s="11"/>
      <c r="E1683" s="11">
        <v>2728</v>
      </c>
      <c r="F1683" s="11"/>
      <c r="G1683" s="11">
        <v>2722</v>
      </c>
      <c r="H1683" s="11">
        <v>1364</v>
      </c>
      <c r="I1683" s="11">
        <v>0.06</v>
      </c>
      <c r="J1683" s="11"/>
      <c r="K1683" s="11"/>
      <c r="L1683" s="11">
        <v>316</v>
      </c>
      <c r="M1683" s="1" t="s">
        <v>71</v>
      </c>
      <c r="N1683" s="1" t="s">
        <v>77</v>
      </c>
      <c r="O1683" s="1" t="s">
        <v>304</v>
      </c>
    </row>
    <row r="1684" spans="1:15" hidden="1" x14ac:dyDescent="0.2">
      <c r="A1684" s="1" t="s">
        <v>302</v>
      </c>
      <c r="B1684" s="1" t="s">
        <v>303</v>
      </c>
      <c r="C1684" s="4">
        <v>44218</v>
      </c>
      <c r="D1684" s="11"/>
      <c r="E1684" s="11">
        <v>5081</v>
      </c>
      <c r="F1684" s="11"/>
      <c r="G1684" s="11">
        <v>2353</v>
      </c>
      <c r="H1684" s="11">
        <v>1694</v>
      </c>
      <c r="I1684" s="11">
        <v>0.12</v>
      </c>
      <c r="J1684" s="11"/>
      <c r="K1684" s="11"/>
      <c r="L1684" s="11">
        <v>393</v>
      </c>
      <c r="M1684" s="1" t="s">
        <v>71</v>
      </c>
      <c r="N1684" s="1" t="s">
        <v>77</v>
      </c>
      <c r="O1684" s="1" t="s">
        <v>304</v>
      </c>
    </row>
    <row r="1685" spans="1:15" hidden="1" x14ac:dyDescent="0.2">
      <c r="A1685" s="1" t="s">
        <v>302</v>
      </c>
      <c r="B1685" s="1" t="s">
        <v>303</v>
      </c>
      <c r="C1685" s="4">
        <v>44219</v>
      </c>
      <c r="D1685" s="11"/>
      <c r="E1685" s="11">
        <v>5594</v>
      </c>
      <c r="F1685" s="11"/>
      <c r="G1685" s="11">
        <v>513</v>
      </c>
      <c r="H1685" s="11">
        <v>1398</v>
      </c>
      <c r="I1685" s="11">
        <v>0.13</v>
      </c>
      <c r="J1685" s="11"/>
      <c r="K1685" s="11"/>
      <c r="L1685" s="11">
        <v>324</v>
      </c>
      <c r="M1685" s="1" t="s">
        <v>71</v>
      </c>
      <c r="N1685" s="1" t="s">
        <v>77</v>
      </c>
      <c r="O1685" s="1" t="s">
        <v>304</v>
      </c>
    </row>
    <row r="1686" spans="1:15" hidden="1" x14ac:dyDescent="0.2">
      <c r="A1686" s="1" t="s">
        <v>302</v>
      </c>
      <c r="B1686" s="1" t="s">
        <v>303</v>
      </c>
      <c r="C1686" s="4">
        <v>44220</v>
      </c>
      <c r="D1686" s="11"/>
      <c r="E1686" s="11">
        <v>6420</v>
      </c>
      <c r="F1686" s="11"/>
      <c r="G1686" s="11">
        <v>826</v>
      </c>
      <c r="H1686" s="11">
        <v>1284</v>
      </c>
      <c r="I1686" s="11">
        <v>0.15</v>
      </c>
      <c r="J1686" s="11"/>
      <c r="K1686" s="11"/>
      <c r="L1686" s="11">
        <v>298</v>
      </c>
      <c r="M1686" s="1" t="s">
        <v>71</v>
      </c>
      <c r="N1686" s="1" t="s">
        <v>77</v>
      </c>
      <c r="O1686" s="1" t="s">
        <v>304</v>
      </c>
    </row>
    <row r="1687" spans="1:15" hidden="1" x14ac:dyDescent="0.2">
      <c r="A1687" s="1" t="s">
        <v>305</v>
      </c>
      <c r="B1687" s="1" t="s">
        <v>306</v>
      </c>
      <c r="C1687" s="4">
        <v>44193</v>
      </c>
      <c r="D1687" s="11">
        <v>2000</v>
      </c>
      <c r="E1687" s="11">
        <v>2000</v>
      </c>
      <c r="F1687" s="11"/>
      <c r="G1687" s="11"/>
      <c r="H1687" s="11"/>
      <c r="I1687" s="11">
        <v>0.01</v>
      </c>
      <c r="J1687" s="11">
        <v>0.01</v>
      </c>
      <c r="K1687" s="11"/>
      <c r="L1687" s="11"/>
      <c r="M1687" s="1" t="s">
        <v>71</v>
      </c>
      <c r="N1687" s="1" t="s">
        <v>77</v>
      </c>
      <c r="O1687" s="1" t="s">
        <v>307</v>
      </c>
    </row>
    <row r="1688" spans="1:15" hidden="1" x14ac:dyDescent="0.2">
      <c r="A1688" s="1" t="s">
        <v>305</v>
      </c>
      <c r="B1688" s="1" t="s">
        <v>306</v>
      </c>
      <c r="C1688" s="4">
        <v>44194</v>
      </c>
      <c r="D1688" s="11">
        <v>6300</v>
      </c>
      <c r="E1688" s="11">
        <v>6300</v>
      </c>
      <c r="F1688" s="11"/>
      <c r="G1688" s="11">
        <v>4300</v>
      </c>
      <c r="H1688" s="11">
        <v>4300</v>
      </c>
      <c r="I1688" s="11">
        <v>0.02</v>
      </c>
      <c r="J1688" s="11">
        <v>0.02</v>
      </c>
      <c r="K1688" s="11"/>
      <c r="L1688" s="11">
        <v>114</v>
      </c>
      <c r="M1688" s="1" t="s">
        <v>71</v>
      </c>
      <c r="N1688" s="1" t="s">
        <v>77</v>
      </c>
      <c r="O1688" s="1" t="s">
        <v>307</v>
      </c>
    </row>
    <row r="1689" spans="1:15" hidden="1" x14ac:dyDescent="0.2">
      <c r="A1689" s="1" t="s">
        <v>305</v>
      </c>
      <c r="B1689" s="1" t="s">
        <v>306</v>
      </c>
      <c r="C1689" s="4">
        <v>44195</v>
      </c>
      <c r="D1689" s="11">
        <v>36300</v>
      </c>
      <c r="E1689" s="11">
        <v>36300</v>
      </c>
      <c r="F1689" s="11"/>
      <c r="G1689" s="11">
        <v>30000</v>
      </c>
      <c r="H1689" s="11">
        <v>17150</v>
      </c>
      <c r="I1689" s="11">
        <v>0.1</v>
      </c>
      <c r="J1689" s="11">
        <v>0.1</v>
      </c>
      <c r="K1689" s="11"/>
      <c r="L1689" s="11">
        <v>453</v>
      </c>
      <c r="M1689" s="1" t="s">
        <v>71</v>
      </c>
      <c r="N1689" s="1" t="s">
        <v>77</v>
      </c>
      <c r="O1689" s="1" t="s">
        <v>307</v>
      </c>
    </row>
    <row r="1690" spans="1:15" hidden="1" x14ac:dyDescent="0.2">
      <c r="A1690" s="1" t="s">
        <v>305</v>
      </c>
      <c r="B1690" s="1" t="s">
        <v>306</v>
      </c>
      <c r="C1690" s="4">
        <v>44196</v>
      </c>
      <c r="D1690" s="11">
        <v>47600</v>
      </c>
      <c r="E1690" s="11">
        <v>47600</v>
      </c>
      <c r="F1690" s="11"/>
      <c r="G1690" s="11">
        <v>11300</v>
      </c>
      <c r="H1690" s="11">
        <v>15200</v>
      </c>
      <c r="I1690" s="11">
        <v>0.13</v>
      </c>
      <c r="J1690" s="11">
        <v>0.13</v>
      </c>
      <c r="K1690" s="11"/>
      <c r="L1690" s="11">
        <v>402</v>
      </c>
      <c r="M1690" s="1" t="s">
        <v>71</v>
      </c>
      <c r="N1690" s="1" t="s">
        <v>77</v>
      </c>
      <c r="O1690" s="1" t="s">
        <v>307</v>
      </c>
    </row>
    <row r="1691" spans="1:15" hidden="1" x14ac:dyDescent="0.2">
      <c r="A1691" s="1" t="s">
        <v>305</v>
      </c>
      <c r="B1691" s="1" t="s">
        <v>306</v>
      </c>
      <c r="C1691" s="4">
        <v>44197</v>
      </c>
      <c r="D1691" s="11"/>
      <c r="E1691" s="11"/>
      <c r="F1691" s="11"/>
      <c r="G1691" s="11"/>
      <c r="H1691" s="11">
        <v>11749</v>
      </c>
      <c r="I1691" s="11"/>
      <c r="J1691" s="11"/>
      <c r="K1691" s="11"/>
      <c r="L1691" s="11">
        <v>310</v>
      </c>
      <c r="M1691" s="1" t="s">
        <v>71</v>
      </c>
      <c r="N1691" s="1" t="s">
        <v>77</v>
      </c>
      <c r="O1691" s="1" t="s">
        <v>307</v>
      </c>
    </row>
    <row r="1692" spans="1:15" hidden="1" x14ac:dyDescent="0.2">
      <c r="A1692" s="1" t="s">
        <v>305</v>
      </c>
      <c r="B1692" s="1" t="s">
        <v>306</v>
      </c>
      <c r="C1692" s="4">
        <v>44198</v>
      </c>
      <c r="D1692" s="11">
        <v>50391</v>
      </c>
      <c r="E1692" s="11">
        <v>50391</v>
      </c>
      <c r="F1692" s="11"/>
      <c r="G1692" s="11"/>
      <c r="H1692" s="11">
        <v>9678</v>
      </c>
      <c r="I1692" s="11">
        <v>0.13</v>
      </c>
      <c r="J1692" s="11">
        <v>0.13</v>
      </c>
      <c r="K1692" s="11"/>
      <c r="L1692" s="11">
        <v>256</v>
      </c>
      <c r="M1692" s="1" t="s">
        <v>71</v>
      </c>
      <c r="N1692" s="1" t="s">
        <v>77</v>
      </c>
      <c r="O1692" s="1" t="s">
        <v>307</v>
      </c>
    </row>
    <row r="1693" spans="1:15" hidden="1" x14ac:dyDescent="0.2">
      <c r="A1693" s="1" t="s">
        <v>305</v>
      </c>
      <c r="B1693" s="1" t="s">
        <v>306</v>
      </c>
      <c r="C1693" s="4">
        <v>44199</v>
      </c>
      <c r="D1693" s="11">
        <v>50833</v>
      </c>
      <c r="E1693" s="11">
        <v>50833</v>
      </c>
      <c r="F1693" s="11"/>
      <c r="G1693" s="11">
        <v>442</v>
      </c>
      <c r="H1693" s="11">
        <v>8139</v>
      </c>
      <c r="I1693" s="11">
        <v>0.13</v>
      </c>
      <c r="J1693" s="11">
        <v>0.13</v>
      </c>
      <c r="K1693" s="11"/>
      <c r="L1693" s="11">
        <v>215</v>
      </c>
      <c r="M1693" s="1" t="s">
        <v>71</v>
      </c>
      <c r="N1693" s="1" t="s">
        <v>77</v>
      </c>
      <c r="O1693" s="1" t="s">
        <v>307</v>
      </c>
    </row>
    <row r="1694" spans="1:15" hidden="1" x14ac:dyDescent="0.2">
      <c r="A1694" s="1" t="s">
        <v>305</v>
      </c>
      <c r="B1694" s="1" t="s">
        <v>306</v>
      </c>
      <c r="C1694" s="4">
        <v>44200</v>
      </c>
      <c r="D1694" s="11">
        <v>92220</v>
      </c>
      <c r="E1694" s="11">
        <v>92220</v>
      </c>
      <c r="F1694" s="11"/>
      <c r="G1694" s="11">
        <v>41387</v>
      </c>
      <c r="H1694" s="11">
        <v>12889</v>
      </c>
      <c r="I1694" s="11">
        <v>0.24</v>
      </c>
      <c r="J1694" s="11">
        <v>0.24</v>
      </c>
      <c r="K1694" s="11"/>
      <c r="L1694" s="11">
        <v>341</v>
      </c>
      <c r="M1694" s="1" t="s">
        <v>71</v>
      </c>
      <c r="N1694" s="1" t="s">
        <v>77</v>
      </c>
      <c r="O1694" s="1" t="s">
        <v>307</v>
      </c>
    </row>
    <row r="1695" spans="1:15" hidden="1" x14ac:dyDescent="0.2">
      <c r="A1695" s="1" t="s">
        <v>305</v>
      </c>
      <c r="B1695" s="1" t="s">
        <v>306</v>
      </c>
      <c r="C1695" s="4">
        <v>44201</v>
      </c>
      <c r="D1695" s="11">
        <v>140226</v>
      </c>
      <c r="E1695" s="11">
        <v>140226</v>
      </c>
      <c r="F1695" s="11"/>
      <c r="G1695" s="11">
        <v>48006</v>
      </c>
      <c r="H1695" s="11">
        <v>19132</v>
      </c>
      <c r="I1695" s="11">
        <v>0.37</v>
      </c>
      <c r="J1695" s="11">
        <v>0.37</v>
      </c>
      <c r="K1695" s="11"/>
      <c r="L1695" s="11">
        <v>506</v>
      </c>
      <c r="M1695" s="1" t="s">
        <v>71</v>
      </c>
      <c r="N1695" s="1" t="s">
        <v>77</v>
      </c>
      <c r="O1695" s="1" t="s">
        <v>307</v>
      </c>
    </row>
    <row r="1696" spans="1:15" hidden="1" x14ac:dyDescent="0.2">
      <c r="A1696" s="1" t="s">
        <v>305</v>
      </c>
      <c r="B1696" s="1" t="s">
        <v>306</v>
      </c>
      <c r="C1696" s="4">
        <v>44202</v>
      </c>
      <c r="D1696" s="11">
        <v>160359</v>
      </c>
      <c r="E1696" s="11">
        <v>160359</v>
      </c>
      <c r="F1696" s="11"/>
      <c r="G1696" s="11">
        <v>20133</v>
      </c>
      <c r="H1696" s="11">
        <v>17723</v>
      </c>
      <c r="I1696" s="11">
        <v>0.42</v>
      </c>
      <c r="J1696" s="11">
        <v>0.42</v>
      </c>
      <c r="K1696" s="11"/>
      <c r="L1696" s="11">
        <v>468</v>
      </c>
      <c r="M1696" s="1" t="s">
        <v>71</v>
      </c>
      <c r="N1696" s="1" t="s">
        <v>77</v>
      </c>
      <c r="O1696" s="1" t="s">
        <v>307</v>
      </c>
    </row>
    <row r="1697" spans="1:15" hidden="1" x14ac:dyDescent="0.2">
      <c r="A1697" s="1" t="s">
        <v>305</v>
      </c>
      <c r="B1697" s="1" t="s">
        <v>306</v>
      </c>
      <c r="C1697" s="4">
        <v>44203</v>
      </c>
      <c r="D1697" s="11">
        <v>188956</v>
      </c>
      <c r="E1697" s="11">
        <v>188956</v>
      </c>
      <c r="F1697" s="11"/>
      <c r="G1697" s="11">
        <v>28597</v>
      </c>
      <c r="H1697" s="11">
        <v>20194</v>
      </c>
      <c r="I1697" s="11">
        <v>0.5</v>
      </c>
      <c r="J1697" s="11">
        <v>0.5</v>
      </c>
      <c r="K1697" s="11"/>
      <c r="L1697" s="11">
        <v>534</v>
      </c>
      <c r="M1697" s="1" t="s">
        <v>71</v>
      </c>
      <c r="N1697" s="1" t="s">
        <v>77</v>
      </c>
      <c r="O1697" s="1" t="s">
        <v>307</v>
      </c>
    </row>
    <row r="1698" spans="1:15" hidden="1" x14ac:dyDescent="0.2">
      <c r="A1698" s="1" t="s">
        <v>305</v>
      </c>
      <c r="B1698" s="1" t="s">
        <v>306</v>
      </c>
      <c r="C1698" s="4">
        <v>44204</v>
      </c>
      <c r="D1698" s="11">
        <v>198787</v>
      </c>
      <c r="E1698" s="11">
        <v>198787</v>
      </c>
      <c r="F1698" s="11"/>
      <c r="G1698" s="11">
        <v>9831</v>
      </c>
      <c r="H1698" s="11">
        <v>21399</v>
      </c>
      <c r="I1698" s="11">
        <v>0.53</v>
      </c>
      <c r="J1698" s="11">
        <v>0.53</v>
      </c>
      <c r="K1698" s="11"/>
      <c r="L1698" s="11">
        <v>565</v>
      </c>
      <c r="M1698" s="1" t="s">
        <v>71</v>
      </c>
      <c r="N1698" s="1" t="s">
        <v>77</v>
      </c>
      <c r="O1698" s="1" t="s">
        <v>307</v>
      </c>
    </row>
    <row r="1699" spans="1:15" hidden="1" x14ac:dyDescent="0.2">
      <c r="A1699" s="1" t="s">
        <v>305</v>
      </c>
      <c r="B1699" s="1" t="s">
        <v>306</v>
      </c>
      <c r="C1699" s="4">
        <v>44205</v>
      </c>
      <c r="D1699" s="11">
        <v>200022</v>
      </c>
      <c r="E1699" s="11">
        <v>200022</v>
      </c>
      <c r="F1699" s="11"/>
      <c r="G1699" s="11">
        <v>1235</v>
      </c>
      <c r="H1699" s="11">
        <v>21376</v>
      </c>
      <c r="I1699" s="11">
        <v>0.53</v>
      </c>
      <c r="J1699" s="11">
        <v>0.53</v>
      </c>
      <c r="K1699" s="11"/>
      <c r="L1699" s="11">
        <v>565</v>
      </c>
      <c r="M1699" s="1" t="s">
        <v>71</v>
      </c>
      <c r="N1699" s="1" t="s">
        <v>77</v>
      </c>
      <c r="O1699" s="1" t="s">
        <v>307</v>
      </c>
    </row>
    <row r="1700" spans="1:15" hidden="1" x14ac:dyDescent="0.2">
      <c r="A1700" s="1" t="s">
        <v>305</v>
      </c>
      <c r="B1700" s="1" t="s">
        <v>306</v>
      </c>
      <c r="C1700" s="4">
        <v>44206</v>
      </c>
      <c r="D1700" s="11">
        <v>203053</v>
      </c>
      <c r="E1700" s="11">
        <v>203053</v>
      </c>
      <c r="F1700" s="11"/>
      <c r="G1700" s="11">
        <v>3031</v>
      </c>
      <c r="H1700" s="11">
        <v>21746</v>
      </c>
      <c r="I1700" s="11">
        <v>0.54</v>
      </c>
      <c r="J1700" s="11">
        <v>0.54</v>
      </c>
      <c r="K1700" s="11"/>
      <c r="L1700" s="11">
        <v>575</v>
      </c>
      <c r="M1700" s="1" t="s">
        <v>71</v>
      </c>
      <c r="N1700" s="1" t="s">
        <v>77</v>
      </c>
      <c r="O1700" s="1" t="s">
        <v>307</v>
      </c>
    </row>
    <row r="1701" spans="1:15" hidden="1" x14ac:dyDescent="0.2">
      <c r="A1701" s="1" t="s">
        <v>305</v>
      </c>
      <c r="B1701" s="1" t="s">
        <v>306</v>
      </c>
      <c r="C1701" s="4">
        <v>44207</v>
      </c>
      <c r="D1701" s="11">
        <v>257834</v>
      </c>
      <c r="E1701" s="11">
        <v>257834</v>
      </c>
      <c r="F1701" s="11"/>
      <c r="G1701" s="11">
        <v>54781</v>
      </c>
      <c r="H1701" s="11">
        <v>23659</v>
      </c>
      <c r="I1701" s="11">
        <v>0.68</v>
      </c>
      <c r="J1701" s="11">
        <v>0.68</v>
      </c>
      <c r="K1701" s="11"/>
      <c r="L1701" s="11">
        <v>625</v>
      </c>
      <c r="M1701" s="1" t="s">
        <v>71</v>
      </c>
      <c r="N1701" s="1" t="s">
        <v>77</v>
      </c>
      <c r="O1701" s="1" t="s">
        <v>307</v>
      </c>
    </row>
    <row r="1702" spans="1:15" hidden="1" x14ac:dyDescent="0.2">
      <c r="A1702" s="1" t="s">
        <v>305</v>
      </c>
      <c r="B1702" s="1" t="s">
        <v>306</v>
      </c>
      <c r="C1702" s="4">
        <v>44208</v>
      </c>
      <c r="D1702" s="11">
        <v>309620</v>
      </c>
      <c r="E1702" s="11">
        <v>309620</v>
      </c>
      <c r="F1702" s="11"/>
      <c r="G1702" s="11">
        <v>51786</v>
      </c>
      <c r="H1702" s="11">
        <v>24199</v>
      </c>
      <c r="I1702" s="11">
        <v>0.82</v>
      </c>
      <c r="J1702" s="11">
        <v>0.82</v>
      </c>
      <c r="K1702" s="11"/>
      <c r="L1702" s="11">
        <v>639</v>
      </c>
      <c r="M1702" s="1" t="s">
        <v>71</v>
      </c>
      <c r="N1702" s="1" t="s">
        <v>77</v>
      </c>
      <c r="O1702" s="1" t="s">
        <v>307</v>
      </c>
    </row>
    <row r="1703" spans="1:15" hidden="1" x14ac:dyDescent="0.2">
      <c r="A1703" s="1" t="s">
        <v>305</v>
      </c>
      <c r="B1703" s="1" t="s">
        <v>306</v>
      </c>
      <c r="C1703" s="4">
        <v>44209</v>
      </c>
      <c r="D1703" s="11">
        <v>369212</v>
      </c>
      <c r="E1703" s="11">
        <v>369212</v>
      </c>
      <c r="F1703" s="11"/>
      <c r="G1703" s="11">
        <v>59592</v>
      </c>
      <c r="H1703" s="11">
        <v>29836</v>
      </c>
      <c r="I1703" s="11">
        <v>0.98</v>
      </c>
      <c r="J1703" s="11">
        <v>0.98</v>
      </c>
      <c r="K1703" s="11"/>
      <c r="L1703" s="11">
        <v>788</v>
      </c>
      <c r="M1703" s="1" t="s">
        <v>71</v>
      </c>
      <c r="N1703" s="1" t="s">
        <v>77</v>
      </c>
      <c r="O1703" s="1" t="s">
        <v>307</v>
      </c>
    </row>
    <row r="1704" spans="1:15" hidden="1" x14ac:dyDescent="0.2">
      <c r="A1704" s="1" t="s">
        <v>305</v>
      </c>
      <c r="B1704" s="1" t="s">
        <v>306</v>
      </c>
      <c r="C1704" s="4">
        <v>44210</v>
      </c>
      <c r="D1704" s="11">
        <v>410480</v>
      </c>
      <c r="E1704" s="11">
        <v>410480</v>
      </c>
      <c r="F1704" s="11"/>
      <c r="G1704" s="11">
        <v>41268</v>
      </c>
      <c r="H1704" s="11">
        <v>31646</v>
      </c>
      <c r="I1704" s="11">
        <v>1.08</v>
      </c>
      <c r="J1704" s="11">
        <v>1.08</v>
      </c>
      <c r="K1704" s="11"/>
      <c r="L1704" s="11">
        <v>836</v>
      </c>
      <c r="M1704" s="1" t="s">
        <v>71</v>
      </c>
      <c r="N1704" s="1" t="s">
        <v>77</v>
      </c>
      <c r="O1704" s="1" t="s">
        <v>307</v>
      </c>
    </row>
    <row r="1705" spans="1:15" hidden="1" x14ac:dyDescent="0.2">
      <c r="A1705" s="1" t="s">
        <v>305</v>
      </c>
      <c r="B1705" s="1" t="s">
        <v>306</v>
      </c>
      <c r="C1705" s="4">
        <v>44211</v>
      </c>
      <c r="D1705" s="11">
        <v>436963</v>
      </c>
      <c r="E1705" s="11">
        <v>436963</v>
      </c>
      <c r="F1705" s="11"/>
      <c r="G1705" s="11">
        <v>26483</v>
      </c>
      <c r="H1705" s="11">
        <v>34025</v>
      </c>
      <c r="I1705" s="11">
        <v>1.1499999999999999</v>
      </c>
      <c r="J1705" s="11">
        <v>1.1499999999999999</v>
      </c>
      <c r="K1705" s="11"/>
      <c r="L1705" s="11">
        <v>899</v>
      </c>
      <c r="M1705" s="1" t="s">
        <v>71</v>
      </c>
      <c r="N1705" s="1" t="s">
        <v>77</v>
      </c>
      <c r="O1705" s="1" t="s">
        <v>307</v>
      </c>
    </row>
    <row r="1706" spans="1:15" hidden="1" x14ac:dyDescent="0.2">
      <c r="A1706" s="1" t="s">
        <v>305</v>
      </c>
      <c r="B1706" s="1" t="s">
        <v>306</v>
      </c>
      <c r="C1706" s="4">
        <v>44212</v>
      </c>
      <c r="D1706" s="11">
        <v>457303</v>
      </c>
      <c r="E1706" s="11">
        <v>457303</v>
      </c>
      <c r="F1706" s="11"/>
      <c r="G1706" s="11">
        <v>20340</v>
      </c>
      <c r="H1706" s="11">
        <v>36754</v>
      </c>
      <c r="I1706" s="11">
        <v>1.21</v>
      </c>
      <c r="J1706" s="11">
        <v>1.21</v>
      </c>
      <c r="K1706" s="11"/>
      <c r="L1706" s="11">
        <v>971</v>
      </c>
      <c r="M1706" s="1" t="s">
        <v>71</v>
      </c>
      <c r="N1706" s="1" t="s">
        <v>77</v>
      </c>
      <c r="O1706" s="1" t="s">
        <v>307</v>
      </c>
    </row>
    <row r="1707" spans="1:15" hidden="1" x14ac:dyDescent="0.2">
      <c r="A1707" s="1" t="s">
        <v>305</v>
      </c>
      <c r="B1707" s="1" t="s">
        <v>306</v>
      </c>
      <c r="C1707" s="4">
        <v>44213</v>
      </c>
      <c r="D1707" s="11">
        <v>468795</v>
      </c>
      <c r="E1707" s="11">
        <v>469466</v>
      </c>
      <c r="F1707" s="11">
        <v>671</v>
      </c>
      <c r="G1707" s="11">
        <v>12163</v>
      </c>
      <c r="H1707" s="11">
        <v>38059</v>
      </c>
      <c r="I1707" s="11">
        <v>1.24</v>
      </c>
      <c r="J1707" s="11">
        <v>1.24</v>
      </c>
      <c r="K1707" s="11">
        <v>0</v>
      </c>
      <c r="L1707" s="11">
        <v>1006</v>
      </c>
      <c r="M1707" s="1" t="s">
        <v>71</v>
      </c>
      <c r="N1707" s="1" t="s">
        <v>77</v>
      </c>
      <c r="O1707" s="1" t="s">
        <v>307</v>
      </c>
    </row>
    <row r="1708" spans="1:15" hidden="1" x14ac:dyDescent="0.2">
      <c r="A1708" s="1" t="s">
        <v>305</v>
      </c>
      <c r="B1708" s="1" t="s">
        <v>306</v>
      </c>
      <c r="C1708" s="4">
        <v>44214</v>
      </c>
      <c r="D1708" s="11">
        <v>491696</v>
      </c>
      <c r="E1708" s="11">
        <v>495164</v>
      </c>
      <c r="F1708" s="11">
        <v>3468</v>
      </c>
      <c r="G1708" s="11">
        <v>25698</v>
      </c>
      <c r="H1708" s="11">
        <v>33904</v>
      </c>
      <c r="I1708" s="11">
        <v>1.31</v>
      </c>
      <c r="J1708" s="11">
        <v>1.3</v>
      </c>
      <c r="K1708" s="11">
        <v>0.01</v>
      </c>
      <c r="L1708" s="11">
        <v>896</v>
      </c>
      <c r="M1708" s="1" t="s">
        <v>71</v>
      </c>
      <c r="N1708" s="1" t="s">
        <v>77</v>
      </c>
      <c r="O1708" s="1" t="s">
        <v>307</v>
      </c>
    </row>
    <row r="1709" spans="1:15" hidden="1" x14ac:dyDescent="0.2">
      <c r="A1709" s="1" t="s">
        <v>305</v>
      </c>
      <c r="B1709" s="1" t="s">
        <v>306</v>
      </c>
      <c r="C1709" s="4">
        <v>44215</v>
      </c>
      <c r="D1709" s="11">
        <v>530055</v>
      </c>
      <c r="E1709" s="11">
        <v>541229</v>
      </c>
      <c r="F1709" s="11">
        <v>11174</v>
      </c>
      <c r="G1709" s="11">
        <v>46065</v>
      </c>
      <c r="H1709" s="11">
        <v>33087</v>
      </c>
      <c r="I1709" s="11">
        <v>1.43</v>
      </c>
      <c r="J1709" s="11">
        <v>1.4</v>
      </c>
      <c r="K1709" s="11">
        <v>0.03</v>
      </c>
      <c r="L1709" s="11">
        <v>874</v>
      </c>
      <c r="M1709" s="1" t="s">
        <v>71</v>
      </c>
      <c r="N1709" s="1" t="s">
        <v>77</v>
      </c>
      <c r="O1709" s="1" t="s">
        <v>307</v>
      </c>
    </row>
    <row r="1710" spans="1:15" hidden="1" x14ac:dyDescent="0.2">
      <c r="A1710" s="1" t="s">
        <v>305</v>
      </c>
      <c r="B1710" s="1" t="s">
        <v>306</v>
      </c>
      <c r="C1710" s="4">
        <v>44216</v>
      </c>
      <c r="D1710" s="11">
        <v>566793</v>
      </c>
      <c r="E1710" s="11">
        <v>591785</v>
      </c>
      <c r="F1710" s="11">
        <v>24992</v>
      </c>
      <c r="G1710" s="11">
        <v>50556</v>
      </c>
      <c r="H1710" s="11">
        <v>31796</v>
      </c>
      <c r="I1710" s="11">
        <v>1.56</v>
      </c>
      <c r="J1710" s="11">
        <v>1.5</v>
      </c>
      <c r="K1710" s="11">
        <v>7.0000000000000007E-2</v>
      </c>
      <c r="L1710" s="11">
        <v>840</v>
      </c>
      <c r="M1710" s="1" t="s">
        <v>71</v>
      </c>
      <c r="N1710" s="1" t="s">
        <v>77</v>
      </c>
      <c r="O1710" s="1" t="s">
        <v>307</v>
      </c>
    </row>
    <row r="1711" spans="1:15" hidden="1" x14ac:dyDescent="0.2">
      <c r="A1711" s="1" t="s">
        <v>305</v>
      </c>
      <c r="B1711" s="1" t="s">
        <v>306</v>
      </c>
      <c r="C1711" s="4">
        <v>44217</v>
      </c>
      <c r="D1711" s="11">
        <v>605313</v>
      </c>
      <c r="E1711" s="11">
        <v>644999</v>
      </c>
      <c r="F1711" s="11">
        <v>39686</v>
      </c>
      <c r="G1711" s="11">
        <v>53214</v>
      </c>
      <c r="H1711" s="11">
        <v>33503</v>
      </c>
      <c r="I1711" s="11">
        <v>1.7</v>
      </c>
      <c r="J1711" s="11">
        <v>1.6</v>
      </c>
      <c r="K1711" s="11">
        <v>0.1</v>
      </c>
      <c r="L1711" s="11">
        <v>885</v>
      </c>
      <c r="M1711" s="1" t="s">
        <v>71</v>
      </c>
      <c r="N1711" s="1" t="s">
        <v>77</v>
      </c>
      <c r="O1711" s="1" t="s">
        <v>307</v>
      </c>
    </row>
    <row r="1712" spans="1:15" hidden="1" x14ac:dyDescent="0.2">
      <c r="A1712" s="1" t="s">
        <v>305</v>
      </c>
      <c r="B1712" s="1" t="s">
        <v>306</v>
      </c>
      <c r="C1712" s="4">
        <v>44218</v>
      </c>
      <c r="D1712" s="11">
        <v>638798</v>
      </c>
      <c r="E1712" s="11">
        <v>684277</v>
      </c>
      <c r="F1712" s="11">
        <v>45479</v>
      </c>
      <c r="G1712" s="11">
        <v>39278</v>
      </c>
      <c r="H1712" s="11">
        <v>35331</v>
      </c>
      <c r="I1712" s="11">
        <v>1.81</v>
      </c>
      <c r="J1712" s="11">
        <v>1.69</v>
      </c>
      <c r="K1712" s="11">
        <v>0.12</v>
      </c>
      <c r="L1712" s="11">
        <v>934</v>
      </c>
      <c r="M1712" s="1" t="s">
        <v>71</v>
      </c>
      <c r="N1712" s="1" t="s">
        <v>77</v>
      </c>
      <c r="O1712" s="1" t="s">
        <v>307</v>
      </c>
    </row>
    <row r="1713" spans="1:15" hidden="1" x14ac:dyDescent="0.2">
      <c r="A1713" s="1" t="s">
        <v>305</v>
      </c>
      <c r="B1713" s="1" t="s">
        <v>306</v>
      </c>
      <c r="C1713" s="4">
        <v>44219</v>
      </c>
      <c r="D1713" s="11">
        <v>654184</v>
      </c>
      <c r="E1713" s="11">
        <v>701164</v>
      </c>
      <c r="F1713" s="11">
        <v>46980</v>
      </c>
      <c r="G1713" s="11">
        <v>16887</v>
      </c>
      <c r="H1713" s="11">
        <v>34837</v>
      </c>
      <c r="I1713" s="11">
        <v>1.85</v>
      </c>
      <c r="J1713" s="11">
        <v>1.73</v>
      </c>
      <c r="K1713" s="11">
        <v>0.12</v>
      </c>
      <c r="L1713" s="11">
        <v>920</v>
      </c>
      <c r="M1713" s="1" t="s">
        <v>71</v>
      </c>
      <c r="N1713" s="1" t="s">
        <v>77</v>
      </c>
      <c r="O1713" s="1" t="s">
        <v>307</v>
      </c>
    </row>
    <row r="1714" spans="1:15" hidden="1" x14ac:dyDescent="0.2">
      <c r="A1714" s="1" t="s">
        <v>305</v>
      </c>
      <c r="B1714" s="1" t="s">
        <v>306</v>
      </c>
      <c r="C1714" s="4">
        <v>44220</v>
      </c>
      <c r="D1714" s="11">
        <v>659753</v>
      </c>
      <c r="E1714" s="11">
        <v>707474</v>
      </c>
      <c r="F1714" s="11">
        <v>47721</v>
      </c>
      <c r="G1714" s="11">
        <v>6310</v>
      </c>
      <c r="H1714" s="11">
        <v>34001</v>
      </c>
      <c r="I1714" s="11">
        <v>1.87</v>
      </c>
      <c r="J1714" s="11">
        <v>1.74</v>
      </c>
      <c r="K1714" s="11">
        <v>0.13</v>
      </c>
      <c r="L1714" s="11">
        <v>898</v>
      </c>
      <c r="M1714" s="1" t="s">
        <v>71</v>
      </c>
      <c r="N1714" s="1" t="s">
        <v>77</v>
      </c>
      <c r="O1714" s="1" t="s">
        <v>307</v>
      </c>
    </row>
    <row r="1715" spans="1:15" hidden="1" x14ac:dyDescent="0.2">
      <c r="A1715" s="1" t="s">
        <v>305</v>
      </c>
      <c r="B1715" s="1" t="s">
        <v>306</v>
      </c>
      <c r="C1715" s="4">
        <v>44221</v>
      </c>
      <c r="D1715" s="11">
        <v>701222</v>
      </c>
      <c r="E1715" s="11">
        <v>776987</v>
      </c>
      <c r="F1715" s="11">
        <v>75765</v>
      </c>
      <c r="G1715" s="11">
        <v>69513</v>
      </c>
      <c r="H1715" s="11">
        <v>40260</v>
      </c>
      <c r="I1715" s="11">
        <v>2.0499999999999998</v>
      </c>
      <c r="J1715" s="11">
        <v>1.85</v>
      </c>
      <c r="K1715" s="11">
        <v>0.2</v>
      </c>
      <c r="L1715" s="11">
        <v>1064</v>
      </c>
      <c r="M1715" s="1" t="s">
        <v>71</v>
      </c>
      <c r="N1715" s="1" t="s">
        <v>77</v>
      </c>
      <c r="O1715" s="1" t="s">
        <v>307</v>
      </c>
    </row>
    <row r="1716" spans="1:15" hidden="1" x14ac:dyDescent="0.2">
      <c r="A1716" s="1" t="s">
        <v>305</v>
      </c>
      <c r="B1716" s="1" t="s">
        <v>306</v>
      </c>
      <c r="C1716" s="4">
        <v>44222</v>
      </c>
      <c r="D1716" s="11">
        <v>782413</v>
      </c>
      <c r="E1716" s="11">
        <v>905457</v>
      </c>
      <c r="F1716" s="11">
        <v>123044</v>
      </c>
      <c r="G1716" s="11">
        <v>128470</v>
      </c>
      <c r="H1716" s="11">
        <v>52033</v>
      </c>
      <c r="I1716" s="11">
        <v>2.39</v>
      </c>
      <c r="J1716" s="11">
        <v>2.0699999999999998</v>
      </c>
      <c r="K1716" s="11">
        <v>0.33</v>
      </c>
      <c r="L1716" s="11">
        <v>1375</v>
      </c>
      <c r="M1716" s="1" t="s">
        <v>71</v>
      </c>
      <c r="N1716" s="1" t="s">
        <v>77</v>
      </c>
      <c r="O1716" s="1" t="s">
        <v>307</v>
      </c>
    </row>
    <row r="1717" spans="1:15" hidden="1" x14ac:dyDescent="0.2">
      <c r="A1717" s="1" t="s">
        <v>305</v>
      </c>
      <c r="B1717" s="1" t="s">
        <v>306</v>
      </c>
      <c r="C1717" s="4">
        <v>44223</v>
      </c>
      <c r="D1717" s="11">
        <v>858474</v>
      </c>
      <c r="E1717" s="11">
        <v>1008253</v>
      </c>
      <c r="F1717" s="11">
        <v>149779</v>
      </c>
      <c r="G1717" s="11">
        <v>102796</v>
      </c>
      <c r="H1717" s="11">
        <v>59495</v>
      </c>
      <c r="I1717" s="11">
        <v>2.66</v>
      </c>
      <c r="J1717" s="11">
        <v>2.27</v>
      </c>
      <c r="K1717" s="11">
        <v>0.4</v>
      </c>
      <c r="L1717" s="11">
        <v>1572</v>
      </c>
      <c r="M1717" s="1" t="s">
        <v>71</v>
      </c>
      <c r="N1717" s="1" t="s">
        <v>77</v>
      </c>
      <c r="O1717" s="1" t="s">
        <v>307</v>
      </c>
    </row>
    <row r="1718" spans="1:15" hidden="1" x14ac:dyDescent="0.2">
      <c r="A1718" s="1" t="s">
        <v>305</v>
      </c>
      <c r="B1718" s="1" t="s">
        <v>306</v>
      </c>
      <c r="C1718" s="4">
        <v>44224</v>
      </c>
      <c r="D1718" s="11">
        <v>917908</v>
      </c>
      <c r="E1718" s="11">
        <v>1097036</v>
      </c>
      <c r="F1718" s="11">
        <v>179128</v>
      </c>
      <c r="G1718" s="11">
        <v>88783</v>
      </c>
      <c r="H1718" s="11">
        <v>64577</v>
      </c>
      <c r="I1718" s="11">
        <v>2.9</v>
      </c>
      <c r="J1718" s="11">
        <v>2.4300000000000002</v>
      </c>
      <c r="K1718" s="11">
        <v>0.47</v>
      </c>
      <c r="L1718" s="11">
        <v>1706</v>
      </c>
      <c r="M1718" s="1" t="s">
        <v>71</v>
      </c>
      <c r="N1718" s="1" t="s">
        <v>77</v>
      </c>
      <c r="O1718" s="1" t="s">
        <v>307</v>
      </c>
    </row>
    <row r="1719" spans="1:15" hidden="1" x14ac:dyDescent="0.2">
      <c r="A1719" s="1" t="s">
        <v>305</v>
      </c>
      <c r="B1719" s="1" t="s">
        <v>306</v>
      </c>
      <c r="C1719" s="4">
        <v>44225</v>
      </c>
      <c r="D1719" s="11">
        <v>945600</v>
      </c>
      <c r="E1719" s="11">
        <v>1141081</v>
      </c>
      <c r="F1719" s="11">
        <v>195481</v>
      </c>
      <c r="G1719" s="11">
        <v>44045</v>
      </c>
      <c r="H1719" s="11">
        <v>65258</v>
      </c>
      <c r="I1719" s="11">
        <v>3.02</v>
      </c>
      <c r="J1719" s="11">
        <v>2.5</v>
      </c>
      <c r="K1719" s="11">
        <v>0.52</v>
      </c>
      <c r="L1719" s="11">
        <v>1724</v>
      </c>
      <c r="M1719" s="1" t="s">
        <v>71</v>
      </c>
      <c r="N1719" s="1" t="s">
        <v>77</v>
      </c>
      <c r="O1719" s="1" t="s">
        <v>307</v>
      </c>
    </row>
    <row r="1720" spans="1:15" hidden="1" x14ac:dyDescent="0.2">
      <c r="A1720" s="1" t="s">
        <v>305</v>
      </c>
      <c r="B1720" s="1" t="s">
        <v>306</v>
      </c>
      <c r="C1720" s="4">
        <v>44226</v>
      </c>
      <c r="D1720" s="11">
        <v>958453</v>
      </c>
      <c r="E1720" s="11">
        <v>1156931</v>
      </c>
      <c r="F1720" s="11">
        <v>198478</v>
      </c>
      <c r="G1720" s="11">
        <v>15850</v>
      </c>
      <c r="H1720" s="11">
        <v>65110</v>
      </c>
      <c r="I1720" s="11">
        <v>3.06</v>
      </c>
      <c r="J1720" s="11">
        <v>2.5299999999999998</v>
      </c>
      <c r="K1720" s="11">
        <v>0.52</v>
      </c>
      <c r="L1720" s="11">
        <v>1720</v>
      </c>
      <c r="M1720" s="1" t="s">
        <v>71</v>
      </c>
      <c r="N1720" s="1" t="s">
        <v>77</v>
      </c>
      <c r="O1720" s="1" t="s">
        <v>307</v>
      </c>
    </row>
    <row r="1721" spans="1:15" hidden="1" x14ac:dyDescent="0.2">
      <c r="A1721" s="1" t="s">
        <v>305</v>
      </c>
      <c r="B1721" s="1" t="s">
        <v>306</v>
      </c>
      <c r="C1721" s="4">
        <v>44227</v>
      </c>
      <c r="D1721" s="11">
        <v>976367</v>
      </c>
      <c r="E1721" s="11">
        <v>1176904</v>
      </c>
      <c r="F1721" s="11">
        <v>200537</v>
      </c>
      <c r="G1721" s="11">
        <v>19973</v>
      </c>
      <c r="H1721" s="11">
        <v>67061</v>
      </c>
      <c r="I1721" s="11">
        <v>3.11</v>
      </c>
      <c r="J1721" s="11">
        <v>2.58</v>
      </c>
      <c r="K1721" s="11">
        <v>0.53</v>
      </c>
      <c r="L1721" s="11">
        <v>1772</v>
      </c>
      <c r="M1721" s="1" t="s">
        <v>71</v>
      </c>
      <c r="N1721" s="1" t="s">
        <v>77</v>
      </c>
      <c r="O1721" s="1" t="s">
        <v>307</v>
      </c>
    </row>
    <row r="1722" spans="1:15" hidden="1" x14ac:dyDescent="0.2">
      <c r="A1722" s="1" t="s">
        <v>305</v>
      </c>
      <c r="B1722" s="1" t="s">
        <v>306</v>
      </c>
      <c r="C1722" s="4">
        <v>44228</v>
      </c>
      <c r="D1722" s="11">
        <v>998587</v>
      </c>
      <c r="E1722" s="11">
        <v>1231716</v>
      </c>
      <c r="F1722" s="11">
        <v>233129</v>
      </c>
      <c r="G1722" s="11">
        <v>54812</v>
      </c>
      <c r="H1722" s="11">
        <v>64961</v>
      </c>
      <c r="I1722" s="11">
        <v>3.25</v>
      </c>
      <c r="J1722" s="11">
        <v>2.64</v>
      </c>
      <c r="K1722" s="11">
        <v>0.62</v>
      </c>
      <c r="L1722" s="11">
        <v>1716</v>
      </c>
      <c r="M1722" s="1" t="s">
        <v>71</v>
      </c>
      <c r="N1722" s="1" t="s">
        <v>77</v>
      </c>
      <c r="O1722" s="1" t="s">
        <v>307</v>
      </c>
    </row>
    <row r="1723" spans="1:15" hidden="1" x14ac:dyDescent="0.2">
      <c r="A1723" s="1" t="s">
        <v>305</v>
      </c>
      <c r="B1723" s="1" t="s">
        <v>306</v>
      </c>
      <c r="C1723" s="4">
        <v>44229</v>
      </c>
      <c r="D1723" s="11">
        <v>1053245</v>
      </c>
      <c r="E1723" s="11">
        <v>1342435</v>
      </c>
      <c r="F1723" s="11">
        <v>289190</v>
      </c>
      <c r="G1723" s="11">
        <v>110719</v>
      </c>
      <c r="H1723" s="11">
        <v>62425</v>
      </c>
      <c r="I1723" s="11">
        <v>3.55</v>
      </c>
      <c r="J1723" s="11">
        <v>2.78</v>
      </c>
      <c r="K1723" s="11">
        <v>0.76</v>
      </c>
      <c r="L1723" s="11">
        <v>1649</v>
      </c>
      <c r="M1723" s="1" t="s">
        <v>71</v>
      </c>
      <c r="N1723" s="1" t="s">
        <v>77</v>
      </c>
      <c r="O1723" s="1" t="s">
        <v>307</v>
      </c>
    </row>
    <row r="1724" spans="1:15" hidden="1" x14ac:dyDescent="0.2">
      <c r="A1724" s="1" t="s">
        <v>305</v>
      </c>
      <c r="B1724" s="1" t="s">
        <v>306</v>
      </c>
      <c r="C1724" s="4">
        <v>44230</v>
      </c>
      <c r="D1724" s="11">
        <v>1117146</v>
      </c>
      <c r="E1724" s="11">
        <v>1461578</v>
      </c>
      <c r="F1724" s="11">
        <v>344432</v>
      </c>
      <c r="G1724" s="11">
        <v>119143</v>
      </c>
      <c r="H1724" s="11">
        <v>64761</v>
      </c>
      <c r="I1724" s="11">
        <v>3.86</v>
      </c>
      <c r="J1724" s="11">
        <v>2.95</v>
      </c>
      <c r="K1724" s="11">
        <v>0.91</v>
      </c>
      <c r="L1724" s="11">
        <v>1711</v>
      </c>
      <c r="M1724" s="1" t="s">
        <v>71</v>
      </c>
      <c r="N1724" s="1" t="s">
        <v>77</v>
      </c>
      <c r="O1724" s="1" t="s">
        <v>307</v>
      </c>
    </row>
    <row r="1725" spans="1:15" hidden="1" x14ac:dyDescent="0.2">
      <c r="A1725" s="1" t="s">
        <v>305</v>
      </c>
      <c r="B1725" s="1" t="s">
        <v>306</v>
      </c>
      <c r="C1725" s="4">
        <v>44231</v>
      </c>
      <c r="D1725" s="11">
        <v>1171229</v>
      </c>
      <c r="E1725" s="11">
        <v>1566604</v>
      </c>
      <c r="F1725" s="11">
        <v>395375</v>
      </c>
      <c r="G1725" s="11">
        <v>105026</v>
      </c>
      <c r="H1725" s="11">
        <v>67081</v>
      </c>
      <c r="I1725" s="11">
        <v>4.1399999999999997</v>
      </c>
      <c r="J1725" s="11">
        <v>3.09</v>
      </c>
      <c r="K1725" s="11">
        <v>1.04</v>
      </c>
      <c r="L1725" s="11">
        <v>1772</v>
      </c>
      <c r="M1725" s="1" t="s">
        <v>71</v>
      </c>
      <c r="N1725" s="1" t="s">
        <v>77</v>
      </c>
      <c r="O1725" s="1" t="s">
        <v>307</v>
      </c>
    </row>
    <row r="1726" spans="1:15" hidden="1" x14ac:dyDescent="0.2">
      <c r="A1726" s="1" t="s">
        <v>305</v>
      </c>
      <c r="B1726" s="1" t="s">
        <v>306</v>
      </c>
      <c r="C1726" s="4">
        <v>44232</v>
      </c>
      <c r="D1726" s="11">
        <v>1193034</v>
      </c>
      <c r="E1726" s="11">
        <v>1617764</v>
      </c>
      <c r="F1726" s="11">
        <v>424730</v>
      </c>
      <c r="G1726" s="11">
        <v>51160</v>
      </c>
      <c r="H1726" s="11">
        <v>68098</v>
      </c>
      <c r="I1726" s="11">
        <v>4.2699999999999996</v>
      </c>
      <c r="J1726" s="11">
        <v>3.15</v>
      </c>
      <c r="K1726" s="11">
        <v>1.1200000000000001</v>
      </c>
      <c r="L1726" s="11">
        <v>1799</v>
      </c>
      <c r="M1726" s="1" t="s">
        <v>71</v>
      </c>
      <c r="N1726" s="1" t="s">
        <v>77</v>
      </c>
      <c r="O1726" s="1" t="s">
        <v>307</v>
      </c>
    </row>
    <row r="1727" spans="1:15" hidden="1" x14ac:dyDescent="0.2">
      <c r="A1727" s="1" t="s">
        <v>305</v>
      </c>
      <c r="B1727" s="1" t="s">
        <v>306</v>
      </c>
      <c r="C1727" s="4">
        <v>44233</v>
      </c>
      <c r="D1727" s="11">
        <v>1200793</v>
      </c>
      <c r="E1727" s="11">
        <v>1641158</v>
      </c>
      <c r="F1727" s="11">
        <v>440365</v>
      </c>
      <c r="G1727" s="11">
        <v>23394</v>
      </c>
      <c r="H1727" s="11">
        <v>69175</v>
      </c>
      <c r="I1727" s="11">
        <v>4.34</v>
      </c>
      <c r="J1727" s="11">
        <v>3.17</v>
      </c>
      <c r="K1727" s="11">
        <v>1.1599999999999999</v>
      </c>
      <c r="L1727" s="11">
        <v>1828</v>
      </c>
      <c r="M1727" s="1" t="s">
        <v>71</v>
      </c>
      <c r="N1727" s="1" t="s">
        <v>77</v>
      </c>
      <c r="O1727" s="1" t="s">
        <v>307</v>
      </c>
    </row>
    <row r="1728" spans="1:15" hidden="1" x14ac:dyDescent="0.2">
      <c r="A1728" s="1" t="s">
        <v>308</v>
      </c>
      <c r="B1728" s="1" t="s">
        <v>309</v>
      </c>
      <c r="C1728" s="4">
        <v>44193</v>
      </c>
      <c r="D1728" s="11">
        <v>4828</v>
      </c>
      <c r="E1728" s="11">
        <v>4828</v>
      </c>
      <c r="F1728" s="11"/>
      <c r="G1728" s="11"/>
      <c r="H1728" s="11"/>
      <c r="I1728" s="11">
        <v>0.05</v>
      </c>
      <c r="J1728" s="11">
        <v>0.05</v>
      </c>
      <c r="K1728" s="11"/>
      <c r="L1728" s="11"/>
      <c r="M1728" s="1" t="s">
        <v>71</v>
      </c>
      <c r="N1728" s="1" t="s">
        <v>250</v>
      </c>
      <c r="O1728" s="1" t="s">
        <v>310</v>
      </c>
    </row>
    <row r="1729" spans="1:15" hidden="1" x14ac:dyDescent="0.2">
      <c r="A1729" s="1" t="s">
        <v>308</v>
      </c>
      <c r="B1729" s="1" t="s">
        <v>309</v>
      </c>
      <c r="C1729" s="4">
        <v>44194</v>
      </c>
      <c r="D1729" s="11">
        <v>16701</v>
      </c>
      <c r="E1729" s="11">
        <v>16701</v>
      </c>
      <c r="F1729" s="11"/>
      <c r="G1729" s="11">
        <v>11873</v>
      </c>
      <c r="H1729" s="11">
        <v>11873</v>
      </c>
      <c r="I1729" s="11">
        <v>0.16</v>
      </c>
      <c r="J1729" s="11">
        <v>0.16</v>
      </c>
      <c r="K1729" s="11"/>
      <c r="L1729" s="11">
        <v>1164</v>
      </c>
      <c r="M1729" s="1" t="s">
        <v>71</v>
      </c>
      <c r="N1729" s="1" t="s">
        <v>250</v>
      </c>
      <c r="O1729" s="1" t="s">
        <v>310</v>
      </c>
    </row>
    <row r="1730" spans="1:15" hidden="1" x14ac:dyDescent="0.2">
      <c r="A1730" s="1" t="s">
        <v>308</v>
      </c>
      <c r="B1730" s="1" t="s">
        <v>309</v>
      </c>
      <c r="C1730" s="4">
        <v>44195</v>
      </c>
      <c r="D1730" s="11">
        <v>26850</v>
      </c>
      <c r="E1730" s="11">
        <v>26850</v>
      </c>
      <c r="F1730" s="11"/>
      <c r="G1730" s="11">
        <v>10149</v>
      </c>
      <c r="H1730" s="11">
        <v>11011</v>
      </c>
      <c r="I1730" s="11">
        <v>0.26</v>
      </c>
      <c r="J1730" s="11">
        <v>0.26</v>
      </c>
      <c r="K1730" s="11"/>
      <c r="L1730" s="11">
        <v>1080</v>
      </c>
      <c r="M1730" s="1" t="s">
        <v>71</v>
      </c>
      <c r="N1730" s="1" t="s">
        <v>250</v>
      </c>
      <c r="O1730" s="1" t="s">
        <v>310</v>
      </c>
    </row>
    <row r="1731" spans="1:15" hidden="1" x14ac:dyDescent="0.2">
      <c r="A1731" s="1" t="s">
        <v>308</v>
      </c>
      <c r="B1731" s="1" t="s">
        <v>309</v>
      </c>
      <c r="C1731" s="4">
        <v>44196</v>
      </c>
      <c r="D1731" s="11"/>
      <c r="E1731" s="11"/>
      <c r="F1731" s="11"/>
      <c r="G1731" s="11"/>
      <c r="H1731" s="11">
        <v>7770</v>
      </c>
      <c r="I1731" s="11"/>
      <c r="J1731" s="11"/>
      <c r="K1731" s="11"/>
      <c r="L1731" s="11">
        <v>762</v>
      </c>
      <c r="M1731" s="1" t="s">
        <v>71</v>
      </c>
      <c r="N1731" s="1" t="s">
        <v>250</v>
      </c>
      <c r="O1731" s="1" t="s">
        <v>310</v>
      </c>
    </row>
    <row r="1732" spans="1:15" hidden="1" x14ac:dyDescent="0.2">
      <c r="A1732" s="1" t="s">
        <v>308</v>
      </c>
      <c r="B1732" s="1" t="s">
        <v>309</v>
      </c>
      <c r="C1732" s="4">
        <v>44197</v>
      </c>
      <c r="D1732" s="11"/>
      <c r="E1732" s="11"/>
      <c r="F1732" s="11"/>
      <c r="G1732" s="11"/>
      <c r="H1732" s="11">
        <v>6149</v>
      </c>
      <c r="I1732" s="11"/>
      <c r="J1732" s="11"/>
      <c r="K1732" s="11"/>
      <c r="L1732" s="11">
        <v>603</v>
      </c>
      <c r="M1732" s="1" t="s">
        <v>71</v>
      </c>
      <c r="N1732" s="1" t="s">
        <v>250</v>
      </c>
      <c r="O1732" s="1" t="s">
        <v>310</v>
      </c>
    </row>
    <row r="1733" spans="1:15" hidden="1" x14ac:dyDescent="0.2">
      <c r="A1733" s="1" t="s">
        <v>308</v>
      </c>
      <c r="B1733" s="1" t="s">
        <v>309</v>
      </c>
      <c r="C1733" s="4">
        <v>44198</v>
      </c>
      <c r="D1733" s="11"/>
      <c r="E1733" s="11"/>
      <c r="F1733" s="11"/>
      <c r="G1733" s="11"/>
      <c r="H1733" s="11">
        <v>5177</v>
      </c>
      <c r="I1733" s="11"/>
      <c r="J1733" s="11"/>
      <c r="K1733" s="11"/>
      <c r="L1733" s="11">
        <v>508</v>
      </c>
      <c r="M1733" s="1" t="s">
        <v>71</v>
      </c>
      <c r="N1733" s="1" t="s">
        <v>250</v>
      </c>
      <c r="O1733" s="1" t="s">
        <v>310</v>
      </c>
    </row>
    <row r="1734" spans="1:15" hidden="1" x14ac:dyDescent="0.2">
      <c r="A1734" s="1" t="s">
        <v>308</v>
      </c>
      <c r="B1734" s="1" t="s">
        <v>309</v>
      </c>
      <c r="C1734" s="4">
        <v>44199</v>
      </c>
      <c r="D1734" s="11">
        <v>32000</v>
      </c>
      <c r="E1734" s="11">
        <v>32000</v>
      </c>
      <c r="F1734" s="11"/>
      <c r="G1734" s="11"/>
      <c r="H1734" s="11">
        <v>4529</v>
      </c>
      <c r="I1734" s="11">
        <v>0.31</v>
      </c>
      <c r="J1734" s="11">
        <v>0.31</v>
      </c>
      <c r="K1734" s="11"/>
      <c r="L1734" s="11">
        <v>444</v>
      </c>
      <c r="M1734" s="1" t="s">
        <v>71</v>
      </c>
      <c r="N1734" s="1" t="s">
        <v>250</v>
      </c>
      <c r="O1734" s="1" t="s">
        <v>310</v>
      </c>
    </row>
    <row r="1735" spans="1:15" hidden="1" x14ac:dyDescent="0.2">
      <c r="A1735" s="1" t="s">
        <v>308</v>
      </c>
      <c r="B1735" s="1" t="s">
        <v>309</v>
      </c>
      <c r="C1735" s="4">
        <v>44200</v>
      </c>
      <c r="D1735" s="11"/>
      <c r="E1735" s="11"/>
      <c r="F1735" s="11"/>
      <c r="G1735" s="11"/>
      <c r="H1735" s="11">
        <v>4360</v>
      </c>
      <c r="I1735" s="11"/>
      <c r="J1735" s="11"/>
      <c r="K1735" s="11"/>
      <c r="L1735" s="11">
        <v>428</v>
      </c>
      <c r="M1735" s="1" t="s">
        <v>71</v>
      </c>
      <c r="N1735" s="1" t="s">
        <v>250</v>
      </c>
      <c r="O1735" s="1" t="s">
        <v>310</v>
      </c>
    </row>
    <row r="1736" spans="1:15" hidden="1" x14ac:dyDescent="0.2">
      <c r="A1736" s="1" t="s">
        <v>308</v>
      </c>
      <c r="B1736" s="1" t="s">
        <v>309</v>
      </c>
      <c r="C1736" s="4">
        <v>44201</v>
      </c>
      <c r="D1736" s="11"/>
      <c r="E1736" s="11"/>
      <c r="F1736" s="11"/>
      <c r="G1736" s="11"/>
      <c r="H1736" s="11">
        <v>3141</v>
      </c>
      <c r="I1736" s="11"/>
      <c r="J1736" s="11"/>
      <c r="K1736" s="11"/>
      <c r="L1736" s="11">
        <v>308</v>
      </c>
      <c r="M1736" s="1" t="s">
        <v>71</v>
      </c>
      <c r="N1736" s="1" t="s">
        <v>250</v>
      </c>
      <c r="O1736" s="1" t="s">
        <v>310</v>
      </c>
    </row>
    <row r="1737" spans="1:15" hidden="1" x14ac:dyDescent="0.2">
      <c r="A1737" s="1" t="s">
        <v>308</v>
      </c>
      <c r="B1737" s="1" t="s">
        <v>309</v>
      </c>
      <c r="C1737" s="4">
        <v>44202</v>
      </c>
      <c r="D1737" s="11">
        <v>42035</v>
      </c>
      <c r="E1737" s="11">
        <v>42035</v>
      </c>
      <c r="F1737" s="11"/>
      <c r="G1737" s="11"/>
      <c r="H1737" s="11">
        <v>2169</v>
      </c>
      <c r="I1737" s="11">
        <v>0.41</v>
      </c>
      <c r="J1737" s="11">
        <v>0.41</v>
      </c>
      <c r="K1737" s="11"/>
      <c r="L1737" s="11">
        <v>213</v>
      </c>
      <c r="M1737" s="1" t="s">
        <v>71</v>
      </c>
      <c r="N1737" s="1" t="s">
        <v>250</v>
      </c>
      <c r="O1737" s="1" t="s">
        <v>310</v>
      </c>
    </row>
    <row r="1738" spans="1:15" hidden="1" x14ac:dyDescent="0.2">
      <c r="A1738" s="1" t="s">
        <v>308</v>
      </c>
      <c r="B1738" s="1" t="s">
        <v>309</v>
      </c>
      <c r="C1738" s="4">
        <v>44203</v>
      </c>
      <c r="D1738" s="11"/>
      <c r="E1738" s="11"/>
      <c r="F1738" s="11"/>
      <c r="G1738" s="11"/>
      <c r="H1738" s="11">
        <v>3983</v>
      </c>
      <c r="I1738" s="11"/>
      <c r="J1738" s="11"/>
      <c r="K1738" s="11"/>
      <c r="L1738" s="11">
        <v>391</v>
      </c>
      <c r="M1738" s="1" t="s">
        <v>71</v>
      </c>
      <c r="N1738" s="1" t="s">
        <v>250</v>
      </c>
      <c r="O1738" s="1" t="s">
        <v>310</v>
      </c>
    </row>
    <row r="1739" spans="1:15" hidden="1" x14ac:dyDescent="0.2">
      <c r="A1739" s="1" t="s">
        <v>308</v>
      </c>
      <c r="B1739" s="1" t="s">
        <v>309</v>
      </c>
      <c r="C1739" s="4">
        <v>44204</v>
      </c>
      <c r="D1739" s="11">
        <v>70000</v>
      </c>
      <c r="E1739" s="11">
        <v>70000</v>
      </c>
      <c r="F1739" s="11"/>
      <c r="G1739" s="11"/>
      <c r="H1739" s="11">
        <v>5796</v>
      </c>
      <c r="I1739" s="11">
        <v>0.69</v>
      </c>
      <c r="J1739" s="11">
        <v>0.69</v>
      </c>
      <c r="K1739" s="11"/>
      <c r="L1739" s="11">
        <v>568</v>
      </c>
      <c r="M1739" s="1" t="s">
        <v>71</v>
      </c>
      <c r="N1739" s="1" t="s">
        <v>250</v>
      </c>
      <c r="O1739" s="1" t="s">
        <v>310</v>
      </c>
    </row>
    <row r="1740" spans="1:15" hidden="1" x14ac:dyDescent="0.2">
      <c r="A1740" s="1" t="s">
        <v>308</v>
      </c>
      <c r="B1740" s="1" t="s">
        <v>309</v>
      </c>
      <c r="C1740" s="4">
        <v>44205</v>
      </c>
      <c r="D1740" s="11"/>
      <c r="E1740" s="11"/>
      <c r="F1740" s="11"/>
      <c r="G1740" s="11"/>
      <c r="H1740" s="11">
        <v>6347</v>
      </c>
      <c r="I1740" s="11"/>
      <c r="J1740" s="11"/>
      <c r="K1740" s="11"/>
      <c r="L1740" s="11">
        <v>622</v>
      </c>
      <c r="M1740" s="1" t="s">
        <v>71</v>
      </c>
      <c r="N1740" s="1" t="s">
        <v>250</v>
      </c>
      <c r="O1740" s="1" t="s">
        <v>310</v>
      </c>
    </row>
    <row r="1741" spans="1:15" hidden="1" x14ac:dyDescent="0.2">
      <c r="A1741" s="1" t="s">
        <v>308</v>
      </c>
      <c r="B1741" s="1" t="s">
        <v>309</v>
      </c>
      <c r="C1741" s="4">
        <v>44206</v>
      </c>
      <c r="D1741" s="11"/>
      <c r="E1741" s="11"/>
      <c r="F1741" s="11"/>
      <c r="G1741" s="11"/>
      <c r="H1741" s="11">
        <v>6898</v>
      </c>
      <c r="I1741" s="11"/>
      <c r="J1741" s="11"/>
      <c r="K1741" s="11"/>
      <c r="L1741" s="11">
        <v>676</v>
      </c>
      <c r="M1741" s="1" t="s">
        <v>71</v>
      </c>
      <c r="N1741" s="1" t="s">
        <v>250</v>
      </c>
      <c r="O1741" s="1" t="s">
        <v>310</v>
      </c>
    </row>
    <row r="1742" spans="1:15" hidden="1" x14ac:dyDescent="0.2">
      <c r="A1742" s="1" t="s">
        <v>308</v>
      </c>
      <c r="B1742" s="1" t="s">
        <v>309</v>
      </c>
      <c r="C1742" s="4">
        <v>44207</v>
      </c>
      <c r="D1742" s="11"/>
      <c r="E1742" s="11"/>
      <c r="F1742" s="11"/>
      <c r="G1742" s="11"/>
      <c r="H1742" s="11">
        <v>7155</v>
      </c>
      <c r="I1742" s="11"/>
      <c r="J1742" s="11"/>
      <c r="K1742" s="11"/>
      <c r="L1742" s="11">
        <v>702</v>
      </c>
      <c r="M1742" s="1" t="s">
        <v>71</v>
      </c>
      <c r="N1742" s="1" t="s">
        <v>250</v>
      </c>
      <c r="O1742" s="1" t="s">
        <v>310</v>
      </c>
    </row>
    <row r="1743" spans="1:15" hidden="1" x14ac:dyDescent="0.2">
      <c r="A1743" s="1" t="s">
        <v>308</v>
      </c>
      <c r="B1743" s="1" t="s">
        <v>309</v>
      </c>
      <c r="C1743" s="4">
        <v>44208</v>
      </c>
      <c r="D1743" s="11"/>
      <c r="E1743" s="11"/>
      <c r="F1743" s="11"/>
      <c r="G1743" s="11"/>
      <c r="H1743" s="11">
        <v>7412</v>
      </c>
      <c r="I1743" s="11"/>
      <c r="J1743" s="11"/>
      <c r="K1743" s="11"/>
      <c r="L1743" s="11">
        <v>727</v>
      </c>
      <c r="M1743" s="1" t="s">
        <v>71</v>
      </c>
      <c r="N1743" s="1" t="s">
        <v>250</v>
      </c>
      <c r="O1743" s="1" t="s">
        <v>310</v>
      </c>
    </row>
    <row r="1744" spans="1:15" hidden="1" x14ac:dyDescent="0.2">
      <c r="A1744" s="1" t="s">
        <v>308</v>
      </c>
      <c r="B1744" s="1" t="s">
        <v>309</v>
      </c>
      <c r="C1744" s="4">
        <v>44209</v>
      </c>
      <c r="D1744" s="11"/>
      <c r="E1744" s="11"/>
      <c r="F1744" s="11"/>
      <c r="G1744" s="11"/>
      <c r="H1744" s="11">
        <v>7668</v>
      </c>
      <c r="I1744" s="11"/>
      <c r="J1744" s="11"/>
      <c r="K1744" s="11"/>
      <c r="L1744" s="11">
        <v>752</v>
      </c>
      <c r="M1744" s="1" t="s">
        <v>71</v>
      </c>
      <c r="N1744" s="1" t="s">
        <v>250</v>
      </c>
      <c r="O1744" s="1" t="s">
        <v>310</v>
      </c>
    </row>
    <row r="1745" spans="1:15" hidden="1" x14ac:dyDescent="0.2">
      <c r="A1745" s="1" t="s">
        <v>308</v>
      </c>
      <c r="B1745" s="1" t="s">
        <v>309</v>
      </c>
      <c r="C1745" s="4">
        <v>44210</v>
      </c>
      <c r="D1745" s="11"/>
      <c r="E1745" s="11"/>
      <c r="F1745" s="11"/>
      <c r="G1745" s="11"/>
      <c r="H1745" s="11">
        <v>6406</v>
      </c>
      <c r="I1745" s="11"/>
      <c r="J1745" s="11"/>
      <c r="K1745" s="11"/>
      <c r="L1745" s="11">
        <v>628</v>
      </c>
      <c r="M1745" s="1" t="s">
        <v>71</v>
      </c>
      <c r="N1745" s="1" t="s">
        <v>250</v>
      </c>
      <c r="O1745" s="1" t="s">
        <v>310</v>
      </c>
    </row>
    <row r="1746" spans="1:15" hidden="1" x14ac:dyDescent="0.2">
      <c r="A1746" s="1" t="s">
        <v>308</v>
      </c>
      <c r="B1746" s="1" t="s">
        <v>309</v>
      </c>
      <c r="C1746" s="4">
        <v>44211</v>
      </c>
      <c r="D1746" s="11">
        <v>106000</v>
      </c>
      <c r="E1746" s="11">
        <v>106000</v>
      </c>
      <c r="F1746" s="11"/>
      <c r="G1746" s="11"/>
      <c r="H1746" s="11">
        <v>5143</v>
      </c>
      <c r="I1746" s="11">
        <v>1.04</v>
      </c>
      <c r="J1746" s="11">
        <v>1.04</v>
      </c>
      <c r="K1746" s="11"/>
      <c r="L1746" s="11">
        <v>504</v>
      </c>
      <c r="M1746" s="1" t="s">
        <v>71</v>
      </c>
      <c r="N1746" s="1" t="s">
        <v>250</v>
      </c>
      <c r="O1746" s="1" t="s">
        <v>310</v>
      </c>
    </row>
    <row r="1747" spans="1:15" hidden="1" x14ac:dyDescent="0.2">
      <c r="A1747" s="1" t="s">
        <v>308</v>
      </c>
      <c r="B1747" s="1" t="s">
        <v>309</v>
      </c>
      <c r="C1747" s="4">
        <v>44212</v>
      </c>
      <c r="D1747" s="11"/>
      <c r="E1747" s="11"/>
      <c r="F1747" s="11"/>
      <c r="G1747" s="11"/>
      <c r="H1747" s="11">
        <v>6571</v>
      </c>
      <c r="I1747" s="11"/>
      <c r="J1747" s="11"/>
      <c r="K1747" s="11"/>
      <c r="L1747" s="11">
        <v>644</v>
      </c>
      <c r="M1747" s="1" t="s">
        <v>71</v>
      </c>
      <c r="N1747" s="1" t="s">
        <v>250</v>
      </c>
      <c r="O1747" s="1" t="s">
        <v>310</v>
      </c>
    </row>
    <row r="1748" spans="1:15" hidden="1" x14ac:dyDescent="0.2">
      <c r="A1748" s="1" t="s">
        <v>308</v>
      </c>
      <c r="B1748" s="1" t="s">
        <v>309</v>
      </c>
      <c r="C1748" s="4">
        <v>44213</v>
      </c>
      <c r="D1748" s="11"/>
      <c r="E1748" s="11"/>
      <c r="F1748" s="11"/>
      <c r="G1748" s="11"/>
      <c r="H1748" s="11">
        <v>8000</v>
      </c>
      <c r="I1748" s="11"/>
      <c r="J1748" s="11"/>
      <c r="K1748" s="11"/>
      <c r="L1748" s="11">
        <v>785</v>
      </c>
      <c r="M1748" s="1" t="s">
        <v>71</v>
      </c>
      <c r="N1748" s="1" t="s">
        <v>250</v>
      </c>
      <c r="O1748" s="1" t="s">
        <v>310</v>
      </c>
    </row>
    <row r="1749" spans="1:15" hidden="1" x14ac:dyDescent="0.2">
      <c r="A1749" s="1" t="s">
        <v>308</v>
      </c>
      <c r="B1749" s="1" t="s">
        <v>309</v>
      </c>
      <c r="C1749" s="4">
        <v>44214</v>
      </c>
      <c r="D1749" s="11"/>
      <c r="E1749" s="11"/>
      <c r="F1749" s="11"/>
      <c r="G1749" s="11"/>
      <c r="H1749" s="11">
        <v>9429</v>
      </c>
      <c r="I1749" s="11"/>
      <c r="J1749" s="11"/>
      <c r="K1749" s="11"/>
      <c r="L1749" s="11">
        <v>925</v>
      </c>
      <c r="M1749" s="1" t="s">
        <v>71</v>
      </c>
      <c r="N1749" s="1" t="s">
        <v>250</v>
      </c>
      <c r="O1749" s="1" t="s">
        <v>310</v>
      </c>
    </row>
    <row r="1750" spans="1:15" hidden="1" x14ac:dyDescent="0.2">
      <c r="A1750" s="1" t="s">
        <v>308</v>
      </c>
      <c r="B1750" s="1" t="s">
        <v>309</v>
      </c>
      <c r="C1750" s="4">
        <v>44215</v>
      </c>
      <c r="D1750" s="11"/>
      <c r="E1750" s="11"/>
      <c r="F1750" s="11"/>
      <c r="G1750" s="11"/>
      <c r="H1750" s="11">
        <v>10857</v>
      </c>
      <c r="I1750" s="11"/>
      <c r="J1750" s="11"/>
      <c r="K1750" s="11"/>
      <c r="L1750" s="11">
        <v>1065</v>
      </c>
      <c r="M1750" s="1" t="s">
        <v>71</v>
      </c>
      <c r="N1750" s="1" t="s">
        <v>250</v>
      </c>
      <c r="O1750" s="1" t="s">
        <v>310</v>
      </c>
    </row>
    <row r="1751" spans="1:15" hidden="1" x14ac:dyDescent="0.2">
      <c r="A1751" s="1" t="s">
        <v>308</v>
      </c>
      <c r="B1751" s="1" t="s">
        <v>309</v>
      </c>
      <c r="C1751" s="4">
        <v>44216</v>
      </c>
      <c r="D1751" s="11"/>
      <c r="E1751" s="11"/>
      <c r="F1751" s="11"/>
      <c r="G1751" s="11"/>
      <c r="H1751" s="11">
        <v>12286</v>
      </c>
      <c r="I1751" s="11"/>
      <c r="J1751" s="11"/>
      <c r="K1751" s="11"/>
      <c r="L1751" s="11">
        <v>1205</v>
      </c>
      <c r="M1751" s="1" t="s">
        <v>71</v>
      </c>
      <c r="N1751" s="1" t="s">
        <v>250</v>
      </c>
      <c r="O1751" s="1" t="s">
        <v>310</v>
      </c>
    </row>
    <row r="1752" spans="1:15" hidden="1" x14ac:dyDescent="0.2">
      <c r="A1752" s="1" t="s">
        <v>308</v>
      </c>
      <c r="B1752" s="1" t="s">
        <v>309</v>
      </c>
      <c r="C1752" s="4">
        <v>44217</v>
      </c>
      <c r="D1752" s="11"/>
      <c r="E1752" s="11"/>
      <c r="F1752" s="11"/>
      <c r="G1752" s="11"/>
      <c r="H1752" s="11">
        <v>13714</v>
      </c>
      <c r="I1752" s="11"/>
      <c r="J1752" s="11"/>
      <c r="K1752" s="11"/>
      <c r="L1752" s="11">
        <v>1345</v>
      </c>
      <c r="M1752" s="1" t="s">
        <v>71</v>
      </c>
      <c r="N1752" s="1" t="s">
        <v>250</v>
      </c>
      <c r="O1752" s="1" t="s">
        <v>310</v>
      </c>
    </row>
    <row r="1753" spans="1:15" hidden="1" x14ac:dyDescent="0.2">
      <c r="A1753" s="1" t="s">
        <v>308</v>
      </c>
      <c r="B1753" s="1" t="s">
        <v>309</v>
      </c>
      <c r="C1753" s="4">
        <v>44218</v>
      </c>
      <c r="D1753" s="11"/>
      <c r="E1753" s="11">
        <v>212000</v>
      </c>
      <c r="F1753" s="11"/>
      <c r="G1753" s="11"/>
      <c r="H1753" s="11">
        <v>15143</v>
      </c>
      <c r="I1753" s="11">
        <v>2.08</v>
      </c>
      <c r="J1753" s="11"/>
      <c r="K1753" s="11"/>
      <c r="L1753" s="11">
        <v>1485</v>
      </c>
      <c r="M1753" s="1" t="s">
        <v>71</v>
      </c>
      <c r="N1753" s="1" t="s">
        <v>250</v>
      </c>
      <c r="O1753" s="1" t="s">
        <v>310</v>
      </c>
    </row>
    <row r="1754" spans="1:15" hidden="1" x14ac:dyDescent="0.2">
      <c r="A1754" s="1" t="s">
        <v>308</v>
      </c>
      <c r="B1754" s="1" t="s">
        <v>309</v>
      </c>
      <c r="C1754" s="4">
        <v>44219</v>
      </c>
      <c r="D1754" s="11"/>
      <c r="E1754" s="11">
        <v>232725</v>
      </c>
      <c r="F1754" s="11"/>
      <c r="G1754" s="11">
        <v>20725</v>
      </c>
      <c r="H1754" s="11">
        <v>15940</v>
      </c>
      <c r="I1754" s="11">
        <v>2.2799999999999998</v>
      </c>
      <c r="J1754" s="11"/>
      <c r="K1754" s="11"/>
      <c r="L1754" s="11">
        <v>1563</v>
      </c>
      <c r="M1754" s="1" t="s">
        <v>71</v>
      </c>
      <c r="N1754" s="1" t="s">
        <v>250</v>
      </c>
      <c r="O1754" s="1" t="s">
        <v>310</v>
      </c>
    </row>
    <row r="1755" spans="1:15" hidden="1" x14ac:dyDescent="0.2">
      <c r="A1755" s="1" t="s">
        <v>308</v>
      </c>
      <c r="B1755" s="1" t="s">
        <v>309</v>
      </c>
      <c r="C1755" s="4">
        <v>44220</v>
      </c>
      <c r="D1755" s="11"/>
      <c r="E1755" s="11"/>
      <c r="F1755" s="11"/>
      <c r="G1755" s="11"/>
      <c r="H1755" s="11">
        <v>15242</v>
      </c>
      <c r="I1755" s="11"/>
      <c r="J1755" s="11"/>
      <c r="K1755" s="11"/>
      <c r="L1755" s="11">
        <v>1495</v>
      </c>
      <c r="M1755" s="1" t="s">
        <v>71</v>
      </c>
      <c r="N1755" s="1" t="s">
        <v>250</v>
      </c>
      <c r="O1755" s="1" t="s">
        <v>310</v>
      </c>
    </row>
    <row r="1756" spans="1:15" hidden="1" x14ac:dyDescent="0.2">
      <c r="A1756" s="1" t="s">
        <v>308</v>
      </c>
      <c r="B1756" s="1" t="s">
        <v>309</v>
      </c>
      <c r="C1756" s="4">
        <v>44221</v>
      </c>
      <c r="D1756" s="11"/>
      <c r="E1756" s="11"/>
      <c r="F1756" s="11"/>
      <c r="G1756" s="11"/>
      <c r="H1756" s="11">
        <v>14545</v>
      </c>
      <c r="I1756" s="11"/>
      <c r="J1756" s="11"/>
      <c r="K1756" s="11"/>
      <c r="L1756" s="11">
        <v>1426</v>
      </c>
      <c r="M1756" s="1" t="s">
        <v>71</v>
      </c>
      <c r="N1756" s="1" t="s">
        <v>250</v>
      </c>
      <c r="O1756" s="1" t="s">
        <v>310</v>
      </c>
    </row>
    <row r="1757" spans="1:15" hidden="1" x14ac:dyDescent="0.2">
      <c r="A1757" s="1" t="s">
        <v>308</v>
      </c>
      <c r="B1757" s="1" t="s">
        <v>309</v>
      </c>
      <c r="C1757" s="4">
        <v>44222</v>
      </c>
      <c r="D1757" s="11">
        <v>225499</v>
      </c>
      <c r="E1757" s="11">
        <v>263499</v>
      </c>
      <c r="F1757" s="11">
        <v>38000</v>
      </c>
      <c r="G1757" s="11"/>
      <c r="H1757" s="11">
        <v>13847</v>
      </c>
      <c r="I1757" s="11">
        <v>2.58</v>
      </c>
      <c r="J1757" s="11">
        <v>2.21</v>
      </c>
      <c r="K1757" s="11">
        <v>0.37</v>
      </c>
      <c r="L1757" s="11">
        <v>1358</v>
      </c>
      <c r="M1757" s="1" t="s">
        <v>71</v>
      </c>
      <c r="N1757" s="1" t="s">
        <v>250</v>
      </c>
      <c r="O1757" s="1" t="s">
        <v>310</v>
      </c>
    </row>
    <row r="1758" spans="1:15" hidden="1" x14ac:dyDescent="0.2">
      <c r="A1758" s="1" t="s">
        <v>308</v>
      </c>
      <c r="B1758" s="1" t="s">
        <v>309</v>
      </c>
      <c r="C1758" s="4">
        <v>44223</v>
      </c>
      <c r="D1758" s="11"/>
      <c r="E1758" s="11">
        <v>278413</v>
      </c>
      <c r="F1758" s="11"/>
      <c r="G1758" s="11">
        <v>14914</v>
      </c>
      <c r="H1758" s="11">
        <v>13814</v>
      </c>
      <c r="I1758" s="11">
        <v>2.73</v>
      </c>
      <c r="J1758" s="11"/>
      <c r="K1758" s="11"/>
      <c r="L1758" s="11">
        <v>1355</v>
      </c>
      <c r="M1758" s="1" t="s">
        <v>71</v>
      </c>
      <c r="N1758" s="1" t="s">
        <v>250</v>
      </c>
      <c r="O1758" s="1" t="s">
        <v>310</v>
      </c>
    </row>
    <row r="1759" spans="1:15" hidden="1" x14ac:dyDescent="0.2">
      <c r="A1759" s="1" t="s">
        <v>308</v>
      </c>
      <c r="B1759" s="1" t="s">
        <v>309</v>
      </c>
      <c r="C1759" s="4">
        <v>44224</v>
      </c>
      <c r="D1759" s="11"/>
      <c r="E1759" s="11">
        <v>296004</v>
      </c>
      <c r="F1759" s="11"/>
      <c r="G1759" s="11">
        <v>17591</v>
      </c>
      <c r="H1759" s="11">
        <v>14164</v>
      </c>
      <c r="I1759" s="11">
        <v>2.9</v>
      </c>
      <c r="J1759" s="11"/>
      <c r="K1759" s="11"/>
      <c r="L1759" s="11">
        <v>1389</v>
      </c>
      <c r="M1759" s="1" t="s">
        <v>71</v>
      </c>
      <c r="N1759" s="1" t="s">
        <v>250</v>
      </c>
      <c r="O1759" s="1" t="s">
        <v>310</v>
      </c>
    </row>
    <row r="1760" spans="1:15" hidden="1" x14ac:dyDescent="0.2">
      <c r="A1760" s="1" t="s">
        <v>308</v>
      </c>
      <c r="B1760" s="1" t="s">
        <v>309</v>
      </c>
      <c r="C1760" s="4">
        <v>44225</v>
      </c>
      <c r="D1760" s="11"/>
      <c r="E1760" s="11">
        <v>315737</v>
      </c>
      <c r="F1760" s="11"/>
      <c r="G1760" s="11">
        <v>19733</v>
      </c>
      <c r="H1760" s="11">
        <v>14820</v>
      </c>
      <c r="I1760" s="11">
        <v>3.1</v>
      </c>
      <c r="J1760" s="11"/>
      <c r="K1760" s="11"/>
      <c r="L1760" s="11">
        <v>1453</v>
      </c>
      <c r="M1760" s="1" t="s">
        <v>71</v>
      </c>
      <c r="N1760" s="1" t="s">
        <v>250</v>
      </c>
      <c r="O1760" s="1" t="s">
        <v>310</v>
      </c>
    </row>
    <row r="1761" spans="1:15" hidden="1" x14ac:dyDescent="0.2">
      <c r="A1761" s="1" t="s">
        <v>308</v>
      </c>
      <c r="B1761" s="1" t="s">
        <v>309</v>
      </c>
      <c r="C1761" s="4">
        <v>44226</v>
      </c>
      <c r="D1761" s="11"/>
      <c r="E1761" s="11">
        <v>330233</v>
      </c>
      <c r="F1761" s="11"/>
      <c r="G1761" s="11">
        <v>14496</v>
      </c>
      <c r="H1761" s="11">
        <v>13930</v>
      </c>
      <c r="I1761" s="11">
        <v>3.24</v>
      </c>
      <c r="J1761" s="11"/>
      <c r="K1761" s="11"/>
      <c r="L1761" s="11">
        <v>1366</v>
      </c>
      <c r="M1761" s="1" t="s">
        <v>71</v>
      </c>
      <c r="N1761" s="1" t="s">
        <v>250</v>
      </c>
      <c r="O1761" s="1" t="s">
        <v>310</v>
      </c>
    </row>
    <row r="1762" spans="1:15" hidden="1" x14ac:dyDescent="0.2">
      <c r="A1762" s="1" t="s">
        <v>308</v>
      </c>
      <c r="B1762" s="1" t="s">
        <v>309</v>
      </c>
      <c r="C1762" s="4">
        <v>44227</v>
      </c>
      <c r="D1762" s="11">
        <v>268386</v>
      </c>
      <c r="E1762" s="11">
        <v>336771</v>
      </c>
      <c r="F1762" s="11">
        <v>68385</v>
      </c>
      <c r="G1762" s="11">
        <v>6538</v>
      </c>
      <c r="H1762" s="11">
        <v>13398</v>
      </c>
      <c r="I1762" s="11">
        <v>3.3</v>
      </c>
      <c r="J1762" s="11">
        <v>2.63</v>
      </c>
      <c r="K1762" s="11">
        <v>0.67</v>
      </c>
      <c r="L1762" s="11">
        <v>1314</v>
      </c>
      <c r="M1762" s="1" t="s">
        <v>71</v>
      </c>
      <c r="N1762" s="1" t="s">
        <v>250</v>
      </c>
      <c r="O1762" s="1" t="s">
        <v>310</v>
      </c>
    </row>
    <row r="1763" spans="1:15" hidden="1" x14ac:dyDescent="0.2">
      <c r="A1763" s="1" t="s">
        <v>308</v>
      </c>
      <c r="B1763" s="1" t="s">
        <v>309</v>
      </c>
      <c r="C1763" s="4">
        <v>44228</v>
      </c>
      <c r="D1763" s="11">
        <v>269814</v>
      </c>
      <c r="E1763" s="11">
        <v>338566</v>
      </c>
      <c r="F1763" s="11">
        <v>68755</v>
      </c>
      <c r="G1763" s="11">
        <v>1795</v>
      </c>
      <c r="H1763" s="11">
        <v>12189</v>
      </c>
      <c r="I1763" s="11">
        <v>3.32</v>
      </c>
      <c r="J1763" s="11">
        <v>2.65</v>
      </c>
      <c r="K1763" s="11">
        <v>0.67</v>
      </c>
      <c r="L1763" s="11">
        <v>1195</v>
      </c>
      <c r="M1763" s="1" t="s">
        <v>71</v>
      </c>
      <c r="N1763" s="1" t="s">
        <v>250</v>
      </c>
      <c r="O1763" s="1" t="s">
        <v>310</v>
      </c>
    </row>
    <row r="1764" spans="1:15" hidden="1" x14ac:dyDescent="0.2">
      <c r="A1764" s="1" t="s">
        <v>308</v>
      </c>
      <c r="B1764" s="1" t="s">
        <v>309</v>
      </c>
      <c r="C1764" s="4">
        <v>44229</v>
      </c>
      <c r="D1764" s="11"/>
      <c r="E1764" s="11"/>
      <c r="F1764" s="11"/>
      <c r="G1764" s="11"/>
      <c r="H1764" s="11">
        <v>11608</v>
      </c>
      <c r="I1764" s="11"/>
      <c r="J1764" s="11"/>
      <c r="K1764" s="11"/>
      <c r="L1764" s="11">
        <v>1138</v>
      </c>
      <c r="M1764" s="1" t="s">
        <v>71</v>
      </c>
      <c r="N1764" s="1" t="s">
        <v>250</v>
      </c>
      <c r="O1764" s="1" t="s">
        <v>310</v>
      </c>
    </row>
    <row r="1765" spans="1:15" hidden="1" x14ac:dyDescent="0.2">
      <c r="A1765" s="1" t="s">
        <v>308</v>
      </c>
      <c r="B1765" s="1" t="s">
        <v>309</v>
      </c>
      <c r="C1765" s="4">
        <v>44230</v>
      </c>
      <c r="D1765" s="11">
        <v>275093</v>
      </c>
      <c r="E1765" s="11">
        <v>350945</v>
      </c>
      <c r="F1765" s="11">
        <v>75852</v>
      </c>
      <c r="G1765" s="11"/>
      <c r="H1765" s="11">
        <v>10362</v>
      </c>
      <c r="I1765" s="11">
        <v>3.44</v>
      </c>
      <c r="J1765" s="11">
        <v>2.7</v>
      </c>
      <c r="K1765" s="11">
        <v>0.74</v>
      </c>
      <c r="L1765" s="11">
        <v>1016</v>
      </c>
      <c r="M1765" s="1" t="s">
        <v>71</v>
      </c>
      <c r="N1765" s="1" t="s">
        <v>250</v>
      </c>
      <c r="O1765" s="1" t="s">
        <v>310</v>
      </c>
    </row>
    <row r="1766" spans="1:15" hidden="1" x14ac:dyDescent="0.2">
      <c r="A1766" s="1" t="s">
        <v>308</v>
      </c>
      <c r="B1766" s="1" t="s">
        <v>309</v>
      </c>
      <c r="C1766" s="4">
        <v>44231</v>
      </c>
      <c r="D1766" s="11">
        <v>279236</v>
      </c>
      <c r="E1766" s="11">
        <v>364211</v>
      </c>
      <c r="F1766" s="11">
        <v>84975</v>
      </c>
      <c r="G1766" s="11">
        <v>13266</v>
      </c>
      <c r="H1766" s="11">
        <v>9744</v>
      </c>
      <c r="I1766" s="11">
        <v>3.57</v>
      </c>
      <c r="J1766" s="11">
        <v>2.74</v>
      </c>
      <c r="K1766" s="11">
        <v>0.83</v>
      </c>
      <c r="L1766" s="11">
        <v>956</v>
      </c>
      <c r="M1766" s="1" t="s">
        <v>71</v>
      </c>
      <c r="N1766" s="1" t="s">
        <v>250</v>
      </c>
      <c r="O1766" s="1" t="s">
        <v>310</v>
      </c>
    </row>
    <row r="1767" spans="1:15" hidden="1" x14ac:dyDescent="0.2">
      <c r="A1767" s="1" t="s">
        <v>308</v>
      </c>
      <c r="B1767" s="1" t="s">
        <v>309</v>
      </c>
      <c r="C1767" s="4">
        <v>44232</v>
      </c>
      <c r="D1767" s="11"/>
      <c r="E1767" s="11"/>
      <c r="F1767" s="11"/>
      <c r="G1767" s="11"/>
      <c r="H1767" s="11">
        <v>8008</v>
      </c>
      <c r="I1767" s="11"/>
      <c r="J1767" s="11"/>
      <c r="K1767" s="11"/>
      <c r="L1767" s="11">
        <v>785</v>
      </c>
      <c r="M1767" s="1" t="s">
        <v>71</v>
      </c>
      <c r="N1767" s="1" t="s">
        <v>250</v>
      </c>
      <c r="O1767" s="1" t="s">
        <v>310</v>
      </c>
    </row>
    <row r="1768" spans="1:15" hidden="1" x14ac:dyDescent="0.2">
      <c r="A1768" s="1" t="s">
        <v>308</v>
      </c>
      <c r="B1768" s="1" t="s">
        <v>309</v>
      </c>
      <c r="C1768" s="4">
        <v>44233</v>
      </c>
      <c r="D1768" s="11">
        <v>284462</v>
      </c>
      <c r="E1768" s="11">
        <v>379378</v>
      </c>
      <c r="F1768" s="11">
        <v>94916</v>
      </c>
      <c r="G1768" s="11"/>
      <c r="H1768" s="11">
        <v>7021</v>
      </c>
      <c r="I1768" s="11">
        <v>3.72</v>
      </c>
      <c r="J1768" s="11">
        <v>2.79</v>
      </c>
      <c r="K1768" s="11">
        <v>0.93</v>
      </c>
      <c r="L1768" s="11">
        <v>689</v>
      </c>
      <c r="M1768" s="1" t="s">
        <v>71</v>
      </c>
      <c r="N1768" s="1" t="s">
        <v>250</v>
      </c>
      <c r="O1768" s="1" t="s">
        <v>310</v>
      </c>
    </row>
    <row r="1769" spans="1:15" hidden="1" x14ac:dyDescent="0.2">
      <c r="A1769" s="1" t="s">
        <v>311</v>
      </c>
      <c r="B1769" s="1" t="s">
        <v>312</v>
      </c>
      <c r="C1769" s="4">
        <v>44193</v>
      </c>
      <c r="D1769" s="11">
        <v>2066</v>
      </c>
      <c r="E1769" s="11">
        <v>2066</v>
      </c>
      <c r="F1769" s="11"/>
      <c r="G1769" s="11"/>
      <c r="H1769" s="11"/>
      <c r="I1769" s="11">
        <v>0.01</v>
      </c>
      <c r="J1769" s="11">
        <v>0.01</v>
      </c>
      <c r="K1769" s="11"/>
      <c r="L1769" s="11"/>
      <c r="M1769" s="1" t="s">
        <v>71</v>
      </c>
      <c r="N1769" s="1" t="s">
        <v>313</v>
      </c>
      <c r="O1769" s="1" t="s">
        <v>314</v>
      </c>
    </row>
    <row r="1770" spans="1:15" hidden="1" x14ac:dyDescent="0.2">
      <c r="A1770" s="1" t="s">
        <v>311</v>
      </c>
      <c r="B1770" s="1" t="s">
        <v>312</v>
      </c>
      <c r="C1770" s="4">
        <v>44194</v>
      </c>
      <c r="D1770" s="11">
        <v>2778</v>
      </c>
      <c r="E1770" s="11">
        <v>2778</v>
      </c>
      <c r="F1770" s="11"/>
      <c r="G1770" s="11">
        <v>712</v>
      </c>
      <c r="H1770" s="11">
        <v>712</v>
      </c>
      <c r="I1770" s="11">
        <v>0.01</v>
      </c>
      <c r="J1770" s="11">
        <v>0.01</v>
      </c>
      <c r="K1770" s="11"/>
      <c r="L1770" s="11">
        <v>37</v>
      </c>
      <c r="M1770" s="1" t="s">
        <v>71</v>
      </c>
      <c r="N1770" s="1" t="s">
        <v>313</v>
      </c>
      <c r="O1770" s="1" t="s">
        <v>314</v>
      </c>
    </row>
    <row r="1771" spans="1:15" hidden="1" x14ac:dyDescent="0.2">
      <c r="A1771" s="1" t="s">
        <v>311</v>
      </c>
      <c r="B1771" s="1" t="s">
        <v>312</v>
      </c>
      <c r="C1771" s="4">
        <v>44195</v>
      </c>
      <c r="D1771" s="11">
        <v>5666</v>
      </c>
      <c r="E1771" s="11">
        <v>5666</v>
      </c>
      <c r="F1771" s="11"/>
      <c r="G1771" s="11">
        <v>2888</v>
      </c>
      <c r="H1771" s="11">
        <v>1800</v>
      </c>
      <c r="I1771" s="11">
        <v>0.03</v>
      </c>
      <c r="J1771" s="11">
        <v>0.03</v>
      </c>
      <c r="K1771" s="11"/>
      <c r="L1771" s="11">
        <v>94</v>
      </c>
      <c r="M1771" s="1" t="s">
        <v>71</v>
      </c>
      <c r="N1771" s="1" t="s">
        <v>313</v>
      </c>
      <c r="O1771" s="1" t="s">
        <v>314</v>
      </c>
    </row>
    <row r="1772" spans="1:15" hidden="1" x14ac:dyDescent="0.2">
      <c r="A1772" s="1" t="s">
        <v>311</v>
      </c>
      <c r="B1772" s="1" t="s">
        <v>312</v>
      </c>
      <c r="C1772" s="4">
        <v>44196</v>
      </c>
      <c r="D1772" s="11">
        <v>10289</v>
      </c>
      <c r="E1772" s="11">
        <v>10289</v>
      </c>
      <c r="F1772" s="11"/>
      <c r="G1772" s="11">
        <v>4623</v>
      </c>
      <c r="H1772" s="11">
        <v>2741</v>
      </c>
      <c r="I1772" s="11">
        <v>0.05</v>
      </c>
      <c r="J1772" s="11">
        <v>0.05</v>
      </c>
      <c r="K1772" s="11"/>
      <c r="L1772" s="11">
        <v>142</v>
      </c>
      <c r="M1772" s="1" t="s">
        <v>71</v>
      </c>
      <c r="N1772" s="1" t="s">
        <v>313</v>
      </c>
      <c r="O1772" s="1" t="s">
        <v>314</v>
      </c>
    </row>
    <row r="1773" spans="1:15" hidden="1" x14ac:dyDescent="0.2">
      <c r="A1773" s="1" t="s">
        <v>311</v>
      </c>
      <c r="B1773" s="1" t="s">
        <v>312</v>
      </c>
      <c r="C1773" s="4">
        <v>44197</v>
      </c>
      <c r="D1773" s="11">
        <v>11656</v>
      </c>
      <c r="E1773" s="11">
        <v>11656</v>
      </c>
      <c r="F1773" s="11"/>
      <c r="G1773" s="11">
        <v>1367</v>
      </c>
      <c r="H1773" s="11">
        <v>2398</v>
      </c>
      <c r="I1773" s="11">
        <v>0.06</v>
      </c>
      <c r="J1773" s="11">
        <v>0.06</v>
      </c>
      <c r="K1773" s="11"/>
      <c r="L1773" s="11">
        <v>125</v>
      </c>
      <c r="M1773" s="1" t="s">
        <v>71</v>
      </c>
      <c r="N1773" s="1" t="s">
        <v>313</v>
      </c>
      <c r="O1773" s="1" t="s">
        <v>314</v>
      </c>
    </row>
    <row r="1774" spans="1:15" hidden="1" x14ac:dyDescent="0.2">
      <c r="A1774" s="1" t="s">
        <v>311</v>
      </c>
      <c r="B1774" s="1" t="s">
        <v>312</v>
      </c>
      <c r="C1774" s="4">
        <v>44198</v>
      </c>
      <c r="D1774" s="11">
        <v>13242</v>
      </c>
      <c r="E1774" s="11">
        <v>13242</v>
      </c>
      <c r="F1774" s="11"/>
      <c r="G1774" s="11">
        <v>1586</v>
      </c>
      <c r="H1774" s="11">
        <v>2235</v>
      </c>
      <c r="I1774" s="11">
        <v>7.0000000000000007E-2</v>
      </c>
      <c r="J1774" s="11">
        <v>7.0000000000000007E-2</v>
      </c>
      <c r="K1774" s="11"/>
      <c r="L1774" s="11">
        <v>116</v>
      </c>
      <c r="M1774" s="1" t="s">
        <v>71</v>
      </c>
      <c r="N1774" s="1" t="s">
        <v>313</v>
      </c>
      <c r="O1774" s="1" t="s">
        <v>314</v>
      </c>
    </row>
    <row r="1775" spans="1:15" hidden="1" x14ac:dyDescent="0.2">
      <c r="A1775" s="1" t="s">
        <v>311</v>
      </c>
      <c r="B1775" s="1" t="s">
        <v>312</v>
      </c>
      <c r="C1775" s="4">
        <v>44199</v>
      </c>
      <c r="D1775" s="11">
        <v>13596</v>
      </c>
      <c r="E1775" s="11">
        <v>13596</v>
      </c>
      <c r="F1775" s="11"/>
      <c r="G1775" s="11">
        <v>354</v>
      </c>
      <c r="H1775" s="11">
        <v>1922</v>
      </c>
      <c r="I1775" s="11">
        <v>7.0000000000000007E-2</v>
      </c>
      <c r="J1775" s="11">
        <v>7.0000000000000007E-2</v>
      </c>
      <c r="K1775" s="11"/>
      <c r="L1775" s="11">
        <v>100</v>
      </c>
      <c r="M1775" s="1" t="s">
        <v>71</v>
      </c>
      <c r="N1775" s="1" t="s">
        <v>313</v>
      </c>
      <c r="O1775" s="1" t="s">
        <v>314</v>
      </c>
    </row>
    <row r="1776" spans="1:15" hidden="1" x14ac:dyDescent="0.2">
      <c r="A1776" s="1" t="s">
        <v>311</v>
      </c>
      <c r="B1776" s="1" t="s">
        <v>312</v>
      </c>
      <c r="C1776" s="4">
        <v>44200</v>
      </c>
      <c r="D1776" s="11">
        <v>25508</v>
      </c>
      <c r="E1776" s="11">
        <v>25508</v>
      </c>
      <c r="F1776" s="11"/>
      <c r="G1776" s="11">
        <v>11912</v>
      </c>
      <c r="H1776" s="11">
        <v>3349</v>
      </c>
      <c r="I1776" s="11">
        <v>0.13</v>
      </c>
      <c r="J1776" s="11">
        <v>0.13</v>
      </c>
      <c r="K1776" s="11"/>
      <c r="L1776" s="11">
        <v>174</v>
      </c>
      <c r="M1776" s="1" t="s">
        <v>71</v>
      </c>
      <c r="N1776" s="1" t="s">
        <v>313</v>
      </c>
      <c r="O1776" s="1" t="s">
        <v>314</v>
      </c>
    </row>
    <row r="1777" spans="1:15" hidden="1" x14ac:dyDescent="0.2">
      <c r="A1777" s="1" t="s">
        <v>311</v>
      </c>
      <c r="B1777" s="1" t="s">
        <v>312</v>
      </c>
      <c r="C1777" s="4">
        <v>44201</v>
      </c>
      <c r="D1777" s="11">
        <v>41609</v>
      </c>
      <c r="E1777" s="11">
        <v>41609</v>
      </c>
      <c r="F1777" s="11"/>
      <c r="G1777" s="11">
        <v>16101</v>
      </c>
      <c r="H1777" s="11">
        <v>5547</v>
      </c>
      <c r="I1777" s="11">
        <v>0.22</v>
      </c>
      <c r="J1777" s="11">
        <v>0.22</v>
      </c>
      <c r="K1777" s="11"/>
      <c r="L1777" s="11">
        <v>288</v>
      </c>
      <c r="M1777" s="1" t="s">
        <v>71</v>
      </c>
      <c r="N1777" s="1" t="s">
        <v>313</v>
      </c>
      <c r="O1777" s="1" t="s">
        <v>314</v>
      </c>
    </row>
    <row r="1778" spans="1:15" hidden="1" x14ac:dyDescent="0.2">
      <c r="A1778" s="1" t="s">
        <v>311</v>
      </c>
      <c r="B1778" s="1" t="s">
        <v>312</v>
      </c>
      <c r="C1778" s="4">
        <v>44202</v>
      </c>
      <c r="D1778" s="11">
        <v>58554</v>
      </c>
      <c r="E1778" s="11">
        <v>58554</v>
      </c>
      <c r="F1778" s="11"/>
      <c r="G1778" s="11">
        <v>16945</v>
      </c>
      <c r="H1778" s="11">
        <v>7555</v>
      </c>
      <c r="I1778" s="11">
        <v>0.3</v>
      </c>
      <c r="J1778" s="11">
        <v>0.3</v>
      </c>
      <c r="K1778" s="11"/>
      <c r="L1778" s="11">
        <v>393</v>
      </c>
      <c r="M1778" s="1" t="s">
        <v>71</v>
      </c>
      <c r="N1778" s="1" t="s">
        <v>313</v>
      </c>
      <c r="O1778" s="1" t="s">
        <v>314</v>
      </c>
    </row>
    <row r="1779" spans="1:15" hidden="1" x14ac:dyDescent="0.2">
      <c r="A1779" s="1" t="s">
        <v>311</v>
      </c>
      <c r="B1779" s="1" t="s">
        <v>312</v>
      </c>
      <c r="C1779" s="4">
        <v>44203</v>
      </c>
      <c r="D1779" s="11">
        <v>76400</v>
      </c>
      <c r="E1779" s="11">
        <v>76400</v>
      </c>
      <c r="F1779" s="11"/>
      <c r="G1779" s="11">
        <v>17846</v>
      </c>
      <c r="H1779" s="11">
        <v>9444</v>
      </c>
      <c r="I1779" s="11">
        <v>0.4</v>
      </c>
      <c r="J1779" s="11">
        <v>0.4</v>
      </c>
      <c r="K1779" s="11"/>
      <c r="L1779" s="11">
        <v>491</v>
      </c>
      <c r="M1779" s="1" t="s">
        <v>71</v>
      </c>
      <c r="N1779" s="1" t="s">
        <v>313</v>
      </c>
      <c r="O1779" s="1" t="s">
        <v>314</v>
      </c>
    </row>
    <row r="1780" spans="1:15" hidden="1" x14ac:dyDescent="0.2">
      <c r="A1780" s="1" t="s">
        <v>311</v>
      </c>
      <c r="B1780" s="1" t="s">
        <v>312</v>
      </c>
      <c r="C1780" s="4">
        <v>44204</v>
      </c>
      <c r="D1780" s="11">
        <v>92706</v>
      </c>
      <c r="E1780" s="11">
        <v>92706</v>
      </c>
      <c r="F1780" s="11"/>
      <c r="G1780" s="11">
        <v>16306</v>
      </c>
      <c r="H1780" s="11">
        <v>11579</v>
      </c>
      <c r="I1780" s="11">
        <v>0.48</v>
      </c>
      <c r="J1780" s="11">
        <v>0.48</v>
      </c>
      <c r="K1780" s="11"/>
      <c r="L1780" s="11">
        <v>602</v>
      </c>
      <c r="M1780" s="1" t="s">
        <v>71</v>
      </c>
      <c r="N1780" s="1" t="s">
        <v>313</v>
      </c>
      <c r="O1780" s="1" t="s">
        <v>314</v>
      </c>
    </row>
    <row r="1781" spans="1:15" hidden="1" x14ac:dyDescent="0.2">
      <c r="A1781" s="1" t="s">
        <v>311</v>
      </c>
      <c r="B1781" s="1" t="s">
        <v>312</v>
      </c>
      <c r="C1781" s="4">
        <v>44205</v>
      </c>
      <c r="D1781" s="11">
        <v>102301</v>
      </c>
      <c r="E1781" s="11">
        <v>102301</v>
      </c>
      <c r="F1781" s="11"/>
      <c r="G1781" s="11">
        <v>9595</v>
      </c>
      <c r="H1781" s="11">
        <v>12723</v>
      </c>
      <c r="I1781" s="11">
        <v>0.53</v>
      </c>
      <c r="J1781" s="11">
        <v>0.53</v>
      </c>
      <c r="K1781" s="11"/>
      <c r="L1781" s="11">
        <v>661</v>
      </c>
      <c r="M1781" s="1" t="s">
        <v>71</v>
      </c>
      <c r="N1781" s="1" t="s">
        <v>313</v>
      </c>
      <c r="O1781" s="1" t="s">
        <v>314</v>
      </c>
    </row>
    <row r="1782" spans="1:15" hidden="1" x14ac:dyDescent="0.2">
      <c r="A1782" s="1" t="s">
        <v>311</v>
      </c>
      <c r="B1782" s="1" t="s">
        <v>312</v>
      </c>
      <c r="C1782" s="4">
        <v>44206</v>
      </c>
      <c r="D1782" s="11">
        <v>108294</v>
      </c>
      <c r="E1782" s="11">
        <v>108294</v>
      </c>
      <c r="F1782" s="11"/>
      <c r="G1782" s="11">
        <v>5993</v>
      </c>
      <c r="H1782" s="11">
        <v>13528</v>
      </c>
      <c r="I1782" s="11">
        <v>0.56000000000000005</v>
      </c>
      <c r="J1782" s="11">
        <v>0.56000000000000005</v>
      </c>
      <c r="K1782" s="11"/>
      <c r="L1782" s="11">
        <v>703</v>
      </c>
      <c r="M1782" s="1" t="s">
        <v>71</v>
      </c>
      <c r="N1782" s="1" t="s">
        <v>313</v>
      </c>
      <c r="O1782" s="1" t="s">
        <v>314</v>
      </c>
    </row>
    <row r="1783" spans="1:15" hidden="1" x14ac:dyDescent="0.2">
      <c r="A1783" s="1" t="s">
        <v>311</v>
      </c>
      <c r="B1783" s="1" t="s">
        <v>312</v>
      </c>
      <c r="C1783" s="4">
        <v>44207</v>
      </c>
      <c r="D1783" s="11">
        <v>125190</v>
      </c>
      <c r="E1783" s="11">
        <v>125190</v>
      </c>
      <c r="F1783" s="11"/>
      <c r="G1783" s="11">
        <v>16896</v>
      </c>
      <c r="H1783" s="11">
        <v>14240</v>
      </c>
      <c r="I1783" s="11">
        <v>0.65</v>
      </c>
      <c r="J1783" s="11">
        <v>0.65</v>
      </c>
      <c r="K1783" s="11"/>
      <c r="L1783" s="11">
        <v>740</v>
      </c>
      <c r="M1783" s="1" t="s">
        <v>71</v>
      </c>
      <c r="N1783" s="1" t="s">
        <v>313</v>
      </c>
      <c r="O1783" s="1" t="s">
        <v>314</v>
      </c>
    </row>
    <row r="1784" spans="1:15" hidden="1" x14ac:dyDescent="0.2">
      <c r="A1784" s="1" t="s">
        <v>311</v>
      </c>
      <c r="B1784" s="1" t="s">
        <v>312</v>
      </c>
      <c r="C1784" s="4">
        <v>44208</v>
      </c>
      <c r="D1784" s="11">
        <v>140447</v>
      </c>
      <c r="E1784" s="11">
        <v>140447</v>
      </c>
      <c r="F1784" s="11"/>
      <c r="G1784" s="11">
        <v>15257</v>
      </c>
      <c r="H1784" s="11">
        <v>14120</v>
      </c>
      <c r="I1784" s="11">
        <v>0.73</v>
      </c>
      <c r="J1784" s="11">
        <v>0.73</v>
      </c>
      <c r="K1784" s="11"/>
      <c r="L1784" s="11">
        <v>734</v>
      </c>
      <c r="M1784" s="1" t="s">
        <v>71</v>
      </c>
      <c r="N1784" s="1" t="s">
        <v>313</v>
      </c>
      <c r="O1784" s="1" t="s">
        <v>314</v>
      </c>
    </row>
    <row r="1785" spans="1:15" hidden="1" x14ac:dyDescent="0.2">
      <c r="A1785" s="1" t="s">
        <v>311</v>
      </c>
      <c r="B1785" s="1" t="s">
        <v>312</v>
      </c>
      <c r="C1785" s="4">
        <v>44209</v>
      </c>
      <c r="D1785" s="11">
        <v>154268</v>
      </c>
      <c r="E1785" s="11">
        <v>154268</v>
      </c>
      <c r="F1785" s="11"/>
      <c r="G1785" s="11">
        <v>13821</v>
      </c>
      <c r="H1785" s="11">
        <v>13673</v>
      </c>
      <c r="I1785" s="11">
        <v>0.8</v>
      </c>
      <c r="J1785" s="11">
        <v>0.8</v>
      </c>
      <c r="K1785" s="11"/>
      <c r="L1785" s="11">
        <v>711</v>
      </c>
      <c r="M1785" s="1" t="s">
        <v>71</v>
      </c>
      <c r="N1785" s="1" t="s">
        <v>313</v>
      </c>
      <c r="O1785" s="1" t="s">
        <v>314</v>
      </c>
    </row>
    <row r="1786" spans="1:15" hidden="1" x14ac:dyDescent="0.2">
      <c r="A1786" s="1" t="s">
        <v>311</v>
      </c>
      <c r="B1786" s="1" t="s">
        <v>312</v>
      </c>
      <c r="C1786" s="4">
        <v>44210</v>
      </c>
      <c r="D1786" s="11">
        <v>167612</v>
      </c>
      <c r="E1786" s="11">
        <v>167612</v>
      </c>
      <c r="F1786" s="11"/>
      <c r="G1786" s="11">
        <v>13344</v>
      </c>
      <c r="H1786" s="11">
        <v>13030</v>
      </c>
      <c r="I1786" s="11">
        <v>0.87</v>
      </c>
      <c r="J1786" s="11">
        <v>0.87</v>
      </c>
      <c r="K1786" s="11"/>
      <c r="L1786" s="11">
        <v>677</v>
      </c>
      <c r="M1786" s="1" t="s">
        <v>71</v>
      </c>
      <c r="N1786" s="1" t="s">
        <v>313</v>
      </c>
      <c r="O1786" s="1" t="s">
        <v>314</v>
      </c>
    </row>
    <row r="1787" spans="1:15" hidden="1" x14ac:dyDescent="0.2">
      <c r="A1787" s="1" t="s">
        <v>311</v>
      </c>
      <c r="B1787" s="1" t="s">
        <v>312</v>
      </c>
      <c r="C1787" s="4">
        <v>44211</v>
      </c>
      <c r="D1787" s="11">
        <v>183669</v>
      </c>
      <c r="E1787" s="11">
        <v>183669</v>
      </c>
      <c r="F1787" s="11"/>
      <c r="G1787" s="11">
        <v>16057</v>
      </c>
      <c r="H1787" s="11">
        <v>12995</v>
      </c>
      <c r="I1787" s="11">
        <v>0.95</v>
      </c>
      <c r="J1787" s="11">
        <v>0.95</v>
      </c>
      <c r="K1787" s="11"/>
      <c r="L1787" s="11">
        <v>675</v>
      </c>
      <c r="M1787" s="1" t="s">
        <v>71</v>
      </c>
      <c r="N1787" s="1" t="s">
        <v>313</v>
      </c>
      <c r="O1787" s="1" t="s">
        <v>314</v>
      </c>
    </row>
    <row r="1788" spans="1:15" hidden="1" x14ac:dyDescent="0.2">
      <c r="A1788" s="1" t="s">
        <v>311</v>
      </c>
      <c r="B1788" s="1" t="s">
        <v>312</v>
      </c>
      <c r="C1788" s="4">
        <v>44212</v>
      </c>
      <c r="D1788" s="11">
        <v>196090</v>
      </c>
      <c r="E1788" s="11">
        <v>196090</v>
      </c>
      <c r="F1788" s="11"/>
      <c r="G1788" s="11">
        <v>12421</v>
      </c>
      <c r="H1788" s="11">
        <v>13398</v>
      </c>
      <c r="I1788" s="11">
        <v>1.02</v>
      </c>
      <c r="J1788" s="11">
        <v>1.02</v>
      </c>
      <c r="K1788" s="11"/>
      <c r="L1788" s="11">
        <v>696</v>
      </c>
      <c r="M1788" s="1" t="s">
        <v>71</v>
      </c>
      <c r="N1788" s="1" t="s">
        <v>313</v>
      </c>
      <c r="O1788" s="1" t="s">
        <v>314</v>
      </c>
    </row>
    <row r="1789" spans="1:15" hidden="1" x14ac:dyDescent="0.2">
      <c r="A1789" s="1" t="s">
        <v>311</v>
      </c>
      <c r="B1789" s="1" t="s">
        <v>312</v>
      </c>
      <c r="C1789" s="4">
        <v>44213</v>
      </c>
      <c r="D1789" s="11">
        <v>204185</v>
      </c>
      <c r="E1789" s="11">
        <v>205060</v>
      </c>
      <c r="F1789" s="11">
        <v>875</v>
      </c>
      <c r="G1789" s="11">
        <v>8970</v>
      </c>
      <c r="H1789" s="11">
        <v>13824</v>
      </c>
      <c r="I1789" s="11">
        <v>1.07</v>
      </c>
      <c r="J1789" s="11">
        <v>1.06</v>
      </c>
      <c r="K1789" s="11">
        <v>0</v>
      </c>
      <c r="L1789" s="11">
        <v>719</v>
      </c>
      <c r="M1789" s="1" t="s">
        <v>71</v>
      </c>
      <c r="N1789" s="1" t="s">
        <v>313</v>
      </c>
      <c r="O1789" s="1" t="s">
        <v>314</v>
      </c>
    </row>
    <row r="1790" spans="1:15" hidden="1" x14ac:dyDescent="0.2">
      <c r="A1790" s="1" t="s">
        <v>311</v>
      </c>
      <c r="B1790" s="1" t="s">
        <v>312</v>
      </c>
      <c r="C1790" s="4">
        <v>44214</v>
      </c>
      <c r="D1790" s="11">
        <v>233288</v>
      </c>
      <c r="E1790" s="11">
        <v>235239</v>
      </c>
      <c r="F1790" s="11">
        <v>1951</v>
      </c>
      <c r="G1790" s="11">
        <v>30179</v>
      </c>
      <c r="H1790" s="11">
        <v>15721</v>
      </c>
      <c r="I1790" s="11">
        <v>1.22</v>
      </c>
      <c r="J1790" s="11">
        <v>1.21</v>
      </c>
      <c r="K1790" s="11">
        <v>0.01</v>
      </c>
      <c r="L1790" s="11">
        <v>817</v>
      </c>
      <c r="M1790" s="1" t="s">
        <v>71</v>
      </c>
      <c r="N1790" s="1" t="s">
        <v>313</v>
      </c>
      <c r="O1790" s="1" t="s">
        <v>314</v>
      </c>
    </row>
    <row r="1791" spans="1:15" hidden="1" x14ac:dyDescent="0.2">
      <c r="A1791" s="1" t="s">
        <v>311</v>
      </c>
      <c r="B1791" s="1" t="s">
        <v>312</v>
      </c>
      <c r="C1791" s="4">
        <v>44215</v>
      </c>
      <c r="D1791" s="11">
        <v>267424</v>
      </c>
      <c r="E1791" s="11">
        <v>270046</v>
      </c>
      <c r="F1791" s="11">
        <v>2622</v>
      </c>
      <c r="G1791" s="11">
        <v>34807</v>
      </c>
      <c r="H1791" s="11">
        <v>18514</v>
      </c>
      <c r="I1791" s="11">
        <v>1.4</v>
      </c>
      <c r="J1791" s="11">
        <v>1.39</v>
      </c>
      <c r="K1791" s="11">
        <v>0.01</v>
      </c>
      <c r="L1791" s="11">
        <v>962</v>
      </c>
      <c r="M1791" s="1" t="s">
        <v>71</v>
      </c>
      <c r="N1791" s="1" t="s">
        <v>313</v>
      </c>
      <c r="O1791" s="1" t="s">
        <v>314</v>
      </c>
    </row>
    <row r="1792" spans="1:15" hidden="1" x14ac:dyDescent="0.2">
      <c r="A1792" s="1" t="s">
        <v>311</v>
      </c>
      <c r="B1792" s="1" t="s">
        <v>312</v>
      </c>
      <c r="C1792" s="4">
        <v>44216</v>
      </c>
      <c r="D1792" s="11">
        <v>302570</v>
      </c>
      <c r="E1792" s="11">
        <v>308384</v>
      </c>
      <c r="F1792" s="11">
        <v>5814</v>
      </c>
      <c r="G1792" s="11">
        <v>38338</v>
      </c>
      <c r="H1792" s="11">
        <v>22017</v>
      </c>
      <c r="I1792" s="11">
        <v>1.6</v>
      </c>
      <c r="J1792" s="11">
        <v>1.57</v>
      </c>
      <c r="K1792" s="11">
        <v>0.03</v>
      </c>
      <c r="L1792" s="11">
        <v>1144</v>
      </c>
      <c r="M1792" s="1" t="s">
        <v>71</v>
      </c>
      <c r="N1792" s="1" t="s">
        <v>313</v>
      </c>
      <c r="O1792" s="1" t="s">
        <v>314</v>
      </c>
    </row>
    <row r="1793" spans="1:15" hidden="1" x14ac:dyDescent="0.2">
      <c r="A1793" s="1" t="s">
        <v>311</v>
      </c>
      <c r="B1793" s="1" t="s">
        <v>312</v>
      </c>
      <c r="C1793" s="4">
        <v>44217</v>
      </c>
      <c r="D1793" s="11">
        <v>338252</v>
      </c>
      <c r="E1793" s="11">
        <v>348096</v>
      </c>
      <c r="F1793" s="11">
        <v>9844</v>
      </c>
      <c r="G1793" s="11">
        <v>39712</v>
      </c>
      <c r="H1793" s="11">
        <v>25783</v>
      </c>
      <c r="I1793" s="11">
        <v>1.81</v>
      </c>
      <c r="J1793" s="11">
        <v>1.76</v>
      </c>
      <c r="K1793" s="11">
        <v>0.05</v>
      </c>
      <c r="L1793" s="11">
        <v>1340</v>
      </c>
      <c r="M1793" s="1" t="s">
        <v>71</v>
      </c>
      <c r="N1793" s="1" t="s">
        <v>313</v>
      </c>
      <c r="O1793" s="1" t="s">
        <v>314</v>
      </c>
    </row>
    <row r="1794" spans="1:15" hidden="1" x14ac:dyDescent="0.2">
      <c r="A1794" s="1" t="s">
        <v>311</v>
      </c>
      <c r="B1794" s="1" t="s">
        <v>312</v>
      </c>
      <c r="C1794" s="4">
        <v>44218</v>
      </c>
      <c r="D1794" s="11">
        <v>374681</v>
      </c>
      <c r="E1794" s="11">
        <v>385936</v>
      </c>
      <c r="F1794" s="11">
        <v>11255</v>
      </c>
      <c r="G1794" s="11">
        <v>37840</v>
      </c>
      <c r="H1794" s="11">
        <v>28895</v>
      </c>
      <c r="I1794" s="11">
        <v>2.0099999999999998</v>
      </c>
      <c r="J1794" s="11">
        <v>1.95</v>
      </c>
      <c r="K1794" s="11">
        <v>0.06</v>
      </c>
      <c r="L1794" s="11">
        <v>1502</v>
      </c>
      <c r="M1794" s="1" t="s">
        <v>71</v>
      </c>
      <c r="N1794" s="1" t="s">
        <v>313</v>
      </c>
      <c r="O1794" s="1" t="s">
        <v>314</v>
      </c>
    </row>
    <row r="1795" spans="1:15" hidden="1" x14ac:dyDescent="0.2">
      <c r="A1795" s="1" t="s">
        <v>311</v>
      </c>
      <c r="B1795" s="1" t="s">
        <v>312</v>
      </c>
      <c r="C1795" s="4">
        <v>44219</v>
      </c>
      <c r="D1795" s="11">
        <v>406006</v>
      </c>
      <c r="E1795" s="11">
        <v>418885</v>
      </c>
      <c r="F1795" s="11">
        <v>12879</v>
      </c>
      <c r="G1795" s="11">
        <v>32949</v>
      </c>
      <c r="H1795" s="11">
        <v>31828</v>
      </c>
      <c r="I1795" s="11">
        <v>2.1800000000000002</v>
      </c>
      <c r="J1795" s="11">
        <v>2.11</v>
      </c>
      <c r="K1795" s="11">
        <v>7.0000000000000007E-2</v>
      </c>
      <c r="L1795" s="11">
        <v>1654</v>
      </c>
      <c r="M1795" s="1" t="s">
        <v>71</v>
      </c>
      <c r="N1795" s="1" t="s">
        <v>313</v>
      </c>
      <c r="O1795" s="1" t="s">
        <v>314</v>
      </c>
    </row>
    <row r="1796" spans="1:15" hidden="1" x14ac:dyDescent="0.2">
      <c r="A1796" s="1" t="s">
        <v>311</v>
      </c>
      <c r="B1796" s="1" t="s">
        <v>312</v>
      </c>
      <c r="C1796" s="4">
        <v>44220</v>
      </c>
      <c r="D1796" s="11">
        <v>433129</v>
      </c>
      <c r="E1796" s="11">
        <v>446285</v>
      </c>
      <c r="F1796" s="11">
        <v>13156</v>
      </c>
      <c r="G1796" s="11">
        <v>27400</v>
      </c>
      <c r="H1796" s="11">
        <v>34461</v>
      </c>
      <c r="I1796" s="11">
        <v>2.3199999999999998</v>
      </c>
      <c r="J1796" s="11">
        <v>2.25</v>
      </c>
      <c r="K1796" s="11">
        <v>7.0000000000000007E-2</v>
      </c>
      <c r="L1796" s="11">
        <v>1791</v>
      </c>
      <c r="M1796" s="1" t="s">
        <v>71</v>
      </c>
      <c r="N1796" s="1" t="s">
        <v>313</v>
      </c>
      <c r="O1796" s="1" t="s">
        <v>314</v>
      </c>
    </row>
    <row r="1797" spans="1:15" hidden="1" x14ac:dyDescent="0.2">
      <c r="A1797" s="1" t="s">
        <v>311</v>
      </c>
      <c r="B1797" s="1" t="s">
        <v>312</v>
      </c>
      <c r="C1797" s="4">
        <v>44221</v>
      </c>
      <c r="D1797" s="11">
        <v>459567</v>
      </c>
      <c r="E1797" s="11">
        <v>484631</v>
      </c>
      <c r="F1797" s="11">
        <v>25064</v>
      </c>
      <c r="G1797" s="11">
        <v>38346</v>
      </c>
      <c r="H1797" s="11">
        <v>35627</v>
      </c>
      <c r="I1797" s="11">
        <v>2.52</v>
      </c>
      <c r="J1797" s="11">
        <v>2.39</v>
      </c>
      <c r="K1797" s="11">
        <v>0.13</v>
      </c>
      <c r="L1797" s="11">
        <v>1852</v>
      </c>
      <c r="M1797" s="1" t="s">
        <v>71</v>
      </c>
      <c r="N1797" s="1" t="s">
        <v>313</v>
      </c>
      <c r="O1797" s="1" t="s">
        <v>314</v>
      </c>
    </row>
    <row r="1798" spans="1:15" hidden="1" x14ac:dyDescent="0.2">
      <c r="A1798" s="1" t="s">
        <v>311</v>
      </c>
      <c r="B1798" s="1" t="s">
        <v>312</v>
      </c>
      <c r="C1798" s="4">
        <v>44222</v>
      </c>
      <c r="D1798" s="11">
        <v>487711</v>
      </c>
      <c r="E1798" s="11">
        <v>528378</v>
      </c>
      <c r="F1798" s="11">
        <v>40667</v>
      </c>
      <c r="G1798" s="11">
        <v>43747</v>
      </c>
      <c r="H1798" s="11">
        <v>36905</v>
      </c>
      <c r="I1798" s="11">
        <v>2.75</v>
      </c>
      <c r="J1798" s="11">
        <v>2.54</v>
      </c>
      <c r="K1798" s="11">
        <v>0.21</v>
      </c>
      <c r="L1798" s="11">
        <v>1918</v>
      </c>
      <c r="M1798" s="1" t="s">
        <v>71</v>
      </c>
      <c r="N1798" s="1" t="s">
        <v>313</v>
      </c>
      <c r="O1798" s="1" t="s">
        <v>314</v>
      </c>
    </row>
    <row r="1799" spans="1:15" hidden="1" x14ac:dyDescent="0.2">
      <c r="A1799" s="1" t="s">
        <v>311</v>
      </c>
      <c r="B1799" s="1" t="s">
        <v>312</v>
      </c>
      <c r="C1799" s="4">
        <v>44223</v>
      </c>
      <c r="D1799" s="11">
        <v>513429</v>
      </c>
      <c r="E1799" s="11">
        <v>570704</v>
      </c>
      <c r="F1799" s="11">
        <v>57275</v>
      </c>
      <c r="G1799" s="11">
        <v>42326</v>
      </c>
      <c r="H1799" s="11">
        <v>37474</v>
      </c>
      <c r="I1799" s="11">
        <v>2.97</v>
      </c>
      <c r="J1799" s="11">
        <v>2.67</v>
      </c>
      <c r="K1799" s="11">
        <v>0.3</v>
      </c>
      <c r="L1799" s="11">
        <v>1948</v>
      </c>
      <c r="M1799" s="1" t="s">
        <v>71</v>
      </c>
      <c r="N1799" s="1" t="s">
        <v>313</v>
      </c>
      <c r="O1799" s="1" t="s">
        <v>314</v>
      </c>
    </row>
    <row r="1800" spans="1:15" hidden="1" x14ac:dyDescent="0.2">
      <c r="A1800" s="1" t="s">
        <v>311</v>
      </c>
      <c r="B1800" s="1" t="s">
        <v>312</v>
      </c>
      <c r="C1800" s="4">
        <v>44224</v>
      </c>
      <c r="D1800" s="11">
        <v>534346</v>
      </c>
      <c r="E1800" s="11">
        <v>609396</v>
      </c>
      <c r="F1800" s="11">
        <v>75050</v>
      </c>
      <c r="G1800" s="11">
        <v>38692</v>
      </c>
      <c r="H1800" s="11">
        <v>37329</v>
      </c>
      <c r="I1800" s="11">
        <v>3.17</v>
      </c>
      <c r="J1800" s="11">
        <v>2.78</v>
      </c>
      <c r="K1800" s="11">
        <v>0.39</v>
      </c>
      <c r="L1800" s="11">
        <v>1940</v>
      </c>
      <c r="M1800" s="1" t="s">
        <v>71</v>
      </c>
      <c r="N1800" s="1" t="s">
        <v>313</v>
      </c>
      <c r="O1800" s="1" t="s">
        <v>314</v>
      </c>
    </row>
    <row r="1801" spans="1:15" hidden="1" x14ac:dyDescent="0.2">
      <c r="A1801" s="1" t="s">
        <v>311</v>
      </c>
      <c r="B1801" s="1" t="s">
        <v>312</v>
      </c>
      <c r="C1801" s="4">
        <v>44225</v>
      </c>
      <c r="D1801" s="11">
        <v>554924</v>
      </c>
      <c r="E1801" s="11">
        <v>647000</v>
      </c>
      <c r="F1801" s="11">
        <v>92076</v>
      </c>
      <c r="G1801" s="11">
        <v>37604</v>
      </c>
      <c r="H1801" s="11">
        <v>37295</v>
      </c>
      <c r="I1801" s="11">
        <v>3.36</v>
      </c>
      <c r="J1801" s="11">
        <v>2.88</v>
      </c>
      <c r="K1801" s="11">
        <v>0.48</v>
      </c>
      <c r="L1801" s="11">
        <v>1939</v>
      </c>
      <c r="M1801" s="1" t="s">
        <v>71</v>
      </c>
      <c r="N1801" s="1" t="s">
        <v>313</v>
      </c>
      <c r="O1801" s="1" t="s">
        <v>314</v>
      </c>
    </row>
    <row r="1802" spans="1:15" hidden="1" x14ac:dyDescent="0.2">
      <c r="A1802" s="1" t="s">
        <v>311</v>
      </c>
      <c r="B1802" s="1" t="s">
        <v>312</v>
      </c>
      <c r="C1802" s="4">
        <v>44226</v>
      </c>
      <c r="D1802" s="11">
        <v>571091</v>
      </c>
      <c r="E1802" s="11">
        <v>672396</v>
      </c>
      <c r="F1802" s="11">
        <v>101305</v>
      </c>
      <c r="G1802" s="11">
        <v>25396</v>
      </c>
      <c r="H1802" s="11">
        <v>36216</v>
      </c>
      <c r="I1802" s="11">
        <v>3.5</v>
      </c>
      <c r="J1802" s="11">
        <v>2.97</v>
      </c>
      <c r="K1802" s="11">
        <v>0.53</v>
      </c>
      <c r="L1802" s="11">
        <v>1883</v>
      </c>
      <c r="M1802" s="1" t="s">
        <v>71</v>
      </c>
      <c r="N1802" s="1" t="s">
        <v>313</v>
      </c>
      <c r="O1802" s="1" t="s">
        <v>314</v>
      </c>
    </row>
    <row r="1803" spans="1:15" hidden="1" x14ac:dyDescent="0.2">
      <c r="A1803" s="1" t="s">
        <v>311</v>
      </c>
      <c r="B1803" s="1" t="s">
        <v>312</v>
      </c>
      <c r="C1803" s="4">
        <v>44227</v>
      </c>
      <c r="D1803" s="11">
        <v>585218</v>
      </c>
      <c r="E1803" s="11">
        <v>691415</v>
      </c>
      <c r="F1803" s="11">
        <v>106197</v>
      </c>
      <c r="G1803" s="11">
        <v>19019</v>
      </c>
      <c r="H1803" s="11">
        <v>35019</v>
      </c>
      <c r="I1803" s="11">
        <v>3.59</v>
      </c>
      <c r="J1803" s="11">
        <v>3.04</v>
      </c>
      <c r="K1803" s="11">
        <v>0.55000000000000004</v>
      </c>
      <c r="L1803" s="11">
        <v>1820</v>
      </c>
      <c r="M1803" s="1" t="s">
        <v>71</v>
      </c>
      <c r="N1803" s="1" t="s">
        <v>313</v>
      </c>
      <c r="O1803" s="1" t="s">
        <v>314</v>
      </c>
    </row>
    <row r="1804" spans="1:15" hidden="1" x14ac:dyDescent="0.2">
      <c r="A1804" s="1" t="s">
        <v>311</v>
      </c>
      <c r="B1804" s="1" t="s">
        <v>312</v>
      </c>
      <c r="C1804" s="4">
        <v>44228</v>
      </c>
      <c r="D1804" s="11">
        <v>598135</v>
      </c>
      <c r="E1804" s="11">
        <v>721184</v>
      </c>
      <c r="F1804" s="11">
        <v>123049</v>
      </c>
      <c r="G1804" s="11">
        <v>29769</v>
      </c>
      <c r="H1804" s="11">
        <v>33793</v>
      </c>
      <c r="I1804" s="11">
        <v>3.75</v>
      </c>
      <c r="J1804" s="11">
        <v>3.11</v>
      </c>
      <c r="K1804" s="11">
        <v>0.64</v>
      </c>
      <c r="L1804" s="11">
        <v>1757</v>
      </c>
      <c r="M1804" s="1" t="s">
        <v>71</v>
      </c>
      <c r="N1804" s="1" t="s">
        <v>313</v>
      </c>
      <c r="O1804" s="1" t="s">
        <v>314</v>
      </c>
    </row>
    <row r="1805" spans="1:15" hidden="1" x14ac:dyDescent="0.2">
      <c r="A1805" s="1" t="s">
        <v>311</v>
      </c>
      <c r="B1805" s="1" t="s">
        <v>312</v>
      </c>
      <c r="C1805" s="4">
        <v>44229</v>
      </c>
      <c r="D1805" s="11">
        <v>610383</v>
      </c>
      <c r="E1805" s="11">
        <v>748732</v>
      </c>
      <c r="F1805" s="11">
        <v>138349</v>
      </c>
      <c r="G1805" s="11">
        <v>27548</v>
      </c>
      <c r="H1805" s="11">
        <v>31479</v>
      </c>
      <c r="I1805" s="11">
        <v>3.89</v>
      </c>
      <c r="J1805" s="11">
        <v>3.17</v>
      </c>
      <c r="K1805" s="11">
        <v>0.72</v>
      </c>
      <c r="L1805" s="11">
        <v>1636</v>
      </c>
      <c r="M1805" s="1" t="s">
        <v>71</v>
      </c>
      <c r="N1805" s="1" t="s">
        <v>313</v>
      </c>
      <c r="O1805" s="1" t="s">
        <v>314</v>
      </c>
    </row>
    <row r="1806" spans="1:15" hidden="1" x14ac:dyDescent="0.2">
      <c r="A1806" s="1" t="s">
        <v>311</v>
      </c>
      <c r="B1806" s="1" t="s">
        <v>312</v>
      </c>
      <c r="C1806" s="4">
        <v>44230</v>
      </c>
      <c r="D1806" s="11">
        <v>620176</v>
      </c>
      <c r="E1806" s="11">
        <v>772202</v>
      </c>
      <c r="F1806" s="11">
        <v>152026</v>
      </c>
      <c r="G1806" s="11">
        <v>23470</v>
      </c>
      <c r="H1806" s="11">
        <v>28785</v>
      </c>
      <c r="I1806" s="11">
        <v>4.01</v>
      </c>
      <c r="J1806" s="11">
        <v>3.22</v>
      </c>
      <c r="K1806" s="11">
        <v>0.79</v>
      </c>
      <c r="L1806" s="11">
        <v>1496</v>
      </c>
      <c r="M1806" s="1" t="s">
        <v>71</v>
      </c>
      <c r="N1806" s="1" t="s">
        <v>313</v>
      </c>
      <c r="O1806" s="1" t="s">
        <v>314</v>
      </c>
    </row>
    <row r="1807" spans="1:15" hidden="1" x14ac:dyDescent="0.2">
      <c r="A1807" s="1" t="s">
        <v>311</v>
      </c>
      <c r="B1807" s="1" t="s">
        <v>312</v>
      </c>
      <c r="C1807" s="4">
        <v>44231</v>
      </c>
      <c r="D1807" s="11">
        <v>629279</v>
      </c>
      <c r="E1807" s="11">
        <v>794795</v>
      </c>
      <c r="F1807" s="11">
        <v>165516</v>
      </c>
      <c r="G1807" s="11">
        <v>22593</v>
      </c>
      <c r="H1807" s="11">
        <v>26486</v>
      </c>
      <c r="I1807" s="11">
        <v>4.13</v>
      </c>
      <c r="J1807" s="11">
        <v>3.27</v>
      </c>
      <c r="K1807" s="11">
        <v>0.86</v>
      </c>
      <c r="L1807" s="11">
        <v>1377</v>
      </c>
      <c r="M1807" s="1" t="s">
        <v>71</v>
      </c>
      <c r="N1807" s="1" t="s">
        <v>313</v>
      </c>
      <c r="O1807" s="1" t="s">
        <v>314</v>
      </c>
    </row>
    <row r="1808" spans="1:15" hidden="1" x14ac:dyDescent="0.2">
      <c r="A1808" s="1" t="s">
        <v>311</v>
      </c>
      <c r="B1808" s="1" t="s">
        <v>312</v>
      </c>
      <c r="C1808" s="4">
        <v>44232</v>
      </c>
      <c r="D1808" s="11">
        <v>638886</v>
      </c>
      <c r="E1808" s="11">
        <v>821552</v>
      </c>
      <c r="F1808" s="11">
        <v>182666</v>
      </c>
      <c r="G1808" s="11">
        <v>26757</v>
      </c>
      <c r="H1808" s="11">
        <v>24936</v>
      </c>
      <c r="I1808" s="11">
        <v>4.2699999999999996</v>
      </c>
      <c r="J1808" s="11">
        <v>3.32</v>
      </c>
      <c r="K1808" s="11">
        <v>0.95</v>
      </c>
      <c r="L1808" s="11">
        <v>1296</v>
      </c>
      <c r="M1808" s="1" t="s">
        <v>71</v>
      </c>
      <c r="N1808" s="1" t="s">
        <v>313</v>
      </c>
      <c r="O1808" s="1" t="s">
        <v>314</v>
      </c>
    </row>
    <row r="1809" spans="1:15" hidden="1" x14ac:dyDescent="0.2">
      <c r="A1809" s="1" t="s">
        <v>311</v>
      </c>
      <c r="B1809" s="1" t="s">
        <v>312</v>
      </c>
      <c r="C1809" s="4">
        <v>44233</v>
      </c>
      <c r="D1809" s="11">
        <v>647690</v>
      </c>
      <c r="E1809" s="11">
        <v>840812</v>
      </c>
      <c r="F1809" s="11">
        <v>193122</v>
      </c>
      <c r="G1809" s="11">
        <v>19260</v>
      </c>
      <c r="H1809" s="11">
        <v>24059</v>
      </c>
      <c r="I1809" s="11">
        <v>4.37</v>
      </c>
      <c r="J1809" s="11">
        <v>3.37</v>
      </c>
      <c r="K1809" s="11">
        <v>1</v>
      </c>
      <c r="L1809" s="11">
        <v>1251</v>
      </c>
      <c r="M1809" s="1" t="s">
        <v>71</v>
      </c>
      <c r="N1809" s="1" t="s">
        <v>313</v>
      </c>
      <c r="O1809" s="1" t="s">
        <v>314</v>
      </c>
    </row>
    <row r="1810" spans="1:15" hidden="1" x14ac:dyDescent="0.2">
      <c r="A1810" s="1" t="s">
        <v>315</v>
      </c>
      <c r="B1810" s="1" t="s">
        <v>316</v>
      </c>
      <c r="C1810" s="4">
        <v>44180</v>
      </c>
      <c r="D1810" s="11"/>
      <c r="E1810" s="11">
        <v>28500</v>
      </c>
      <c r="F1810" s="11"/>
      <c r="G1810" s="11"/>
      <c r="H1810" s="11"/>
      <c r="I1810" s="11">
        <v>0.02</v>
      </c>
      <c r="J1810" s="11"/>
      <c r="K1810" s="11"/>
      <c r="L1810" s="11"/>
      <c r="M1810" s="1" t="s">
        <v>64</v>
      </c>
      <c r="N1810" s="1" t="s">
        <v>317</v>
      </c>
      <c r="O1810" s="1" t="s">
        <v>318</v>
      </c>
    </row>
    <row r="1811" spans="1:15" hidden="1" x14ac:dyDescent="0.2">
      <c r="A1811" s="1" t="s">
        <v>315</v>
      </c>
      <c r="B1811" s="1" t="s">
        <v>316</v>
      </c>
      <c r="C1811" s="4">
        <v>44181</v>
      </c>
      <c r="D1811" s="11"/>
      <c r="E1811" s="11"/>
      <c r="F1811" s="11"/>
      <c r="G1811" s="11"/>
      <c r="H1811" s="11">
        <v>3357</v>
      </c>
      <c r="I1811" s="11"/>
      <c r="J1811" s="11"/>
      <c r="K1811" s="11"/>
      <c r="L1811" s="11">
        <v>23</v>
      </c>
      <c r="M1811" s="1" t="s">
        <v>64</v>
      </c>
      <c r="N1811" s="1" t="s">
        <v>317</v>
      </c>
      <c r="O1811" s="1" t="s">
        <v>318</v>
      </c>
    </row>
    <row r="1812" spans="1:15" hidden="1" x14ac:dyDescent="0.2">
      <c r="A1812" s="1" t="s">
        <v>315</v>
      </c>
      <c r="B1812" s="1" t="s">
        <v>316</v>
      </c>
      <c r="C1812" s="4">
        <v>44182</v>
      </c>
      <c r="D1812" s="11"/>
      <c r="E1812" s="11"/>
      <c r="F1812" s="11"/>
      <c r="G1812" s="11"/>
      <c r="H1812" s="11">
        <v>3357</v>
      </c>
      <c r="I1812" s="11"/>
      <c r="J1812" s="11"/>
      <c r="K1812" s="11"/>
      <c r="L1812" s="11">
        <v>23</v>
      </c>
      <c r="M1812" s="1" t="s">
        <v>64</v>
      </c>
      <c r="N1812" s="1" t="s">
        <v>317</v>
      </c>
      <c r="O1812" s="1" t="s">
        <v>318</v>
      </c>
    </row>
    <row r="1813" spans="1:15" hidden="1" x14ac:dyDescent="0.2">
      <c r="A1813" s="1" t="s">
        <v>315</v>
      </c>
      <c r="B1813" s="1" t="s">
        <v>316</v>
      </c>
      <c r="C1813" s="4">
        <v>44183</v>
      </c>
      <c r="D1813" s="11"/>
      <c r="E1813" s="11"/>
      <c r="F1813" s="11"/>
      <c r="G1813" s="11"/>
      <c r="H1813" s="11">
        <v>3357</v>
      </c>
      <c r="I1813" s="11"/>
      <c r="J1813" s="11"/>
      <c r="K1813" s="11"/>
      <c r="L1813" s="11">
        <v>23</v>
      </c>
      <c r="M1813" s="1" t="s">
        <v>64</v>
      </c>
      <c r="N1813" s="1" t="s">
        <v>317</v>
      </c>
      <c r="O1813" s="1" t="s">
        <v>318</v>
      </c>
    </row>
    <row r="1814" spans="1:15" hidden="1" x14ac:dyDescent="0.2">
      <c r="A1814" s="1" t="s">
        <v>315</v>
      </c>
      <c r="B1814" s="1" t="s">
        <v>316</v>
      </c>
      <c r="C1814" s="4">
        <v>44184</v>
      </c>
      <c r="D1814" s="11"/>
      <c r="E1814" s="11"/>
      <c r="F1814" s="11"/>
      <c r="G1814" s="11"/>
      <c r="H1814" s="11">
        <v>3357</v>
      </c>
      <c r="I1814" s="11"/>
      <c r="J1814" s="11"/>
      <c r="K1814" s="11"/>
      <c r="L1814" s="11">
        <v>23</v>
      </c>
      <c r="M1814" s="1" t="s">
        <v>64</v>
      </c>
      <c r="N1814" s="1" t="s">
        <v>317</v>
      </c>
      <c r="O1814" s="1" t="s">
        <v>318</v>
      </c>
    </row>
    <row r="1815" spans="1:15" hidden="1" x14ac:dyDescent="0.2">
      <c r="A1815" s="1" t="s">
        <v>315</v>
      </c>
      <c r="B1815" s="1" t="s">
        <v>316</v>
      </c>
      <c r="C1815" s="4">
        <v>44185</v>
      </c>
      <c r="D1815" s="11"/>
      <c r="E1815" s="11"/>
      <c r="F1815" s="11"/>
      <c r="G1815" s="11"/>
      <c r="H1815" s="11">
        <v>3357</v>
      </c>
      <c r="I1815" s="11"/>
      <c r="J1815" s="11"/>
      <c r="K1815" s="11"/>
      <c r="L1815" s="11">
        <v>23</v>
      </c>
      <c r="M1815" s="1" t="s">
        <v>64</v>
      </c>
      <c r="N1815" s="1" t="s">
        <v>317</v>
      </c>
      <c r="O1815" s="1" t="s">
        <v>318</v>
      </c>
    </row>
    <row r="1816" spans="1:15" hidden="1" x14ac:dyDescent="0.2">
      <c r="A1816" s="1" t="s">
        <v>315</v>
      </c>
      <c r="B1816" s="1" t="s">
        <v>316</v>
      </c>
      <c r="C1816" s="4">
        <v>44186</v>
      </c>
      <c r="D1816" s="11"/>
      <c r="E1816" s="11"/>
      <c r="F1816" s="11"/>
      <c r="G1816" s="11"/>
      <c r="H1816" s="11">
        <v>3357</v>
      </c>
      <c r="I1816" s="11"/>
      <c r="J1816" s="11"/>
      <c r="K1816" s="11"/>
      <c r="L1816" s="11">
        <v>23</v>
      </c>
      <c r="M1816" s="1" t="s">
        <v>64</v>
      </c>
      <c r="N1816" s="1" t="s">
        <v>317</v>
      </c>
      <c r="O1816" s="1" t="s">
        <v>318</v>
      </c>
    </row>
    <row r="1817" spans="1:15" hidden="1" x14ac:dyDescent="0.2">
      <c r="A1817" s="1" t="s">
        <v>315</v>
      </c>
      <c r="B1817" s="1" t="s">
        <v>316</v>
      </c>
      <c r="C1817" s="4">
        <v>44187</v>
      </c>
      <c r="D1817" s="11"/>
      <c r="E1817" s="11">
        <v>52000</v>
      </c>
      <c r="F1817" s="11"/>
      <c r="G1817" s="11"/>
      <c r="H1817" s="11">
        <v>3357</v>
      </c>
      <c r="I1817" s="11">
        <v>0.04</v>
      </c>
      <c r="J1817" s="11"/>
      <c r="K1817" s="11"/>
      <c r="L1817" s="11">
        <v>23</v>
      </c>
      <c r="M1817" s="1" t="s">
        <v>64</v>
      </c>
      <c r="N1817" s="1" t="s">
        <v>317</v>
      </c>
      <c r="O1817" s="1" t="s">
        <v>318</v>
      </c>
    </row>
    <row r="1818" spans="1:15" hidden="1" x14ac:dyDescent="0.2">
      <c r="A1818" s="1" t="s">
        <v>315</v>
      </c>
      <c r="B1818" s="1" t="s">
        <v>316</v>
      </c>
      <c r="C1818" s="4">
        <v>44188</v>
      </c>
      <c r="D1818" s="11"/>
      <c r="E1818" s="11"/>
      <c r="F1818" s="11"/>
      <c r="G1818" s="11"/>
      <c r="H1818" s="11">
        <v>12592</v>
      </c>
      <c r="I1818" s="11"/>
      <c r="J1818" s="11"/>
      <c r="K1818" s="11"/>
      <c r="L1818" s="11">
        <v>86</v>
      </c>
      <c r="M1818" s="1" t="s">
        <v>64</v>
      </c>
      <c r="N1818" s="1" t="s">
        <v>317</v>
      </c>
      <c r="O1818" s="1" t="s">
        <v>318</v>
      </c>
    </row>
    <row r="1819" spans="1:15" hidden="1" x14ac:dyDescent="0.2">
      <c r="A1819" s="1" t="s">
        <v>315</v>
      </c>
      <c r="B1819" s="1" t="s">
        <v>316</v>
      </c>
      <c r="C1819" s="4">
        <v>44189</v>
      </c>
      <c r="D1819" s="11"/>
      <c r="E1819" s="11"/>
      <c r="F1819" s="11"/>
      <c r="G1819" s="11"/>
      <c r="H1819" s="11">
        <v>21827</v>
      </c>
      <c r="I1819" s="11"/>
      <c r="J1819" s="11"/>
      <c r="K1819" s="11"/>
      <c r="L1819" s="11">
        <v>150</v>
      </c>
      <c r="M1819" s="1" t="s">
        <v>64</v>
      </c>
      <c r="N1819" s="1" t="s">
        <v>317</v>
      </c>
      <c r="O1819" s="1" t="s">
        <v>318</v>
      </c>
    </row>
    <row r="1820" spans="1:15" hidden="1" x14ac:dyDescent="0.2">
      <c r="A1820" s="1" t="s">
        <v>315</v>
      </c>
      <c r="B1820" s="1" t="s">
        <v>316</v>
      </c>
      <c r="C1820" s="4">
        <v>44190</v>
      </c>
      <c r="D1820" s="11"/>
      <c r="E1820" s="11"/>
      <c r="F1820" s="11"/>
      <c r="G1820" s="11"/>
      <c r="H1820" s="11">
        <v>31061</v>
      </c>
      <c r="I1820" s="11"/>
      <c r="J1820" s="11"/>
      <c r="K1820" s="11"/>
      <c r="L1820" s="11">
        <v>213</v>
      </c>
      <c r="M1820" s="1" t="s">
        <v>64</v>
      </c>
      <c r="N1820" s="1" t="s">
        <v>317</v>
      </c>
      <c r="O1820" s="1" t="s">
        <v>318</v>
      </c>
    </row>
    <row r="1821" spans="1:15" hidden="1" x14ac:dyDescent="0.2">
      <c r="A1821" s="1" t="s">
        <v>315</v>
      </c>
      <c r="B1821" s="1" t="s">
        <v>316</v>
      </c>
      <c r="C1821" s="4">
        <v>44191</v>
      </c>
      <c r="D1821" s="11"/>
      <c r="E1821" s="11"/>
      <c r="F1821" s="11"/>
      <c r="G1821" s="11"/>
      <c r="H1821" s="11">
        <v>40296</v>
      </c>
      <c r="I1821" s="11"/>
      <c r="J1821" s="11"/>
      <c r="K1821" s="11"/>
      <c r="L1821" s="11">
        <v>276</v>
      </c>
      <c r="M1821" s="1" t="s">
        <v>64</v>
      </c>
      <c r="N1821" s="1" t="s">
        <v>317</v>
      </c>
      <c r="O1821" s="1" t="s">
        <v>318</v>
      </c>
    </row>
    <row r="1822" spans="1:15" hidden="1" x14ac:dyDescent="0.2">
      <c r="A1822" s="1" t="s">
        <v>315</v>
      </c>
      <c r="B1822" s="1" t="s">
        <v>316</v>
      </c>
      <c r="C1822" s="4">
        <v>44192</v>
      </c>
      <c r="D1822" s="11"/>
      <c r="E1822" s="11"/>
      <c r="F1822" s="11"/>
      <c r="G1822" s="11"/>
      <c r="H1822" s="11">
        <v>49531</v>
      </c>
      <c r="I1822" s="11"/>
      <c r="J1822" s="11"/>
      <c r="K1822" s="11"/>
      <c r="L1822" s="11">
        <v>339</v>
      </c>
      <c r="M1822" s="1" t="s">
        <v>64</v>
      </c>
      <c r="N1822" s="1" t="s">
        <v>317</v>
      </c>
      <c r="O1822" s="1" t="s">
        <v>318</v>
      </c>
    </row>
    <row r="1823" spans="1:15" hidden="1" x14ac:dyDescent="0.2">
      <c r="A1823" s="1" t="s">
        <v>315</v>
      </c>
      <c r="B1823" s="1" t="s">
        <v>316</v>
      </c>
      <c r="C1823" s="4">
        <v>44193</v>
      </c>
      <c r="D1823" s="11"/>
      <c r="E1823" s="11"/>
      <c r="F1823" s="11"/>
      <c r="G1823" s="11"/>
      <c r="H1823" s="11">
        <v>58765</v>
      </c>
      <c r="I1823" s="11"/>
      <c r="J1823" s="11"/>
      <c r="K1823" s="11"/>
      <c r="L1823" s="11">
        <v>403</v>
      </c>
      <c r="M1823" s="1" t="s">
        <v>64</v>
      </c>
      <c r="N1823" s="1" t="s">
        <v>317</v>
      </c>
      <c r="O1823" s="1" t="s">
        <v>318</v>
      </c>
    </row>
    <row r="1824" spans="1:15" hidden="1" x14ac:dyDescent="0.2">
      <c r="A1824" s="1" t="s">
        <v>315</v>
      </c>
      <c r="B1824" s="1" t="s">
        <v>316</v>
      </c>
      <c r="C1824" s="4">
        <v>44194</v>
      </c>
      <c r="D1824" s="11"/>
      <c r="E1824" s="11"/>
      <c r="F1824" s="11"/>
      <c r="G1824" s="11"/>
      <c r="H1824" s="11">
        <v>68000</v>
      </c>
      <c r="I1824" s="11"/>
      <c r="J1824" s="11"/>
      <c r="K1824" s="11"/>
      <c r="L1824" s="11">
        <v>466</v>
      </c>
      <c r="M1824" s="1" t="s">
        <v>64</v>
      </c>
      <c r="N1824" s="1" t="s">
        <v>317</v>
      </c>
      <c r="O1824" s="1" t="s">
        <v>318</v>
      </c>
    </row>
    <row r="1825" spans="1:15" hidden="1" x14ac:dyDescent="0.2">
      <c r="A1825" s="1" t="s">
        <v>315</v>
      </c>
      <c r="B1825" s="1" t="s">
        <v>316</v>
      </c>
      <c r="C1825" s="4">
        <v>44195</v>
      </c>
      <c r="D1825" s="11"/>
      <c r="E1825" s="11"/>
      <c r="F1825" s="11"/>
      <c r="G1825" s="11"/>
      <c r="H1825" s="11">
        <v>68000</v>
      </c>
      <c r="I1825" s="11"/>
      <c r="J1825" s="11"/>
      <c r="K1825" s="11"/>
      <c r="L1825" s="11">
        <v>466</v>
      </c>
      <c r="M1825" s="1" t="s">
        <v>64</v>
      </c>
      <c r="N1825" s="1" t="s">
        <v>317</v>
      </c>
      <c r="O1825" s="1" t="s">
        <v>318</v>
      </c>
    </row>
    <row r="1826" spans="1:15" hidden="1" x14ac:dyDescent="0.2">
      <c r="A1826" s="1" t="s">
        <v>315</v>
      </c>
      <c r="B1826" s="1" t="s">
        <v>316</v>
      </c>
      <c r="C1826" s="4">
        <v>44196</v>
      </c>
      <c r="D1826" s="11"/>
      <c r="E1826" s="11"/>
      <c r="F1826" s="11"/>
      <c r="G1826" s="11"/>
      <c r="H1826" s="11">
        <v>68000</v>
      </c>
      <c r="I1826" s="11"/>
      <c r="J1826" s="11"/>
      <c r="K1826" s="11"/>
      <c r="L1826" s="11">
        <v>466</v>
      </c>
      <c r="M1826" s="1" t="s">
        <v>64</v>
      </c>
      <c r="N1826" s="1" t="s">
        <v>317</v>
      </c>
      <c r="O1826" s="1" t="s">
        <v>318</v>
      </c>
    </row>
    <row r="1827" spans="1:15" hidden="1" x14ac:dyDescent="0.2">
      <c r="A1827" s="1" t="s">
        <v>315</v>
      </c>
      <c r="B1827" s="1" t="s">
        <v>316</v>
      </c>
      <c r="C1827" s="4">
        <v>44197</v>
      </c>
      <c r="D1827" s="11"/>
      <c r="E1827" s="11"/>
      <c r="F1827" s="11"/>
      <c r="G1827" s="11"/>
      <c r="H1827" s="11">
        <v>68000</v>
      </c>
      <c r="I1827" s="11"/>
      <c r="J1827" s="11"/>
      <c r="K1827" s="11"/>
      <c r="L1827" s="11">
        <v>466</v>
      </c>
      <c r="M1827" s="1" t="s">
        <v>64</v>
      </c>
      <c r="N1827" s="1" t="s">
        <v>317</v>
      </c>
      <c r="O1827" s="1" t="s">
        <v>318</v>
      </c>
    </row>
    <row r="1828" spans="1:15" hidden="1" x14ac:dyDescent="0.2">
      <c r="A1828" s="1" t="s">
        <v>315</v>
      </c>
      <c r="B1828" s="1" t="s">
        <v>316</v>
      </c>
      <c r="C1828" s="4">
        <v>44198</v>
      </c>
      <c r="D1828" s="11"/>
      <c r="E1828" s="11">
        <v>800000</v>
      </c>
      <c r="F1828" s="11"/>
      <c r="G1828" s="11"/>
      <c r="H1828" s="11">
        <v>68000</v>
      </c>
      <c r="I1828" s="11">
        <v>0.55000000000000004</v>
      </c>
      <c r="J1828" s="11"/>
      <c r="K1828" s="11"/>
      <c r="L1828" s="11">
        <v>466</v>
      </c>
      <c r="M1828" s="1" t="s">
        <v>64</v>
      </c>
      <c r="N1828" s="1" t="s">
        <v>317</v>
      </c>
      <c r="O1828" s="1" t="s">
        <v>318</v>
      </c>
    </row>
    <row r="1829" spans="1:15" hidden="1" x14ac:dyDescent="0.2">
      <c r="A1829" s="1" t="s">
        <v>315</v>
      </c>
      <c r="B1829" s="1" t="s">
        <v>316</v>
      </c>
      <c r="C1829" s="4">
        <v>44199</v>
      </c>
      <c r="D1829" s="11"/>
      <c r="E1829" s="11"/>
      <c r="F1829" s="11"/>
      <c r="G1829" s="11"/>
      <c r="H1829" s="11">
        <v>60883</v>
      </c>
      <c r="I1829" s="11"/>
      <c r="J1829" s="11"/>
      <c r="K1829" s="11"/>
      <c r="L1829" s="11">
        <v>417</v>
      </c>
      <c r="M1829" s="1" t="s">
        <v>64</v>
      </c>
      <c r="N1829" s="1" t="s">
        <v>317</v>
      </c>
      <c r="O1829" s="1" t="s">
        <v>318</v>
      </c>
    </row>
    <row r="1830" spans="1:15" hidden="1" x14ac:dyDescent="0.2">
      <c r="A1830" s="1" t="s">
        <v>315</v>
      </c>
      <c r="B1830" s="1" t="s">
        <v>316</v>
      </c>
      <c r="C1830" s="4">
        <v>44200</v>
      </c>
      <c r="D1830" s="11"/>
      <c r="E1830" s="11"/>
      <c r="F1830" s="11"/>
      <c r="G1830" s="11"/>
      <c r="H1830" s="11">
        <v>53766</v>
      </c>
      <c r="I1830" s="11"/>
      <c r="J1830" s="11"/>
      <c r="K1830" s="11"/>
      <c r="L1830" s="11">
        <v>368</v>
      </c>
      <c r="M1830" s="1" t="s">
        <v>64</v>
      </c>
      <c r="N1830" s="1" t="s">
        <v>317</v>
      </c>
      <c r="O1830" s="1" t="s">
        <v>318</v>
      </c>
    </row>
    <row r="1831" spans="1:15" hidden="1" x14ac:dyDescent="0.2">
      <c r="A1831" s="1" t="s">
        <v>315</v>
      </c>
      <c r="B1831" s="1" t="s">
        <v>316</v>
      </c>
      <c r="C1831" s="4">
        <v>44201</v>
      </c>
      <c r="D1831" s="11"/>
      <c r="E1831" s="11"/>
      <c r="F1831" s="11"/>
      <c r="G1831" s="11"/>
      <c r="H1831" s="11">
        <v>46649</v>
      </c>
      <c r="I1831" s="11"/>
      <c r="J1831" s="11"/>
      <c r="K1831" s="11"/>
      <c r="L1831" s="11">
        <v>320</v>
      </c>
      <c r="M1831" s="1" t="s">
        <v>64</v>
      </c>
      <c r="N1831" s="1" t="s">
        <v>317</v>
      </c>
      <c r="O1831" s="1" t="s">
        <v>318</v>
      </c>
    </row>
    <row r="1832" spans="1:15" hidden="1" x14ac:dyDescent="0.2">
      <c r="A1832" s="1" t="s">
        <v>315</v>
      </c>
      <c r="B1832" s="1" t="s">
        <v>316</v>
      </c>
      <c r="C1832" s="4">
        <v>44202</v>
      </c>
      <c r="D1832" s="11"/>
      <c r="E1832" s="11"/>
      <c r="F1832" s="11"/>
      <c r="G1832" s="11"/>
      <c r="H1832" s="11">
        <v>39532</v>
      </c>
      <c r="I1832" s="11"/>
      <c r="J1832" s="11"/>
      <c r="K1832" s="11"/>
      <c r="L1832" s="11">
        <v>271</v>
      </c>
      <c r="M1832" s="1" t="s">
        <v>64</v>
      </c>
      <c r="N1832" s="1" t="s">
        <v>317</v>
      </c>
      <c r="O1832" s="1" t="s">
        <v>318</v>
      </c>
    </row>
    <row r="1833" spans="1:15" hidden="1" x14ac:dyDescent="0.2">
      <c r="A1833" s="1" t="s">
        <v>315</v>
      </c>
      <c r="B1833" s="1" t="s">
        <v>316</v>
      </c>
      <c r="C1833" s="4">
        <v>44203</v>
      </c>
      <c r="D1833" s="11"/>
      <c r="E1833" s="11"/>
      <c r="F1833" s="11"/>
      <c r="G1833" s="11"/>
      <c r="H1833" s="11">
        <v>32416</v>
      </c>
      <c r="I1833" s="11"/>
      <c r="J1833" s="11"/>
      <c r="K1833" s="11"/>
      <c r="L1833" s="11">
        <v>222</v>
      </c>
      <c r="M1833" s="1" t="s">
        <v>64</v>
      </c>
      <c r="N1833" s="1" t="s">
        <v>317</v>
      </c>
      <c r="O1833" s="1" t="s">
        <v>318</v>
      </c>
    </row>
    <row r="1834" spans="1:15" hidden="1" x14ac:dyDescent="0.2">
      <c r="A1834" s="1" t="s">
        <v>315</v>
      </c>
      <c r="B1834" s="1" t="s">
        <v>316</v>
      </c>
      <c r="C1834" s="4">
        <v>44204</v>
      </c>
      <c r="D1834" s="11"/>
      <c r="E1834" s="11"/>
      <c r="F1834" s="11"/>
      <c r="G1834" s="11"/>
      <c r="H1834" s="11">
        <v>25299</v>
      </c>
      <c r="I1834" s="11"/>
      <c r="J1834" s="11"/>
      <c r="K1834" s="11"/>
      <c r="L1834" s="11">
        <v>173</v>
      </c>
      <c r="M1834" s="1" t="s">
        <v>64</v>
      </c>
      <c r="N1834" s="1" t="s">
        <v>317</v>
      </c>
      <c r="O1834" s="1" t="s">
        <v>318</v>
      </c>
    </row>
    <row r="1835" spans="1:15" hidden="1" x14ac:dyDescent="0.2">
      <c r="A1835" s="1" t="s">
        <v>315</v>
      </c>
      <c r="B1835" s="1" t="s">
        <v>316</v>
      </c>
      <c r="C1835" s="4">
        <v>44205</v>
      </c>
      <c r="D1835" s="11"/>
      <c r="E1835" s="11"/>
      <c r="F1835" s="11"/>
      <c r="G1835" s="11"/>
      <c r="H1835" s="11">
        <v>18182</v>
      </c>
      <c r="I1835" s="11"/>
      <c r="J1835" s="11"/>
      <c r="K1835" s="11"/>
      <c r="L1835" s="11">
        <v>125</v>
      </c>
      <c r="M1835" s="1" t="s">
        <v>64</v>
      </c>
      <c r="N1835" s="1" t="s">
        <v>317</v>
      </c>
      <c r="O1835" s="1" t="s">
        <v>318</v>
      </c>
    </row>
    <row r="1836" spans="1:15" hidden="1" x14ac:dyDescent="0.2">
      <c r="A1836" s="1" t="s">
        <v>315</v>
      </c>
      <c r="B1836" s="1" t="s">
        <v>316</v>
      </c>
      <c r="C1836" s="4">
        <v>44206</v>
      </c>
      <c r="D1836" s="11"/>
      <c r="E1836" s="11"/>
      <c r="F1836" s="11"/>
      <c r="G1836" s="11"/>
      <c r="H1836" s="11">
        <v>18182</v>
      </c>
      <c r="I1836" s="11"/>
      <c r="J1836" s="11"/>
      <c r="K1836" s="11"/>
      <c r="L1836" s="11">
        <v>125</v>
      </c>
      <c r="M1836" s="1" t="s">
        <v>64</v>
      </c>
      <c r="N1836" s="1" t="s">
        <v>317</v>
      </c>
      <c r="O1836" s="1" t="s">
        <v>318</v>
      </c>
    </row>
    <row r="1837" spans="1:15" hidden="1" x14ac:dyDescent="0.2">
      <c r="A1837" s="1" t="s">
        <v>315</v>
      </c>
      <c r="B1837" s="1" t="s">
        <v>316</v>
      </c>
      <c r="C1837" s="4">
        <v>44207</v>
      </c>
      <c r="D1837" s="11"/>
      <c r="E1837" s="11"/>
      <c r="F1837" s="11"/>
      <c r="G1837" s="11"/>
      <c r="H1837" s="11">
        <v>18182</v>
      </c>
      <c r="I1837" s="11"/>
      <c r="J1837" s="11"/>
      <c r="K1837" s="11"/>
      <c r="L1837" s="11">
        <v>125</v>
      </c>
      <c r="M1837" s="1" t="s">
        <v>64</v>
      </c>
      <c r="N1837" s="1" t="s">
        <v>317</v>
      </c>
      <c r="O1837" s="1" t="s">
        <v>318</v>
      </c>
    </row>
    <row r="1838" spans="1:15" hidden="1" x14ac:dyDescent="0.2">
      <c r="A1838" s="1" t="s">
        <v>315</v>
      </c>
      <c r="B1838" s="1" t="s">
        <v>316</v>
      </c>
      <c r="C1838" s="4">
        <v>44208</v>
      </c>
      <c r="D1838" s="11"/>
      <c r="E1838" s="11"/>
      <c r="F1838" s="11"/>
      <c r="G1838" s="11"/>
      <c r="H1838" s="11">
        <v>18182</v>
      </c>
      <c r="I1838" s="11"/>
      <c r="J1838" s="11"/>
      <c r="K1838" s="11"/>
      <c r="L1838" s="11">
        <v>125</v>
      </c>
      <c r="M1838" s="1" t="s">
        <v>64</v>
      </c>
      <c r="N1838" s="1" t="s">
        <v>317</v>
      </c>
      <c r="O1838" s="1" t="s">
        <v>318</v>
      </c>
    </row>
    <row r="1839" spans="1:15" hidden="1" x14ac:dyDescent="0.2">
      <c r="A1839" s="1" t="s">
        <v>315</v>
      </c>
      <c r="B1839" s="1" t="s">
        <v>316</v>
      </c>
      <c r="C1839" s="4">
        <v>44209</v>
      </c>
      <c r="D1839" s="11"/>
      <c r="E1839" s="11">
        <v>1000000</v>
      </c>
      <c r="F1839" s="11"/>
      <c r="G1839" s="11"/>
      <c r="H1839" s="11">
        <v>18182</v>
      </c>
      <c r="I1839" s="11">
        <v>0.69</v>
      </c>
      <c r="J1839" s="11"/>
      <c r="K1839" s="11"/>
      <c r="L1839" s="11">
        <v>125</v>
      </c>
      <c r="M1839" s="1" t="s">
        <v>64</v>
      </c>
      <c r="N1839" s="1" t="s">
        <v>317</v>
      </c>
      <c r="O1839" s="1" t="s">
        <v>318</v>
      </c>
    </row>
    <row r="1840" spans="1:15" hidden="1" x14ac:dyDescent="0.2">
      <c r="A1840" s="1" t="s">
        <v>319</v>
      </c>
      <c r="B1840" s="1" t="s">
        <v>320</v>
      </c>
      <c r="C1840" s="4">
        <v>44230</v>
      </c>
      <c r="D1840" s="11"/>
      <c r="E1840" s="11">
        <v>107</v>
      </c>
      <c r="F1840" s="11"/>
      <c r="G1840" s="11"/>
      <c r="H1840" s="11"/>
      <c r="I1840" s="11">
        <v>1.76</v>
      </c>
      <c r="J1840" s="11"/>
      <c r="K1840" s="11"/>
      <c r="L1840" s="11"/>
      <c r="M1840" s="1" t="s">
        <v>75</v>
      </c>
      <c r="N1840" s="1" t="s">
        <v>321</v>
      </c>
      <c r="O1840" s="1" t="s">
        <v>322</v>
      </c>
    </row>
    <row r="1841" spans="1:15" hidden="1" x14ac:dyDescent="0.2">
      <c r="A1841" s="1" t="s">
        <v>323</v>
      </c>
      <c r="B1841" s="1" t="s">
        <v>324</v>
      </c>
      <c r="C1841" s="4">
        <v>44202</v>
      </c>
      <c r="D1841" s="11"/>
      <c r="E1841" s="11">
        <v>100000</v>
      </c>
      <c r="F1841" s="11"/>
      <c r="G1841" s="11"/>
      <c r="H1841" s="11"/>
      <c r="I1841" s="11">
        <v>0.28999999999999998</v>
      </c>
      <c r="J1841" s="11"/>
      <c r="K1841" s="11"/>
      <c r="L1841" s="11"/>
      <c r="M1841" s="1" t="s">
        <v>71</v>
      </c>
      <c r="N1841" s="1" t="s">
        <v>325</v>
      </c>
      <c r="O1841" s="1" t="s">
        <v>326</v>
      </c>
    </row>
    <row r="1842" spans="1:15" hidden="1" x14ac:dyDescent="0.2">
      <c r="A1842" s="1" t="s">
        <v>323</v>
      </c>
      <c r="B1842" s="1" t="s">
        <v>324</v>
      </c>
      <c r="C1842" s="4">
        <v>44203</v>
      </c>
      <c r="D1842" s="11"/>
      <c r="E1842" s="11">
        <v>137862</v>
      </c>
      <c r="F1842" s="11"/>
      <c r="G1842" s="11">
        <v>37862</v>
      </c>
      <c r="H1842" s="11">
        <v>37862</v>
      </c>
      <c r="I1842" s="11">
        <v>0.4</v>
      </c>
      <c r="J1842" s="11"/>
      <c r="K1842" s="11"/>
      <c r="L1842" s="11">
        <v>1088</v>
      </c>
      <c r="M1842" s="1" t="s">
        <v>71</v>
      </c>
      <c r="N1842" s="1" t="s">
        <v>325</v>
      </c>
      <c r="O1842" s="1" t="s">
        <v>326</v>
      </c>
    </row>
    <row r="1843" spans="1:15" hidden="1" x14ac:dyDescent="0.2">
      <c r="A1843" s="1" t="s">
        <v>323</v>
      </c>
      <c r="B1843" s="1" t="s">
        <v>324</v>
      </c>
      <c r="C1843" s="4">
        <v>44204</v>
      </c>
      <c r="D1843" s="11"/>
      <c r="E1843" s="11"/>
      <c r="F1843" s="11"/>
      <c r="G1843" s="11"/>
      <c r="H1843" s="11">
        <v>23990</v>
      </c>
      <c r="I1843" s="11"/>
      <c r="J1843" s="11"/>
      <c r="K1843" s="11"/>
      <c r="L1843" s="11">
        <v>689</v>
      </c>
      <c r="M1843" s="1" t="s">
        <v>71</v>
      </c>
      <c r="N1843" s="1" t="s">
        <v>325</v>
      </c>
      <c r="O1843" s="1" t="s">
        <v>326</v>
      </c>
    </row>
    <row r="1844" spans="1:15" hidden="1" x14ac:dyDescent="0.2">
      <c r="A1844" s="1" t="s">
        <v>323</v>
      </c>
      <c r="B1844" s="1" t="s">
        <v>324</v>
      </c>
      <c r="C1844" s="4">
        <v>44205</v>
      </c>
      <c r="D1844" s="11"/>
      <c r="E1844" s="11"/>
      <c r="F1844" s="11"/>
      <c r="G1844" s="11"/>
      <c r="H1844" s="11">
        <v>19366</v>
      </c>
      <c r="I1844" s="11"/>
      <c r="J1844" s="11"/>
      <c r="K1844" s="11"/>
      <c r="L1844" s="11">
        <v>556</v>
      </c>
      <c r="M1844" s="1" t="s">
        <v>71</v>
      </c>
      <c r="N1844" s="1" t="s">
        <v>325</v>
      </c>
      <c r="O1844" s="1" t="s">
        <v>326</v>
      </c>
    </row>
    <row r="1845" spans="1:15" hidden="1" x14ac:dyDescent="0.2">
      <c r="A1845" s="1" t="s">
        <v>323</v>
      </c>
      <c r="B1845" s="1" t="s">
        <v>324</v>
      </c>
      <c r="C1845" s="4">
        <v>44206</v>
      </c>
      <c r="D1845" s="11"/>
      <c r="E1845" s="11"/>
      <c r="F1845" s="11"/>
      <c r="G1845" s="11"/>
      <c r="H1845" s="11">
        <v>17055</v>
      </c>
      <c r="I1845" s="11"/>
      <c r="J1845" s="11"/>
      <c r="K1845" s="11"/>
      <c r="L1845" s="11">
        <v>490</v>
      </c>
      <c r="M1845" s="1" t="s">
        <v>71</v>
      </c>
      <c r="N1845" s="1" t="s">
        <v>325</v>
      </c>
      <c r="O1845" s="1" t="s">
        <v>326</v>
      </c>
    </row>
    <row r="1846" spans="1:15" hidden="1" x14ac:dyDescent="0.2">
      <c r="A1846" s="1" t="s">
        <v>323</v>
      </c>
      <c r="B1846" s="1" t="s">
        <v>324</v>
      </c>
      <c r="C1846" s="4">
        <v>44207</v>
      </c>
      <c r="D1846" s="11"/>
      <c r="E1846" s="11">
        <v>178337</v>
      </c>
      <c r="F1846" s="11"/>
      <c r="G1846" s="11"/>
      <c r="H1846" s="11">
        <v>15667</v>
      </c>
      <c r="I1846" s="11">
        <v>0.51</v>
      </c>
      <c r="J1846" s="11"/>
      <c r="K1846" s="11"/>
      <c r="L1846" s="11">
        <v>450</v>
      </c>
      <c r="M1846" s="1" t="s">
        <v>71</v>
      </c>
      <c r="N1846" s="1" t="s">
        <v>325</v>
      </c>
      <c r="O1846" s="1" t="s">
        <v>326</v>
      </c>
    </row>
    <row r="1847" spans="1:15" hidden="1" x14ac:dyDescent="0.2">
      <c r="A1847" s="1" t="s">
        <v>323</v>
      </c>
      <c r="B1847" s="1" t="s">
        <v>324</v>
      </c>
      <c r="C1847" s="4">
        <v>44208</v>
      </c>
      <c r="D1847" s="11"/>
      <c r="E1847" s="11"/>
      <c r="F1847" s="11"/>
      <c r="G1847" s="11"/>
      <c r="H1847" s="11">
        <v>16312</v>
      </c>
      <c r="I1847" s="11"/>
      <c r="J1847" s="11"/>
      <c r="K1847" s="11"/>
      <c r="L1847" s="11">
        <v>469</v>
      </c>
      <c r="M1847" s="1" t="s">
        <v>71</v>
      </c>
      <c r="N1847" s="1" t="s">
        <v>325</v>
      </c>
      <c r="O1847" s="1" t="s">
        <v>326</v>
      </c>
    </row>
    <row r="1848" spans="1:15" hidden="1" x14ac:dyDescent="0.2">
      <c r="A1848" s="1" t="s">
        <v>323</v>
      </c>
      <c r="B1848" s="1" t="s">
        <v>324</v>
      </c>
      <c r="C1848" s="4">
        <v>44209</v>
      </c>
      <c r="D1848" s="11"/>
      <c r="E1848" s="11"/>
      <c r="F1848" s="11"/>
      <c r="G1848" s="11"/>
      <c r="H1848" s="11">
        <v>16772</v>
      </c>
      <c r="I1848" s="11"/>
      <c r="J1848" s="11"/>
      <c r="K1848" s="11"/>
      <c r="L1848" s="11">
        <v>482</v>
      </c>
      <c r="M1848" s="1" t="s">
        <v>71</v>
      </c>
      <c r="N1848" s="1" t="s">
        <v>325</v>
      </c>
      <c r="O1848" s="1" t="s">
        <v>326</v>
      </c>
    </row>
    <row r="1849" spans="1:15" hidden="1" x14ac:dyDescent="0.2">
      <c r="A1849" s="1" t="s">
        <v>323</v>
      </c>
      <c r="B1849" s="1" t="s">
        <v>324</v>
      </c>
      <c r="C1849" s="4">
        <v>44210</v>
      </c>
      <c r="D1849" s="11"/>
      <c r="E1849" s="11"/>
      <c r="F1849" s="11"/>
      <c r="G1849" s="11"/>
      <c r="H1849" s="11">
        <v>14153</v>
      </c>
      <c r="I1849" s="11"/>
      <c r="J1849" s="11"/>
      <c r="K1849" s="11"/>
      <c r="L1849" s="11">
        <v>407</v>
      </c>
      <c r="M1849" s="1" t="s">
        <v>71</v>
      </c>
      <c r="N1849" s="1" t="s">
        <v>325</v>
      </c>
      <c r="O1849" s="1" t="s">
        <v>326</v>
      </c>
    </row>
    <row r="1850" spans="1:15" hidden="1" x14ac:dyDescent="0.2">
      <c r="A1850" s="1" t="s">
        <v>323</v>
      </c>
      <c r="B1850" s="1" t="s">
        <v>324</v>
      </c>
      <c r="C1850" s="4">
        <v>44211</v>
      </c>
      <c r="D1850" s="11"/>
      <c r="E1850" s="11"/>
      <c r="F1850" s="11"/>
      <c r="G1850" s="11"/>
      <c r="H1850" s="11">
        <v>15498</v>
      </c>
      <c r="I1850" s="11"/>
      <c r="J1850" s="11"/>
      <c r="K1850" s="11"/>
      <c r="L1850" s="11">
        <v>445</v>
      </c>
      <c r="M1850" s="1" t="s">
        <v>71</v>
      </c>
      <c r="N1850" s="1" t="s">
        <v>325</v>
      </c>
      <c r="O1850" s="1" t="s">
        <v>326</v>
      </c>
    </row>
    <row r="1851" spans="1:15" hidden="1" x14ac:dyDescent="0.2">
      <c r="A1851" s="1" t="s">
        <v>323</v>
      </c>
      <c r="B1851" s="1" t="s">
        <v>324</v>
      </c>
      <c r="C1851" s="4">
        <v>44212</v>
      </c>
      <c r="D1851" s="11"/>
      <c r="E1851" s="11"/>
      <c r="F1851" s="11"/>
      <c r="G1851" s="11"/>
      <c r="H1851" s="11">
        <v>16843</v>
      </c>
      <c r="I1851" s="11"/>
      <c r="J1851" s="11"/>
      <c r="K1851" s="11"/>
      <c r="L1851" s="11">
        <v>484</v>
      </c>
      <c r="M1851" s="1" t="s">
        <v>71</v>
      </c>
      <c r="N1851" s="1" t="s">
        <v>325</v>
      </c>
      <c r="O1851" s="1" t="s">
        <v>326</v>
      </c>
    </row>
    <row r="1852" spans="1:15" hidden="1" x14ac:dyDescent="0.2">
      <c r="A1852" s="1" t="s">
        <v>323</v>
      </c>
      <c r="B1852" s="1" t="s">
        <v>324</v>
      </c>
      <c r="C1852" s="4">
        <v>44213</v>
      </c>
      <c r="D1852" s="11"/>
      <c r="E1852" s="11">
        <v>295530</v>
      </c>
      <c r="F1852" s="11"/>
      <c r="G1852" s="11"/>
      <c r="H1852" s="11">
        <v>18187</v>
      </c>
      <c r="I1852" s="11">
        <v>0.85</v>
      </c>
      <c r="J1852" s="11"/>
      <c r="K1852" s="11"/>
      <c r="L1852" s="11">
        <v>522</v>
      </c>
      <c r="M1852" s="1" t="s">
        <v>71</v>
      </c>
      <c r="N1852" s="1" t="s">
        <v>325</v>
      </c>
      <c r="O1852" s="1" t="s">
        <v>326</v>
      </c>
    </row>
    <row r="1853" spans="1:15" hidden="1" x14ac:dyDescent="0.2">
      <c r="A1853" s="1" t="s">
        <v>323</v>
      </c>
      <c r="B1853" s="1" t="s">
        <v>324</v>
      </c>
      <c r="C1853" s="4">
        <v>44214</v>
      </c>
      <c r="D1853" s="11"/>
      <c r="E1853" s="11"/>
      <c r="F1853" s="11"/>
      <c r="G1853" s="11"/>
      <c r="H1853" s="11">
        <v>17886</v>
      </c>
      <c r="I1853" s="11"/>
      <c r="J1853" s="11"/>
      <c r="K1853" s="11"/>
      <c r="L1853" s="11">
        <v>514</v>
      </c>
      <c r="M1853" s="1" t="s">
        <v>71</v>
      </c>
      <c r="N1853" s="1" t="s">
        <v>325</v>
      </c>
      <c r="O1853" s="1" t="s">
        <v>326</v>
      </c>
    </row>
    <row r="1854" spans="1:15" hidden="1" x14ac:dyDescent="0.2">
      <c r="A1854" s="1" t="s">
        <v>323</v>
      </c>
      <c r="B1854" s="1" t="s">
        <v>324</v>
      </c>
      <c r="C1854" s="4">
        <v>44215</v>
      </c>
      <c r="D1854" s="11"/>
      <c r="E1854" s="11"/>
      <c r="F1854" s="11"/>
      <c r="G1854" s="11"/>
      <c r="H1854" s="11">
        <v>16240</v>
      </c>
      <c r="I1854" s="11"/>
      <c r="J1854" s="11"/>
      <c r="K1854" s="11"/>
      <c r="L1854" s="11">
        <v>466</v>
      </c>
      <c r="M1854" s="1" t="s">
        <v>71</v>
      </c>
      <c r="N1854" s="1" t="s">
        <v>325</v>
      </c>
      <c r="O1854" s="1" t="s">
        <v>326</v>
      </c>
    </row>
    <row r="1855" spans="1:15" hidden="1" x14ac:dyDescent="0.2">
      <c r="A1855" s="1" t="s">
        <v>323</v>
      </c>
      <c r="B1855" s="1" t="s">
        <v>324</v>
      </c>
      <c r="C1855" s="4">
        <v>44216</v>
      </c>
      <c r="D1855" s="11"/>
      <c r="E1855" s="11"/>
      <c r="F1855" s="11"/>
      <c r="G1855" s="11"/>
      <c r="H1855" s="11">
        <v>14594</v>
      </c>
      <c r="I1855" s="11"/>
      <c r="J1855" s="11"/>
      <c r="K1855" s="11"/>
      <c r="L1855" s="11">
        <v>419</v>
      </c>
      <c r="M1855" s="1" t="s">
        <v>71</v>
      </c>
      <c r="N1855" s="1" t="s">
        <v>325</v>
      </c>
      <c r="O1855" s="1" t="s">
        <v>326</v>
      </c>
    </row>
    <row r="1856" spans="1:15" hidden="1" x14ac:dyDescent="0.2">
      <c r="A1856" s="1" t="s">
        <v>323</v>
      </c>
      <c r="B1856" s="1" t="s">
        <v>324</v>
      </c>
      <c r="C1856" s="4">
        <v>44217</v>
      </c>
      <c r="D1856" s="11"/>
      <c r="E1856" s="11"/>
      <c r="F1856" s="11"/>
      <c r="G1856" s="11"/>
      <c r="H1856" s="11">
        <v>12948</v>
      </c>
      <c r="I1856" s="11"/>
      <c r="J1856" s="11"/>
      <c r="K1856" s="11"/>
      <c r="L1856" s="11">
        <v>372</v>
      </c>
      <c r="M1856" s="1" t="s">
        <v>71</v>
      </c>
      <c r="N1856" s="1" t="s">
        <v>325</v>
      </c>
      <c r="O1856" s="1" t="s">
        <v>326</v>
      </c>
    </row>
    <row r="1857" spans="1:15" hidden="1" x14ac:dyDescent="0.2">
      <c r="A1857" s="1" t="s">
        <v>323</v>
      </c>
      <c r="B1857" s="1" t="s">
        <v>324</v>
      </c>
      <c r="C1857" s="4">
        <v>44218</v>
      </c>
      <c r="D1857" s="11"/>
      <c r="E1857" s="11"/>
      <c r="F1857" s="11"/>
      <c r="G1857" s="11"/>
      <c r="H1857" s="11">
        <v>11302</v>
      </c>
      <c r="I1857" s="11"/>
      <c r="J1857" s="11"/>
      <c r="K1857" s="11"/>
      <c r="L1857" s="11">
        <v>325</v>
      </c>
      <c r="M1857" s="1" t="s">
        <v>71</v>
      </c>
      <c r="N1857" s="1" t="s">
        <v>325</v>
      </c>
      <c r="O1857" s="1" t="s">
        <v>326</v>
      </c>
    </row>
    <row r="1858" spans="1:15" hidden="1" x14ac:dyDescent="0.2">
      <c r="A1858" s="1" t="s">
        <v>323</v>
      </c>
      <c r="B1858" s="1" t="s">
        <v>324</v>
      </c>
      <c r="C1858" s="4">
        <v>44219</v>
      </c>
      <c r="D1858" s="11"/>
      <c r="E1858" s="11"/>
      <c r="F1858" s="11"/>
      <c r="G1858" s="11"/>
      <c r="H1858" s="11">
        <v>9656</v>
      </c>
      <c r="I1858" s="11"/>
      <c r="J1858" s="11"/>
      <c r="K1858" s="11"/>
      <c r="L1858" s="11">
        <v>277</v>
      </c>
      <c r="M1858" s="1" t="s">
        <v>71</v>
      </c>
      <c r="N1858" s="1" t="s">
        <v>325</v>
      </c>
      <c r="O1858" s="1" t="s">
        <v>326</v>
      </c>
    </row>
    <row r="1859" spans="1:15" hidden="1" x14ac:dyDescent="0.2">
      <c r="A1859" s="1" t="s">
        <v>323</v>
      </c>
      <c r="B1859" s="1" t="s">
        <v>324</v>
      </c>
      <c r="C1859" s="4">
        <v>44220</v>
      </c>
      <c r="D1859" s="11"/>
      <c r="E1859" s="11"/>
      <c r="F1859" s="11"/>
      <c r="G1859" s="11"/>
      <c r="H1859" s="11">
        <v>8009</v>
      </c>
      <c r="I1859" s="11"/>
      <c r="J1859" s="11"/>
      <c r="K1859" s="11"/>
      <c r="L1859" s="11">
        <v>230</v>
      </c>
      <c r="M1859" s="1" t="s">
        <v>71</v>
      </c>
      <c r="N1859" s="1" t="s">
        <v>325</v>
      </c>
      <c r="O1859" s="1" t="s">
        <v>326</v>
      </c>
    </row>
    <row r="1860" spans="1:15" hidden="1" x14ac:dyDescent="0.2">
      <c r="A1860" s="1" t="s">
        <v>323</v>
      </c>
      <c r="B1860" s="1" t="s">
        <v>324</v>
      </c>
      <c r="C1860" s="4">
        <v>44221</v>
      </c>
      <c r="D1860" s="11"/>
      <c r="E1860" s="11"/>
      <c r="F1860" s="11"/>
      <c r="G1860" s="11"/>
      <c r="H1860" s="11">
        <v>8009</v>
      </c>
      <c r="I1860" s="11"/>
      <c r="J1860" s="11"/>
      <c r="K1860" s="11"/>
      <c r="L1860" s="11">
        <v>230</v>
      </c>
      <c r="M1860" s="1" t="s">
        <v>71</v>
      </c>
      <c r="N1860" s="1" t="s">
        <v>325</v>
      </c>
      <c r="O1860" s="1" t="s">
        <v>326</v>
      </c>
    </row>
    <row r="1861" spans="1:15" hidden="1" x14ac:dyDescent="0.2">
      <c r="A1861" s="1" t="s">
        <v>323</v>
      </c>
      <c r="B1861" s="1" t="s">
        <v>324</v>
      </c>
      <c r="C1861" s="4">
        <v>44222</v>
      </c>
      <c r="D1861" s="11"/>
      <c r="E1861" s="11"/>
      <c r="F1861" s="11"/>
      <c r="G1861" s="11"/>
      <c r="H1861" s="11">
        <v>8009</v>
      </c>
      <c r="I1861" s="11"/>
      <c r="J1861" s="11"/>
      <c r="K1861" s="11"/>
      <c r="L1861" s="11">
        <v>230</v>
      </c>
      <c r="M1861" s="1" t="s">
        <v>71</v>
      </c>
      <c r="N1861" s="1" t="s">
        <v>325</v>
      </c>
      <c r="O1861" s="1" t="s">
        <v>326</v>
      </c>
    </row>
    <row r="1862" spans="1:15" hidden="1" x14ac:dyDescent="0.2">
      <c r="A1862" s="1" t="s">
        <v>323</v>
      </c>
      <c r="B1862" s="1" t="s">
        <v>324</v>
      </c>
      <c r="C1862" s="4">
        <v>44223</v>
      </c>
      <c r="D1862" s="11"/>
      <c r="E1862" s="11"/>
      <c r="F1862" s="11"/>
      <c r="G1862" s="11"/>
      <c r="H1862" s="11">
        <v>8009</v>
      </c>
      <c r="I1862" s="11"/>
      <c r="J1862" s="11"/>
      <c r="K1862" s="11"/>
      <c r="L1862" s="11">
        <v>230</v>
      </c>
      <c r="M1862" s="1" t="s">
        <v>71</v>
      </c>
      <c r="N1862" s="1" t="s">
        <v>325</v>
      </c>
      <c r="O1862" s="1" t="s">
        <v>326</v>
      </c>
    </row>
    <row r="1863" spans="1:15" hidden="1" x14ac:dyDescent="0.2">
      <c r="A1863" s="1" t="s">
        <v>323</v>
      </c>
      <c r="B1863" s="1" t="s">
        <v>324</v>
      </c>
      <c r="C1863" s="4">
        <v>44224</v>
      </c>
      <c r="D1863" s="11"/>
      <c r="E1863" s="11"/>
      <c r="F1863" s="11"/>
      <c r="G1863" s="11"/>
      <c r="H1863" s="11">
        <v>8009</v>
      </c>
      <c r="I1863" s="11"/>
      <c r="J1863" s="11"/>
      <c r="K1863" s="11"/>
      <c r="L1863" s="11">
        <v>230</v>
      </c>
      <c r="M1863" s="1" t="s">
        <v>71</v>
      </c>
      <c r="N1863" s="1" t="s">
        <v>325</v>
      </c>
      <c r="O1863" s="1" t="s">
        <v>326</v>
      </c>
    </row>
    <row r="1864" spans="1:15" hidden="1" x14ac:dyDescent="0.2">
      <c r="A1864" s="1" t="s">
        <v>323</v>
      </c>
      <c r="B1864" s="1" t="s">
        <v>324</v>
      </c>
      <c r="C1864" s="4">
        <v>44225</v>
      </c>
      <c r="D1864" s="11"/>
      <c r="E1864" s="11">
        <v>391643</v>
      </c>
      <c r="F1864" s="11"/>
      <c r="G1864" s="11"/>
      <c r="H1864" s="11">
        <v>8009</v>
      </c>
      <c r="I1864" s="11">
        <v>1.1200000000000001</v>
      </c>
      <c r="J1864" s="11"/>
      <c r="K1864" s="11"/>
      <c r="L1864" s="11">
        <v>230</v>
      </c>
      <c r="M1864" s="1" t="s">
        <v>71</v>
      </c>
      <c r="N1864" s="1" t="s">
        <v>325</v>
      </c>
      <c r="O1864" s="1" t="s">
        <v>326</v>
      </c>
    </row>
    <row r="1865" spans="1:15" hidden="1" x14ac:dyDescent="0.2">
      <c r="A1865" s="1" t="s">
        <v>323</v>
      </c>
      <c r="B1865" s="1" t="s">
        <v>324</v>
      </c>
      <c r="C1865" s="4">
        <v>44226</v>
      </c>
      <c r="D1865" s="11"/>
      <c r="E1865" s="11"/>
      <c r="F1865" s="11"/>
      <c r="G1865" s="11"/>
      <c r="H1865" s="11">
        <v>9197</v>
      </c>
      <c r="I1865" s="11"/>
      <c r="J1865" s="11"/>
      <c r="K1865" s="11"/>
      <c r="L1865" s="11">
        <v>264</v>
      </c>
      <c r="M1865" s="1" t="s">
        <v>71</v>
      </c>
      <c r="N1865" s="1" t="s">
        <v>325</v>
      </c>
      <c r="O1865" s="1" t="s">
        <v>326</v>
      </c>
    </row>
    <row r="1866" spans="1:15" hidden="1" x14ac:dyDescent="0.2">
      <c r="A1866" s="1" t="s">
        <v>323</v>
      </c>
      <c r="B1866" s="1" t="s">
        <v>324</v>
      </c>
      <c r="C1866" s="4">
        <v>44227</v>
      </c>
      <c r="D1866" s="11"/>
      <c r="E1866" s="11"/>
      <c r="F1866" s="11"/>
      <c r="G1866" s="11"/>
      <c r="H1866" s="11">
        <v>10385</v>
      </c>
      <c r="I1866" s="11"/>
      <c r="J1866" s="11"/>
      <c r="K1866" s="11"/>
      <c r="L1866" s="11">
        <v>298</v>
      </c>
      <c r="M1866" s="1" t="s">
        <v>71</v>
      </c>
      <c r="N1866" s="1" t="s">
        <v>325</v>
      </c>
      <c r="O1866" s="1" t="s">
        <v>326</v>
      </c>
    </row>
    <row r="1867" spans="1:15" hidden="1" x14ac:dyDescent="0.2">
      <c r="A1867" s="1" t="s">
        <v>323</v>
      </c>
      <c r="B1867" s="1" t="s">
        <v>324</v>
      </c>
      <c r="C1867" s="4">
        <v>44228</v>
      </c>
      <c r="D1867" s="11"/>
      <c r="E1867" s="11">
        <v>440618</v>
      </c>
      <c r="F1867" s="11"/>
      <c r="G1867" s="11"/>
      <c r="H1867" s="11">
        <v>11573</v>
      </c>
      <c r="I1867" s="11">
        <v>1.27</v>
      </c>
      <c r="J1867" s="11"/>
      <c r="K1867" s="11"/>
      <c r="L1867" s="11">
        <v>332</v>
      </c>
      <c r="M1867" s="1" t="s">
        <v>71</v>
      </c>
      <c r="N1867" s="1" t="s">
        <v>325</v>
      </c>
      <c r="O1867" s="1" t="s">
        <v>326</v>
      </c>
    </row>
    <row r="1868" spans="1:15" hidden="1" x14ac:dyDescent="0.2">
      <c r="A1868" s="1" t="s">
        <v>327</v>
      </c>
      <c r="B1868" s="1"/>
      <c r="C1868" s="4">
        <v>44178</v>
      </c>
      <c r="D1868" s="11">
        <v>18996</v>
      </c>
      <c r="E1868" s="11">
        <v>18996</v>
      </c>
      <c r="F1868" s="11"/>
      <c r="G1868" s="11"/>
      <c r="H1868" s="11"/>
      <c r="I1868" s="11">
        <v>0.35</v>
      </c>
      <c r="J1868" s="11">
        <v>0.35</v>
      </c>
      <c r="K1868" s="11"/>
      <c r="L1868" s="11"/>
      <c r="M1868" s="1" t="s">
        <v>74</v>
      </c>
      <c r="N1868" s="1" t="s">
        <v>78</v>
      </c>
      <c r="O1868" s="1" t="s">
        <v>175</v>
      </c>
    </row>
    <row r="1869" spans="1:15" hidden="1" x14ac:dyDescent="0.2">
      <c r="A1869" s="1" t="s">
        <v>327</v>
      </c>
      <c r="B1869" s="1"/>
      <c r="C1869" s="4">
        <v>44179</v>
      </c>
      <c r="D1869" s="11"/>
      <c r="E1869" s="11"/>
      <c r="F1869" s="11"/>
      <c r="G1869" s="11"/>
      <c r="H1869" s="11">
        <v>5871</v>
      </c>
      <c r="I1869" s="11"/>
      <c r="J1869" s="11"/>
      <c r="K1869" s="11"/>
      <c r="L1869" s="11">
        <v>1075</v>
      </c>
      <c r="M1869" s="1" t="s">
        <v>74</v>
      </c>
      <c r="N1869" s="1" t="s">
        <v>78</v>
      </c>
      <c r="O1869" s="1" t="s">
        <v>175</v>
      </c>
    </row>
    <row r="1870" spans="1:15" hidden="1" x14ac:dyDescent="0.2">
      <c r="A1870" s="1" t="s">
        <v>327</v>
      </c>
      <c r="B1870" s="1"/>
      <c r="C1870" s="4">
        <v>44180</v>
      </c>
      <c r="D1870" s="11"/>
      <c r="E1870" s="11"/>
      <c r="F1870" s="11"/>
      <c r="G1870" s="11"/>
      <c r="H1870" s="11">
        <v>5871</v>
      </c>
      <c r="I1870" s="11"/>
      <c r="J1870" s="11"/>
      <c r="K1870" s="11"/>
      <c r="L1870" s="11">
        <v>1075</v>
      </c>
      <c r="M1870" s="1" t="s">
        <v>74</v>
      </c>
      <c r="N1870" s="1" t="s">
        <v>78</v>
      </c>
      <c r="O1870" s="1" t="s">
        <v>175</v>
      </c>
    </row>
    <row r="1871" spans="1:15" hidden="1" x14ac:dyDescent="0.2">
      <c r="A1871" s="1" t="s">
        <v>327</v>
      </c>
      <c r="B1871" s="1"/>
      <c r="C1871" s="4">
        <v>44181</v>
      </c>
      <c r="D1871" s="11"/>
      <c r="E1871" s="11"/>
      <c r="F1871" s="11"/>
      <c r="G1871" s="11"/>
      <c r="H1871" s="11">
        <v>5871</v>
      </c>
      <c r="I1871" s="11"/>
      <c r="J1871" s="11"/>
      <c r="K1871" s="11"/>
      <c r="L1871" s="11">
        <v>1075</v>
      </c>
      <c r="M1871" s="1" t="s">
        <v>74</v>
      </c>
      <c r="N1871" s="1" t="s">
        <v>78</v>
      </c>
      <c r="O1871" s="1" t="s">
        <v>175</v>
      </c>
    </row>
    <row r="1872" spans="1:15" hidden="1" x14ac:dyDescent="0.2">
      <c r="A1872" s="1" t="s">
        <v>327</v>
      </c>
      <c r="B1872" s="1"/>
      <c r="C1872" s="4">
        <v>44182</v>
      </c>
      <c r="D1872" s="11"/>
      <c r="E1872" s="11"/>
      <c r="F1872" s="11"/>
      <c r="G1872" s="11"/>
      <c r="H1872" s="11">
        <v>5871</v>
      </c>
      <c r="I1872" s="11"/>
      <c r="J1872" s="11"/>
      <c r="K1872" s="11"/>
      <c r="L1872" s="11">
        <v>1075</v>
      </c>
      <c r="M1872" s="1" t="s">
        <v>74</v>
      </c>
      <c r="N1872" s="1" t="s">
        <v>78</v>
      </c>
      <c r="O1872" s="1" t="s">
        <v>175</v>
      </c>
    </row>
    <row r="1873" spans="1:15" hidden="1" x14ac:dyDescent="0.2">
      <c r="A1873" s="1" t="s">
        <v>327</v>
      </c>
      <c r="B1873" s="1"/>
      <c r="C1873" s="4">
        <v>44183</v>
      </c>
      <c r="D1873" s="11"/>
      <c r="E1873" s="11"/>
      <c r="F1873" s="11"/>
      <c r="G1873" s="11"/>
      <c r="H1873" s="11">
        <v>5871</v>
      </c>
      <c r="I1873" s="11"/>
      <c r="J1873" s="11"/>
      <c r="K1873" s="11"/>
      <c r="L1873" s="11">
        <v>1075</v>
      </c>
      <c r="M1873" s="1" t="s">
        <v>74</v>
      </c>
      <c r="N1873" s="1" t="s">
        <v>78</v>
      </c>
      <c r="O1873" s="1" t="s">
        <v>175</v>
      </c>
    </row>
    <row r="1874" spans="1:15" hidden="1" x14ac:dyDescent="0.2">
      <c r="A1874" s="1" t="s">
        <v>327</v>
      </c>
      <c r="B1874" s="1"/>
      <c r="C1874" s="4">
        <v>44184</v>
      </c>
      <c r="D1874" s="11"/>
      <c r="E1874" s="11"/>
      <c r="F1874" s="11"/>
      <c r="G1874" s="11"/>
      <c r="H1874" s="11">
        <v>5871</v>
      </c>
      <c r="I1874" s="11"/>
      <c r="J1874" s="11"/>
      <c r="K1874" s="11"/>
      <c r="L1874" s="11">
        <v>1075</v>
      </c>
      <c r="M1874" s="1" t="s">
        <v>74</v>
      </c>
      <c r="N1874" s="1" t="s">
        <v>78</v>
      </c>
      <c r="O1874" s="1" t="s">
        <v>175</v>
      </c>
    </row>
    <row r="1875" spans="1:15" hidden="1" x14ac:dyDescent="0.2">
      <c r="A1875" s="1" t="s">
        <v>327</v>
      </c>
      <c r="B1875" s="1"/>
      <c r="C1875" s="4">
        <v>44185</v>
      </c>
      <c r="D1875" s="11">
        <v>60096</v>
      </c>
      <c r="E1875" s="11">
        <v>60096</v>
      </c>
      <c r="F1875" s="11"/>
      <c r="G1875" s="11"/>
      <c r="H1875" s="11">
        <v>5871</v>
      </c>
      <c r="I1875" s="11">
        <v>1.1000000000000001</v>
      </c>
      <c r="J1875" s="11">
        <v>1.1000000000000001</v>
      </c>
      <c r="K1875" s="11"/>
      <c r="L1875" s="11">
        <v>1075</v>
      </c>
      <c r="M1875" s="1" t="s">
        <v>74</v>
      </c>
      <c r="N1875" s="1" t="s">
        <v>78</v>
      </c>
      <c r="O1875" s="1" t="s">
        <v>175</v>
      </c>
    </row>
    <row r="1876" spans="1:15" hidden="1" x14ac:dyDescent="0.2">
      <c r="A1876" s="1" t="s">
        <v>327</v>
      </c>
      <c r="B1876" s="1"/>
      <c r="C1876" s="4">
        <v>44186</v>
      </c>
      <c r="D1876" s="11"/>
      <c r="E1876" s="11"/>
      <c r="F1876" s="11"/>
      <c r="G1876" s="11"/>
      <c r="H1876" s="11">
        <v>5734</v>
      </c>
      <c r="I1876" s="11"/>
      <c r="J1876" s="11"/>
      <c r="K1876" s="11"/>
      <c r="L1876" s="11">
        <v>1050</v>
      </c>
      <c r="M1876" s="1" t="s">
        <v>74</v>
      </c>
      <c r="N1876" s="1" t="s">
        <v>78</v>
      </c>
      <c r="O1876" s="1" t="s">
        <v>175</v>
      </c>
    </row>
    <row r="1877" spans="1:15" hidden="1" x14ac:dyDescent="0.2">
      <c r="A1877" s="1" t="s">
        <v>327</v>
      </c>
      <c r="B1877" s="1"/>
      <c r="C1877" s="4">
        <v>44187</v>
      </c>
      <c r="D1877" s="11"/>
      <c r="E1877" s="11"/>
      <c r="F1877" s="11"/>
      <c r="G1877" s="11"/>
      <c r="H1877" s="11">
        <v>5596</v>
      </c>
      <c r="I1877" s="11"/>
      <c r="J1877" s="11"/>
      <c r="K1877" s="11"/>
      <c r="L1877" s="11">
        <v>1024</v>
      </c>
      <c r="M1877" s="1" t="s">
        <v>74</v>
      </c>
      <c r="N1877" s="1" t="s">
        <v>78</v>
      </c>
      <c r="O1877" s="1" t="s">
        <v>175</v>
      </c>
    </row>
    <row r="1878" spans="1:15" hidden="1" x14ac:dyDescent="0.2">
      <c r="A1878" s="1" t="s">
        <v>327</v>
      </c>
      <c r="B1878" s="1"/>
      <c r="C1878" s="4">
        <v>44188</v>
      </c>
      <c r="D1878" s="11"/>
      <c r="E1878" s="11"/>
      <c r="F1878" s="11"/>
      <c r="G1878" s="11"/>
      <c r="H1878" s="11">
        <v>5459</v>
      </c>
      <c r="I1878" s="11"/>
      <c r="J1878" s="11"/>
      <c r="K1878" s="11"/>
      <c r="L1878" s="11">
        <v>999</v>
      </c>
      <c r="M1878" s="1" t="s">
        <v>74</v>
      </c>
      <c r="N1878" s="1" t="s">
        <v>78</v>
      </c>
      <c r="O1878" s="1" t="s">
        <v>175</v>
      </c>
    </row>
    <row r="1879" spans="1:15" hidden="1" x14ac:dyDescent="0.2">
      <c r="A1879" s="1" t="s">
        <v>327</v>
      </c>
      <c r="B1879" s="1"/>
      <c r="C1879" s="4">
        <v>44189</v>
      </c>
      <c r="D1879" s="11"/>
      <c r="E1879" s="11"/>
      <c r="F1879" s="11"/>
      <c r="G1879" s="11"/>
      <c r="H1879" s="11">
        <v>5321</v>
      </c>
      <c r="I1879" s="11"/>
      <c r="J1879" s="11"/>
      <c r="K1879" s="11"/>
      <c r="L1879" s="11">
        <v>974</v>
      </c>
      <c r="M1879" s="1" t="s">
        <v>74</v>
      </c>
      <c r="N1879" s="1" t="s">
        <v>78</v>
      </c>
      <c r="O1879" s="1" t="s">
        <v>175</v>
      </c>
    </row>
    <row r="1880" spans="1:15" hidden="1" x14ac:dyDescent="0.2">
      <c r="A1880" s="1" t="s">
        <v>327</v>
      </c>
      <c r="B1880" s="1"/>
      <c r="C1880" s="4">
        <v>44190</v>
      </c>
      <c r="D1880" s="11"/>
      <c r="E1880" s="11"/>
      <c r="F1880" s="11"/>
      <c r="G1880" s="11"/>
      <c r="H1880" s="11">
        <v>5184</v>
      </c>
      <c r="I1880" s="11"/>
      <c r="J1880" s="11"/>
      <c r="K1880" s="11"/>
      <c r="L1880" s="11">
        <v>949</v>
      </c>
      <c r="M1880" s="1" t="s">
        <v>74</v>
      </c>
      <c r="N1880" s="1" t="s">
        <v>78</v>
      </c>
      <c r="O1880" s="1" t="s">
        <v>175</v>
      </c>
    </row>
    <row r="1881" spans="1:15" hidden="1" x14ac:dyDescent="0.2">
      <c r="A1881" s="1" t="s">
        <v>327</v>
      </c>
      <c r="B1881" s="1"/>
      <c r="C1881" s="4">
        <v>44191</v>
      </c>
      <c r="D1881" s="11"/>
      <c r="E1881" s="11"/>
      <c r="F1881" s="11"/>
      <c r="G1881" s="11"/>
      <c r="H1881" s="11">
        <v>5046</v>
      </c>
      <c r="I1881" s="11"/>
      <c r="J1881" s="11"/>
      <c r="K1881" s="11"/>
      <c r="L1881" s="11">
        <v>924</v>
      </c>
      <c r="M1881" s="1" t="s">
        <v>74</v>
      </c>
      <c r="N1881" s="1" t="s">
        <v>78</v>
      </c>
      <c r="O1881" s="1" t="s">
        <v>175</v>
      </c>
    </row>
    <row r="1882" spans="1:15" hidden="1" x14ac:dyDescent="0.2">
      <c r="A1882" s="1" t="s">
        <v>327</v>
      </c>
      <c r="B1882" s="1"/>
      <c r="C1882" s="4">
        <v>44192</v>
      </c>
      <c r="D1882" s="11">
        <v>94458</v>
      </c>
      <c r="E1882" s="11">
        <v>94458</v>
      </c>
      <c r="F1882" s="11"/>
      <c r="G1882" s="11"/>
      <c r="H1882" s="11">
        <v>4909</v>
      </c>
      <c r="I1882" s="11">
        <v>1.73</v>
      </c>
      <c r="J1882" s="11">
        <v>1.73</v>
      </c>
      <c r="K1882" s="11"/>
      <c r="L1882" s="11">
        <v>899</v>
      </c>
      <c r="M1882" s="1" t="s">
        <v>74</v>
      </c>
      <c r="N1882" s="1" t="s">
        <v>78</v>
      </c>
      <c r="O1882" s="1" t="s">
        <v>175</v>
      </c>
    </row>
    <row r="1883" spans="1:15" hidden="1" x14ac:dyDescent="0.2">
      <c r="A1883" s="1" t="s">
        <v>327</v>
      </c>
      <c r="B1883" s="1"/>
      <c r="C1883" s="4">
        <v>44193</v>
      </c>
      <c r="D1883" s="11"/>
      <c r="E1883" s="11"/>
      <c r="F1883" s="11"/>
      <c r="G1883" s="11"/>
      <c r="H1883" s="11">
        <v>4643</v>
      </c>
      <c r="I1883" s="11"/>
      <c r="J1883" s="11"/>
      <c r="K1883" s="11"/>
      <c r="L1883" s="11">
        <v>850</v>
      </c>
      <c r="M1883" s="1" t="s">
        <v>74</v>
      </c>
      <c r="N1883" s="1" t="s">
        <v>78</v>
      </c>
      <c r="O1883" s="1" t="s">
        <v>175</v>
      </c>
    </row>
    <row r="1884" spans="1:15" hidden="1" x14ac:dyDescent="0.2">
      <c r="A1884" s="1" t="s">
        <v>327</v>
      </c>
      <c r="B1884" s="1"/>
      <c r="C1884" s="4">
        <v>44194</v>
      </c>
      <c r="D1884" s="11"/>
      <c r="E1884" s="11"/>
      <c r="F1884" s="11"/>
      <c r="G1884" s="11"/>
      <c r="H1884" s="11">
        <v>4378</v>
      </c>
      <c r="I1884" s="11"/>
      <c r="J1884" s="11"/>
      <c r="K1884" s="11"/>
      <c r="L1884" s="11">
        <v>801</v>
      </c>
      <c r="M1884" s="1" t="s">
        <v>74</v>
      </c>
      <c r="N1884" s="1" t="s">
        <v>78</v>
      </c>
      <c r="O1884" s="1" t="s">
        <v>175</v>
      </c>
    </row>
    <row r="1885" spans="1:15" hidden="1" x14ac:dyDescent="0.2">
      <c r="A1885" s="1" t="s">
        <v>327</v>
      </c>
      <c r="B1885" s="1"/>
      <c r="C1885" s="4">
        <v>44195</v>
      </c>
      <c r="D1885" s="11"/>
      <c r="E1885" s="11"/>
      <c r="F1885" s="11"/>
      <c r="G1885" s="11"/>
      <c r="H1885" s="11">
        <v>4113</v>
      </c>
      <c r="I1885" s="11"/>
      <c r="J1885" s="11"/>
      <c r="K1885" s="11"/>
      <c r="L1885" s="11">
        <v>753</v>
      </c>
      <c r="M1885" s="1" t="s">
        <v>74</v>
      </c>
      <c r="N1885" s="1" t="s">
        <v>78</v>
      </c>
      <c r="O1885" s="1" t="s">
        <v>175</v>
      </c>
    </row>
    <row r="1886" spans="1:15" hidden="1" x14ac:dyDescent="0.2">
      <c r="A1886" s="1" t="s">
        <v>327</v>
      </c>
      <c r="B1886" s="1"/>
      <c r="C1886" s="4">
        <v>44196</v>
      </c>
      <c r="D1886" s="11"/>
      <c r="E1886" s="11"/>
      <c r="F1886" s="11"/>
      <c r="G1886" s="11"/>
      <c r="H1886" s="11">
        <v>3847</v>
      </c>
      <c r="I1886" s="11"/>
      <c r="J1886" s="11"/>
      <c r="K1886" s="11"/>
      <c r="L1886" s="11">
        <v>704</v>
      </c>
      <c r="M1886" s="1" t="s">
        <v>74</v>
      </c>
      <c r="N1886" s="1" t="s">
        <v>78</v>
      </c>
      <c r="O1886" s="1" t="s">
        <v>175</v>
      </c>
    </row>
    <row r="1887" spans="1:15" hidden="1" x14ac:dyDescent="0.2">
      <c r="A1887" s="1" t="s">
        <v>327</v>
      </c>
      <c r="B1887" s="1"/>
      <c r="C1887" s="4">
        <v>44197</v>
      </c>
      <c r="D1887" s="11"/>
      <c r="E1887" s="11"/>
      <c r="F1887" s="11"/>
      <c r="G1887" s="11"/>
      <c r="H1887" s="11">
        <v>3582</v>
      </c>
      <c r="I1887" s="11"/>
      <c r="J1887" s="11"/>
      <c r="K1887" s="11"/>
      <c r="L1887" s="11">
        <v>656</v>
      </c>
      <c r="M1887" s="1" t="s">
        <v>74</v>
      </c>
      <c r="N1887" s="1" t="s">
        <v>78</v>
      </c>
      <c r="O1887" s="1" t="s">
        <v>175</v>
      </c>
    </row>
    <row r="1888" spans="1:15" hidden="1" x14ac:dyDescent="0.2">
      <c r="A1888" s="1" t="s">
        <v>327</v>
      </c>
      <c r="B1888" s="1"/>
      <c r="C1888" s="4">
        <v>44198</v>
      </c>
      <c r="D1888" s="11"/>
      <c r="E1888" s="11"/>
      <c r="F1888" s="11"/>
      <c r="G1888" s="11"/>
      <c r="H1888" s="11">
        <v>3316</v>
      </c>
      <c r="I1888" s="11"/>
      <c r="J1888" s="11"/>
      <c r="K1888" s="11"/>
      <c r="L1888" s="11">
        <v>607</v>
      </c>
      <c r="M1888" s="1" t="s">
        <v>74</v>
      </c>
      <c r="N1888" s="1" t="s">
        <v>78</v>
      </c>
      <c r="O1888" s="1" t="s">
        <v>175</v>
      </c>
    </row>
    <row r="1889" spans="1:15" hidden="1" x14ac:dyDescent="0.2">
      <c r="A1889" s="1" t="s">
        <v>327</v>
      </c>
      <c r="B1889" s="1"/>
      <c r="C1889" s="4">
        <v>44199</v>
      </c>
      <c r="D1889" s="11">
        <v>115773</v>
      </c>
      <c r="E1889" s="11">
        <v>115815</v>
      </c>
      <c r="F1889" s="11">
        <v>42</v>
      </c>
      <c r="G1889" s="11"/>
      <c r="H1889" s="11">
        <v>3051</v>
      </c>
      <c r="I1889" s="11">
        <v>2.12</v>
      </c>
      <c r="J1889" s="11">
        <v>2.12</v>
      </c>
      <c r="K1889" s="11">
        <v>0</v>
      </c>
      <c r="L1889" s="11">
        <v>558</v>
      </c>
      <c r="M1889" s="1" t="s">
        <v>74</v>
      </c>
      <c r="N1889" s="1" t="s">
        <v>78</v>
      </c>
      <c r="O1889" s="1" t="s">
        <v>175</v>
      </c>
    </row>
    <row r="1890" spans="1:15" hidden="1" x14ac:dyDescent="0.2">
      <c r="A1890" s="1" t="s">
        <v>327</v>
      </c>
      <c r="B1890" s="1"/>
      <c r="C1890" s="4">
        <v>44200</v>
      </c>
      <c r="D1890" s="11"/>
      <c r="E1890" s="11"/>
      <c r="F1890" s="11"/>
      <c r="G1890" s="11"/>
      <c r="H1890" s="11">
        <v>3642</v>
      </c>
      <c r="I1890" s="11"/>
      <c r="J1890" s="11"/>
      <c r="K1890" s="11"/>
      <c r="L1890" s="11">
        <v>667</v>
      </c>
      <c r="M1890" s="1" t="s">
        <v>74</v>
      </c>
      <c r="N1890" s="1" t="s">
        <v>78</v>
      </c>
      <c r="O1890" s="1" t="s">
        <v>175</v>
      </c>
    </row>
    <row r="1891" spans="1:15" hidden="1" x14ac:dyDescent="0.2">
      <c r="A1891" s="1" t="s">
        <v>327</v>
      </c>
      <c r="B1891" s="1"/>
      <c r="C1891" s="4">
        <v>44201</v>
      </c>
      <c r="D1891" s="11"/>
      <c r="E1891" s="11"/>
      <c r="F1891" s="11"/>
      <c r="G1891" s="11"/>
      <c r="H1891" s="11">
        <v>4233</v>
      </c>
      <c r="I1891" s="11"/>
      <c r="J1891" s="11"/>
      <c r="K1891" s="11"/>
      <c r="L1891" s="11">
        <v>775</v>
      </c>
      <c r="M1891" s="1" t="s">
        <v>74</v>
      </c>
      <c r="N1891" s="1" t="s">
        <v>78</v>
      </c>
      <c r="O1891" s="1" t="s">
        <v>175</v>
      </c>
    </row>
    <row r="1892" spans="1:15" hidden="1" x14ac:dyDescent="0.2">
      <c r="A1892" s="1" t="s">
        <v>327</v>
      </c>
      <c r="B1892" s="1"/>
      <c r="C1892" s="4">
        <v>44202</v>
      </c>
      <c r="D1892" s="11"/>
      <c r="E1892" s="11"/>
      <c r="F1892" s="11"/>
      <c r="G1892" s="11"/>
      <c r="H1892" s="11">
        <v>4824</v>
      </c>
      <c r="I1892" s="11"/>
      <c r="J1892" s="11"/>
      <c r="K1892" s="11"/>
      <c r="L1892" s="11">
        <v>883</v>
      </c>
      <c r="M1892" s="1" t="s">
        <v>74</v>
      </c>
      <c r="N1892" s="1" t="s">
        <v>78</v>
      </c>
      <c r="O1892" s="1" t="s">
        <v>175</v>
      </c>
    </row>
    <row r="1893" spans="1:15" hidden="1" x14ac:dyDescent="0.2">
      <c r="A1893" s="1" t="s">
        <v>327</v>
      </c>
      <c r="B1893" s="1"/>
      <c r="C1893" s="4">
        <v>44203</v>
      </c>
      <c r="D1893" s="11"/>
      <c r="E1893" s="11"/>
      <c r="F1893" s="11"/>
      <c r="G1893" s="11"/>
      <c r="H1893" s="11">
        <v>5415</v>
      </c>
      <c r="I1893" s="11"/>
      <c r="J1893" s="11"/>
      <c r="K1893" s="11"/>
      <c r="L1893" s="11">
        <v>991</v>
      </c>
      <c r="M1893" s="1" t="s">
        <v>74</v>
      </c>
      <c r="N1893" s="1" t="s">
        <v>78</v>
      </c>
      <c r="O1893" s="1" t="s">
        <v>175</v>
      </c>
    </row>
    <row r="1894" spans="1:15" hidden="1" x14ac:dyDescent="0.2">
      <c r="A1894" s="1" t="s">
        <v>327</v>
      </c>
      <c r="B1894" s="1"/>
      <c r="C1894" s="4">
        <v>44204</v>
      </c>
      <c r="D1894" s="11"/>
      <c r="E1894" s="11"/>
      <c r="F1894" s="11"/>
      <c r="G1894" s="11"/>
      <c r="H1894" s="11">
        <v>6006</v>
      </c>
      <c r="I1894" s="11"/>
      <c r="J1894" s="11"/>
      <c r="K1894" s="11"/>
      <c r="L1894" s="11">
        <v>1099</v>
      </c>
      <c r="M1894" s="1" t="s">
        <v>74</v>
      </c>
      <c r="N1894" s="1" t="s">
        <v>78</v>
      </c>
      <c r="O1894" s="1" t="s">
        <v>175</v>
      </c>
    </row>
    <row r="1895" spans="1:15" hidden="1" x14ac:dyDescent="0.2">
      <c r="A1895" s="1" t="s">
        <v>327</v>
      </c>
      <c r="B1895" s="1"/>
      <c r="C1895" s="4">
        <v>44205</v>
      </c>
      <c r="D1895" s="11"/>
      <c r="E1895" s="11"/>
      <c r="F1895" s="11"/>
      <c r="G1895" s="11"/>
      <c r="H1895" s="11">
        <v>6597</v>
      </c>
      <c r="I1895" s="11"/>
      <c r="J1895" s="11"/>
      <c r="K1895" s="11"/>
      <c r="L1895" s="11">
        <v>1208</v>
      </c>
      <c r="M1895" s="1" t="s">
        <v>74</v>
      </c>
      <c r="N1895" s="1" t="s">
        <v>78</v>
      </c>
      <c r="O1895" s="1" t="s">
        <v>175</v>
      </c>
    </row>
    <row r="1896" spans="1:15" hidden="1" x14ac:dyDescent="0.2">
      <c r="A1896" s="1" t="s">
        <v>327</v>
      </c>
      <c r="B1896" s="1"/>
      <c r="C1896" s="4">
        <v>44206</v>
      </c>
      <c r="D1896" s="11">
        <v>163377</v>
      </c>
      <c r="E1896" s="11">
        <v>166135</v>
      </c>
      <c r="F1896" s="11">
        <v>2758</v>
      </c>
      <c r="G1896" s="11"/>
      <c r="H1896" s="11">
        <v>7189</v>
      </c>
      <c r="I1896" s="11">
        <v>3.04</v>
      </c>
      <c r="J1896" s="11">
        <v>2.99</v>
      </c>
      <c r="K1896" s="11">
        <v>0.05</v>
      </c>
      <c r="L1896" s="11">
        <v>1316</v>
      </c>
      <c r="M1896" s="1" t="s">
        <v>74</v>
      </c>
      <c r="N1896" s="1" t="s">
        <v>78</v>
      </c>
      <c r="O1896" s="1" t="s">
        <v>175</v>
      </c>
    </row>
    <row r="1897" spans="1:15" hidden="1" x14ac:dyDescent="0.2">
      <c r="A1897" s="1" t="s">
        <v>327</v>
      </c>
      <c r="B1897" s="1"/>
      <c r="C1897" s="4">
        <v>44207</v>
      </c>
      <c r="D1897" s="11">
        <v>175942</v>
      </c>
      <c r="E1897" s="11">
        <v>178799</v>
      </c>
      <c r="F1897" s="11">
        <v>2857</v>
      </c>
      <c r="G1897" s="11">
        <v>12664</v>
      </c>
      <c r="H1897" s="11">
        <v>7971</v>
      </c>
      <c r="I1897" s="11">
        <v>3.27</v>
      </c>
      <c r="J1897" s="11">
        <v>3.22</v>
      </c>
      <c r="K1897" s="11">
        <v>0.05</v>
      </c>
      <c r="L1897" s="11">
        <v>1459</v>
      </c>
      <c r="M1897" s="1" t="s">
        <v>74</v>
      </c>
      <c r="N1897" s="1" t="s">
        <v>78</v>
      </c>
      <c r="O1897" s="1" t="s">
        <v>175</v>
      </c>
    </row>
    <row r="1898" spans="1:15" hidden="1" x14ac:dyDescent="0.2">
      <c r="A1898" s="1" t="s">
        <v>327</v>
      </c>
      <c r="B1898" s="1"/>
      <c r="C1898" s="4">
        <v>44208</v>
      </c>
      <c r="D1898" s="11">
        <v>191965</v>
      </c>
      <c r="E1898" s="11">
        <v>194955</v>
      </c>
      <c r="F1898" s="11">
        <v>2990</v>
      </c>
      <c r="G1898" s="11">
        <v>16156</v>
      </c>
      <c r="H1898" s="11">
        <v>9252</v>
      </c>
      <c r="I1898" s="11">
        <v>3.57</v>
      </c>
      <c r="J1898" s="11">
        <v>3.51</v>
      </c>
      <c r="K1898" s="11">
        <v>0.05</v>
      </c>
      <c r="L1898" s="11">
        <v>1693</v>
      </c>
      <c r="M1898" s="1" t="s">
        <v>74</v>
      </c>
      <c r="N1898" s="1" t="s">
        <v>78</v>
      </c>
      <c r="O1898" s="1" t="s">
        <v>175</v>
      </c>
    </row>
    <row r="1899" spans="1:15" hidden="1" x14ac:dyDescent="0.2">
      <c r="A1899" s="1" t="s">
        <v>327</v>
      </c>
      <c r="B1899" s="1"/>
      <c r="C1899" s="4">
        <v>44209</v>
      </c>
      <c r="D1899" s="11">
        <v>208207</v>
      </c>
      <c r="E1899" s="11">
        <v>211397</v>
      </c>
      <c r="F1899" s="11">
        <v>3190</v>
      </c>
      <c r="G1899" s="11">
        <v>16442</v>
      </c>
      <c r="H1899" s="11">
        <v>10574</v>
      </c>
      <c r="I1899" s="11">
        <v>3.87</v>
      </c>
      <c r="J1899" s="11">
        <v>3.81</v>
      </c>
      <c r="K1899" s="11">
        <v>0.06</v>
      </c>
      <c r="L1899" s="11">
        <v>1935</v>
      </c>
      <c r="M1899" s="1" t="s">
        <v>74</v>
      </c>
      <c r="N1899" s="1" t="s">
        <v>78</v>
      </c>
      <c r="O1899" s="1" t="s">
        <v>175</v>
      </c>
    </row>
    <row r="1900" spans="1:15" hidden="1" x14ac:dyDescent="0.2">
      <c r="A1900" s="1" t="s">
        <v>327</v>
      </c>
      <c r="B1900" s="1"/>
      <c r="C1900" s="4">
        <v>44210</v>
      </c>
      <c r="D1900" s="11">
        <v>224840</v>
      </c>
      <c r="E1900" s="11">
        <v>228171</v>
      </c>
      <c r="F1900" s="11">
        <v>3331</v>
      </c>
      <c r="G1900" s="11">
        <v>16774</v>
      </c>
      <c r="H1900" s="11">
        <v>11943</v>
      </c>
      <c r="I1900" s="11">
        <v>4.18</v>
      </c>
      <c r="J1900" s="11">
        <v>4.12</v>
      </c>
      <c r="K1900" s="11">
        <v>0.06</v>
      </c>
      <c r="L1900" s="11">
        <v>2186</v>
      </c>
      <c r="M1900" s="1" t="s">
        <v>74</v>
      </c>
      <c r="N1900" s="1" t="s">
        <v>78</v>
      </c>
      <c r="O1900" s="1" t="s">
        <v>175</v>
      </c>
    </row>
    <row r="1901" spans="1:15" hidden="1" x14ac:dyDescent="0.2">
      <c r="A1901" s="1" t="s">
        <v>327</v>
      </c>
      <c r="B1901" s="1"/>
      <c r="C1901" s="4">
        <v>44211</v>
      </c>
      <c r="D1901" s="11"/>
      <c r="E1901" s="11"/>
      <c r="F1901" s="11"/>
      <c r="G1901" s="11"/>
      <c r="H1901" s="11">
        <v>12846</v>
      </c>
      <c r="I1901" s="11"/>
      <c r="J1901" s="11"/>
      <c r="K1901" s="11"/>
      <c r="L1901" s="11">
        <v>2351</v>
      </c>
      <c r="M1901" s="1" t="s">
        <v>74</v>
      </c>
      <c r="N1901" s="1" t="s">
        <v>78</v>
      </c>
      <c r="O1901" s="1" t="s">
        <v>175</v>
      </c>
    </row>
    <row r="1902" spans="1:15" hidden="1" x14ac:dyDescent="0.2">
      <c r="A1902" s="1" t="s">
        <v>327</v>
      </c>
      <c r="B1902" s="1"/>
      <c r="C1902" s="4">
        <v>44212</v>
      </c>
      <c r="D1902" s="11"/>
      <c r="E1902" s="11"/>
      <c r="F1902" s="11"/>
      <c r="G1902" s="11"/>
      <c r="H1902" s="11">
        <v>13748</v>
      </c>
      <c r="I1902" s="11"/>
      <c r="J1902" s="11"/>
      <c r="K1902" s="11"/>
      <c r="L1902" s="11">
        <v>2516</v>
      </c>
      <c r="M1902" s="1" t="s">
        <v>74</v>
      </c>
      <c r="N1902" s="1" t="s">
        <v>78</v>
      </c>
      <c r="O1902" s="1" t="s">
        <v>175</v>
      </c>
    </row>
    <row r="1903" spans="1:15" hidden="1" x14ac:dyDescent="0.2">
      <c r="A1903" s="1" t="s">
        <v>327</v>
      </c>
      <c r="B1903" s="1"/>
      <c r="C1903" s="4">
        <v>44213</v>
      </c>
      <c r="D1903" s="11">
        <v>264991</v>
      </c>
      <c r="E1903" s="11">
        <v>268689</v>
      </c>
      <c r="F1903" s="11">
        <v>3698</v>
      </c>
      <c r="G1903" s="11"/>
      <c r="H1903" s="11">
        <v>14651</v>
      </c>
      <c r="I1903" s="11">
        <v>4.92</v>
      </c>
      <c r="J1903" s="11">
        <v>4.8499999999999996</v>
      </c>
      <c r="K1903" s="11">
        <v>7.0000000000000007E-2</v>
      </c>
      <c r="L1903" s="11">
        <v>2682</v>
      </c>
      <c r="M1903" s="1" t="s">
        <v>74</v>
      </c>
      <c r="N1903" s="1" t="s">
        <v>78</v>
      </c>
      <c r="O1903" s="1" t="s">
        <v>175</v>
      </c>
    </row>
    <row r="1904" spans="1:15" hidden="1" x14ac:dyDescent="0.2">
      <c r="A1904" s="1" t="s">
        <v>327</v>
      </c>
      <c r="B1904" s="1"/>
      <c r="C1904" s="4">
        <v>44214</v>
      </c>
      <c r="D1904" s="11">
        <v>284582</v>
      </c>
      <c r="E1904" s="11">
        <v>288468</v>
      </c>
      <c r="F1904" s="11">
        <v>3886</v>
      </c>
      <c r="G1904" s="11">
        <v>19779</v>
      </c>
      <c r="H1904" s="11">
        <v>15667</v>
      </c>
      <c r="I1904" s="11">
        <v>5.28</v>
      </c>
      <c r="J1904" s="11">
        <v>5.21</v>
      </c>
      <c r="K1904" s="11">
        <v>7.0000000000000007E-2</v>
      </c>
      <c r="L1904" s="11">
        <v>2868</v>
      </c>
      <c r="M1904" s="1" t="s">
        <v>74</v>
      </c>
      <c r="N1904" s="1" t="s">
        <v>78</v>
      </c>
      <c r="O1904" s="1" t="s">
        <v>175</v>
      </c>
    </row>
    <row r="1905" spans="1:15" hidden="1" x14ac:dyDescent="0.2">
      <c r="A1905" s="1" t="s">
        <v>327</v>
      </c>
      <c r="B1905" s="1"/>
      <c r="C1905" s="4">
        <v>44215</v>
      </c>
      <c r="D1905" s="11">
        <v>309909</v>
      </c>
      <c r="E1905" s="11">
        <v>314079</v>
      </c>
      <c r="F1905" s="11">
        <v>4170</v>
      </c>
      <c r="G1905" s="11">
        <v>25611</v>
      </c>
      <c r="H1905" s="11">
        <v>17018</v>
      </c>
      <c r="I1905" s="11">
        <v>5.75</v>
      </c>
      <c r="J1905" s="11">
        <v>5.67</v>
      </c>
      <c r="K1905" s="11">
        <v>0.08</v>
      </c>
      <c r="L1905" s="11">
        <v>3115</v>
      </c>
      <c r="M1905" s="1" t="s">
        <v>74</v>
      </c>
      <c r="N1905" s="1" t="s">
        <v>78</v>
      </c>
      <c r="O1905" s="1" t="s">
        <v>175</v>
      </c>
    </row>
    <row r="1906" spans="1:15" hidden="1" x14ac:dyDescent="0.2">
      <c r="A1906" s="1" t="s">
        <v>327</v>
      </c>
      <c r="B1906" s="1"/>
      <c r="C1906" s="4">
        <v>44216</v>
      </c>
      <c r="D1906" s="11">
        <v>334871</v>
      </c>
      <c r="E1906" s="11">
        <v>339337</v>
      </c>
      <c r="F1906" s="11">
        <v>4466</v>
      </c>
      <c r="G1906" s="11">
        <v>25258</v>
      </c>
      <c r="H1906" s="11">
        <v>18277</v>
      </c>
      <c r="I1906" s="11">
        <v>6.21</v>
      </c>
      <c r="J1906" s="11">
        <v>6.13</v>
      </c>
      <c r="K1906" s="11">
        <v>0.08</v>
      </c>
      <c r="L1906" s="11">
        <v>3345</v>
      </c>
      <c r="M1906" s="1" t="s">
        <v>74</v>
      </c>
      <c r="N1906" s="1" t="s">
        <v>78</v>
      </c>
      <c r="O1906" s="1" t="s">
        <v>175</v>
      </c>
    </row>
    <row r="1907" spans="1:15" hidden="1" x14ac:dyDescent="0.2">
      <c r="A1907" s="1" t="s">
        <v>327</v>
      </c>
      <c r="B1907" s="1"/>
      <c r="C1907" s="4">
        <v>44217</v>
      </c>
      <c r="D1907" s="11">
        <v>358454</v>
      </c>
      <c r="E1907" s="11">
        <v>363143</v>
      </c>
      <c r="F1907" s="11">
        <v>4689</v>
      </c>
      <c r="G1907" s="11">
        <v>23806</v>
      </c>
      <c r="H1907" s="11">
        <v>19282</v>
      </c>
      <c r="I1907" s="11">
        <v>6.65</v>
      </c>
      <c r="J1907" s="11">
        <v>6.56</v>
      </c>
      <c r="K1907" s="11">
        <v>0.09</v>
      </c>
      <c r="L1907" s="11">
        <v>3529</v>
      </c>
      <c r="M1907" s="1" t="s">
        <v>74</v>
      </c>
      <c r="N1907" s="1" t="s">
        <v>78</v>
      </c>
      <c r="O1907" s="1" t="s">
        <v>175</v>
      </c>
    </row>
    <row r="1908" spans="1:15" hidden="1" x14ac:dyDescent="0.2">
      <c r="A1908" s="1" t="s">
        <v>327</v>
      </c>
      <c r="B1908" s="1"/>
      <c r="C1908" s="4">
        <v>44218</v>
      </c>
      <c r="D1908" s="11">
        <v>380667</v>
      </c>
      <c r="E1908" s="11">
        <v>385855</v>
      </c>
      <c r="F1908" s="11">
        <v>5188</v>
      </c>
      <c r="G1908" s="11">
        <v>22712</v>
      </c>
      <c r="H1908" s="11">
        <v>20597</v>
      </c>
      <c r="I1908" s="11">
        <v>7.06</v>
      </c>
      <c r="J1908" s="11">
        <v>6.97</v>
      </c>
      <c r="K1908" s="11">
        <v>0.09</v>
      </c>
      <c r="L1908" s="11">
        <v>3770</v>
      </c>
      <c r="M1908" s="1" t="s">
        <v>74</v>
      </c>
      <c r="N1908" s="1" t="s">
        <v>78</v>
      </c>
      <c r="O1908" s="1" t="s">
        <v>175</v>
      </c>
    </row>
    <row r="1909" spans="1:15" hidden="1" x14ac:dyDescent="0.2">
      <c r="A1909" s="1" t="s">
        <v>327</v>
      </c>
      <c r="B1909" s="1"/>
      <c r="C1909" s="4">
        <v>44219</v>
      </c>
      <c r="D1909" s="11">
        <v>404038</v>
      </c>
      <c r="E1909" s="11">
        <v>409421</v>
      </c>
      <c r="F1909" s="11">
        <v>5383</v>
      </c>
      <c r="G1909" s="11">
        <v>23566</v>
      </c>
      <c r="H1909" s="11">
        <v>22034</v>
      </c>
      <c r="I1909" s="11">
        <v>7.49</v>
      </c>
      <c r="J1909" s="11">
        <v>7.4</v>
      </c>
      <c r="K1909" s="11">
        <v>0.1</v>
      </c>
      <c r="L1909" s="11">
        <v>4033</v>
      </c>
      <c r="M1909" s="1" t="s">
        <v>74</v>
      </c>
      <c r="N1909" s="1" t="s">
        <v>78</v>
      </c>
      <c r="O1909" s="1" t="s">
        <v>175</v>
      </c>
    </row>
    <row r="1910" spans="1:15" hidden="1" x14ac:dyDescent="0.2">
      <c r="A1910" s="1" t="s">
        <v>327</v>
      </c>
      <c r="B1910" s="1"/>
      <c r="C1910" s="4">
        <v>44220</v>
      </c>
      <c r="D1910" s="11">
        <v>415402</v>
      </c>
      <c r="E1910" s="11">
        <v>420940</v>
      </c>
      <c r="F1910" s="11">
        <v>5538</v>
      </c>
      <c r="G1910" s="11">
        <v>11519</v>
      </c>
      <c r="H1910" s="11">
        <v>21750</v>
      </c>
      <c r="I1910" s="11">
        <v>7.7</v>
      </c>
      <c r="J1910" s="11">
        <v>7.6</v>
      </c>
      <c r="K1910" s="11">
        <v>0.1</v>
      </c>
      <c r="L1910" s="11">
        <v>3981</v>
      </c>
      <c r="M1910" s="1" t="s">
        <v>74</v>
      </c>
      <c r="N1910" s="1" t="s">
        <v>78</v>
      </c>
      <c r="O1910" s="1" t="s">
        <v>175</v>
      </c>
    </row>
    <row r="1911" spans="1:15" hidden="1" x14ac:dyDescent="0.2">
      <c r="A1911" s="1" t="s">
        <v>327</v>
      </c>
      <c r="B1911" s="1"/>
      <c r="C1911" s="4">
        <v>44221</v>
      </c>
      <c r="D1911" s="11">
        <v>437900</v>
      </c>
      <c r="E1911" s="11">
        <v>443960</v>
      </c>
      <c r="F1911" s="11">
        <v>6060</v>
      </c>
      <c r="G1911" s="11">
        <v>23020</v>
      </c>
      <c r="H1911" s="11">
        <v>22213</v>
      </c>
      <c r="I1911" s="11">
        <v>8.1300000000000008</v>
      </c>
      <c r="J1911" s="11">
        <v>8.02</v>
      </c>
      <c r="K1911" s="11">
        <v>0.11</v>
      </c>
      <c r="L1911" s="11">
        <v>4066</v>
      </c>
      <c r="M1911" s="1" t="s">
        <v>74</v>
      </c>
      <c r="N1911" s="1" t="s">
        <v>78</v>
      </c>
      <c r="O1911" s="1" t="s">
        <v>175</v>
      </c>
    </row>
    <row r="1912" spans="1:15" hidden="1" x14ac:dyDescent="0.2">
      <c r="A1912" s="1" t="s">
        <v>327</v>
      </c>
      <c r="B1912" s="1"/>
      <c r="C1912" s="4">
        <v>44222</v>
      </c>
      <c r="D1912" s="11">
        <v>462092</v>
      </c>
      <c r="E1912" s="11">
        <v>468688</v>
      </c>
      <c r="F1912" s="11">
        <v>6596</v>
      </c>
      <c r="G1912" s="11">
        <v>24728</v>
      </c>
      <c r="H1912" s="11">
        <v>22087</v>
      </c>
      <c r="I1912" s="11">
        <v>8.58</v>
      </c>
      <c r="J1912" s="11">
        <v>8.4600000000000009</v>
      </c>
      <c r="K1912" s="11">
        <v>0.12</v>
      </c>
      <c r="L1912" s="11">
        <v>4043</v>
      </c>
      <c r="M1912" s="1" t="s">
        <v>74</v>
      </c>
      <c r="N1912" s="1" t="s">
        <v>78</v>
      </c>
      <c r="O1912" s="1" t="s">
        <v>175</v>
      </c>
    </row>
    <row r="1913" spans="1:15" hidden="1" x14ac:dyDescent="0.2">
      <c r="A1913" s="1" t="s">
        <v>327</v>
      </c>
      <c r="B1913" s="1"/>
      <c r="C1913" s="4">
        <v>44223</v>
      </c>
      <c r="D1913" s="11">
        <v>491658</v>
      </c>
      <c r="E1913" s="11">
        <v>498441</v>
      </c>
      <c r="F1913" s="11">
        <v>6783</v>
      </c>
      <c r="G1913" s="11">
        <v>29753</v>
      </c>
      <c r="H1913" s="11">
        <v>22729</v>
      </c>
      <c r="I1913" s="11">
        <v>9.1199999999999992</v>
      </c>
      <c r="J1913" s="11">
        <v>9</v>
      </c>
      <c r="K1913" s="11">
        <v>0.12</v>
      </c>
      <c r="L1913" s="11">
        <v>4160</v>
      </c>
      <c r="M1913" s="1" t="s">
        <v>74</v>
      </c>
      <c r="N1913" s="1" t="s">
        <v>78</v>
      </c>
      <c r="O1913" s="1" t="s">
        <v>175</v>
      </c>
    </row>
    <row r="1914" spans="1:15" hidden="1" x14ac:dyDescent="0.2">
      <c r="A1914" s="1" t="s">
        <v>327</v>
      </c>
      <c r="B1914" s="1"/>
      <c r="C1914" s="4">
        <v>44224</v>
      </c>
      <c r="D1914" s="11">
        <v>515855</v>
      </c>
      <c r="E1914" s="11">
        <v>522950</v>
      </c>
      <c r="F1914" s="11">
        <v>7095</v>
      </c>
      <c r="G1914" s="11">
        <v>24509</v>
      </c>
      <c r="H1914" s="11">
        <v>22830</v>
      </c>
      <c r="I1914" s="11">
        <v>9.57</v>
      </c>
      <c r="J1914" s="11">
        <v>9.44</v>
      </c>
      <c r="K1914" s="11">
        <v>0.13</v>
      </c>
      <c r="L1914" s="11">
        <v>4179</v>
      </c>
      <c r="M1914" s="1" t="s">
        <v>74</v>
      </c>
      <c r="N1914" s="1" t="s">
        <v>78</v>
      </c>
      <c r="O1914" s="1" t="s">
        <v>175</v>
      </c>
    </row>
    <row r="1915" spans="1:15" hidden="1" x14ac:dyDescent="0.2">
      <c r="A1915" s="1" t="s">
        <v>327</v>
      </c>
      <c r="B1915" s="1"/>
      <c r="C1915" s="4">
        <v>44225</v>
      </c>
      <c r="D1915" s="11">
        <v>543370</v>
      </c>
      <c r="E1915" s="11">
        <v>551008</v>
      </c>
      <c r="F1915" s="11">
        <v>7638</v>
      </c>
      <c r="G1915" s="11">
        <v>28058</v>
      </c>
      <c r="H1915" s="11">
        <v>23593</v>
      </c>
      <c r="I1915" s="11">
        <v>10.09</v>
      </c>
      <c r="J1915" s="11">
        <v>9.9499999999999993</v>
      </c>
      <c r="K1915" s="11">
        <v>0.14000000000000001</v>
      </c>
      <c r="L1915" s="11">
        <v>4318</v>
      </c>
      <c r="M1915" s="1" t="s">
        <v>74</v>
      </c>
      <c r="N1915" s="1" t="s">
        <v>78</v>
      </c>
      <c r="O1915" s="1" t="s">
        <v>175</v>
      </c>
    </row>
    <row r="1916" spans="1:15" hidden="1" x14ac:dyDescent="0.2">
      <c r="A1916" s="1" t="s">
        <v>327</v>
      </c>
      <c r="B1916" s="1"/>
      <c r="C1916" s="4">
        <v>44226</v>
      </c>
      <c r="D1916" s="11">
        <v>566269</v>
      </c>
      <c r="E1916" s="11">
        <v>574063</v>
      </c>
      <c r="F1916" s="11">
        <v>7794</v>
      </c>
      <c r="G1916" s="11">
        <v>23055</v>
      </c>
      <c r="H1916" s="11">
        <v>23520</v>
      </c>
      <c r="I1916" s="11">
        <v>10.51</v>
      </c>
      <c r="J1916" s="11">
        <v>10.36</v>
      </c>
      <c r="K1916" s="11">
        <v>0.14000000000000001</v>
      </c>
      <c r="L1916" s="11">
        <v>4305</v>
      </c>
      <c r="M1916" s="1" t="s">
        <v>74</v>
      </c>
      <c r="N1916" s="1" t="s">
        <v>78</v>
      </c>
      <c r="O1916" s="1" t="s">
        <v>175</v>
      </c>
    </row>
    <row r="1917" spans="1:15" hidden="1" x14ac:dyDescent="0.2">
      <c r="A1917" s="1" t="s">
        <v>327</v>
      </c>
      <c r="B1917" s="1"/>
      <c r="C1917" s="4">
        <v>44227</v>
      </c>
      <c r="D1917" s="11">
        <v>575897</v>
      </c>
      <c r="E1917" s="11">
        <v>583746</v>
      </c>
      <c r="F1917" s="11">
        <v>7849</v>
      </c>
      <c r="G1917" s="11">
        <v>9683</v>
      </c>
      <c r="H1917" s="11">
        <v>23258</v>
      </c>
      <c r="I1917" s="11">
        <v>10.68</v>
      </c>
      <c r="J1917" s="11">
        <v>10.54</v>
      </c>
      <c r="K1917" s="11">
        <v>0.14000000000000001</v>
      </c>
      <c r="L1917" s="11">
        <v>4257</v>
      </c>
      <c r="M1917" s="1" t="s">
        <v>74</v>
      </c>
      <c r="N1917" s="1" t="s">
        <v>78</v>
      </c>
      <c r="O1917" s="1" t="s">
        <v>175</v>
      </c>
    </row>
    <row r="1918" spans="1:15" hidden="1" x14ac:dyDescent="0.2">
      <c r="A1918" s="1" t="s">
        <v>327</v>
      </c>
      <c r="B1918" s="1"/>
      <c r="C1918" s="4">
        <v>44228</v>
      </c>
      <c r="D1918" s="11">
        <v>610778</v>
      </c>
      <c r="E1918" s="11">
        <v>619123</v>
      </c>
      <c r="F1918" s="11">
        <v>8345</v>
      </c>
      <c r="G1918" s="11">
        <v>35377</v>
      </c>
      <c r="H1918" s="11">
        <v>25023</v>
      </c>
      <c r="I1918" s="11">
        <v>11.33</v>
      </c>
      <c r="J1918" s="11">
        <v>11.18</v>
      </c>
      <c r="K1918" s="11">
        <v>0.15</v>
      </c>
      <c r="L1918" s="11">
        <v>4580</v>
      </c>
      <c r="M1918" s="1" t="s">
        <v>74</v>
      </c>
      <c r="N1918" s="1" t="s">
        <v>78</v>
      </c>
      <c r="O1918" s="1" t="s">
        <v>175</v>
      </c>
    </row>
    <row r="1919" spans="1:15" hidden="1" x14ac:dyDescent="0.2">
      <c r="A1919" s="1" t="s">
        <v>327</v>
      </c>
      <c r="B1919" s="1"/>
      <c r="C1919" s="4">
        <v>44229</v>
      </c>
      <c r="D1919" s="11">
        <v>649262</v>
      </c>
      <c r="E1919" s="11">
        <v>658020</v>
      </c>
      <c r="F1919" s="11">
        <v>8758</v>
      </c>
      <c r="G1919" s="11">
        <v>38897</v>
      </c>
      <c r="H1919" s="11">
        <v>27047</v>
      </c>
      <c r="I1919" s="11">
        <v>12.04</v>
      </c>
      <c r="J1919" s="11">
        <v>11.88</v>
      </c>
      <c r="K1919" s="11">
        <v>0.16</v>
      </c>
      <c r="L1919" s="11">
        <v>4951</v>
      </c>
      <c r="M1919" s="1" t="s">
        <v>74</v>
      </c>
      <c r="N1919" s="1" t="s">
        <v>78</v>
      </c>
      <c r="O1919" s="1" t="s">
        <v>175</v>
      </c>
    </row>
    <row r="1920" spans="1:15" hidden="1" x14ac:dyDescent="0.2">
      <c r="A1920" s="1" t="s">
        <v>327</v>
      </c>
      <c r="B1920" s="1"/>
      <c r="C1920" s="4">
        <v>44230</v>
      </c>
      <c r="D1920" s="11">
        <v>694347</v>
      </c>
      <c r="E1920" s="11">
        <v>703378</v>
      </c>
      <c r="F1920" s="11">
        <v>9031</v>
      </c>
      <c r="G1920" s="11">
        <v>45358</v>
      </c>
      <c r="H1920" s="11">
        <v>29277</v>
      </c>
      <c r="I1920" s="11">
        <v>12.87</v>
      </c>
      <c r="J1920" s="11">
        <v>12.71</v>
      </c>
      <c r="K1920" s="11">
        <v>0.17</v>
      </c>
      <c r="L1920" s="11">
        <v>5359</v>
      </c>
      <c r="M1920" s="1" t="s">
        <v>74</v>
      </c>
      <c r="N1920" s="1" t="s">
        <v>78</v>
      </c>
      <c r="O1920" s="1" t="s">
        <v>175</v>
      </c>
    </row>
    <row r="1921" spans="1:15" hidden="1" x14ac:dyDescent="0.2">
      <c r="A1921" s="1" t="s">
        <v>327</v>
      </c>
      <c r="B1921" s="1"/>
      <c r="C1921" s="4">
        <v>44231</v>
      </c>
      <c r="D1921" s="11">
        <v>742512</v>
      </c>
      <c r="E1921" s="11">
        <v>752041</v>
      </c>
      <c r="F1921" s="11">
        <v>9529</v>
      </c>
      <c r="G1921" s="11">
        <v>48663</v>
      </c>
      <c r="H1921" s="11">
        <v>32727</v>
      </c>
      <c r="I1921" s="11">
        <v>13.77</v>
      </c>
      <c r="J1921" s="11">
        <v>13.59</v>
      </c>
      <c r="K1921" s="11">
        <v>0.17</v>
      </c>
      <c r="L1921" s="11">
        <v>5990</v>
      </c>
      <c r="M1921" s="1" t="s">
        <v>74</v>
      </c>
      <c r="N1921" s="1" t="s">
        <v>78</v>
      </c>
      <c r="O1921" s="1" t="s">
        <v>175</v>
      </c>
    </row>
    <row r="1922" spans="1:15" hidden="1" x14ac:dyDescent="0.2">
      <c r="A1922" s="1" t="s">
        <v>327</v>
      </c>
      <c r="B1922" s="1"/>
      <c r="C1922" s="4">
        <v>44232</v>
      </c>
      <c r="D1922" s="11">
        <v>786427</v>
      </c>
      <c r="E1922" s="11">
        <v>796759</v>
      </c>
      <c r="F1922" s="11">
        <v>10332</v>
      </c>
      <c r="G1922" s="11">
        <v>44718</v>
      </c>
      <c r="H1922" s="11">
        <v>35107</v>
      </c>
      <c r="I1922" s="11">
        <v>14.58</v>
      </c>
      <c r="J1922" s="11">
        <v>14.39</v>
      </c>
      <c r="K1922" s="11">
        <v>0.19</v>
      </c>
      <c r="L1922" s="11">
        <v>6426</v>
      </c>
      <c r="M1922" s="1" t="s">
        <v>74</v>
      </c>
      <c r="N1922" s="1" t="s">
        <v>78</v>
      </c>
      <c r="O1922" s="1" t="s">
        <v>175</v>
      </c>
    </row>
    <row r="1923" spans="1:15" hidden="1" x14ac:dyDescent="0.2">
      <c r="A1923" s="1" t="s">
        <v>328</v>
      </c>
      <c r="B1923" s="1" t="s">
        <v>329</v>
      </c>
      <c r="C1923" s="4">
        <v>44204</v>
      </c>
      <c r="D1923" s="11"/>
      <c r="E1923" s="11">
        <v>7000</v>
      </c>
      <c r="F1923" s="11"/>
      <c r="G1923" s="11"/>
      <c r="H1923" s="11"/>
      <c r="I1923" s="11">
        <v>0.1</v>
      </c>
      <c r="J1923" s="11"/>
      <c r="K1923" s="11"/>
      <c r="L1923" s="11"/>
      <c r="M1923" s="1" t="s">
        <v>69</v>
      </c>
      <c r="N1923" s="1" t="s">
        <v>330</v>
      </c>
      <c r="O1923" s="1" t="s">
        <v>331</v>
      </c>
    </row>
    <row r="1924" spans="1:15" hidden="1" x14ac:dyDescent="0.2">
      <c r="A1924" s="1" t="s">
        <v>328</v>
      </c>
      <c r="B1924" s="1" t="s">
        <v>329</v>
      </c>
      <c r="C1924" s="4">
        <v>44205</v>
      </c>
      <c r="D1924" s="11"/>
      <c r="E1924" s="11"/>
      <c r="F1924" s="11"/>
      <c r="G1924" s="11"/>
      <c r="H1924" s="11">
        <v>1150</v>
      </c>
      <c r="I1924" s="11"/>
      <c r="J1924" s="11"/>
      <c r="K1924" s="11"/>
      <c r="L1924" s="11">
        <v>169</v>
      </c>
      <c r="M1924" s="1" t="s">
        <v>69</v>
      </c>
      <c r="N1924" s="1" t="s">
        <v>330</v>
      </c>
      <c r="O1924" s="1" t="s">
        <v>331</v>
      </c>
    </row>
    <row r="1925" spans="1:15" hidden="1" x14ac:dyDescent="0.2">
      <c r="A1925" s="1" t="s">
        <v>328</v>
      </c>
      <c r="B1925" s="1" t="s">
        <v>329</v>
      </c>
      <c r="C1925" s="4">
        <v>44206</v>
      </c>
      <c r="D1925" s="11"/>
      <c r="E1925" s="11">
        <v>9300</v>
      </c>
      <c r="F1925" s="11"/>
      <c r="G1925" s="11"/>
      <c r="H1925" s="11">
        <v>1150</v>
      </c>
      <c r="I1925" s="11">
        <v>0.14000000000000001</v>
      </c>
      <c r="J1925" s="11"/>
      <c r="K1925" s="11"/>
      <c r="L1925" s="11">
        <v>169</v>
      </c>
      <c r="M1925" s="1" t="s">
        <v>69</v>
      </c>
      <c r="N1925" s="1" t="s">
        <v>330</v>
      </c>
      <c r="O1925" s="1" t="s">
        <v>331</v>
      </c>
    </row>
    <row r="1926" spans="1:15" hidden="1" x14ac:dyDescent="0.2">
      <c r="A1926" s="1" t="s">
        <v>328</v>
      </c>
      <c r="B1926" s="1" t="s">
        <v>329</v>
      </c>
      <c r="C1926" s="4">
        <v>44207</v>
      </c>
      <c r="D1926" s="11"/>
      <c r="E1926" s="11"/>
      <c r="F1926" s="11"/>
      <c r="G1926" s="11"/>
      <c r="H1926" s="11">
        <v>1503</v>
      </c>
      <c r="I1926" s="11"/>
      <c r="J1926" s="11"/>
      <c r="K1926" s="11"/>
      <c r="L1926" s="11">
        <v>221</v>
      </c>
      <c r="M1926" s="1" t="s">
        <v>69</v>
      </c>
      <c r="N1926" s="1" t="s">
        <v>330</v>
      </c>
      <c r="O1926" s="1" t="s">
        <v>331</v>
      </c>
    </row>
    <row r="1927" spans="1:15" hidden="1" x14ac:dyDescent="0.2">
      <c r="A1927" s="1" t="s">
        <v>328</v>
      </c>
      <c r="B1927" s="1" t="s">
        <v>329</v>
      </c>
      <c r="C1927" s="4">
        <v>44208</v>
      </c>
      <c r="D1927" s="11"/>
      <c r="E1927" s="11"/>
      <c r="F1927" s="11"/>
      <c r="G1927" s="11"/>
      <c r="H1927" s="11">
        <v>1680</v>
      </c>
      <c r="I1927" s="11"/>
      <c r="J1927" s="11"/>
      <c r="K1927" s="11"/>
      <c r="L1927" s="11">
        <v>247</v>
      </c>
      <c r="M1927" s="1" t="s">
        <v>69</v>
      </c>
      <c r="N1927" s="1" t="s">
        <v>330</v>
      </c>
      <c r="O1927" s="1" t="s">
        <v>331</v>
      </c>
    </row>
    <row r="1928" spans="1:15" hidden="1" x14ac:dyDescent="0.2">
      <c r="A1928" s="1" t="s">
        <v>328</v>
      </c>
      <c r="B1928" s="1" t="s">
        <v>329</v>
      </c>
      <c r="C1928" s="4">
        <v>44209</v>
      </c>
      <c r="D1928" s="11"/>
      <c r="E1928" s="11"/>
      <c r="F1928" s="11"/>
      <c r="G1928" s="11"/>
      <c r="H1928" s="11">
        <v>1785</v>
      </c>
      <c r="I1928" s="11"/>
      <c r="J1928" s="11"/>
      <c r="K1928" s="11"/>
      <c r="L1928" s="11">
        <v>262</v>
      </c>
      <c r="M1928" s="1" t="s">
        <v>69</v>
      </c>
      <c r="N1928" s="1" t="s">
        <v>330</v>
      </c>
      <c r="O1928" s="1" t="s">
        <v>331</v>
      </c>
    </row>
    <row r="1929" spans="1:15" hidden="1" x14ac:dyDescent="0.2">
      <c r="A1929" s="1" t="s">
        <v>328</v>
      </c>
      <c r="B1929" s="1" t="s">
        <v>329</v>
      </c>
      <c r="C1929" s="4">
        <v>44210</v>
      </c>
      <c r="D1929" s="11"/>
      <c r="E1929" s="11">
        <v>18136</v>
      </c>
      <c r="F1929" s="11"/>
      <c r="G1929" s="11"/>
      <c r="H1929" s="11">
        <v>1856</v>
      </c>
      <c r="I1929" s="11">
        <v>0.27</v>
      </c>
      <c r="J1929" s="11"/>
      <c r="K1929" s="11"/>
      <c r="L1929" s="11">
        <v>273</v>
      </c>
      <c r="M1929" s="1" t="s">
        <v>69</v>
      </c>
      <c r="N1929" s="1" t="s">
        <v>330</v>
      </c>
      <c r="O1929" s="1" t="s">
        <v>331</v>
      </c>
    </row>
    <row r="1930" spans="1:15" hidden="1" x14ac:dyDescent="0.2">
      <c r="A1930" s="1" t="s">
        <v>328</v>
      </c>
      <c r="B1930" s="1" t="s">
        <v>329</v>
      </c>
      <c r="C1930" s="4">
        <v>44211</v>
      </c>
      <c r="D1930" s="11"/>
      <c r="E1930" s="11"/>
      <c r="F1930" s="11"/>
      <c r="G1930" s="11"/>
      <c r="H1930" s="11">
        <v>2221</v>
      </c>
      <c r="I1930" s="11"/>
      <c r="J1930" s="11"/>
      <c r="K1930" s="11"/>
      <c r="L1930" s="11">
        <v>326</v>
      </c>
      <c r="M1930" s="1" t="s">
        <v>69</v>
      </c>
      <c r="N1930" s="1" t="s">
        <v>330</v>
      </c>
      <c r="O1930" s="1" t="s">
        <v>331</v>
      </c>
    </row>
    <row r="1931" spans="1:15" hidden="1" x14ac:dyDescent="0.2">
      <c r="A1931" s="1" t="s">
        <v>328</v>
      </c>
      <c r="B1931" s="1" t="s">
        <v>329</v>
      </c>
      <c r="C1931" s="4">
        <v>44212</v>
      </c>
      <c r="D1931" s="11"/>
      <c r="E1931" s="11"/>
      <c r="F1931" s="11"/>
      <c r="G1931" s="11"/>
      <c r="H1931" s="11">
        <v>2687</v>
      </c>
      <c r="I1931" s="11"/>
      <c r="J1931" s="11"/>
      <c r="K1931" s="11"/>
      <c r="L1931" s="11">
        <v>395</v>
      </c>
      <c r="M1931" s="1" t="s">
        <v>69</v>
      </c>
      <c r="N1931" s="1" t="s">
        <v>330</v>
      </c>
      <c r="O1931" s="1" t="s">
        <v>331</v>
      </c>
    </row>
    <row r="1932" spans="1:15" hidden="1" x14ac:dyDescent="0.2">
      <c r="A1932" s="1" t="s">
        <v>328</v>
      </c>
      <c r="B1932" s="1" t="s">
        <v>329</v>
      </c>
      <c r="C1932" s="4">
        <v>44213</v>
      </c>
      <c r="D1932" s="11"/>
      <c r="E1932" s="11"/>
      <c r="F1932" s="11"/>
      <c r="G1932" s="11"/>
      <c r="H1932" s="11">
        <v>3153</v>
      </c>
      <c r="I1932" s="11"/>
      <c r="J1932" s="11"/>
      <c r="K1932" s="11"/>
      <c r="L1932" s="11">
        <v>463</v>
      </c>
      <c r="M1932" s="1" t="s">
        <v>69</v>
      </c>
      <c r="N1932" s="1" t="s">
        <v>330</v>
      </c>
      <c r="O1932" s="1" t="s">
        <v>331</v>
      </c>
    </row>
    <row r="1933" spans="1:15" hidden="1" x14ac:dyDescent="0.2">
      <c r="A1933" s="1" t="s">
        <v>328</v>
      </c>
      <c r="B1933" s="1" t="s">
        <v>329</v>
      </c>
      <c r="C1933" s="4">
        <v>44214</v>
      </c>
      <c r="D1933" s="11"/>
      <c r="E1933" s="11"/>
      <c r="F1933" s="11"/>
      <c r="G1933" s="11"/>
      <c r="H1933" s="11">
        <v>3468</v>
      </c>
      <c r="I1933" s="11"/>
      <c r="J1933" s="11"/>
      <c r="K1933" s="11"/>
      <c r="L1933" s="11">
        <v>510</v>
      </c>
      <c r="M1933" s="1" t="s">
        <v>69</v>
      </c>
      <c r="N1933" s="1" t="s">
        <v>330</v>
      </c>
      <c r="O1933" s="1" t="s">
        <v>331</v>
      </c>
    </row>
    <row r="1934" spans="1:15" hidden="1" x14ac:dyDescent="0.2">
      <c r="A1934" s="1" t="s">
        <v>328</v>
      </c>
      <c r="B1934" s="1" t="s">
        <v>329</v>
      </c>
      <c r="C1934" s="4">
        <v>44215</v>
      </c>
      <c r="D1934" s="11"/>
      <c r="E1934" s="11"/>
      <c r="F1934" s="11"/>
      <c r="G1934" s="11"/>
      <c r="H1934" s="11">
        <v>3783</v>
      </c>
      <c r="I1934" s="11"/>
      <c r="J1934" s="11"/>
      <c r="K1934" s="11"/>
      <c r="L1934" s="11">
        <v>556</v>
      </c>
      <c r="M1934" s="1" t="s">
        <v>69</v>
      </c>
      <c r="N1934" s="1" t="s">
        <v>330</v>
      </c>
      <c r="O1934" s="1" t="s">
        <v>331</v>
      </c>
    </row>
    <row r="1935" spans="1:15" hidden="1" x14ac:dyDescent="0.2">
      <c r="A1935" s="1" t="s">
        <v>328</v>
      </c>
      <c r="B1935" s="1" t="s">
        <v>329</v>
      </c>
      <c r="C1935" s="4">
        <v>44216</v>
      </c>
      <c r="D1935" s="11"/>
      <c r="E1935" s="11">
        <v>44611</v>
      </c>
      <c r="F1935" s="11"/>
      <c r="G1935" s="11"/>
      <c r="H1935" s="11">
        <v>4098</v>
      </c>
      <c r="I1935" s="11">
        <v>0.66</v>
      </c>
      <c r="J1935" s="11"/>
      <c r="K1935" s="11"/>
      <c r="L1935" s="11">
        <v>602</v>
      </c>
      <c r="M1935" s="1" t="s">
        <v>69</v>
      </c>
      <c r="N1935" s="1" t="s">
        <v>330</v>
      </c>
      <c r="O1935" s="1" t="s">
        <v>331</v>
      </c>
    </row>
    <row r="1936" spans="1:15" hidden="1" x14ac:dyDescent="0.2">
      <c r="A1936" s="1" t="s">
        <v>328</v>
      </c>
      <c r="B1936" s="1" t="s">
        <v>329</v>
      </c>
      <c r="C1936" s="4">
        <v>44217</v>
      </c>
      <c r="D1936" s="11"/>
      <c r="E1936" s="11">
        <v>84832</v>
      </c>
      <c r="F1936" s="11"/>
      <c r="G1936" s="11">
        <v>40221</v>
      </c>
      <c r="H1936" s="11">
        <v>9528</v>
      </c>
      <c r="I1936" s="11">
        <v>1.25</v>
      </c>
      <c r="J1936" s="11"/>
      <c r="K1936" s="11"/>
      <c r="L1936" s="11">
        <v>1400</v>
      </c>
      <c r="M1936" s="1" t="s">
        <v>69</v>
      </c>
      <c r="N1936" s="1" t="s">
        <v>330</v>
      </c>
      <c r="O1936" s="1" t="s">
        <v>331</v>
      </c>
    </row>
    <row r="1937" spans="1:15" hidden="1" x14ac:dyDescent="0.2">
      <c r="A1937" s="1" t="s">
        <v>328</v>
      </c>
      <c r="B1937" s="1" t="s">
        <v>329</v>
      </c>
      <c r="C1937" s="4">
        <v>44218</v>
      </c>
      <c r="D1937" s="11"/>
      <c r="E1937" s="11">
        <v>119711</v>
      </c>
      <c r="F1937" s="11"/>
      <c r="G1937" s="11">
        <v>34879</v>
      </c>
      <c r="H1937" s="11">
        <v>13880</v>
      </c>
      <c r="I1937" s="11">
        <v>1.76</v>
      </c>
      <c r="J1937" s="11"/>
      <c r="K1937" s="11"/>
      <c r="L1937" s="11">
        <v>2040</v>
      </c>
      <c r="M1937" s="1" t="s">
        <v>69</v>
      </c>
      <c r="N1937" s="1" t="s">
        <v>330</v>
      </c>
      <c r="O1937" s="1" t="s">
        <v>331</v>
      </c>
    </row>
    <row r="1938" spans="1:15" hidden="1" x14ac:dyDescent="0.2">
      <c r="A1938" s="1" t="s">
        <v>328</v>
      </c>
      <c r="B1938" s="1" t="s">
        <v>329</v>
      </c>
      <c r="C1938" s="4">
        <v>44219</v>
      </c>
      <c r="D1938" s="11"/>
      <c r="E1938" s="11">
        <v>163355</v>
      </c>
      <c r="F1938" s="11"/>
      <c r="G1938" s="11">
        <v>43644</v>
      </c>
      <c r="H1938" s="11">
        <v>19485</v>
      </c>
      <c r="I1938" s="11">
        <v>2.4</v>
      </c>
      <c r="J1938" s="11"/>
      <c r="K1938" s="11"/>
      <c r="L1938" s="11">
        <v>2864</v>
      </c>
      <c r="M1938" s="1" t="s">
        <v>69</v>
      </c>
      <c r="N1938" s="1" t="s">
        <v>330</v>
      </c>
      <c r="O1938" s="1" t="s">
        <v>331</v>
      </c>
    </row>
    <row r="1939" spans="1:15" hidden="1" x14ac:dyDescent="0.2">
      <c r="A1939" s="1" t="s">
        <v>328</v>
      </c>
      <c r="B1939" s="1" t="s">
        <v>329</v>
      </c>
      <c r="C1939" s="4">
        <v>44220</v>
      </c>
      <c r="D1939" s="11"/>
      <c r="E1939" s="11">
        <v>217800</v>
      </c>
      <c r="F1939" s="11"/>
      <c r="G1939" s="11">
        <v>54445</v>
      </c>
      <c r="H1939" s="11">
        <v>26632</v>
      </c>
      <c r="I1939" s="11">
        <v>3.2</v>
      </c>
      <c r="J1939" s="11"/>
      <c r="K1939" s="11"/>
      <c r="L1939" s="11">
        <v>3914</v>
      </c>
      <c r="M1939" s="1" t="s">
        <v>69</v>
      </c>
      <c r="N1939" s="1" t="s">
        <v>330</v>
      </c>
      <c r="O1939" s="1" t="s">
        <v>331</v>
      </c>
    </row>
    <row r="1940" spans="1:15" hidden="1" x14ac:dyDescent="0.2">
      <c r="A1940" s="1" t="s">
        <v>328</v>
      </c>
      <c r="B1940" s="1" t="s">
        <v>329</v>
      </c>
      <c r="C1940" s="4">
        <v>44221</v>
      </c>
      <c r="D1940" s="11"/>
      <c r="E1940" s="11">
        <v>256521</v>
      </c>
      <c r="F1940" s="11"/>
      <c r="G1940" s="11">
        <v>38721</v>
      </c>
      <c r="H1940" s="11">
        <v>31534</v>
      </c>
      <c r="I1940" s="11">
        <v>3.77</v>
      </c>
      <c r="J1940" s="11"/>
      <c r="K1940" s="11"/>
      <c r="L1940" s="11">
        <v>4634</v>
      </c>
      <c r="M1940" s="1" t="s">
        <v>69</v>
      </c>
      <c r="N1940" s="1" t="s">
        <v>330</v>
      </c>
      <c r="O1940" s="1" t="s">
        <v>331</v>
      </c>
    </row>
    <row r="1941" spans="1:15" hidden="1" x14ac:dyDescent="0.2">
      <c r="A1941" s="1" t="s">
        <v>328</v>
      </c>
      <c r="B1941" s="1" t="s">
        <v>329</v>
      </c>
      <c r="C1941" s="4">
        <v>44222</v>
      </c>
      <c r="D1941" s="11"/>
      <c r="E1941" s="11">
        <v>319504</v>
      </c>
      <c r="F1941" s="11"/>
      <c r="G1941" s="11">
        <v>62983</v>
      </c>
      <c r="H1941" s="11">
        <v>39901</v>
      </c>
      <c r="I1941" s="11">
        <v>4.7</v>
      </c>
      <c r="J1941" s="11"/>
      <c r="K1941" s="11"/>
      <c r="L1941" s="11">
        <v>5864</v>
      </c>
      <c r="M1941" s="1" t="s">
        <v>69</v>
      </c>
      <c r="N1941" s="1" t="s">
        <v>330</v>
      </c>
      <c r="O1941" s="1" t="s">
        <v>331</v>
      </c>
    </row>
    <row r="1942" spans="1:15" hidden="1" x14ac:dyDescent="0.2">
      <c r="A1942" s="1" t="s">
        <v>328</v>
      </c>
      <c r="B1942" s="1" t="s">
        <v>329</v>
      </c>
      <c r="C1942" s="4">
        <v>44223</v>
      </c>
      <c r="D1942" s="11"/>
      <c r="E1942" s="11">
        <v>361830</v>
      </c>
      <c r="F1942" s="11"/>
      <c r="G1942" s="11">
        <v>42326</v>
      </c>
      <c r="H1942" s="11">
        <v>45317</v>
      </c>
      <c r="I1942" s="11">
        <v>5.32</v>
      </c>
      <c r="J1942" s="11"/>
      <c r="K1942" s="11"/>
      <c r="L1942" s="11">
        <v>6660</v>
      </c>
      <c r="M1942" s="1" t="s">
        <v>69</v>
      </c>
      <c r="N1942" s="1" t="s">
        <v>330</v>
      </c>
      <c r="O1942" s="1" t="s">
        <v>331</v>
      </c>
    </row>
    <row r="1943" spans="1:15" hidden="1" x14ac:dyDescent="0.2">
      <c r="A1943" s="1" t="s">
        <v>328</v>
      </c>
      <c r="B1943" s="1" t="s">
        <v>329</v>
      </c>
      <c r="C1943" s="4">
        <v>44224</v>
      </c>
      <c r="D1943" s="11"/>
      <c r="E1943" s="11">
        <v>401556</v>
      </c>
      <c r="F1943" s="11"/>
      <c r="G1943" s="11">
        <v>39726</v>
      </c>
      <c r="H1943" s="11">
        <v>45246</v>
      </c>
      <c r="I1943" s="11">
        <v>5.9</v>
      </c>
      <c r="J1943" s="11"/>
      <c r="K1943" s="11"/>
      <c r="L1943" s="11">
        <v>6649</v>
      </c>
      <c r="M1943" s="1" t="s">
        <v>69</v>
      </c>
      <c r="N1943" s="1" t="s">
        <v>330</v>
      </c>
      <c r="O1943" s="1" t="s">
        <v>331</v>
      </c>
    </row>
    <row r="1944" spans="1:15" hidden="1" x14ac:dyDescent="0.2">
      <c r="A1944" s="1" t="s">
        <v>328</v>
      </c>
      <c r="B1944" s="1" t="s">
        <v>329</v>
      </c>
      <c r="C1944" s="4">
        <v>44225</v>
      </c>
      <c r="D1944" s="11"/>
      <c r="E1944" s="11">
        <v>430759</v>
      </c>
      <c r="F1944" s="11"/>
      <c r="G1944" s="11">
        <v>29203</v>
      </c>
      <c r="H1944" s="11">
        <v>44435</v>
      </c>
      <c r="I1944" s="11">
        <v>6.33</v>
      </c>
      <c r="J1944" s="11"/>
      <c r="K1944" s="11"/>
      <c r="L1944" s="11">
        <v>6530</v>
      </c>
      <c r="M1944" s="1" t="s">
        <v>69</v>
      </c>
      <c r="N1944" s="1" t="s">
        <v>330</v>
      </c>
      <c r="O1944" s="1" t="s">
        <v>331</v>
      </c>
    </row>
    <row r="1945" spans="1:15" hidden="1" x14ac:dyDescent="0.2">
      <c r="A1945" s="1" t="s">
        <v>328</v>
      </c>
      <c r="B1945" s="1" t="s">
        <v>329</v>
      </c>
      <c r="C1945" s="4">
        <v>44226</v>
      </c>
      <c r="D1945" s="11"/>
      <c r="E1945" s="11">
        <v>437380</v>
      </c>
      <c r="F1945" s="11"/>
      <c r="G1945" s="11">
        <v>6621</v>
      </c>
      <c r="H1945" s="11">
        <v>39146</v>
      </c>
      <c r="I1945" s="11">
        <v>6.43</v>
      </c>
      <c r="J1945" s="11"/>
      <c r="K1945" s="11"/>
      <c r="L1945" s="11">
        <v>5753</v>
      </c>
      <c r="M1945" s="1" t="s">
        <v>69</v>
      </c>
      <c r="N1945" s="1" t="s">
        <v>330</v>
      </c>
      <c r="O1945" s="1" t="s">
        <v>331</v>
      </c>
    </row>
    <row r="1946" spans="1:15" hidden="1" x14ac:dyDescent="0.2">
      <c r="A1946" s="1" t="s">
        <v>328</v>
      </c>
      <c r="B1946" s="1" t="s">
        <v>329</v>
      </c>
      <c r="C1946" s="4">
        <v>44227</v>
      </c>
      <c r="D1946" s="11"/>
      <c r="E1946" s="11"/>
      <c r="F1946" s="11"/>
      <c r="G1946" s="11"/>
      <c r="H1946" s="11">
        <v>34158</v>
      </c>
      <c r="I1946" s="11"/>
      <c r="J1946" s="11"/>
      <c r="K1946" s="11"/>
      <c r="L1946" s="11">
        <v>5020</v>
      </c>
      <c r="M1946" s="1" t="s">
        <v>69</v>
      </c>
      <c r="N1946" s="1" t="s">
        <v>330</v>
      </c>
      <c r="O1946" s="1" t="s">
        <v>331</v>
      </c>
    </row>
    <row r="1947" spans="1:15" hidden="1" x14ac:dyDescent="0.2">
      <c r="A1947" s="1" t="s">
        <v>328</v>
      </c>
      <c r="B1947" s="1" t="s">
        <v>329</v>
      </c>
      <c r="C1947" s="4">
        <v>44228</v>
      </c>
      <c r="D1947" s="11"/>
      <c r="E1947" s="11"/>
      <c r="F1947" s="11"/>
      <c r="G1947" s="11"/>
      <c r="H1947" s="11">
        <v>31416</v>
      </c>
      <c r="I1947" s="11"/>
      <c r="J1947" s="11"/>
      <c r="K1947" s="11"/>
      <c r="L1947" s="11">
        <v>4617</v>
      </c>
      <c r="M1947" s="1" t="s">
        <v>69</v>
      </c>
      <c r="N1947" s="1" t="s">
        <v>330</v>
      </c>
      <c r="O1947" s="1" t="s">
        <v>331</v>
      </c>
    </row>
    <row r="1948" spans="1:15" hidden="1" x14ac:dyDescent="0.2">
      <c r="A1948" s="1" t="s">
        <v>328</v>
      </c>
      <c r="B1948" s="1" t="s">
        <v>329</v>
      </c>
      <c r="C1948" s="4">
        <v>44229</v>
      </c>
      <c r="D1948" s="11"/>
      <c r="E1948" s="11">
        <v>495964</v>
      </c>
      <c r="F1948" s="11"/>
      <c r="G1948" s="11"/>
      <c r="H1948" s="11">
        <v>25209</v>
      </c>
      <c r="I1948" s="11">
        <v>7.29</v>
      </c>
      <c r="J1948" s="11"/>
      <c r="K1948" s="11"/>
      <c r="L1948" s="11">
        <v>3705</v>
      </c>
      <c r="M1948" s="1" t="s">
        <v>69</v>
      </c>
      <c r="N1948" s="1" t="s">
        <v>330</v>
      </c>
      <c r="O1948" s="1" t="s">
        <v>331</v>
      </c>
    </row>
    <row r="1949" spans="1:15" hidden="1" x14ac:dyDescent="0.2">
      <c r="A1949" s="1" t="s">
        <v>328</v>
      </c>
      <c r="B1949" s="1" t="s">
        <v>329</v>
      </c>
      <c r="C1949" s="4">
        <v>44230</v>
      </c>
      <c r="D1949" s="11"/>
      <c r="E1949" s="11">
        <v>513652</v>
      </c>
      <c r="F1949" s="11"/>
      <c r="G1949" s="11">
        <v>17688</v>
      </c>
      <c r="H1949" s="11">
        <v>21689</v>
      </c>
      <c r="I1949" s="11">
        <v>7.55</v>
      </c>
      <c r="J1949" s="11"/>
      <c r="K1949" s="11"/>
      <c r="L1949" s="11">
        <v>3187</v>
      </c>
      <c r="M1949" s="1" t="s">
        <v>69</v>
      </c>
      <c r="N1949" s="1" t="s">
        <v>330</v>
      </c>
      <c r="O1949" s="1" t="s">
        <v>331</v>
      </c>
    </row>
    <row r="1950" spans="1:15" hidden="1" x14ac:dyDescent="0.2">
      <c r="A1950" s="1" t="s">
        <v>328</v>
      </c>
      <c r="B1950" s="1" t="s">
        <v>329</v>
      </c>
      <c r="C1950" s="4">
        <v>44231</v>
      </c>
      <c r="D1950" s="11"/>
      <c r="E1950" s="11">
        <v>526930</v>
      </c>
      <c r="F1950" s="11"/>
      <c r="G1950" s="11">
        <v>13278</v>
      </c>
      <c r="H1950" s="11">
        <v>17911</v>
      </c>
      <c r="I1950" s="11">
        <v>7.74</v>
      </c>
      <c r="J1950" s="11"/>
      <c r="K1950" s="11"/>
      <c r="L1950" s="11">
        <v>2632</v>
      </c>
      <c r="M1950" s="1" t="s">
        <v>69</v>
      </c>
      <c r="N1950" s="1" t="s">
        <v>330</v>
      </c>
      <c r="O1950" s="1" t="s">
        <v>331</v>
      </c>
    </row>
    <row r="1951" spans="1:15" hidden="1" x14ac:dyDescent="0.2">
      <c r="A1951" s="1" t="s">
        <v>328</v>
      </c>
      <c r="B1951" s="1" t="s">
        <v>329</v>
      </c>
      <c r="C1951" s="4">
        <v>44232</v>
      </c>
      <c r="D1951" s="11"/>
      <c r="E1951" s="11">
        <v>538373</v>
      </c>
      <c r="F1951" s="11"/>
      <c r="G1951" s="11">
        <v>11443</v>
      </c>
      <c r="H1951" s="11">
        <v>15373</v>
      </c>
      <c r="I1951" s="11">
        <v>7.91</v>
      </c>
      <c r="J1951" s="11"/>
      <c r="K1951" s="11"/>
      <c r="L1951" s="11">
        <v>2259</v>
      </c>
      <c r="M1951" s="1" t="s">
        <v>69</v>
      </c>
      <c r="N1951" s="1" t="s">
        <v>330</v>
      </c>
      <c r="O1951" s="1" t="s">
        <v>331</v>
      </c>
    </row>
    <row r="1952" spans="1:15" hidden="1" x14ac:dyDescent="0.2">
      <c r="A1952" s="1" t="s">
        <v>332</v>
      </c>
      <c r="B1952" s="1" t="s">
        <v>333</v>
      </c>
      <c r="C1952" s="4">
        <v>44205</v>
      </c>
      <c r="D1952" s="11">
        <v>0</v>
      </c>
      <c r="E1952" s="11">
        <v>0</v>
      </c>
      <c r="F1952" s="11"/>
      <c r="G1952" s="11"/>
      <c r="H1952" s="11"/>
      <c r="I1952" s="11">
        <v>0</v>
      </c>
      <c r="J1952" s="11">
        <v>0</v>
      </c>
      <c r="K1952" s="11"/>
      <c r="L1952" s="11"/>
      <c r="M1952" s="1" t="s">
        <v>73</v>
      </c>
      <c r="N1952" s="1" t="s">
        <v>334</v>
      </c>
      <c r="O1952" s="1" t="s">
        <v>335</v>
      </c>
    </row>
    <row r="1953" spans="1:15" hidden="1" x14ac:dyDescent="0.2">
      <c r="A1953" s="1" t="s">
        <v>332</v>
      </c>
      <c r="B1953" s="1" t="s">
        <v>333</v>
      </c>
      <c r="C1953" s="4">
        <v>44206</v>
      </c>
      <c r="D1953" s="11"/>
      <c r="E1953" s="11"/>
      <c r="F1953" s="11"/>
      <c r="G1953" s="11"/>
      <c r="H1953" s="11">
        <v>500</v>
      </c>
      <c r="I1953" s="11"/>
      <c r="J1953" s="11"/>
      <c r="K1953" s="11"/>
      <c r="L1953" s="11">
        <v>5084</v>
      </c>
      <c r="M1953" s="1" t="s">
        <v>73</v>
      </c>
      <c r="N1953" s="1" t="s">
        <v>334</v>
      </c>
      <c r="O1953" s="1" t="s">
        <v>335</v>
      </c>
    </row>
    <row r="1954" spans="1:15" hidden="1" x14ac:dyDescent="0.2">
      <c r="A1954" s="1" t="s">
        <v>332</v>
      </c>
      <c r="B1954" s="1" t="s">
        <v>333</v>
      </c>
      <c r="C1954" s="4">
        <v>44207</v>
      </c>
      <c r="D1954" s="11"/>
      <c r="E1954" s="11"/>
      <c r="F1954" s="11"/>
      <c r="G1954" s="11"/>
      <c r="H1954" s="11">
        <v>500</v>
      </c>
      <c r="I1954" s="11"/>
      <c r="J1954" s="11"/>
      <c r="K1954" s="11"/>
      <c r="L1954" s="11">
        <v>5084</v>
      </c>
      <c r="M1954" s="1" t="s">
        <v>73</v>
      </c>
      <c r="N1954" s="1" t="s">
        <v>334</v>
      </c>
      <c r="O1954" s="1" t="s">
        <v>335</v>
      </c>
    </row>
    <row r="1955" spans="1:15" hidden="1" x14ac:dyDescent="0.2">
      <c r="A1955" s="1" t="s">
        <v>332</v>
      </c>
      <c r="B1955" s="1" t="s">
        <v>333</v>
      </c>
      <c r="C1955" s="4">
        <v>44208</v>
      </c>
      <c r="D1955" s="11"/>
      <c r="E1955" s="11"/>
      <c r="F1955" s="11"/>
      <c r="G1955" s="11"/>
      <c r="H1955" s="11">
        <v>500</v>
      </c>
      <c r="I1955" s="11"/>
      <c r="J1955" s="11"/>
      <c r="K1955" s="11"/>
      <c r="L1955" s="11">
        <v>5084</v>
      </c>
      <c r="M1955" s="1" t="s">
        <v>73</v>
      </c>
      <c r="N1955" s="1" t="s">
        <v>334</v>
      </c>
      <c r="O1955" s="1" t="s">
        <v>335</v>
      </c>
    </row>
    <row r="1956" spans="1:15" hidden="1" x14ac:dyDescent="0.2">
      <c r="A1956" s="1" t="s">
        <v>332</v>
      </c>
      <c r="B1956" s="1" t="s">
        <v>333</v>
      </c>
      <c r="C1956" s="4">
        <v>44209</v>
      </c>
      <c r="D1956" s="11">
        <v>2000</v>
      </c>
      <c r="E1956" s="11">
        <v>2000</v>
      </c>
      <c r="F1956" s="11"/>
      <c r="G1956" s="11"/>
      <c r="H1956" s="11">
        <v>500</v>
      </c>
      <c r="I1956" s="11">
        <v>2.0299999999999998</v>
      </c>
      <c r="J1956" s="11">
        <v>2.0299999999999998</v>
      </c>
      <c r="K1956" s="11"/>
      <c r="L1956" s="11">
        <v>5084</v>
      </c>
      <c r="M1956" s="1" t="s">
        <v>73</v>
      </c>
      <c r="N1956" s="1" t="s">
        <v>334</v>
      </c>
      <c r="O1956" s="1" t="s">
        <v>335</v>
      </c>
    </row>
    <row r="1957" spans="1:15" hidden="1" x14ac:dyDescent="0.2">
      <c r="A1957" s="1" t="s">
        <v>332</v>
      </c>
      <c r="B1957" s="1" t="s">
        <v>333</v>
      </c>
      <c r="C1957" s="4">
        <v>44210</v>
      </c>
      <c r="D1957" s="11"/>
      <c r="E1957" s="11"/>
      <c r="F1957" s="11"/>
      <c r="G1957" s="11"/>
      <c r="H1957" s="11">
        <v>600</v>
      </c>
      <c r="I1957" s="11"/>
      <c r="J1957" s="11"/>
      <c r="K1957" s="11"/>
      <c r="L1957" s="11">
        <v>6101</v>
      </c>
      <c r="M1957" s="1" t="s">
        <v>73</v>
      </c>
      <c r="N1957" s="1" t="s">
        <v>334</v>
      </c>
      <c r="O1957" s="1" t="s">
        <v>335</v>
      </c>
    </row>
    <row r="1958" spans="1:15" hidden="1" x14ac:dyDescent="0.2">
      <c r="A1958" s="1" t="s">
        <v>332</v>
      </c>
      <c r="B1958" s="1" t="s">
        <v>333</v>
      </c>
      <c r="C1958" s="4">
        <v>44211</v>
      </c>
      <c r="D1958" s="11">
        <v>4000</v>
      </c>
      <c r="E1958" s="11">
        <v>4000</v>
      </c>
      <c r="F1958" s="11"/>
      <c r="G1958" s="11"/>
      <c r="H1958" s="11">
        <v>667</v>
      </c>
      <c r="I1958" s="11">
        <v>4.07</v>
      </c>
      <c r="J1958" s="11">
        <v>4.07</v>
      </c>
      <c r="K1958" s="11"/>
      <c r="L1958" s="11">
        <v>6783</v>
      </c>
      <c r="M1958" s="1" t="s">
        <v>73</v>
      </c>
      <c r="N1958" s="1" t="s">
        <v>334</v>
      </c>
      <c r="O1958" s="1" t="s">
        <v>335</v>
      </c>
    </row>
    <row r="1959" spans="1:15" hidden="1" x14ac:dyDescent="0.2">
      <c r="A1959" s="1" t="s">
        <v>332</v>
      </c>
      <c r="B1959" s="1" t="s">
        <v>333</v>
      </c>
      <c r="C1959" s="4">
        <v>44212</v>
      </c>
      <c r="D1959" s="11">
        <v>7000</v>
      </c>
      <c r="E1959" s="11">
        <v>7000</v>
      </c>
      <c r="F1959" s="11"/>
      <c r="G1959" s="11">
        <v>3000</v>
      </c>
      <c r="H1959" s="11">
        <v>1000</v>
      </c>
      <c r="I1959" s="11">
        <v>7.12</v>
      </c>
      <c r="J1959" s="11">
        <v>7.12</v>
      </c>
      <c r="K1959" s="11"/>
      <c r="L1959" s="11">
        <v>10169</v>
      </c>
      <c r="M1959" s="1" t="s">
        <v>73</v>
      </c>
      <c r="N1959" s="1" t="s">
        <v>334</v>
      </c>
      <c r="O1959" s="1" t="s">
        <v>335</v>
      </c>
    </row>
    <row r="1960" spans="1:15" hidden="1" x14ac:dyDescent="0.2">
      <c r="A1960" s="1" t="s">
        <v>332</v>
      </c>
      <c r="B1960" s="1" t="s">
        <v>333</v>
      </c>
      <c r="C1960" s="4">
        <v>44213</v>
      </c>
      <c r="D1960" s="11"/>
      <c r="E1960" s="11"/>
      <c r="F1960" s="11"/>
      <c r="G1960" s="11"/>
      <c r="H1960" s="11">
        <v>1118</v>
      </c>
      <c r="I1960" s="11"/>
      <c r="J1960" s="11"/>
      <c r="K1960" s="11"/>
      <c r="L1960" s="11">
        <v>11369</v>
      </c>
      <c r="M1960" s="1" t="s">
        <v>73</v>
      </c>
      <c r="N1960" s="1" t="s">
        <v>334</v>
      </c>
      <c r="O1960" s="1" t="s">
        <v>335</v>
      </c>
    </row>
    <row r="1961" spans="1:15" hidden="1" x14ac:dyDescent="0.2">
      <c r="A1961" s="1" t="s">
        <v>332</v>
      </c>
      <c r="B1961" s="1" t="s">
        <v>333</v>
      </c>
      <c r="C1961" s="4">
        <v>44214</v>
      </c>
      <c r="D1961" s="11"/>
      <c r="E1961" s="11"/>
      <c r="F1961" s="11"/>
      <c r="G1961" s="11"/>
      <c r="H1961" s="11">
        <v>1236</v>
      </c>
      <c r="I1961" s="11"/>
      <c r="J1961" s="11"/>
      <c r="K1961" s="11"/>
      <c r="L1961" s="11">
        <v>12569</v>
      </c>
      <c r="M1961" s="1" t="s">
        <v>73</v>
      </c>
      <c r="N1961" s="1" t="s">
        <v>334</v>
      </c>
      <c r="O1961" s="1" t="s">
        <v>335</v>
      </c>
    </row>
    <row r="1962" spans="1:15" hidden="1" x14ac:dyDescent="0.2">
      <c r="A1962" s="1" t="s">
        <v>332</v>
      </c>
      <c r="B1962" s="1" t="s">
        <v>333</v>
      </c>
      <c r="C1962" s="4">
        <v>44215</v>
      </c>
      <c r="D1962" s="11">
        <v>10976</v>
      </c>
      <c r="E1962" s="11">
        <v>10976</v>
      </c>
      <c r="F1962" s="11"/>
      <c r="G1962" s="11"/>
      <c r="H1962" s="11">
        <v>1354</v>
      </c>
      <c r="I1962" s="11">
        <v>11.16</v>
      </c>
      <c r="J1962" s="11">
        <v>11.16</v>
      </c>
      <c r="K1962" s="11"/>
      <c r="L1962" s="11">
        <v>13769</v>
      </c>
      <c r="M1962" s="1" t="s">
        <v>73</v>
      </c>
      <c r="N1962" s="1" t="s">
        <v>334</v>
      </c>
      <c r="O1962" s="1" t="s">
        <v>335</v>
      </c>
    </row>
    <row r="1963" spans="1:15" hidden="1" x14ac:dyDescent="0.2">
      <c r="A1963" s="1" t="s">
        <v>332</v>
      </c>
      <c r="B1963" s="1" t="s">
        <v>333</v>
      </c>
      <c r="C1963" s="4">
        <v>44216</v>
      </c>
      <c r="D1963" s="11">
        <v>13163</v>
      </c>
      <c r="E1963" s="11">
        <v>13163</v>
      </c>
      <c r="F1963" s="11"/>
      <c r="G1963" s="11">
        <v>2187</v>
      </c>
      <c r="H1963" s="11">
        <v>1595</v>
      </c>
      <c r="I1963" s="11">
        <v>13.39</v>
      </c>
      <c r="J1963" s="11">
        <v>13.39</v>
      </c>
      <c r="K1963" s="11"/>
      <c r="L1963" s="11">
        <v>16219</v>
      </c>
      <c r="M1963" s="1" t="s">
        <v>73</v>
      </c>
      <c r="N1963" s="1" t="s">
        <v>334</v>
      </c>
      <c r="O1963" s="1" t="s">
        <v>335</v>
      </c>
    </row>
    <row r="1964" spans="1:15" hidden="1" x14ac:dyDescent="0.2">
      <c r="A1964" s="1" t="s">
        <v>332</v>
      </c>
      <c r="B1964" s="1" t="s">
        <v>333</v>
      </c>
      <c r="C1964" s="4">
        <v>44217</v>
      </c>
      <c r="D1964" s="11"/>
      <c r="E1964" s="11"/>
      <c r="F1964" s="11"/>
      <c r="G1964" s="11"/>
      <c r="H1964" s="11">
        <v>1718</v>
      </c>
      <c r="I1964" s="11"/>
      <c r="J1964" s="11"/>
      <c r="K1964" s="11"/>
      <c r="L1964" s="11">
        <v>17470</v>
      </c>
      <c r="M1964" s="1" t="s">
        <v>73</v>
      </c>
      <c r="N1964" s="1" t="s">
        <v>334</v>
      </c>
      <c r="O1964" s="1" t="s">
        <v>335</v>
      </c>
    </row>
    <row r="1965" spans="1:15" hidden="1" x14ac:dyDescent="0.2">
      <c r="A1965" s="1" t="s">
        <v>332</v>
      </c>
      <c r="B1965" s="1" t="s">
        <v>333</v>
      </c>
      <c r="C1965" s="4">
        <v>44218</v>
      </c>
      <c r="D1965" s="11">
        <v>16890</v>
      </c>
      <c r="E1965" s="11">
        <v>16890</v>
      </c>
      <c r="F1965" s="11"/>
      <c r="G1965" s="11"/>
      <c r="H1965" s="11">
        <v>1841</v>
      </c>
      <c r="I1965" s="11">
        <v>17.18</v>
      </c>
      <c r="J1965" s="11">
        <v>17.18</v>
      </c>
      <c r="K1965" s="11"/>
      <c r="L1965" s="11">
        <v>18721</v>
      </c>
      <c r="M1965" s="1" t="s">
        <v>73</v>
      </c>
      <c r="N1965" s="1" t="s">
        <v>334</v>
      </c>
      <c r="O1965" s="1" t="s">
        <v>335</v>
      </c>
    </row>
    <row r="1966" spans="1:15" hidden="1" x14ac:dyDescent="0.2">
      <c r="A1966" s="1" t="s">
        <v>332</v>
      </c>
      <c r="B1966" s="1" t="s">
        <v>333</v>
      </c>
      <c r="C1966" s="4">
        <v>44219</v>
      </c>
      <c r="D1966" s="11">
        <v>18353</v>
      </c>
      <c r="E1966" s="11">
        <v>18353</v>
      </c>
      <c r="F1966" s="11"/>
      <c r="G1966" s="11">
        <v>1463</v>
      </c>
      <c r="H1966" s="11">
        <v>1622</v>
      </c>
      <c r="I1966" s="11">
        <v>18.66</v>
      </c>
      <c r="J1966" s="11">
        <v>18.66</v>
      </c>
      <c r="K1966" s="11"/>
      <c r="L1966" s="11">
        <v>16494</v>
      </c>
      <c r="M1966" s="1" t="s">
        <v>73</v>
      </c>
      <c r="N1966" s="1" t="s">
        <v>334</v>
      </c>
      <c r="O1966" s="1" t="s">
        <v>335</v>
      </c>
    </row>
    <row r="1967" spans="1:15" hidden="1" x14ac:dyDescent="0.2">
      <c r="A1967" s="1" t="s">
        <v>332</v>
      </c>
      <c r="B1967" s="1" t="s">
        <v>333</v>
      </c>
      <c r="C1967" s="4">
        <v>44220</v>
      </c>
      <c r="D1967" s="11"/>
      <c r="E1967" s="11"/>
      <c r="F1967" s="11"/>
      <c r="G1967" s="11"/>
      <c r="H1967" s="11">
        <v>1542</v>
      </c>
      <c r="I1967" s="11"/>
      <c r="J1967" s="11"/>
      <c r="K1967" s="11"/>
      <c r="L1967" s="11">
        <v>15680</v>
      </c>
      <c r="M1967" s="1" t="s">
        <v>73</v>
      </c>
      <c r="N1967" s="1" t="s">
        <v>334</v>
      </c>
      <c r="O1967" s="1" t="s">
        <v>335</v>
      </c>
    </row>
    <row r="1968" spans="1:15" hidden="1" x14ac:dyDescent="0.2">
      <c r="A1968" s="1" t="s">
        <v>332</v>
      </c>
      <c r="B1968" s="1" t="s">
        <v>333</v>
      </c>
      <c r="C1968" s="4">
        <v>44221</v>
      </c>
      <c r="D1968" s="11">
        <v>19889</v>
      </c>
      <c r="E1968" s="11">
        <v>19889</v>
      </c>
      <c r="F1968" s="11"/>
      <c r="G1968" s="11"/>
      <c r="H1968" s="11">
        <v>1463</v>
      </c>
      <c r="I1968" s="11">
        <v>20.22</v>
      </c>
      <c r="J1968" s="11">
        <v>20.22</v>
      </c>
      <c r="K1968" s="11"/>
      <c r="L1968" s="11">
        <v>14877</v>
      </c>
      <c r="M1968" s="1" t="s">
        <v>73</v>
      </c>
      <c r="N1968" s="1" t="s">
        <v>334</v>
      </c>
      <c r="O1968" s="1" t="s">
        <v>335</v>
      </c>
    </row>
    <row r="1969" spans="1:15" hidden="1" x14ac:dyDescent="0.2">
      <c r="A1969" s="1" t="s">
        <v>332</v>
      </c>
      <c r="B1969" s="1" t="s">
        <v>333</v>
      </c>
      <c r="C1969" s="4">
        <v>44222</v>
      </c>
      <c r="D1969" s="11">
        <v>22712</v>
      </c>
      <c r="E1969" s="11">
        <v>22712</v>
      </c>
      <c r="F1969" s="11"/>
      <c r="G1969" s="11">
        <v>2823</v>
      </c>
      <c r="H1969" s="11">
        <v>1677</v>
      </c>
      <c r="I1969" s="11">
        <v>23.1</v>
      </c>
      <c r="J1969" s="11">
        <v>23.1</v>
      </c>
      <c r="K1969" s="11"/>
      <c r="L1969" s="11">
        <v>17053</v>
      </c>
      <c r="M1969" s="1" t="s">
        <v>73</v>
      </c>
      <c r="N1969" s="1" t="s">
        <v>334</v>
      </c>
      <c r="O1969" s="1" t="s">
        <v>335</v>
      </c>
    </row>
    <row r="1970" spans="1:15" hidden="1" x14ac:dyDescent="0.2">
      <c r="A1970" s="1" t="s">
        <v>332</v>
      </c>
      <c r="B1970" s="1" t="s">
        <v>333</v>
      </c>
      <c r="C1970" s="4">
        <v>44223</v>
      </c>
      <c r="D1970" s="11">
        <v>25587</v>
      </c>
      <c r="E1970" s="11">
        <v>25587</v>
      </c>
      <c r="F1970" s="11"/>
      <c r="G1970" s="11">
        <v>2875</v>
      </c>
      <c r="H1970" s="11">
        <v>1775</v>
      </c>
      <c r="I1970" s="11">
        <v>26.02</v>
      </c>
      <c r="J1970" s="11">
        <v>26.02</v>
      </c>
      <c r="K1970" s="11"/>
      <c r="L1970" s="11">
        <v>18050</v>
      </c>
      <c r="M1970" s="1" t="s">
        <v>73</v>
      </c>
      <c r="N1970" s="1" t="s">
        <v>334</v>
      </c>
      <c r="O1970" s="1" t="s">
        <v>335</v>
      </c>
    </row>
    <row r="1971" spans="1:15" hidden="1" x14ac:dyDescent="0.2">
      <c r="A1971" s="1" t="s">
        <v>332</v>
      </c>
      <c r="B1971" s="1" t="s">
        <v>333</v>
      </c>
      <c r="C1971" s="4">
        <v>44224</v>
      </c>
      <c r="D1971" s="11">
        <v>28779</v>
      </c>
      <c r="E1971" s="11">
        <v>28779</v>
      </c>
      <c r="F1971" s="11"/>
      <c r="G1971" s="11">
        <v>3192</v>
      </c>
      <c r="H1971" s="11">
        <v>1965</v>
      </c>
      <c r="I1971" s="11">
        <v>29.26</v>
      </c>
      <c r="J1971" s="11">
        <v>29.26</v>
      </c>
      <c r="K1971" s="11"/>
      <c r="L1971" s="11">
        <v>19982</v>
      </c>
      <c r="M1971" s="1" t="s">
        <v>73</v>
      </c>
      <c r="N1971" s="1" t="s">
        <v>334</v>
      </c>
      <c r="O1971" s="1" t="s">
        <v>335</v>
      </c>
    </row>
    <row r="1972" spans="1:15" hidden="1" x14ac:dyDescent="0.2">
      <c r="A1972" s="1" t="s">
        <v>332</v>
      </c>
      <c r="B1972" s="1" t="s">
        <v>333</v>
      </c>
      <c r="C1972" s="4">
        <v>44225</v>
      </c>
      <c r="D1972" s="11">
        <v>30861</v>
      </c>
      <c r="E1972" s="11">
        <v>30861</v>
      </c>
      <c r="F1972" s="11"/>
      <c r="G1972" s="11">
        <v>2082</v>
      </c>
      <c r="H1972" s="11">
        <v>1996</v>
      </c>
      <c r="I1972" s="11">
        <v>31.38</v>
      </c>
      <c r="J1972" s="11">
        <v>31.38</v>
      </c>
      <c r="K1972" s="11"/>
      <c r="L1972" s="11">
        <v>20297</v>
      </c>
      <c r="M1972" s="1" t="s">
        <v>73</v>
      </c>
      <c r="N1972" s="1" t="s">
        <v>334</v>
      </c>
      <c r="O1972" s="1" t="s">
        <v>335</v>
      </c>
    </row>
    <row r="1973" spans="1:15" hidden="1" x14ac:dyDescent="0.2">
      <c r="A1973" s="1" t="s">
        <v>332</v>
      </c>
      <c r="B1973" s="1" t="s">
        <v>333</v>
      </c>
      <c r="C1973" s="4">
        <v>44226</v>
      </c>
      <c r="D1973" s="11"/>
      <c r="E1973" s="11"/>
      <c r="F1973" s="11"/>
      <c r="G1973" s="11"/>
      <c r="H1973" s="11">
        <v>1988</v>
      </c>
      <c r="I1973" s="11"/>
      <c r="J1973" s="11"/>
      <c r="K1973" s="11"/>
      <c r="L1973" s="11">
        <v>20216</v>
      </c>
      <c r="M1973" s="1" t="s">
        <v>73</v>
      </c>
      <c r="N1973" s="1" t="s">
        <v>334</v>
      </c>
      <c r="O1973" s="1" t="s">
        <v>335</v>
      </c>
    </row>
    <row r="1974" spans="1:15" hidden="1" x14ac:dyDescent="0.2">
      <c r="A1974" s="1" t="s">
        <v>332</v>
      </c>
      <c r="B1974" s="1" t="s">
        <v>333</v>
      </c>
      <c r="C1974" s="4">
        <v>44227</v>
      </c>
      <c r="D1974" s="11"/>
      <c r="E1974" s="11"/>
      <c r="F1974" s="11"/>
      <c r="G1974" s="11"/>
      <c r="H1974" s="11">
        <v>2079</v>
      </c>
      <c r="I1974" s="11"/>
      <c r="J1974" s="11"/>
      <c r="K1974" s="11"/>
      <c r="L1974" s="11">
        <v>21141</v>
      </c>
      <c r="M1974" s="1" t="s">
        <v>73</v>
      </c>
      <c r="N1974" s="1" t="s">
        <v>334</v>
      </c>
      <c r="O1974" s="1" t="s">
        <v>335</v>
      </c>
    </row>
    <row r="1975" spans="1:15" hidden="1" x14ac:dyDescent="0.2">
      <c r="A1975" s="1" t="s">
        <v>332</v>
      </c>
      <c r="B1975" s="1" t="s">
        <v>333</v>
      </c>
      <c r="C1975" s="4">
        <v>44228</v>
      </c>
      <c r="D1975" s="11">
        <v>35079</v>
      </c>
      <c r="E1975" s="11">
        <v>35079</v>
      </c>
      <c r="F1975" s="11"/>
      <c r="G1975" s="11"/>
      <c r="H1975" s="11">
        <v>2170</v>
      </c>
      <c r="I1975" s="11">
        <v>35.67</v>
      </c>
      <c r="J1975" s="11">
        <v>35.67</v>
      </c>
      <c r="K1975" s="11"/>
      <c r="L1975" s="11">
        <v>22066</v>
      </c>
      <c r="M1975" s="1" t="s">
        <v>73</v>
      </c>
      <c r="N1975" s="1" t="s">
        <v>334</v>
      </c>
      <c r="O1975" s="1" t="s">
        <v>335</v>
      </c>
    </row>
    <row r="1976" spans="1:15" hidden="1" x14ac:dyDescent="0.2">
      <c r="A1976" s="1" t="s">
        <v>332</v>
      </c>
      <c r="B1976" s="1" t="s">
        <v>333</v>
      </c>
      <c r="C1976" s="4">
        <v>44229</v>
      </c>
      <c r="D1976" s="11">
        <v>36284</v>
      </c>
      <c r="E1976" s="11">
        <v>36284</v>
      </c>
      <c r="F1976" s="11"/>
      <c r="G1976" s="11">
        <v>1205</v>
      </c>
      <c r="H1976" s="11">
        <v>1939</v>
      </c>
      <c r="I1976" s="11">
        <v>36.9</v>
      </c>
      <c r="J1976" s="11">
        <v>36.9</v>
      </c>
      <c r="K1976" s="11"/>
      <c r="L1976" s="11">
        <v>19717</v>
      </c>
      <c r="M1976" s="1" t="s">
        <v>73</v>
      </c>
      <c r="N1976" s="1" t="s">
        <v>334</v>
      </c>
      <c r="O1976" s="1" t="s">
        <v>335</v>
      </c>
    </row>
    <row r="1977" spans="1:15" hidden="1" x14ac:dyDescent="0.2">
      <c r="A1977" s="1" t="s">
        <v>332</v>
      </c>
      <c r="B1977" s="1" t="s">
        <v>333</v>
      </c>
      <c r="C1977" s="4">
        <v>44230</v>
      </c>
      <c r="D1977" s="11">
        <v>37087</v>
      </c>
      <c r="E1977" s="11">
        <v>37092</v>
      </c>
      <c r="F1977" s="11">
        <v>5</v>
      </c>
      <c r="G1977" s="11">
        <v>808</v>
      </c>
      <c r="H1977" s="11">
        <v>1644</v>
      </c>
      <c r="I1977" s="11">
        <v>37.72</v>
      </c>
      <c r="J1977" s="11">
        <v>37.71</v>
      </c>
      <c r="K1977" s="11">
        <v>0.01</v>
      </c>
      <c r="L1977" s="11">
        <v>16718</v>
      </c>
      <c r="M1977" s="1" t="s">
        <v>73</v>
      </c>
      <c r="N1977" s="1" t="s">
        <v>334</v>
      </c>
      <c r="O1977" s="1" t="s">
        <v>335</v>
      </c>
    </row>
    <row r="1978" spans="1:15" hidden="1" x14ac:dyDescent="0.2">
      <c r="A1978" s="1" t="s">
        <v>336</v>
      </c>
      <c r="B1978" s="1" t="s">
        <v>337</v>
      </c>
      <c r="C1978" s="4">
        <v>44207</v>
      </c>
      <c r="D1978" s="11">
        <v>3400</v>
      </c>
      <c r="E1978" s="11">
        <v>3400</v>
      </c>
      <c r="F1978" s="11"/>
      <c r="G1978" s="11"/>
      <c r="H1978" s="11"/>
      <c r="I1978" s="11">
        <v>0.06</v>
      </c>
      <c r="J1978" s="11">
        <v>0.06</v>
      </c>
      <c r="K1978" s="11"/>
      <c r="L1978" s="11"/>
      <c r="M1978" s="1" t="s">
        <v>71</v>
      </c>
      <c r="N1978" s="1" t="s">
        <v>77</v>
      </c>
      <c r="O1978" s="1" t="s">
        <v>338</v>
      </c>
    </row>
    <row r="1979" spans="1:15" hidden="1" x14ac:dyDescent="0.2">
      <c r="A1979" s="1" t="s">
        <v>336</v>
      </c>
      <c r="B1979" s="1" t="s">
        <v>337</v>
      </c>
      <c r="C1979" s="4">
        <v>44208</v>
      </c>
      <c r="D1979" s="11">
        <v>6200</v>
      </c>
      <c r="E1979" s="11">
        <v>6200</v>
      </c>
      <c r="F1979" s="11"/>
      <c r="G1979" s="11">
        <v>2800</v>
      </c>
      <c r="H1979" s="11">
        <v>2800</v>
      </c>
      <c r="I1979" s="11">
        <v>0.11</v>
      </c>
      <c r="J1979" s="11">
        <v>0.11</v>
      </c>
      <c r="K1979" s="11"/>
      <c r="L1979" s="11">
        <v>479</v>
      </c>
      <c r="M1979" s="1" t="s">
        <v>71</v>
      </c>
      <c r="N1979" s="1" t="s">
        <v>77</v>
      </c>
      <c r="O1979" s="1" t="s">
        <v>338</v>
      </c>
    </row>
    <row r="1980" spans="1:15" hidden="1" x14ac:dyDescent="0.2">
      <c r="A1980" s="1" t="s">
        <v>336</v>
      </c>
      <c r="B1980" s="1" t="s">
        <v>337</v>
      </c>
      <c r="C1980" s="4">
        <v>44209</v>
      </c>
      <c r="D1980" s="11"/>
      <c r="E1980" s="11"/>
      <c r="F1980" s="11"/>
      <c r="G1980" s="11"/>
      <c r="H1980" s="11">
        <v>4090</v>
      </c>
      <c r="I1980" s="11"/>
      <c r="J1980" s="11"/>
      <c r="K1980" s="11"/>
      <c r="L1980" s="11">
        <v>699</v>
      </c>
      <c r="M1980" s="1" t="s">
        <v>71</v>
      </c>
      <c r="N1980" s="1" t="s">
        <v>77</v>
      </c>
      <c r="O1980" s="1" t="s">
        <v>338</v>
      </c>
    </row>
    <row r="1981" spans="1:15" hidden="1" x14ac:dyDescent="0.2">
      <c r="A1981" s="1" t="s">
        <v>336</v>
      </c>
      <c r="B1981" s="1" t="s">
        <v>337</v>
      </c>
      <c r="C1981" s="4">
        <v>44210</v>
      </c>
      <c r="D1981" s="11"/>
      <c r="E1981" s="11"/>
      <c r="F1981" s="11"/>
      <c r="G1981" s="11"/>
      <c r="H1981" s="11">
        <v>4520</v>
      </c>
      <c r="I1981" s="11"/>
      <c r="J1981" s="11"/>
      <c r="K1981" s="11"/>
      <c r="L1981" s="11">
        <v>773</v>
      </c>
      <c r="M1981" s="1" t="s">
        <v>71</v>
      </c>
      <c r="N1981" s="1" t="s">
        <v>77</v>
      </c>
      <c r="O1981" s="1" t="s">
        <v>338</v>
      </c>
    </row>
    <row r="1982" spans="1:15" hidden="1" x14ac:dyDescent="0.2">
      <c r="A1982" s="1" t="s">
        <v>336</v>
      </c>
      <c r="B1982" s="1" t="s">
        <v>337</v>
      </c>
      <c r="C1982" s="4">
        <v>44211</v>
      </c>
      <c r="D1982" s="11"/>
      <c r="E1982" s="11"/>
      <c r="F1982" s="11"/>
      <c r="G1982" s="11"/>
      <c r="H1982" s="11">
        <v>4735</v>
      </c>
      <c r="I1982" s="11"/>
      <c r="J1982" s="11"/>
      <c r="K1982" s="11"/>
      <c r="L1982" s="11">
        <v>809</v>
      </c>
      <c r="M1982" s="1" t="s">
        <v>71</v>
      </c>
      <c r="N1982" s="1" t="s">
        <v>77</v>
      </c>
      <c r="O1982" s="1" t="s">
        <v>338</v>
      </c>
    </row>
    <row r="1983" spans="1:15" hidden="1" x14ac:dyDescent="0.2">
      <c r="A1983" s="1" t="s">
        <v>336</v>
      </c>
      <c r="B1983" s="1" t="s">
        <v>337</v>
      </c>
      <c r="C1983" s="4">
        <v>44212</v>
      </c>
      <c r="D1983" s="11"/>
      <c r="E1983" s="11"/>
      <c r="F1983" s="11"/>
      <c r="G1983" s="11"/>
      <c r="H1983" s="11">
        <v>4864</v>
      </c>
      <c r="I1983" s="11"/>
      <c r="J1983" s="11"/>
      <c r="K1983" s="11"/>
      <c r="L1983" s="11">
        <v>831</v>
      </c>
      <c r="M1983" s="1" t="s">
        <v>71</v>
      </c>
      <c r="N1983" s="1" t="s">
        <v>77</v>
      </c>
      <c r="O1983" s="1" t="s">
        <v>338</v>
      </c>
    </row>
    <row r="1984" spans="1:15" hidden="1" x14ac:dyDescent="0.2">
      <c r="A1984" s="1" t="s">
        <v>336</v>
      </c>
      <c r="B1984" s="1" t="s">
        <v>337</v>
      </c>
      <c r="C1984" s="4">
        <v>44213</v>
      </c>
      <c r="D1984" s="11"/>
      <c r="E1984" s="11"/>
      <c r="F1984" s="11"/>
      <c r="G1984" s="11"/>
      <c r="H1984" s="11">
        <v>4950</v>
      </c>
      <c r="I1984" s="11"/>
      <c r="J1984" s="11"/>
      <c r="K1984" s="11"/>
      <c r="L1984" s="11">
        <v>846</v>
      </c>
      <c r="M1984" s="1" t="s">
        <v>71</v>
      </c>
      <c r="N1984" s="1" t="s">
        <v>77</v>
      </c>
      <c r="O1984" s="1" t="s">
        <v>338</v>
      </c>
    </row>
    <row r="1985" spans="1:15" hidden="1" x14ac:dyDescent="0.2">
      <c r="A1985" s="1" t="s">
        <v>336</v>
      </c>
      <c r="B1985" s="1" t="s">
        <v>337</v>
      </c>
      <c r="C1985" s="4">
        <v>44214</v>
      </c>
      <c r="D1985" s="11"/>
      <c r="E1985" s="11"/>
      <c r="F1985" s="11"/>
      <c r="G1985" s="11"/>
      <c r="H1985" s="11">
        <v>5011</v>
      </c>
      <c r="I1985" s="11"/>
      <c r="J1985" s="11"/>
      <c r="K1985" s="11"/>
      <c r="L1985" s="11">
        <v>857</v>
      </c>
      <c r="M1985" s="1" t="s">
        <v>71</v>
      </c>
      <c r="N1985" s="1" t="s">
        <v>77</v>
      </c>
      <c r="O1985" s="1" t="s">
        <v>338</v>
      </c>
    </row>
    <row r="1986" spans="1:15" hidden="1" x14ac:dyDescent="0.2">
      <c r="A1986" s="1" t="s">
        <v>336</v>
      </c>
      <c r="B1986" s="1" t="s">
        <v>337</v>
      </c>
      <c r="C1986" s="4">
        <v>44215</v>
      </c>
      <c r="D1986" s="11"/>
      <c r="E1986" s="11"/>
      <c r="F1986" s="11"/>
      <c r="G1986" s="11"/>
      <c r="H1986" s="11">
        <v>5380</v>
      </c>
      <c r="I1986" s="11"/>
      <c r="J1986" s="11"/>
      <c r="K1986" s="11"/>
      <c r="L1986" s="11">
        <v>920</v>
      </c>
      <c r="M1986" s="1" t="s">
        <v>71</v>
      </c>
      <c r="N1986" s="1" t="s">
        <v>77</v>
      </c>
      <c r="O1986" s="1" t="s">
        <v>338</v>
      </c>
    </row>
    <row r="1987" spans="1:15" hidden="1" x14ac:dyDescent="0.2">
      <c r="A1987" s="1" t="s">
        <v>336</v>
      </c>
      <c r="B1987" s="1" t="s">
        <v>337</v>
      </c>
      <c r="C1987" s="4">
        <v>44216</v>
      </c>
      <c r="D1987" s="11"/>
      <c r="E1987" s="11"/>
      <c r="F1987" s="11"/>
      <c r="G1987" s="11"/>
      <c r="H1987" s="11">
        <v>5380</v>
      </c>
      <c r="I1987" s="11"/>
      <c r="J1987" s="11"/>
      <c r="K1987" s="11"/>
      <c r="L1987" s="11">
        <v>920</v>
      </c>
      <c r="M1987" s="1" t="s">
        <v>71</v>
      </c>
      <c r="N1987" s="1" t="s">
        <v>77</v>
      </c>
      <c r="O1987" s="1" t="s">
        <v>338</v>
      </c>
    </row>
    <row r="1988" spans="1:15" hidden="1" x14ac:dyDescent="0.2">
      <c r="A1988" s="1" t="s">
        <v>336</v>
      </c>
      <c r="B1988" s="1" t="s">
        <v>337</v>
      </c>
      <c r="C1988" s="4">
        <v>44217</v>
      </c>
      <c r="D1988" s="11"/>
      <c r="E1988" s="11"/>
      <c r="F1988" s="11"/>
      <c r="G1988" s="11"/>
      <c r="H1988" s="11">
        <v>5380</v>
      </c>
      <c r="I1988" s="11"/>
      <c r="J1988" s="11"/>
      <c r="K1988" s="11"/>
      <c r="L1988" s="11">
        <v>920</v>
      </c>
      <c r="M1988" s="1" t="s">
        <v>71</v>
      </c>
      <c r="N1988" s="1" t="s">
        <v>77</v>
      </c>
      <c r="O1988" s="1" t="s">
        <v>338</v>
      </c>
    </row>
    <row r="1989" spans="1:15" hidden="1" x14ac:dyDescent="0.2">
      <c r="A1989" s="1" t="s">
        <v>336</v>
      </c>
      <c r="B1989" s="1" t="s">
        <v>337</v>
      </c>
      <c r="C1989" s="4">
        <v>44218</v>
      </c>
      <c r="D1989" s="11">
        <v>60000</v>
      </c>
      <c r="E1989" s="11">
        <v>60000</v>
      </c>
      <c r="F1989" s="11"/>
      <c r="G1989" s="11"/>
      <c r="H1989" s="11">
        <v>5380</v>
      </c>
      <c r="I1989" s="11">
        <v>1.03</v>
      </c>
      <c r="J1989" s="11">
        <v>1.03</v>
      </c>
      <c r="K1989" s="11"/>
      <c r="L1989" s="11">
        <v>920</v>
      </c>
      <c r="M1989" s="1" t="s">
        <v>71</v>
      </c>
      <c r="N1989" s="1" t="s">
        <v>77</v>
      </c>
      <c r="O1989" s="1" t="s">
        <v>338</v>
      </c>
    </row>
    <row r="1990" spans="1:15" hidden="1" x14ac:dyDescent="0.2">
      <c r="A1990" s="1" t="s">
        <v>336</v>
      </c>
      <c r="B1990" s="1" t="s">
        <v>337</v>
      </c>
      <c r="C1990" s="4">
        <v>44219</v>
      </c>
      <c r="D1990" s="11"/>
      <c r="E1990" s="11"/>
      <c r="F1990" s="11"/>
      <c r="G1990" s="11"/>
      <c r="H1990" s="11">
        <v>6127</v>
      </c>
      <c r="I1990" s="11"/>
      <c r="J1990" s="11"/>
      <c r="K1990" s="11"/>
      <c r="L1990" s="11">
        <v>1047</v>
      </c>
      <c r="M1990" s="1" t="s">
        <v>71</v>
      </c>
      <c r="N1990" s="1" t="s">
        <v>77</v>
      </c>
      <c r="O1990" s="1" t="s">
        <v>338</v>
      </c>
    </row>
    <row r="1991" spans="1:15" hidden="1" x14ac:dyDescent="0.2">
      <c r="A1991" s="1" t="s">
        <v>336</v>
      </c>
      <c r="B1991" s="1" t="s">
        <v>337</v>
      </c>
      <c r="C1991" s="4">
        <v>44220</v>
      </c>
      <c r="D1991" s="11"/>
      <c r="E1991" s="11"/>
      <c r="F1991" s="11"/>
      <c r="G1991" s="11"/>
      <c r="H1991" s="11">
        <v>6874</v>
      </c>
      <c r="I1991" s="11"/>
      <c r="J1991" s="11"/>
      <c r="K1991" s="11"/>
      <c r="L1991" s="11">
        <v>1175</v>
      </c>
      <c r="M1991" s="1" t="s">
        <v>71</v>
      </c>
      <c r="N1991" s="1" t="s">
        <v>77</v>
      </c>
      <c r="O1991" s="1" t="s">
        <v>338</v>
      </c>
    </row>
    <row r="1992" spans="1:15" hidden="1" x14ac:dyDescent="0.2">
      <c r="A1992" s="1" t="s">
        <v>336</v>
      </c>
      <c r="B1992" s="1" t="s">
        <v>337</v>
      </c>
      <c r="C1992" s="4">
        <v>44221</v>
      </c>
      <c r="D1992" s="11"/>
      <c r="E1992" s="11"/>
      <c r="F1992" s="11"/>
      <c r="G1992" s="11"/>
      <c r="H1992" s="11">
        <v>7621</v>
      </c>
      <c r="I1992" s="11"/>
      <c r="J1992" s="11"/>
      <c r="K1992" s="11"/>
      <c r="L1992" s="11">
        <v>1303</v>
      </c>
      <c r="M1992" s="1" t="s">
        <v>71</v>
      </c>
      <c r="N1992" s="1" t="s">
        <v>77</v>
      </c>
      <c r="O1992" s="1" t="s">
        <v>338</v>
      </c>
    </row>
    <row r="1993" spans="1:15" hidden="1" x14ac:dyDescent="0.2">
      <c r="A1993" s="1" t="s">
        <v>336</v>
      </c>
      <c r="B1993" s="1" t="s">
        <v>337</v>
      </c>
      <c r="C1993" s="4">
        <v>44222</v>
      </c>
      <c r="D1993" s="11"/>
      <c r="E1993" s="11"/>
      <c r="F1993" s="11"/>
      <c r="G1993" s="11"/>
      <c r="H1993" s="11">
        <v>8369</v>
      </c>
      <c r="I1993" s="11"/>
      <c r="J1993" s="11"/>
      <c r="K1993" s="11"/>
      <c r="L1993" s="11">
        <v>1431</v>
      </c>
      <c r="M1993" s="1" t="s">
        <v>71</v>
      </c>
      <c r="N1993" s="1" t="s">
        <v>77</v>
      </c>
      <c r="O1993" s="1" t="s">
        <v>338</v>
      </c>
    </row>
    <row r="1994" spans="1:15" hidden="1" x14ac:dyDescent="0.2">
      <c r="A1994" s="1" t="s">
        <v>336</v>
      </c>
      <c r="B1994" s="1" t="s">
        <v>337</v>
      </c>
      <c r="C1994" s="4">
        <v>44223</v>
      </c>
      <c r="D1994" s="11">
        <v>113000</v>
      </c>
      <c r="E1994" s="11">
        <v>113050</v>
      </c>
      <c r="F1994" s="11">
        <v>50</v>
      </c>
      <c r="G1994" s="11"/>
      <c r="H1994" s="11">
        <v>9116</v>
      </c>
      <c r="I1994" s="11">
        <v>1.93</v>
      </c>
      <c r="J1994" s="11">
        <v>1.93</v>
      </c>
      <c r="K1994" s="11">
        <v>0</v>
      </c>
      <c r="L1994" s="11">
        <v>1558</v>
      </c>
      <c r="M1994" s="1" t="s">
        <v>71</v>
      </c>
      <c r="N1994" s="1" t="s">
        <v>77</v>
      </c>
      <c r="O1994" s="1" t="s">
        <v>338</v>
      </c>
    </row>
    <row r="1995" spans="1:15" hidden="1" x14ac:dyDescent="0.2">
      <c r="A1995" s="1" t="s">
        <v>336</v>
      </c>
      <c r="B1995" s="1" t="s">
        <v>337</v>
      </c>
      <c r="C1995" s="4">
        <v>44224</v>
      </c>
      <c r="D1995" s="11"/>
      <c r="E1995" s="11"/>
      <c r="F1995" s="11"/>
      <c r="G1995" s="11"/>
      <c r="H1995" s="11">
        <v>9847</v>
      </c>
      <c r="I1995" s="11"/>
      <c r="J1995" s="11"/>
      <c r="K1995" s="11"/>
      <c r="L1995" s="11">
        <v>1683</v>
      </c>
      <c r="M1995" s="1" t="s">
        <v>71</v>
      </c>
      <c r="N1995" s="1" t="s">
        <v>77</v>
      </c>
      <c r="O1995" s="1" t="s">
        <v>338</v>
      </c>
    </row>
    <row r="1996" spans="1:15" hidden="1" x14ac:dyDescent="0.2">
      <c r="A1996" s="1" t="s">
        <v>336</v>
      </c>
      <c r="B1996" s="1" t="s">
        <v>337</v>
      </c>
      <c r="C1996" s="4">
        <v>44225</v>
      </c>
      <c r="D1996" s="11"/>
      <c r="E1996" s="11"/>
      <c r="F1996" s="11"/>
      <c r="G1996" s="11"/>
      <c r="H1996" s="11">
        <v>10579</v>
      </c>
      <c r="I1996" s="11"/>
      <c r="J1996" s="11"/>
      <c r="K1996" s="11"/>
      <c r="L1996" s="11">
        <v>1808</v>
      </c>
      <c r="M1996" s="1" t="s">
        <v>71</v>
      </c>
      <c r="N1996" s="1" t="s">
        <v>77</v>
      </c>
      <c r="O1996" s="1" t="s">
        <v>338</v>
      </c>
    </row>
    <row r="1997" spans="1:15" hidden="1" x14ac:dyDescent="0.2">
      <c r="A1997" s="1" t="s">
        <v>336</v>
      </c>
      <c r="B1997" s="1" t="s">
        <v>337</v>
      </c>
      <c r="C1997" s="4">
        <v>44226</v>
      </c>
      <c r="D1997" s="11"/>
      <c r="E1997" s="11"/>
      <c r="F1997" s="11"/>
      <c r="G1997" s="11"/>
      <c r="H1997" s="11">
        <v>10563</v>
      </c>
      <c r="I1997" s="11"/>
      <c r="J1997" s="11"/>
      <c r="K1997" s="11"/>
      <c r="L1997" s="11">
        <v>1806</v>
      </c>
      <c r="M1997" s="1" t="s">
        <v>71</v>
      </c>
      <c r="N1997" s="1" t="s">
        <v>77</v>
      </c>
      <c r="O1997" s="1" t="s">
        <v>338</v>
      </c>
    </row>
    <row r="1998" spans="1:15" hidden="1" x14ac:dyDescent="0.2">
      <c r="A1998" s="1" t="s">
        <v>336</v>
      </c>
      <c r="B1998" s="1" t="s">
        <v>337</v>
      </c>
      <c r="C1998" s="4">
        <v>44227</v>
      </c>
      <c r="D1998" s="11">
        <v>155000</v>
      </c>
      <c r="E1998" s="11">
        <v>155050</v>
      </c>
      <c r="F1998" s="11">
        <v>50</v>
      </c>
      <c r="G1998" s="11"/>
      <c r="H1998" s="11">
        <v>10547</v>
      </c>
      <c r="I1998" s="11">
        <v>2.65</v>
      </c>
      <c r="J1998" s="11">
        <v>2.65</v>
      </c>
      <c r="K1998" s="11">
        <v>0</v>
      </c>
      <c r="L1998" s="11">
        <v>1803</v>
      </c>
      <c r="M1998" s="1" t="s">
        <v>71</v>
      </c>
      <c r="N1998" s="1" t="s">
        <v>77</v>
      </c>
      <c r="O1998" s="1" t="s">
        <v>338</v>
      </c>
    </row>
    <row r="1999" spans="1:15" hidden="1" x14ac:dyDescent="0.2">
      <c r="A1999" s="1" t="s">
        <v>336</v>
      </c>
      <c r="B1999" s="1" t="s">
        <v>337</v>
      </c>
      <c r="C1999" s="4">
        <v>44228</v>
      </c>
      <c r="D1999" s="11"/>
      <c r="E1999" s="11"/>
      <c r="F1999" s="11"/>
      <c r="G1999" s="11"/>
      <c r="H1999" s="11">
        <v>10885</v>
      </c>
      <c r="I1999" s="11"/>
      <c r="J1999" s="11"/>
      <c r="K1999" s="11"/>
      <c r="L1999" s="11">
        <v>1861</v>
      </c>
      <c r="M1999" s="1" t="s">
        <v>71</v>
      </c>
      <c r="N1999" s="1" t="s">
        <v>77</v>
      </c>
      <c r="O1999" s="1" t="s">
        <v>338</v>
      </c>
    </row>
    <row r="2000" spans="1:15" hidden="1" x14ac:dyDescent="0.2">
      <c r="A2000" s="1" t="s">
        <v>336</v>
      </c>
      <c r="B2000" s="1" t="s">
        <v>337</v>
      </c>
      <c r="C2000" s="4">
        <v>44229</v>
      </c>
      <c r="D2000" s="11">
        <v>175000</v>
      </c>
      <c r="E2000" s="11">
        <v>181000</v>
      </c>
      <c r="F2000" s="11">
        <v>6000</v>
      </c>
      <c r="G2000" s="11"/>
      <c r="H2000" s="11">
        <v>11223</v>
      </c>
      <c r="I2000" s="11">
        <v>3.09</v>
      </c>
      <c r="J2000" s="11">
        <v>2.99</v>
      </c>
      <c r="K2000" s="11">
        <v>0.1</v>
      </c>
      <c r="L2000" s="11">
        <v>1918</v>
      </c>
      <c r="M2000" s="1" t="s">
        <v>71</v>
      </c>
      <c r="N2000" s="1" t="s">
        <v>77</v>
      </c>
      <c r="O2000" s="1" t="s">
        <v>338</v>
      </c>
    </row>
    <row r="2001" spans="1:15" hidden="1" x14ac:dyDescent="0.2">
      <c r="A2001" s="1" t="s">
        <v>339</v>
      </c>
      <c r="B2001" s="1" t="s">
        <v>340</v>
      </c>
      <c r="C2001" s="4">
        <v>44200</v>
      </c>
      <c r="D2001" s="11">
        <v>0</v>
      </c>
      <c r="E2001" s="11">
        <v>0</v>
      </c>
      <c r="F2001" s="11"/>
      <c r="G2001" s="11"/>
      <c r="H2001" s="11"/>
      <c r="I2001" s="11">
        <v>0</v>
      </c>
      <c r="J2001" s="11">
        <v>0</v>
      </c>
      <c r="K2001" s="11"/>
      <c r="L2001" s="11"/>
      <c r="M2001" s="1" t="s">
        <v>71</v>
      </c>
      <c r="N2001" s="1" t="s">
        <v>77</v>
      </c>
      <c r="O2001" s="1" t="s">
        <v>341</v>
      </c>
    </row>
    <row r="2002" spans="1:15" hidden="1" x14ac:dyDescent="0.2">
      <c r="A2002" s="1" t="s">
        <v>339</v>
      </c>
      <c r="B2002" s="1" t="s">
        <v>340</v>
      </c>
      <c r="C2002" s="4">
        <v>44201</v>
      </c>
      <c r="D2002" s="11">
        <v>425</v>
      </c>
      <c r="E2002" s="11">
        <v>425</v>
      </c>
      <c r="F2002" s="11"/>
      <c r="G2002" s="11">
        <v>425</v>
      </c>
      <c r="H2002" s="11">
        <v>425</v>
      </c>
      <c r="I2002" s="11">
        <v>0.01</v>
      </c>
      <c r="J2002" s="11">
        <v>0.01</v>
      </c>
      <c r="K2002" s="11"/>
      <c r="L2002" s="11">
        <v>78</v>
      </c>
      <c r="M2002" s="1" t="s">
        <v>71</v>
      </c>
      <c r="N2002" s="1" t="s">
        <v>77</v>
      </c>
      <c r="O2002" s="1" t="s">
        <v>341</v>
      </c>
    </row>
    <row r="2003" spans="1:15" hidden="1" x14ac:dyDescent="0.2">
      <c r="A2003" s="1" t="s">
        <v>339</v>
      </c>
      <c r="B2003" s="1" t="s">
        <v>340</v>
      </c>
      <c r="C2003" s="4">
        <v>44202</v>
      </c>
      <c r="D2003" s="11">
        <v>6618</v>
      </c>
      <c r="E2003" s="11">
        <v>6618</v>
      </c>
      <c r="F2003" s="11"/>
      <c r="G2003" s="11">
        <v>6193</v>
      </c>
      <c r="H2003" s="11">
        <v>3309</v>
      </c>
      <c r="I2003" s="11">
        <v>0.12</v>
      </c>
      <c r="J2003" s="11">
        <v>0.12</v>
      </c>
      <c r="K2003" s="11"/>
      <c r="L2003" s="11">
        <v>606</v>
      </c>
      <c r="M2003" s="1" t="s">
        <v>71</v>
      </c>
      <c r="N2003" s="1" t="s">
        <v>77</v>
      </c>
      <c r="O2003" s="1" t="s">
        <v>341</v>
      </c>
    </row>
    <row r="2004" spans="1:15" hidden="1" x14ac:dyDescent="0.2">
      <c r="A2004" s="1" t="s">
        <v>339</v>
      </c>
      <c r="B2004" s="1" t="s">
        <v>340</v>
      </c>
      <c r="C2004" s="4">
        <v>44203</v>
      </c>
      <c r="D2004" s="11">
        <v>13631</v>
      </c>
      <c r="E2004" s="11">
        <v>13631</v>
      </c>
      <c r="F2004" s="11"/>
      <c r="G2004" s="11">
        <v>7013</v>
      </c>
      <c r="H2004" s="11">
        <v>4544</v>
      </c>
      <c r="I2004" s="11">
        <v>0.25</v>
      </c>
      <c r="J2004" s="11">
        <v>0.25</v>
      </c>
      <c r="K2004" s="11"/>
      <c r="L2004" s="11">
        <v>832</v>
      </c>
      <c r="M2004" s="1" t="s">
        <v>71</v>
      </c>
      <c r="N2004" s="1" t="s">
        <v>77</v>
      </c>
      <c r="O2004" s="1" t="s">
        <v>341</v>
      </c>
    </row>
    <row r="2005" spans="1:15" hidden="1" x14ac:dyDescent="0.2">
      <c r="A2005" s="1" t="s">
        <v>339</v>
      </c>
      <c r="B2005" s="1" t="s">
        <v>340</v>
      </c>
      <c r="C2005" s="4">
        <v>44204</v>
      </c>
      <c r="D2005" s="11">
        <v>20548</v>
      </c>
      <c r="E2005" s="11">
        <v>20548</v>
      </c>
      <c r="F2005" s="11"/>
      <c r="G2005" s="11">
        <v>6917</v>
      </c>
      <c r="H2005" s="11">
        <v>5137</v>
      </c>
      <c r="I2005" s="11">
        <v>0.38</v>
      </c>
      <c r="J2005" s="11">
        <v>0.38</v>
      </c>
      <c r="K2005" s="11"/>
      <c r="L2005" s="11">
        <v>941</v>
      </c>
      <c r="M2005" s="1" t="s">
        <v>71</v>
      </c>
      <c r="N2005" s="1" t="s">
        <v>77</v>
      </c>
      <c r="O2005" s="1" t="s">
        <v>341</v>
      </c>
    </row>
    <row r="2006" spans="1:15" hidden="1" x14ac:dyDescent="0.2">
      <c r="A2006" s="1" t="s">
        <v>339</v>
      </c>
      <c r="B2006" s="1" t="s">
        <v>340</v>
      </c>
      <c r="C2006" s="4">
        <v>44205</v>
      </c>
      <c r="D2006" s="11">
        <v>22281</v>
      </c>
      <c r="E2006" s="11">
        <v>22281</v>
      </c>
      <c r="F2006" s="11"/>
      <c r="G2006" s="11">
        <v>1733</v>
      </c>
      <c r="H2006" s="11">
        <v>4456</v>
      </c>
      <c r="I2006" s="11">
        <v>0.41</v>
      </c>
      <c r="J2006" s="11">
        <v>0.41</v>
      </c>
      <c r="K2006" s="11"/>
      <c r="L2006" s="11">
        <v>816</v>
      </c>
      <c r="M2006" s="1" t="s">
        <v>71</v>
      </c>
      <c r="N2006" s="1" t="s">
        <v>77</v>
      </c>
      <c r="O2006" s="1" t="s">
        <v>341</v>
      </c>
    </row>
    <row r="2007" spans="1:15" hidden="1" x14ac:dyDescent="0.2">
      <c r="A2007" s="1" t="s">
        <v>339</v>
      </c>
      <c r="B2007" s="1" t="s">
        <v>340</v>
      </c>
      <c r="C2007" s="4">
        <v>44206</v>
      </c>
      <c r="D2007" s="11">
        <v>25326</v>
      </c>
      <c r="E2007" s="11">
        <v>25326</v>
      </c>
      <c r="F2007" s="11"/>
      <c r="G2007" s="11">
        <v>3045</v>
      </c>
      <c r="H2007" s="11">
        <v>4221</v>
      </c>
      <c r="I2007" s="11">
        <v>0.46</v>
      </c>
      <c r="J2007" s="11">
        <v>0.46</v>
      </c>
      <c r="K2007" s="11"/>
      <c r="L2007" s="11">
        <v>773</v>
      </c>
      <c r="M2007" s="1" t="s">
        <v>71</v>
      </c>
      <c r="N2007" s="1" t="s">
        <v>77</v>
      </c>
      <c r="O2007" s="1" t="s">
        <v>341</v>
      </c>
    </row>
    <row r="2008" spans="1:15" hidden="1" x14ac:dyDescent="0.2">
      <c r="A2008" s="1" t="s">
        <v>339</v>
      </c>
      <c r="B2008" s="1" t="s">
        <v>340</v>
      </c>
      <c r="C2008" s="4">
        <v>44207</v>
      </c>
      <c r="D2008" s="11">
        <v>29221</v>
      </c>
      <c r="E2008" s="11">
        <v>29221</v>
      </c>
      <c r="F2008" s="11"/>
      <c r="G2008" s="11">
        <v>3895</v>
      </c>
      <c r="H2008" s="11">
        <v>4174</v>
      </c>
      <c r="I2008" s="11">
        <v>0.54</v>
      </c>
      <c r="J2008" s="11">
        <v>0.54</v>
      </c>
      <c r="K2008" s="11"/>
      <c r="L2008" s="11">
        <v>765</v>
      </c>
      <c r="M2008" s="1" t="s">
        <v>71</v>
      </c>
      <c r="N2008" s="1" t="s">
        <v>77</v>
      </c>
      <c r="O2008" s="1" t="s">
        <v>341</v>
      </c>
    </row>
    <row r="2009" spans="1:15" hidden="1" x14ac:dyDescent="0.2">
      <c r="A2009" s="1" t="s">
        <v>339</v>
      </c>
      <c r="B2009" s="1" t="s">
        <v>340</v>
      </c>
      <c r="C2009" s="4">
        <v>44208</v>
      </c>
      <c r="D2009" s="11">
        <v>39735</v>
      </c>
      <c r="E2009" s="11">
        <v>39735</v>
      </c>
      <c r="F2009" s="11"/>
      <c r="G2009" s="11">
        <v>10514</v>
      </c>
      <c r="H2009" s="11">
        <v>5616</v>
      </c>
      <c r="I2009" s="11">
        <v>0.73</v>
      </c>
      <c r="J2009" s="11">
        <v>0.73</v>
      </c>
      <c r="K2009" s="11"/>
      <c r="L2009" s="11">
        <v>1029</v>
      </c>
      <c r="M2009" s="1" t="s">
        <v>71</v>
      </c>
      <c r="N2009" s="1" t="s">
        <v>77</v>
      </c>
      <c r="O2009" s="1" t="s">
        <v>341</v>
      </c>
    </row>
    <row r="2010" spans="1:15" hidden="1" x14ac:dyDescent="0.2">
      <c r="A2010" s="1" t="s">
        <v>339</v>
      </c>
      <c r="B2010" s="1" t="s">
        <v>340</v>
      </c>
      <c r="C2010" s="4">
        <v>44209</v>
      </c>
      <c r="D2010" s="11">
        <v>46243</v>
      </c>
      <c r="E2010" s="11">
        <v>46243</v>
      </c>
      <c r="F2010" s="11"/>
      <c r="G2010" s="11">
        <v>6508</v>
      </c>
      <c r="H2010" s="11">
        <v>5661</v>
      </c>
      <c r="I2010" s="11">
        <v>0.85</v>
      </c>
      <c r="J2010" s="11">
        <v>0.85</v>
      </c>
      <c r="K2010" s="11"/>
      <c r="L2010" s="11">
        <v>1037</v>
      </c>
      <c r="M2010" s="1" t="s">
        <v>71</v>
      </c>
      <c r="N2010" s="1" t="s">
        <v>77</v>
      </c>
      <c r="O2010" s="1" t="s">
        <v>341</v>
      </c>
    </row>
    <row r="2011" spans="1:15" hidden="1" x14ac:dyDescent="0.2">
      <c r="A2011" s="1" t="s">
        <v>339</v>
      </c>
      <c r="B2011" s="1" t="s">
        <v>340</v>
      </c>
      <c r="C2011" s="4">
        <v>44210</v>
      </c>
      <c r="D2011" s="11">
        <v>53830</v>
      </c>
      <c r="E2011" s="11">
        <v>53830</v>
      </c>
      <c r="F2011" s="11"/>
      <c r="G2011" s="11">
        <v>7587</v>
      </c>
      <c r="H2011" s="11">
        <v>5743</v>
      </c>
      <c r="I2011" s="11">
        <v>0.99</v>
      </c>
      <c r="J2011" s="11">
        <v>0.99</v>
      </c>
      <c r="K2011" s="11"/>
      <c r="L2011" s="11">
        <v>1052</v>
      </c>
      <c r="M2011" s="1" t="s">
        <v>71</v>
      </c>
      <c r="N2011" s="1" t="s">
        <v>77</v>
      </c>
      <c r="O2011" s="1" t="s">
        <v>341</v>
      </c>
    </row>
    <row r="2012" spans="1:15" hidden="1" x14ac:dyDescent="0.2">
      <c r="A2012" s="1" t="s">
        <v>339</v>
      </c>
      <c r="B2012" s="1" t="s">
        <v>340</v>
      </c>
      <c r="C2012" s="4">
        <v>44211</v>
      </c>
      <c r="D2012" s="11">
        <v>61372</v>
      </c>
      <c r="E2012" s="11">
        <v>61372</v>
      </c>
      <c r="F2012" s="11"/>
      <c r="G2012" s="11">
        <v>7542</v>
      </c>
      <c r="H2012" s="11">
        <v>5832</v>
      </c>
      <c r="I2012" s="11">
        <v>1.1200000000000001</v>
      </c>
      <c r="J2012" s="11">
        <v>1.1200000000000001</v>
      </c>
      <c r="K2012" s="11"/>
      <c r="L2012" s="11">
        <v>1068</v>
      </c>
      <c r="M2012" s="1" t="s">
        <v>71</v>
      </c>
      <c r="N2012" s="1" t="s">
        <v>77</v>
      </c>
      <c r="O2012" s="1" t="s">
        <v>341</v>
      </c>
    </row>
    <row r="2013" spans="1:15" hidden="1" x14ac:dyDescent="0.2">
      <c r="A2013" s="1" t="s">
        <v>339</v>
      </c>
      <c r="B2013" s="1" t="s">
        <v>340</v>
      </c>
      <c r="C2013" s="4">
        <v>44212</v>
      </c>
      <c r="D2013" s="11">
        <v>62580</v>
      </c>
      <c r="E2013" s="11">
        <v>62580</v>
      </c>
      <c r="F2013" s="11"/>
      <c r="G2013" s="11">
        <v>1208</v>
      </c>
      <c r="H2013" s="11">
        <v>5757</v>
      </c>
      <c r="I2013" s="11">
        <v>1.1499999999999999</v>
      </c>
      <c r="J2013" s="11">
        <v>1.1499999999999999</v>
      </c>
      <c r="K2013" s="11"/>
      <c r="L2013" s="11">
        <v>1054</v>
      </c>
      <c r="M2013" s="1" t="s">
        <v>71</v>
      </c>
      <c r="N2013" s="1" t="s">
        <v>77</v>
      </c>
      <c r="O2013" s="1" t="s">
        <v>341</v>
      </c>
    </row>
    <row r="2014" spans="1:15" hidden="1" x14ac:dyDescent="0.2">
      <c r="A2014" s="1" t="s">
        <v>339</v>
      </c>
      <c r="B2014" s="1" t="s">
        <v>340</v>
      </c>
      <c r="C2014" s="4">
        <v>44213</v>
      </c>
      <c r="D2014" s="11">
        <v>62634</v>
      </c>
      <c r="E2014" s="11">
        <v>62634</v>
      </c>
      <c r="F2014" s="11"/>
      <c r="G2014" s="11">
        <v>54</v>
      </c>
      <c r="H2014" s="11">
        <v>5330</v>
      </c>
      <c r="I2014" s="11">
        <v>1.1499999999999999</v>
      </c>
      <c r="J2014" s="11">
        <v>1.1499999999999999</v>
      </c>
      <c r="K2014" s="11"/>
      <c r="L2014" s="11">
        <v>976</v>
      </c>
      <c r="M2014" s="1" t="s">
        <v>71</v>
      </c>
      <c r="N2014" s="1" t="s">
        <v>77</v>
      </c>
      <c r="O2014" s="1" t="s">
        <v>341</v>
      </c>
    </row>
    <row r="2015" spans="1:15" hidden="1" x14ac:dyDescent="0.2">
      <c r="A2015" s="1" t="s">
        <v>339</v>
      </c>
      <c r="B2015" s="1" t="s">
        <v>340</v>
      </c>
      <c r="C2015" s="4">
        <v>44214</v>
      </c>
      <c r="D2015" s="11">
        <v>71035</v>
      </c>
      <c r="E2015" s="11">
        <v>71617</v>
      </c>
      <c r="F2015" s="11">
        <v>582</v>
      </c>
      <c r="G2015" s="11">
        <v>8983</v>
      </c>
      <c r="H2015" s="11">
        <v>6057</v>
      </c>
      <c r="I2015" s="11">
        <v>1.31</v>
      </c>
      <c r="J2015" s="11">
        <v>1.3</v>
      </c>
      <c r="K2015" s="11">
        <v>0.01</v>
      </c>
      <c r="L2015" s="11">
        <v>1109</v>
      </c>
      <c r="M2015" s="1" t="s">
        <v>71</v>
      </c>
      <c r="N2015" s="1" t="s">
        <v>77</v>
      </c>
      <c r="O2015" s="1" t="s">
        <v>341</v>
      </c>
    </row>
    <row r="2016" spans="1:15" hidden="1" x14ac:dyDescent="0.2">
      <c r="A2016" s="1" t="s">
        <v>339</v>
      </c>
      <c r="B2016" s="1" t="s">
        <v>340</v>
      </c>
      <c r="C2016" s="4">
        <v>44215</v>
      </c>
      <c r="D2016" s="11">
        <v>77624</v>
      </c>
      <c r="E2016" s="11">
        <v>78663</v>
      </c>
      <c r="F2016" s="11">
        <v>1039</v>
      </c>
      <c r="G2016" s="11">
        <v>7046</v>
      </c>
      <c r="H2016" s="11">
        <v>5561</v>
      </c>
      <c r="I2016" s="11">
        <v>1.44</v>
      </c>
      <c r="J2016" s="11">
        <v>1.42</v>
      </c>
      <c r="K2016" s="11">
        <v>0.02</v>
      </c>
      <c r="L2016" s="11">
        <v>1019</v>
      </c>
      <c r="M2016" s="1" t="s">
        <v>71</v>
      </c>
      <c r="N2016" s="1" t="s">
        <v>77</v>
      </c>
      <c r="O2016" s="1" t="s">
        <v>341</v>
      </c>
    </row>
    <row r="2017" spans="1:15" hidden="1" x14ac:dyDescent="0.2">
      <c r="A2017" s="1" t="s">
        <v>339</v>
      </c>
      <c r="B2017" s="1" t="s">
        <v>340</v>
      </c>
      <c r="C2017" s="4">
        <v>44216</v>
      </c>
      <c r="D2017" s="11">
        <v>84057</v>
      </c>
      <c r="E2017" s="11">
        <v>85957</v>
      </c>
      <c r="F2017" s="11">
        <v>1900</v>
      </c>
      <c r="G2017" s="11">
        <v>7294</v>
      </c>
      <c r="H2017" s="11">
        <v>5673</v>
      </c>
      <c r="I2017" s="11">
        <v>1.57</v>
      </c>
      <c r="J2017" s="11">
        <v>1.54</v>
      </c>
      <c r="K2017" s="11">
        <v>0.03</v>
      </c>
      <c r="L2017" s="11">
        <v>1039</v>
      </c>
      <c r="M2017" s="1" t="s">
        <v>71</v>
      </c>
      <c r="N2017" s="1" t="s">
        <v>77</v>
      </c>
      <c r="O2017" s="1" t="s">
        <v>341</v>
      </c>
    </row>
    <row r="2018" spans="1:15" hidden="1" x14ac:dyDescent="0.2">
      <c r="A2018" s="1" t="s">
        <v>339</v>
      </c>
      <c r="B2018" s="1" t="s">
        <v>340</v>
      </c>
      <c r="C2018" s="4">
        <v>44217</v>
      </c>
      <c r="D2018" s="11">
        <v>90284</v>
      </c>
      <c r="E2018" s="11">
        <v>92828</v>
      </c>
      <c r="F2018" s="11">
        <v>2544</v>
      </c>
      <c r="G2018" s="11">
        <v>6871</v>
      </c>
      <c r="H2018" s="11">
        <v>5571</v>
      </c>
      <c r="I2018" s="11">
        <v>1.7</v>
      </c>
      <c r="J2018" s="11">
        <v>1.65</v>
      </c>
      <c r="K2018" s="11">
        <v>0.05</v>
      </c>
      <c r="L2018" s="11">
        <v>1020</v>
      </c>
      <c r="M2018" s="1" t="s">
        <v>71</v>
      </c>
      <c r="N2018" s="1" t="s">
        <v>77</v>
      </c>
      <c r="O2018" s="1" t="s">
        <v>341</v>
      </c>
    </row>
    <row r="2019" spans="1:15" hidden="1" x14ac:dyDescent="0.2">
      <c r="A2019" s="1" t="s">
        <v>339</v>
      </c>
      <c r="B2019" s="1" t="s">
        <v>340</v>
      </c>
      <c r="C2019" s="4">
        <v>44218</v>
      </c>
      <c r="D2019" s="11">
        <v>96421</v>
      </c>
      <c r="E2019" s="11">
        <v>99090</v>
      </c>
      <c r="F2019" s="11">
        <v>2669</v>
      </c>
      <c r="G2019" s="11">
        <v>6262</v>
      </c>
      <c r="H2019" s="11">
        <v>5388</v>
      </c>
      <c r="I2019" s="11">
        <v>1.81</v>
      </c>
      <c r="J2019" s="11">
        <v>1.77</v>
      </c>
      <c r="K2019" s="11">
        <v>0.05</v>
      </c>
      <c r="L2019" s="11">
        <v>987</v>
      </c>
      <c r="M2019" s="1" t="s">
        <v>71</v>
      </c>
      <c r="N2019" s="1" t="s">
        <v>77</v>
      </c>
      <c r="O2019" s="1" t="s">
        <v>341</v>
      </c>
    </row>
    <row r="2020" spans="1:15" hidden="1" x14ac:dyDescent="0.2">
      <c r="A2020" s="1" t="s">
        <v>339</v>
      </c>
      <c r="B2020" s="1" t="s">
        <v>340</v>
      </c>
      <c r="C2020" s="4">
        <v>44219</v>
      </c>
      <c r="D2020" s="11">
        <v>96697</v>
      </c>
      <c r="E2020" s="11">
        <v>99366</v>
      </c>
      <c r="F2020" s="11">
        <v>2669</v>
      </c>
      <c r="G2020" s="11">
        <v>276</v>
      </c>
      <c r="H2020" s="11">
        <v>5255</v>
      </c>
      <c r="I2020" s="11">
        <v>1.82</v>
      </c>
      <c r="J2020" s="11">
        <v>1.77</v>
      </c>
      <c r="K2020" s="11">
        <v>0.05</v>
      </c>
      <c r="L2020" s="11">
        <v>963</v>
      </c>
      <c r="M2020" s="1" t="s">
        <v>71</v>
      </c>
      <c r="N2020" s="1" t="s">
        <v>77</v>
      </c>
      <c r="O2020" s="1" t="s">
        <v>341</v>
      </c>
    </row>
    <row r="2021" spans="1:15" hidden="1" x14ac:dyDescent="0.2">
      <c r="A2021" s="1" t="s">
        <v>339</v>
      </c>
      <c r="B2021" s="1" t="s">
        <v>340</v>
      </c>
      <c r="C2021" s="4">
        <v>44220</v>
      </c>
      <c r="D2021" s="11">
        <v>96697</v>
      </c>
      <c r="E2021" s="11">
        <v>99366</v>
      </c>
      <c r="F2021" s="11">
        <v>2669</v>
      </c>
      <c r="G2021" s="11">
        <v>0</v>
      </c>
      <c r="H2021" s="11">
        <v>5247</v>
      </c>
      <c r="I2021" s="11">
        <v>1.82</v>
      </c>
      <c r="J2021" s="11">
        <v>1.77</v>
      </c>
      <c r="K2021" s="11">
        <v>0.05</v>
      </c>
      <c r="L2021" s="11">
        <v>961</v>
      </c>
      <c r="M2021" s="1" t="s">
        <v>71</v>
      </c>
      <c r="N2021" s="1" t="s">
        <v>77</v>
      </c>
      <c r="O2021" s="1" t="s">
        <v>341</v>
      </c>
    </row>
    <row r="2022" spans="1:15" hidden="1" x14ac:dyDescent="0.2">
      <c r="A2022" s="1" t="s">
        <v>339</v>
      </c>
      <c r="B2022" s="1" t="s">
        <v>340</v>
      </c>
      <c r="C2022" s="4">
        <v>44221</v>
      </c>
      <c r="D2022" s="11">
        <v>102683</v>
      </c>
      <c r="E2022" s="11">
        <v>107506</v>
      </c>
      <c r="F2022" s="11">
        <v>4823</v>
      </c>
      <c r="G2022" s="11">
        <v>8140</v>
      </c>
      <c r="H2022" s="11">
        <v>5127</v>
      </c>
      <c r="I2022" s="11">
        <v>1.97</v>
      </c>
      <c r="J2022" s="11">
        <v>1.88</v>
      </c>
      <c r="K2022" s="11">
        <v>0.09</v>
      </c>
      <c r="L2022" s="11">
        <v>939</v>
      </c>
      <c r="M2022" s="1" t="s">
        <v>71</v>
      </c>
      <c r="N2022" s="1" t="s">
        <v>77</v>
      </c>
      <c r="O2022" s="1" t="s">
        <v>341</v>
      </c>
    </row>
    <row r="2023" spans="1:15" hidden="1" x14ac:dyDescent="0.2">
      <c r="A2023" s="1" t="s">
        <v>339</v>
      </c>
      <c r="B2023" s="1" t="s">
        <v>340</v>
      </c>
      <c r="C2023" s="4">
        <v>44222</v>
      </c>
      <c r="D2023" s="11">
        <v>109042</v>
      </c>
      <c r="E2023" s="11">
        <v>114247</v>
      </c>
      <c r="F2023" s="11">
        <v>5205</v>
      </c>
      <c r="G2023" s="11">
        <v>6741</v>
      </c>
      <c r="H2023" s="11">
        <v>5083</v>
      </c>
      <c r="I2023" s="11">
        <v>2.09</v>
      </c>
      <c r="J2023" s="11">
        <v>2</v>
      </c>
      <c r="K2023" s="11">
        <v>0.1</v>
      </c>
      <c r="L2023" s="11">
        <v>931</v>
      </c>
      <c r="M2023" s="1" t="s">
        <v>71</v>
      </c>
      <c r="N2023" s="1" t="s">
        <v>77</v>
      </c>
      <c r="O2023" s="1" t="s">
        <v>341</v>
      </c>
    </row>
    <row r="2024" spans="1:15" hidden="1" x14ac:dyDescent="0.2">
      <c r="A2024" s="1" t="s">
        <v>339</v>
      </c>
      <c r="B2024" s="1" t="s">
        <v>340</v>
      </c>
      <c r="C2024" s="4">
        <v>44223</v>
      </c>
      <c r="D2024" s="11">
        <v>115425</v>
      </c>
      <c r="E2024" s="11">
        <v>120898</v>
      </c>
      <c r="F2024" s="11">
        <v>5473</v>
      </c>
      <c r="G2024" s="11">
        <v>6651</v>
      </c>
      <c r="H2024" s="11">
        <v>4992</v>
      </c>
      <c r="I2024" s="11">
        <v>2.21</v>
      </c>
      <c r="J2024" s="11">
        <v>2.11</v>
      </c>
      <c r="K2024" s="11">
        <v>0.1</v>
      </c>
      <c r="L2024" s="11">
        <v>914</v>
      </c>
      <c r="M2024" s="1" t="s">
        <v>71</v>
      </c>
      <c r="N2024" s="1" t="s">
        <v>77</v>
      </c>
      <c r="O2024" s="1" t="s">
        <v>341</v>
      </c>
    </row>
    <row r="2025" spans="1:15" hidden="1" x14ac:dyDescent="0.2">
      <c r="A2025" s="1" t="s">
        <v>339</v>
      </c>
      <c r="B2025" s="1" t="s">
        <v>340</v>
      </c>
      <c r="C2025" s="4">
        <v>44224</v>
      </c>
      <c r="D2025" s="11">
        <v>123115</v>
      </c>
      <c r="E2025" s="11">
        <v>130034</v>
      </c>
      <c r="F2025" s="11">
        <v>6919</v>
      </c>
      <c r="G2025" s="11">
        <v>9136</v>
      </c>
      <c r="H2025" s="11">
        <v>5315</v>
      </c>
      <c r="I2025" s="11">
        <v>2.38</v>
      </c>
      <c r="J2025" s="11">
        <v>2.2599999999999998</v>
      </c>
      <c r="K2025" s="11">
        <v>0.13</v>
      </c>
      <c r="L2025" s="11">
        <v>974</v>
      </c>
      <c r="M2025" s="1" t="s">
        <v>71</v>
      </c>
      <c r="N2025" s="1" t="s">
        <v>77</v>
      </c>
      <c r="O2025" s="1" t="s">
        <v>341</v>
      </c>
    </row>
    <row r="2026" spans="1:15" hidden="1" x14ac:dyDescent="0.2">
      <c r="A2026" s="1" t="s">
        <v>339</v>
      </c>
      <c r="B2026" s="1" t="s">
        <v>340</v>
      </c>
      <c r="C2026" s="4">
        <v>44225</v>
      </c>
      <c r="D2026" s="11">
        <v>132581</v>
      </c>
      <c r="E2026" s="11">
        <v>141833</v>
      </c>
      <c r="F2026" s="11">
        <v>9252</v>
      </c>
      <c r="G2026" s="11">
        <v>11799</v>
      </c>
      <c r="H2026" s="11">
        <v>6106</v>
      </c>
      <c r="I2026" s="11">
        <v>2.6</v>
      </c>
      <c r="J2026" s="11">
        <v>2.4300000000000002</v>
      </c>
      <c r="K2026" s="11">
        <v>0.17</v>
      </c>
      <c r="L2026" s="11">
        <v>1118</v>
      </c>
      <c r="M2026" s="1" t="s">
        <v>71</v>
      </c>
      <c r="N2026" s="1" t="s">
        <v>77</v>
      </c>
      <c r="O2026" s="1" t="s">
        <v>341</v>
      </c>
    </row>
    <row r="2027" spans="1:15" hidden="1" x14ac:dyDescent="0.2">
      <c r="A2027" s="1" t="s">
        <v>339</v>
      </c>
      <c r="B2027" s="1" t="s">
        <v>340</v>
      </c>
      <c r="C2027" s="4">
        <v>44226</v>
      </c>
      <c r="D2027" s="11">
        <v>133562</v>
      </c>
      <c r="E2027" s="11">
        <v>142817</v>
      </c>
      <c r="F2027" s="11">
        <v>9255</v>
      </c>
      <c r="G2027" s="11">
        <v>984</v>
      </c>
      <c r="H2027" s="11">
        <v>6207</v>
      </c>
      <c r="I2027" s="11">
        <v>2.62</v>
      </c>
      <c r="J2027" s="11">
        <v>2.4500000000000002</v>
      </c>
      <c r="K2027" s="11">
        <v>0.17</v>
      </c>
      <c r="L2027" s="11">
        <v>1137</v>
      </c>
      <c r="M2027" s="1" t="s">
        <v>71</v>
      </c>
      <c r="N2027" s="1" t="s">
        <v>77</v>
      </c>
      <c r="O2027" s="1" t="s">
        <v>341</v>
      </c>
    </row>
    <row r="2028" spans="1:15" hidden="1" x14ac:dyDescent="0.2">
      <c r="A2028" s="1" t="s">
        <v>339</v>
      </c>
      <c r="B2028" s="1" t="s">
        <v>340</v>
      </c>
      <c r="C2028" s="4">
        <v>44227</v>
      </c>
      <c r="D2028" s="11">
        <v>133675</v>
      </c>
      <c r="E2028" s="11">
        <v>143098</v>
      </c>
      <c r="F2028" s="11">
        <v>9423</v>
      </c>
      <c r="G2028" s="11">
        <v>281</v>
      </c>
      <c r="H2028" s="11">
        <v>6247</v>
      </c>
      <c r="I2028" s="11">
        <v>2.62</v>
      </c>
      <c r="J2028" s="11">
        <v>2.4500000000000002</v>
      </c>
      <c r="K2028" s="11">
        <v>0.17</v>
      </c>
      <c r="L2028" s="11">
        <v>1144</v>
      </c>
      <c r="M2028" s="1" t="s">
        <v>71</v>
      </c>
      <c r="N2028" s="1" t="s">
        <v>77</v>
      </c>
      <c r="O2028" s="1" t="s">
        <v>341</v>
      </c>
    </row>
    <row r="2029" spans="1:15" hidden="1" x14ac:dyDescent="0.2">
      <c r="A2029" s="1" t="s">
        <v>339</v>
      </c>
      <c r="B2029" s="1" t="s">
        <v>340</v>
      </c>
      <c r="C2029" s="4">
        <v>44228</v>
      </c>
      <c r="D2029" s="11">
        <v>142652</v>
      </c>
      <c r="E2029" s="11">
        <v>154984</v>
      </c>
      <c r="F2029" s="11">
        <v>12332</v>
      </c>
      <c r="G2029" s="11">
        <v>11886</v>
      </c>
      <c r="H2029" s="11">
        <v>6783</v>
      </c>
      <c r="I2029" s="11">
        <v>2.84</v>
      </c>
      <c r="J2029" s="11">
        <v>2.61</v>
      </c>
      <c r="K2029" s="11">
        <v>0.23</v>
      </c>
      <c r="L2029" s="11">
        <v>1242</v>
      </c>
      <c r="M2029" s="1" t="s">
        <v>71</v>
      </c>
      <c r="N2029" s="1" t="s">
        <v>77</v>
      </c>
      <c r="O2029" s="1" t="s">
        <v>341</v>
      </c>
    </row>
    <row r="2030" spans="1:15" hidden="1" x14ac:dyDescent="0.2">
      <c r="A2030" s="1" t="s">
        <v>339</v>
      </c>
      <c r="B2030" s="1" t="s">
        <v>340</v>
      </c>
      <c r="C2030" s="4">
        <v>44229</v>
      </c>
      <c r="D2030" s="11">
        <v>151464</v>
      </c>
      <c r="E2030" s="11">
        <v>167241</v>
      </c>
      <c r="F2030" s="11">
        <v>15777</v>
      </c>
      <c r="G2030" s="11">
        <v>12257</v>
      </c>
      <c r="H2030" s="11">
        <v>7571</v>
      </c>
      <c r="I2030" s="11">
        <v>3.06</v>
      </c>
      <c r="J2030" s="11">
        <v>2.77</v>
      </c>
      <c r="K2030" s="11">
        <v>0.28999999999999998</v>
      </c>
      <c r="L2030" s="11">
        <v>1387</v>
      </c>
      <c r="M2030" s="1" t="s">
        <v>71</v>
      </c>
      <c r="N2030" s="1" t="s">
        <v>77</v>
      </c>
      <c r="O2030" s="1" t="s">
        <v>341</v>
      </c>
    </row>
    <row r="2031" spans="1:15" hidden="1" x14ac:dyDescent="0.2">
      <c r="A2031" s="1" t="s">
        <v>339</v>
      </c>
      <c r="B2031" s="1" t="s">
        <v>340</v>
      </c>
      <c r="C2031" s="4">
        <v>44230</v>
      </c>
      <c r="D2031" s="11">
        <v>160839</v>
      </c>
      <c r="E2031" s="11">
        <v>178946</v>
      </c>
      <c r="F2031" s="11">
        <v>18107</v>
      </c>
      <c r="G2031" s="11">
        <v>11705</v>
      </c>
      <c r="H2031" s="11">
        <v>8293</v>
      </c>
      <c r="I2031" s="11">
        <v>3.28</v>
      </c>
      <c r="J2031" s="11">
        <v>2.95</v>
      </c>
      <c r="K2031" s="11">
        <v>0.33</v>
      </c>
      <c r="L2031" s="11">
        <v>1519</v>
      </c>
      <c r="M2031" s="1" t="s">
        <v>71</v>
      </c>
      <c r="N2031" s="1" t="s">
        <v>77</v>
      </c>
      <c r="O2031" s="1" t="s">
        <v>341</v>
      </c>
    </row>
    <row r="2032" spans="1:15" hidden="1" x14ac:dyDescent="0.2">
      <c r="A2032" s="1" t="s">
        <v>339</v>
      </c>
      <c r="B2032" s="1" t="s">
        <v>340</v>
      </c>
      <c r="C2032" s="4">
        <v>44231</v>
      </c>
      <c r="D2032" s="11">
        <v>169709</v>
      </c>
      <c r="E2032" s="11">
        <v>193211</v>
      </c>
      <c r="F2032" s="11">
        <v>23502</v>
      </c>
      <c r="G2032" s="11">
        <v>14265</v>
      </c>
      <c r="H2032" s="11">
        <v>9025</v>
      </c>
      <c r="I2032" s="11">
        <v>3.54</v>
      </c>
      <c r="J2032" s="11">
        <v>3.11</v>
      </c>
      <c r="K2032" s="11">
        <v>0.43</v>
      </c>
      <c r="L2032" s="11">
        <v>1653</v>
      </c>
      <c r="M2032" s="1" t="s">
        <v>71</v>
      </c>
      <c r="N2032" s="1" t="s">
        <v>77</v>
      </c>
      <c r="O2032" s="1" t="s">
        <v>341</v>
      </c>
    </row>
    <row r="2033" spans="1:15" hidden="1" x14ac:dyDescent="0.2">
      <c r="A2033" s="1" t="s">
        <v>339</v>
      </c>
      <c r="B2033" s="1" t="s">
        <v>340</v>
      </c>
      <c r="C2033" s="4">
        <v>44232</v>
      </c>
      <c r="D2033" s="11">
        <v>177751</v>
      </c>
      <c r="E2033" s="11">
        <v>207704</v>
      </c>
      <c r="F2033" s="11">
        <v>29953</v>
      </c>
      <c r="G2033" s="11">
        <v>14493</v>
      </c>
      <c r="H2033" s="11">
        <v>9410</v>
      </c>
      <c r="I2033" s="11">
        <v>3.8</v>
      </c>
      <c r="J2033" s="11">
        <v>3.26</v>
      </c>
      <c r="K2033" s="11">
        <v>0.55000000000000004</v>
      </c>
      <c r="L2033" s="11">
        <v>1724</v>
      </c>
      <c r="M2033" s="1" t="s">
        <v>71</v>
      </c>
      <c r="N2033" s="1" t="s">
        <v>77</v>
      </c>
      <c r="O2033" s="1" t="s">
        <v>341</v>
      </c>
    </row>
    <row r="2034" spans="1:15" hidden="1" x14ac:dyDescent="0.2">
      <c r="A2034" s="1" t="s">
        <v>339</v>
      </c>
      <c r="B2034" s="1" t="s">
        <v>340</v>
      </c>
      <c r="C2034" s="4">
        <v>44233</v>
      </c>
      <c r="D2034" s="11">
        <v>179815</v>
      </c>
      <c r="E2034" s="11">
        <v>210410</v>
      </c>
      <c r="F2034" s="11">
        <v>30595</v>
      </c>
      <c r="G2034" s="11">
        <v>2706</v>
      </c>
      <c r="H2034" s="11">
        <v>9656</v>
      </c>
      <c r="I2034" s="11">
        <v>3.85</v>
      </c>
      <c r="J2034" s="11">
        <v>3.29</v>
      </c>
      <c r="K2034" s="11">
        <v>0.56000000000000005</v>
      </c>
      <c r="L2034" s="11">
        <v>1769</v>
      </c>
      <c r="M2034" s="1" t="s">
        <v>71</v>
      </c>
      <c r="N2034" s="1" t="s">
        <v>77</v>
      </c>
      <c r="O2034" s="1" t="s">
        <v>341</v>
      </c>
    </row>
    <row r="2035" spans="1:15" hidden="1" x14ac:dyDescent="0.2">
      <c r="A2035" s="1" t="s">
        <v>342</v>
      </c>
      <c r="B2035" s="1" t="s">
        <v>343</v>
      </c>
      <c r="C2035" s="4">
        <v>44192</v>
      </c>
      <c r="D2035" s="11">
        <v>5821</v>
      </c>
      <c r="E2035" s="11">
        <v>5821</v>
      </c>
      <c r="F2035" s="11"/>
      <c r="G2035" s="11"/>
      <c r="H2035" s="11"/>
      <c r="I2035" s="11">
        <v>0.28000000000000003</v>
      </c>
      <c r="J2035" s="11">
        <v>0.28000000000000003</v>
      </c>
      <c r="K2035" s="11"/>
      <c r="L2035" s="11"/>
      <c r="M2035" s="1" t="s">
        <v>71</v>
      </c>
      <c r="N2035" s="1" t="s">
        <v>344</v>
      </c>
      <c r="O2035" s="1" t="s">
        <v>345</v>
      </c>
    </row>
    <row r="2036" spans="1:15" hidden="1" x14ac:dyDescent="0.2">
      <c r="A2036" s="1" t="s">
        <v>342</v>
      </c>
      <c r="B2036" s="1" t="s">
        <v>343</v>
      </c>
      <c r="C2036" s="4">
        <v>44193</v>
      </c>
      <c r="D2036" s="11">
        <v>7367</v>
      </c>
      <c r="E2036" s="11">
        <v>7367</v>
      </c>
      <c r="F2036" s="11"/>
      <c r="G2036" s="11">
        <v>1546</v>
      </c>
      <c r="H2036" s="11">
        <v>1546</v>
      </c>
      <c r="I2036" s="11">
        <v>0.35</v>
      </c>
      <c r="J2036" s="11">
        <v>0.35</v>
      </c>
      <c r="K2036" s="11"/>
      <c r="L2036" s="11">
        <v>744</v>
      </c>
      <c r="M2036" s="1" t="s">
        <v>71</v>
      </c>
      <c r="N2036" s="1" t="s">
        <v>344</v>
      </c>
      <c r="O2036" s="1" t="s">
        <v>345</v>
      </c>
    </row>
    <row r="2037" spans="1:15" hidden="1" x14ac:dyDescent="0.2">
      <c r="A2037" s="1" t="s">
        <v>342</v>
      </c>
      <c r="B2037" s="1" t="s">
        <v>343</v>
      </c>
      <c r="C2037" s="4">
        <v>44194</v>
      </c>
      <c r="D2037" s="11">
        <v>8467</v>
      </c>
      <c r="E2037" s="11">
        <v>8467</v>
      </c>
      <c r="F2037" s="11"/>
      <c r="G2037" s="11">
        <v>1100</v>
      </c>
      <c r="H2037" s="11">
        <v>1323</v>
      </c>
      <c r="I2037" s="11">
        <v>0.41</v>
      </c>
      <c r="J2037" s="11">
        <v>0.41</v>
      </c>
      <c r="K2037" s="11"/>
      <c r="L2037" s="11">
        <v>636</v>
      </c>
      <c r="M2037" s="1" t="s">
        <v>71</v>
      </c>
      <c r="N2037" s="1" t="s">
        <v>344</v>
      </c>
      <c r="O2037" s="1" t="s">
        <v>345</v>
      </c>
    </row>
    <row r="2038" spans="1:15" hidden="1" x14ac:dyDescent="0.2">
      <c r="A2038" s="1" t="s">
        <v>342</v>
      </c>
      <c r="B2038" s="1" t="s">
        <v>343</v>
      </c>
      <c r="C2038" s="4">
        <v>44195</v>
      </c>
      <c r="D2038" s="11">
        <v>8895</v>
      </c>
      <c r="E2038" s="11">
        <v>8895</v>
      </c>
      <c r="F2038" s="11"/>
      <c r="G2038" s="11">
        <v>428</v>
      </c>
      <c r="H2038" s="11">
        <v>1025</v>
      </c>
      <c r="I2038" s="11">
        <v>0.43</v>
      </c>
      <c r="J2038" s="11">
        <v>0.43</v>
      </c>
      <c r="K2038" s="11"/>
      <c r="L2038" s="11">
        <v>493</v>
      </c>
      <c r="M2038" s="1" t="s">
        <v>71</v>
      </c>
      <c r="N2038" s="1" t="s">
        <v>344</v>
      </c>
      <c r="O2038" s="1" t="s">
        <v>345</v>
      </c>
    </row>
    <row r="2039" spans="1:15" hidden="1" x14ac:dyDescent="0.2">
      <c r="A2039" s="1" t="s">
        <v>342</v>
      </c>
      <c r="B2039" s="1" t="s">
        <v>343</v>
      </c>
      <c r="C2039" s="4">
        <v>44196</v>
      </c>
      <c r="D2039" s="11">
        <v>10545</v>
      </c>
      <c r="E2039" s="11">
        <v>10545</v>
      </c>
      <c r="F2039" s="11"/>
      <c r="G2039" s="11">
        <v>1650</v>
      </c>
      <c r="H2039" s="11">
        <v>1181</v>
      </c>
      <c r="I2039" s="11">
        <v>0.51</v>
      </c>
      <c r="J2039" s="11">
        <v>0.51</v>
      </c>
      <c r="K2039" s="11"/>
      <c r="L2039" s="11">
        <v>568</v>
      </c>
      <c r="M2039" s="1" t="s">
        <v>71</v>
      </c>
      <c r="N2039" s="1" t="s">
        <v>344</v>
      </c>
      <c r="O2039" s="1" t="s">
        <v>345</v>
      </c>
    </row>
    <row r="2040" spans="1:15" hidden="1" x14ac:dyDescent="0.2">
      <c r="A2040" s="1" t="s">
        <v>342</v>
      </c>
      <c r="B2040" s="1" t="s">
        <v>343</v>
      </c>
      <c r="C2040" s="4">
        <v>44197</v>
      </c>
      <c r="D2040" s="11">
        <v>10636</v>
      </c>
      <c r="E2040" s="11">
        <v>10636</v>
      </c>
      <c r="F2040" s="11"/>
      <c r="G2040" s="11">
        <v>91</v>
      </c>
      <c r="H2040" s="11">
        <v>963</v>
      </c>
      <c r="I2040" s="11">
        <v>0.51</v>
      </c>
      <c r="J2040" s="11">
        <v>0.51</v>
      </c>
      <c r="K2040" s="11"/>
      <c r="L2040" s="11">
        <v>463</v>
      </c>
      <c r="M2040" s="1" t="s">
        <v>71</v>
      </c>
      <c r="N2040" s="1" t="s">
        <v>344</v>
      </c>
      <c r="O2040" s="1" t="s">
        <v>345</v>
      </c>
    </row>
    <row r="2041" spans="1:15" hidden="1" x14ac:dyDescent="0.2">
      <c r="A2041" s="1" t="s">
        <v>342</v>
      </c>
      <c r="B2041" s="1" t="s">
        <v>343</v>
      </c>
      <c r="C2041" s="4">
        <v>44198</v>
      </c>
      <c r="D2041" s="11">
        <v>11039</v>
      </c>
      <c r="E2041" s="11">
        <v>11039</v>
      </c>
      <c r="F2041" s="11"/>
      <c r="G2041" s="11">
        <v>403</v>
      </c>
      <c r="H2041" s="11">
        <v>870</v>
      </c>
      <c r="I2041" s="11">
        <v>0.53</v>
      </c>
      <c r="J2041" s="11">
        <v>0.53</v>
      </c>
      <c r="K2041" s="11"/>
      <c r="L2041" s="11">
        <v>418</v>
      </c>
      <c r="M2041" s="1" t="s">
        <v>71</v>
      </c>
      <c r="N2041" s="1" t="s">
        <v>344</v>
      </c>
      <c r="O2041" s="1" t="s">
        <v>345</v>
      </c>
    </row>
    <row r="2042" spans="1:15" hidden="1" x14ac:dyDescent="0.2">
      <c r="A2042" s="1" t="s">
        <v>342</v>
      </c>
      <c r="B2042" s="1" t="s">
        <v>343</v>
      </c>
      <c r="C2042" s="4">
        <v>44199</v>
      </c>
      <c r="D2042" s="11">
        <v>11594</v>
      </c>
      <c r="E2042" s="11">
        <v>11594</v>
      </c>
      <c r="F2042" s="11"/>
      <c r="G2042" s="11">
        <v>555</v>
      </c>
      <c r="H2042" s="11">
        <v>825</v>
      </c>
      <c r="I2042" s="11">
        <v>0.56000000000000005</v>
      </c>
      <c r="J2042" s="11">
        <v>0.56000000000000005</v>
      </c>
      <c r="K2042" s="11"/>
      <c r="L2042" s="11">
        <v>397</v>
      </c>
      <c r="M2042" s="1" t="s">
        <v>71</v>
      </c>
      <c r="N2042" s="1" t="s">
        <v>344</v>
      </c>
      <c r="O2042" s="1" t="s">
        <v>345</v>
      </c>
    </row>
    <row r="2043" spans="1:15" hidden="1" x14ac:dyDescent="0.2">
      <c r="A2043" s="1" t="s">
        <v>342</v>
      </c>
      <c r="B2043" s="1" t="s">
        <v>343</v>
      </c>
      <c r="C2043" s="4">
        <v>44200</v>
      </c>
      <c r="D2043" s="11">
        <v>12684</v>
      </c>
      <c r="E2043" s="11">
        <v>12684</v>
      </c>
      <c r="F2043" s="11"/>
      <c r="G2043" s="11">
        <v>1090</v>
      </c>
      <c r="H2043" s="11">
        <v>760</v>
      </c>
      <c r="I2043" s="11">
        <v>0.61</v>
      </c>
      <c r="J2043" s="11">
        <v>0.61</v>
      </c>
      <c r="K2043" s="11"/>
      <c r="L2043" s="11">
        <v>366</v>
      </c>
      <c r="M2043" s="1" t="s">
        <v>71</v>
      </c>
      <c r="N2043" s="1" t="s">
        <v>344</v>
      </c>
      <c r="O2043" s="1" t="s">
        <v>345</v>
      </c>
    </row>
    <row r="2044" spans="1:15" hidden="1" x14ac:dyDescent="0.2">
      <c r="A2044" s="1" t="s">
        <v>342</v>
      </c>
      <c r="B2044" s="1" t="s">
        <v>343</v>
      </c>
      <c r="C2044" s="4">
        <v>44201</v>
      </c>
      <c r="D2044" s="11">
        <v>15102</v>
      </c>
      <c r="E2044" s="11">
        <v>15102</v>
      </c>
      <c r="F2044" s="11"/>
      <c r="G2044" s="11">
        <v>2418</v>
      </c>
      <c r="H2044" s="11">
        <v>948</v>
      </c>
      <c r="I2044" s="11">
        <v>0.73</v>
      </c>
      <c r="J2044" s="11">
        <v>0.73</v>
      </c>
      <c r="K2044" s="11"/>
      <c r="L2044" s="11">
        <v>456</v>
      </c>
      <c r="M2044" s="1" t="s">
        <v>71</v>
      </c>
      <c r="N2044" s="1" t="s">
        <v>344</v>
      </c>
      <c r="O2044" s="1" t="s">
        <v>345</v>
      </c>
    </row>
    <row r="2045" spans="1:15" hidden="1" x14ac:dyDescent="0.2">
      <c r="A2045" s="1" t="s">
        <v>342</v>
      </c>
      <c r="B2045" s="1" t="s">
        <v>343</v>
      </c>
      <c r="C2045" s="4">
        <v>44202</v>
      </c>
      <c r="D2045" s="11">
        <v>20204</v>
      </c>
      <c r="E2045" s="11">
        <v>20204</v>
      </c>
      <c r="F2045" s="11"/>
      <c r="G2045" s="11">
        <v>5102</v>
      </c>
      <c r="H2045" s="11">
        <v>1616</v>
      </c>
      <c r="I2045" s="11">
        <v>0.97</v>
      </c>
      <c r="J2045" s="11">
        <v>0.97</v>
      </c>
      <c r="K2045" s="11"/>
      <c r="L2045" s="11">
        <v>777</v>
      </c>
      <c r="M2045" s="1" t="s">
        <v>71</v>
      </c>
      <c r="N2045" s="1" t="s">
        <v>344</v>
      </c>
      <c r="O2045" s="1" t="s">
        <v>345</v>
      </c>
    </row>
    <row r="2046" spans="1:15" hidden="1" x14ac:dyDescent="0.2">
      <c r="A2046" s="1" t="s">
        <v>342</v>
      </c>
      <c r="B2046" s="1" t="s">
        <v>343</v>
      </c>
      <c r="C2046" s="4">
        <v>44203</v>
      </c>
      <c r="D2046" s="11">
        <v>25442</v>
      </c>
      <c r="E2046" s="11">
        <v>25442</v>
      </c>
      <c r="F2046" s="11"/>
      <c r="G2046" s="11">
        <v>5238</v>
      </c>
      <c r="H2046" s="11">
        <v>2128</v>
      </c>
      <c r="I2046" s="11">
        <v>1.22</v>
      </c>
      <c r="J2046" s="11">
        <v>1.22</v>
      </c>
      <c r="K2046" s="11"/>
      <c r="L2046" s="11">
        <v>1024</v>
      </c>
      <c r="M2046" s="1" t="s">
        <v>71</v>
      </c>
      <c r="N2046" s="1" t="s">
        <v>344</v>
      </c>
      <c r="O2046" s="1" t="s">
        <v>345</v>
      </c>
    </row>
    <row r="2047" spans="1:15" hidden="1" x14ac:dyDescent="0.2">
      <c r="A2047" s="1" t="s">
        <v>342</v>
      </c>
      <c r="B2047" s="1" t="s">
        <v>343</v>
      </c>
      <c r="C2047" s="4">
        <v>44204</v>
      </c>
      <c r="D2047" s="11">
        <v>28633</v>
      </c>
      <c r="E2047" s="11">
        <v>28633</v>
      </c>
      <c r="F2047" s="11"/>
      <c r="G2047" s="11">
        <v>3191</v>
      </c>
      <c r="H2047" s="11">
        <v>2571</v>
      </c>
      <c r="I2047" s="11">
        <v>1.38</v>
      </c>
      <c r="J2047" s="11">
        <v>1.38</v>
      </c>
      <c r="K2047" s="11"/>
      <c r="L2047" s="11">
        <v>1237</v>
      </c>
      <c r="M2047" s="1" t="s">
        <v>71</v>
      </c>
      <c r="N2047" s="1" t="s">
        <v>344</v>
      </c>
      <c r="O2047" s="1" t="s">
        <v>345</v>
      </c>
    </row>
    <row r="2048" spans="1:15" hidden="1" x14ac:dyDescent="0.2">
      <c r="A2048" s="1" t="s">
        <v>342</v>
      </c>
      <c r="B2048" s="1" t="s">
        <v>343</v>
      </c>
      <c r="C2048" s="4">
        <v>44205</v>
      </c>
      <c r="D2048" s="11">
        <v>28881</v>
      </c>
      <c r="E2048" s="11">
        <v>28881</v>
      </c>
      <c r="F2048" s="11"/>
      <c r="G2048" s="11">
        <v>248</v>
      </c>
      <c r="H2048" s="11">
        <v>2549</v>
      </c>
      <c r="I2048" s="11">
        <v>1.39</v>
      </c>
      <c r="J2048" s="11">
        <v>1.39</v>
      </c>
      <c r="K2048" s="11"/>
      <c r="L2048" s="11">
        <v>1226</v>
      </c>
      <c r="M2048" s="1" t="s">
        <v>71</v>
      </c>
      <c r="N2048" s="1" t="s">
        <v>344</v>
      </c>
      <c r="O2048" s="1" t="s">
        <v>345</v>
      </c>
    </row>
    <row r="2049" spans="1:15" hidden="1" x14ac:dyDescent="0.2">
      <c r="A2049" s="1" t="s">
        <v>342</v>
      </c>
      <c r="B2049" s="1" t="s">
        <v>343</v>
      </c>
      <c r="C2049" s="4">
        <v>44206</v>
      </c>
      <c r="D2049" s="11">
        <v>28882</v>
      </c>
      <c r="E2049" s="11">
        <v>28882</v>
      </c>
      <c r="F2049" s="11"/>
      <c r="G2049" s="11">
        <v>1</v>
      </c>
      <c r="H2049" s="11">
        <v>2470</v>
      </c>
      <c r="I2049" s="11">
        <v>1.39</v>
      </c>
      <c r="J2049" s="11">
        <v>1.39</v>
      </c>
      <c r="K2049" s="11"/>
      <c r="L2049" s="11">
        <v>1188</v>
      </c>
      <c r="M2049" s="1" t="s">
        <v>71</v>
      </c>
      <c r="N2049" s="1" t="s">
        <v>344</v>
      </c>
      <c r="O2049" s="1" t="s">
        <v>345</v>
      </c>
    </row>
    <row r="2050" spans="1:15" hidden="1" x14ac:dyDescent="0.2">
      <c r="A2050" s="1" t="s">
        <v>342</v>
      </c>
      <c r="B2050" s="1" t="s">
        <v>343</v>
      </c>
      <c r="C2050" s="4">
        <v>44207</v>
      </c>
      <c r="D2050" s="11">
        <v>29366</v>
      </c>
      <c r="E2050" s="11">
        <v>29366</v>
      </c>
      <c r="F2050" s="11"/>
      <c r="G2050" s="11">
        <v>484</v>
      </c>
      <c r="H2050" s="11">
        <v>2383</v>
      </c>
      <c r="I2050" s="11">
        <v>1.41</v>
      </c>
      <c r="J2050" s="11">
        <v>1.41</v>
      </c>
      <c r="K2050" s="11"/>
      <c r="L2050" s="11">
        <v>1146</v>
      </c>
      <c r="M2050" s="1" t="s">
        <v>71</v>
      </c>
      <c r="N2050" s="1" t="s">
        <v>344</v>
      </c>
      <c r="O2050" s="1" t="s">
        <v>345</v>
      </c>
    </row>
    <row r="2051" spans="1:15" hidden="1" x14ac:dyDescent="0.2">
      <c r="A2051" s="1" t="s">
        <v>342</v>
      </c>
      <c r="B2051" s="1" t="s">
        <v>343</v>
      </c>
      <c r="C2051" s="4">
        <v>44208</v>
      </c>
      <c r="D2051" s="11">
        <v>31131</v>
      </c>
      <c r="E2051" s="11">
        <v>31131</v>
      </c>
      <c r="F2051" s="11"/>
      <c r="G2051" s="11">
        <v>1765</v>
      </c>
      <c r="H2051" s="11">
        <v>2290</v>
      </c>
      <c r="I2051" s="11">
        <v>1.5</v>
      </c>
      <c r="J2051" s="11">
        <v>1.5</v>
      </c>
      <c r="K2051" s="11"/>
      <c r="L2051" s="11">
        <v>1102</v>
      </c>
      <c r="M2051" s="1" t="s">
        <v>71</v>
      </c>
      <c r="N2051" s="1" t="s">
        <v>344</v>
      </c>
      <c r="O2051" s="1" t="s">
        <v>345</v>
      </c>
    </row>
    <row r="2052" spans="1:15" hidden="1" x14ac:dyDescent="0.2">
      <c r="A2052" s="1" t="s">
        <v>342</v>
      </c>
      <c r="B2052" s="1" t="s">
        <v>343</v>
      </c>
      <c r="C2052" s="4">
        <v>44209</v>
      </c>
      <c r="D2052" s="11">
        <v>35751</v>
      </c>
      <c r="E2052" s="11">
        <v>35751</v>
      </c>
      <c r="F2052" s="11"/>
      <c r="G2052" s="11">
        <v>4620</v>
      </c>
      <c r="H2052" s="11">
        <v>2221</v>
      </c>
      <c r="I2052" s="11">
        <v>1.72</v>
      </c>
      <c r="J2052" s="11">
        <v>1.72</v>
      </c>
      <c r="K2052" s="11"/>
      <c r="L2052" s="11">
        <v>1068</v>
      </c>
      <c r="M2052" s="1" t="s">
        <v>71</v>
      </c>
      <c r="N2052" s="1" t="s">
        <v>344</v>
      </c>
      <c r="O2052" s="1" t="s">
        <v>345</v>
      </c>
    </row>
    <row r="2053" spans="1:15" hidden="1" x14ac:dyDescent="0.2">
      <c r="A2053" s="1" t="s">
        <v>342</v>
      </c>
      <c r="B2053" s="1" t="s">
        <v>343</v>
      </c>
      <c r="C2053" s="4">
        <v>44210</v>
      </c>
      <c r="D2053" s="11">
        <v>42369</v>
      </c>
      <c r="E2053" s="11">
        <v>42369</v>
      </c>
      <c r="F2053" s="11"/>
      <c r="G2053" s="11">
        <v>6618</v>
      </c>
      <c r="H2053" s="11">
        <v>2418</v>
      </c>
      <c r="I2053" s="11">
        <v>2.04</v>
      </c>
      <c r="J2053" s="11">
        <v>2.04</v>
      </c>
      <c r="K2053" s="11"/>
      <c r="L2053" s="11">
        <v>1163</v>
      </c>
      <c r="M2053" s="1" t="s">
        <v>71</v>
      </c>
      <c r="N2053" s="1" t="s">
        <v>344</v>
      </c>
      <c r="O2053" s="1" t="s">
        <v>345</v>
      </c>
    </row>
    <row r="2054" spans="1:15" hidden="1" x14ac:dyDescent="0.2">
      <c r="A2054" s="1" t="s">
        <v>342</v>
      </c>
      <c r="B2054" s="1" t="s">
        <v>343</v>
      </c>
      <c r="C2054" s="4">
        <v>44211</v>
      </c>
      <c r="D2054" s="11">
        <v>47122</v>
      </c>
      <c r="E2054" s="11">
        <v>47122</v>
      </c>
      <c r="F2054" s="11"/>
      <c r="G2054" s="11">
        <v>4753</v>
      </c>
      <c r="H2054" s="11">
        <v>2641</v>
      </c>
      <c r="I2054" s="11">
        <v>2.27</v>
      </c>
      <c r="J2054" s="11">
        <v>2.27</v>
      </c>
      <c r="K2054" s="11"/>
      <c r="L2054" s="11">
        <v>1270</v>
      </c>
      <c r="M2054" s="1" t="s">
        <v>71</v>
      </c>
      <c r="N2054" s="1" t="s">
        <v>344</v>
      </c>
      <c r="O2054" s="1" t="s">
        <v>345</v>
      </c>
    </row>
    <row r="2055" spans="1:15" hidden="1" x14ac:dyDescent="0.2">
      <c r="A2055" s="1" t="s">
        <v>342</v>
      </c>
      <c r="B2055" s="1" t="s">
        <v>343</v>
      </c>
      <c r="C2055" s="4">
        <v>44212</v>
      </c>
      <c r="D2055" s="11">
        <v>47446</v>
      </c>
      <c r="E2055" s="11">
        <v>47446</v>
      </c>
      <c r="F2055" s="11"/>
      <c r="G2055" s="11">
        <v>324</v>
      </c>
      <c r="H2055" s="11">
        <v>2652</v>
      </c>
      <c r="I2055" s="11">
        <v>2.2799999999999998</v>
      </c>
      <c r="J2055" s="11">
        <v>2.2799999999999998</v>
      </c>
      <c r="K2055" s="11"/>
      <c r="L2055" s="11">
        <v>1276</v>
      </c>
      <c r="M2055" s="1" t="s">
        <v>71</v>
      </c>
      <c r="N2055" s="1" t="s">
        <v>344</v>
      </c>
      <c r="O2055" s="1" t="s">
        <v>345</v>
      </c>
    </row>
    <row r="2056" spans="1:15" hidden="1" x14ac:dyDescent="0.2">
      <c r="A2056" s="1" t="s">
        <v>342</v>
      </c>
      <c r="B2056" s="1" t="s">
        <v>343</v>
      </c>
      <c r="C2056" s="4">
        <v>44213</v>
      </c>
      <c r="D2056" s="11">
        <v>47450</v>
      </c>
      <c r="E2056" s="11">
        <v>47450</v>
      </c>
      <c r="F2056" s="11"/>
      <c r="G2056" s="11">
        <v>4</v>
      </c>
      <c r="H2056" s="11">
        <v>2653</v>
      </c>
      <c r="I2056" s="11">
        <v>2.2799999999999998</v>
      </c>
      <c r="J2056" s="11">
        <v>2.2799999999999998</v>
      </c>
      <c r="K2056" s="11"/>
      <c r="L2056" s="11">
        <v>1276</v>
      </c>
      <c r="M2056" s="1" t="s">
        <v>71</v>
      </c>
      <c r="N2056" s="1" t="s">
        <v>344</v>
      </c>
      <c r="O2056" s="1" t="s">
        <v>345</v>
      </c>
    </row>
    <row r="2057" spans="1:15" hidden="1" x14ac:dyDescent="0.2">
      <c r="A2057" s="1" t="s">
        <v>342</v>
      </c>
      <c r="B2057" s="1" t="s">
        <v>343</v>
      </c>
      <c r="C2057" s="4">
        <v>44214</v>
      </c>
      <c r="D2057" s="11">
        <v>47512</v>
      </c>
      <c r="E2057" s="11">
        <v>47677</v>
      </c>
      <c r="F2057" s="11">
        <v>165</v>
      </c>
      <c r="G2057" s="11">
        <v>227</v>
      </c>
      <c r="H2057" s="11">
        <v>2616</v>
      </c>
      <c r="I2057" s="11">
        <v>2.29</v>
      </c>
      <c r="J2057" s="11">
        <v>2.29</v>
      </c>
      <c r="K2057" s="11">
        <v>0.01</v>
      </c>
      <c r="L2057" s="11">
        <v>1258</v>
      </c>
      <c r="M2057" s="1" t="s">
        <v>71</v>
      </c>
      <c r="N2057" s="1" t="s">
        <v>344</v>
      </c>
      <c r="O2057" s="1" t="s">
        <v>345</v>
      </c>
    </row>
    <row r="2058" spans="1:15" hidden="1" x14ac:dyDescent="0.2">
      <c r="A2058" s="1" t="s">
        <v>342</v>
      </c>
      <c r="B2058" s="1" t="s">
        <v>343</v>
      </c>
      <c r="C2058" s="4">
        <v>44215</v>
      </c>
      <c r="D2058" s="11">
        <v>48061</v>
      </c>
      <c r="E2058" s="11">
        <v>49705</v>
      </c>
      <c r="F2058" s="11">
        <v>1644</v>
      </c>
      <c r="G2058" s="11">
        <v>2028</v>
      </c>
      <c r="H2058" s="11">
        <v>2653</v>
      </c>
      <c r="I2058" s="11">
        <v>2.39</v>
      </c>
      <c r="J2058" s="11">
        <v>2.31</v>
      </c>
      <c r="K2058" s="11">
        <v>0.08</v>
      </c>
      <c r="L2058" s="11">
        <v>1276</v>
      </c>
      <c r="M2058" s="1" t="s">
        <v>71</v>
      </c>
      <c r="N2058" s="1" t="s">
        <v>344</v>
      </c>
      <c r="O2058" s="1" t="s">
        <v>345</v>
      </c>
    </row>
    <row r="2059" spans="1:15" hidden="1" x14ac:dyDescent="0.2">
      <c r="A2059" s="1" t="s">
        <v>342</v>
      </c>
      <c r="B2059" s="1" t="s">
        <v>343</v>
      </c>
      <c r="C2059" s="4">
        <v>44216</v>
      </c>
      <c r="D2059" s="11">
        <v>49221</v>
      </c>
      <c r="E2059" s="11">
        <v>54245</v>
      </c>
      <c r="F2059" s="11">
        <v>5024</v>
      </c>
      <c r="G2059" s="11">
        <v>4540</v>
      </c>
      <c r="H2059" s="11">
        <v>2642</v>
      </c>
      <c r="I2059" s="11">
        <v>2.61</v>
      </c>
      <c r="J2059" s="11">
        <v>2.37</v>
      </c>
      <c r="K2059" s="11">
        <v>0.24</v>
      </c>
      <c r="L2059" s="11">
        <v>1271</v>
      </c>
      <c r="M2059" s="1" t="s">
        <v>71</v>
      </c>
      <c r="N2059" s="1" t="s">
        <v>344</v>
      </c>
      <c r="O2059" s="1" t="s">
        <v>345</v>
      </c>
    </row>
    <row r="2060" spans="1:15" hidden="1" x14ac:dyDescent="0.2">
      <c r="A2060" s="1" t="s">
        <v>342</v>
      </c>
      <c r="B2060" s="1" t="s">
        <v>343</v>
      </c>
      <c r="C2060" s="4">
        <v>44217</v>
      </c>
      <c r="D2060" s="11">
        <v>50571</v>
      </c>
      <c r="E2060" s="11">
        <v>58654</v>
      </c>
      <c r="F2060" s="11">
        <v>8083</v>
      </c>
      <c r="G2060" s="11">
        <v>4409</v>
      </c>
      <c r="H2060" s="11">
        <v>2326</v>
      </c>
      <c r="I2060" s="11">
        <v>2.82</v>
      </c>
      <c r="J2060" s="11">
        <v>2.4300000000000002</v>
      </c>
      <c r="K2060" s="11">
        <v>0.39</v>
      </c>
      <c r="L2060" s="11">
        <v>1119</v>
      </c>
      <c r="M2060" s="1" t="s">
        <v>71</v>
      </c>
      <c r="N2060" s="1" t="s">
        <v>344</v>
      </c>
      <c r="O2060" s="1" t="s">
        <v>345</v>
      </c>
    </row>
    <row r="2061" spans="1:15" hidden="1" x14ac:dyDescent="0.2">
      <c r="A2061" s="1" t="s">
        <v>342</v>
      </c>
      <c r="B2061" s="1" t="s">
        <v>343</v>
      </c>
      <c r="C2061" s="4">
        <v>44218</v>
      </c>
      <c r="D2061" s="11">
        <v>51810</v>
      </c>
      <c r="E2061" s="11">
        <v>60810</v>
      </c>
      <c r="F2061" s="11">
        <v>9000</v>
      </c>
      <c r="G2061" s="11">
        <v>2156</v>
      </c>
      <c r="H2061" s="11">
        <v>1955</v>
      </c>
      <c r="I2061" s="11">
        <v>2.93</v>
      </c>
      <c r="J2061" s="11">
        <v>2.4900000000000002</v>
      </c>
      <c r="K2061" s="11">
        <v>0.43</v>
      </c>
      <c r="L2061" s="11">
        <v>940</v>
      </c>
      <c r="M2061" s="1" t="s">
        <v>71</v>
      </c>
      <c r="N2061" s="1" t="s">
        <v>344</v>
      </c>
      <c r="O2061" s="1" t="s">
        <v>345</v>
      </c>
    </row>
    <row r="2062" spans="1:15" hidden="1" x14ac:dyDescent="0.2">
      <c r="A2062" s="1" t="s">
        <v>342</v>
      </c>
      <c r="B2062" s="1" t="s">
        <v>343</v>
      </c>
      <c r="C2062" s="4">
        <v>44219</v>
      </c>
      <c r="D2062" s="11">
        <v>52048</v>
      </c>
      <c r="E2062" s="11">
        <v>61520</v>
      </c>
      <c r="F2062" s="11">
        <v>9472</v>
      </c>
      <c r="G2062" s="11">
        <v>710</v>
      </c>
      <c r="H2062" s="11">
        <v>2011</v>
      </c>
      <c r="I2062" s="11">
        <v>2.96</v>
      </c>
      <c r="J2062" s="11">
        <v>2.5</v>
      </c>
      <c r="K2062" s="11">
        <v>0.46</v>
      </c>
      <c r="L2062" s="11">
        <v>967</v>
      </c>
      <c r="M2062" s="1" t="s">
        <v>71</v>
      </c>
      <c r="N2062" s="1" t="s">
        <v>344</v>
      </c>
      <c r="O2062" s="1" t="s">
        <v>345</v>
      </c>
    </row>
    <row r="2063" spans="1:15" hidden="1" x14ac:dyDescent="0.2">
      <c r="A2063" s="1" t="s">
        <v>342</v>
      </c>
      <c r="B2063" s="1" t="s">
        <v>343</v>
      </c>
      <c r="C2063" s="4">
        <v>44220</v>
      </c>
      <c r="D2063" s="11">
        <v>52064</v>
      </c>
      <c r="E2063" s="11">
        <v>61669</v>
      </c>
      <c r="F2063" s="11">
        <v>9605</v>
      </c>
      <c r="G2063" s="11">
        <v>149</v>
      </c>
      <c r="H2063" s="11">
        <v>2031</v>
      </c>
      <c r="I2063" s="11">
        <v>2.97</v>
      </c>
      <c r="J2063" s="11">
        <v>2.5</v>
      </c>
      <c r="K2063" s="11">
        <v>0.46</v>
      </c>
      <c r="L2063" s="11">
        <v>977</v>
      </c>
      <c r="M2063" s="1" t="s">
        <v>71</v>
      </c>
      <c r="N2063" s="1" t="s">
        <v>344</v>
      </c>
      <c r="O2063" s="1" t="s">
        <v>345</v>
      </c>
    </row>
    <row r="2064" spans="1:15" hidden="1" x14ac:dyDescent="0.2">
      <c r="A2064" s="1" t="s">
        <v>342</v>
      </c>
      <c r="B2064" s="1" t="s">
        <v>343</v>
      </c>
      <c r="C2064" s="4">
        <v>44221</v>
      </c>
      <c r="D2064" s="11">
        <v>52069</v>
      </c>
      <c r="E2064" s="11">
        <v>61679</v>
      </c>
      <c r="F2064" s="11">
        <v>9610</v>
      </c>
      <c r="G2064" s="11">
        <v>10</v>
      </c>
      <c r="H2064" s="11">
        <v>2000</v>
      </c>
      <c r="I2064" s="11">
        <v>2.97</v>
      </c>
      <c r="J2064" s="11">
        <v>2.5</v>
      </c>
      <c r="K2064" s="11">
        <v>0.46</v>
      </c>
      <c r="L2064" s="11">
        <v>962</v>
      </c>
      <c r="M2064" s="1" t="s">
        <v>71</v>
      </c>
      <c r="N2064" s="1" t="s">
        <v>344</v>
      </c>
      <c r="O2064" s="1" t="s">
        <v>345</v>
      </c>
    </row>
    <row r="2065" spans="1:15" hidden="1" x14ac:dyDescent="0.2">
      <c r="A2065" s="1" t="s">
        <v>342</v>
      </c>
      <c r="B2065" s="1" t="s">
        <v>343</v>
      </c>
      <c r="C2065" s="4">
        <v>44222</v>
      </c>
      <c r="D2065" s="11">
        <v>52157</v>
      </c>
      <c r="E2065" s="11">
        <v>63456</v>
      </c>
      <c r="F2065" s="11">
        <v>11299</v>
      </c>
      <c r="G2065" s="11">
        <v>1777</v>
      </c>
      <c r="H2065" s="11">
        <v>1964</v>
      </c>
      <c r="I2065" s="11">
        <v>3.05</v>
      </c>
      <c r="J2065" s="11">
        <v>2.5099999999999998</v>
      </c>
      <c r="K2065" s="11">
        <v>0.54</v>
      </c>
      <c r="L2065" s="11">
        <v>945</v>
      </c>
      <c r="M2065" s="1" t="s">
        <v>71</v>
      </c>
      <c r="N2065" s="1" t="s">
        <v>344</v>
      </c>
      <c r="O2065" s="1" t="s">
        <v>345</v>
      </c>
    </row>
    <row r="2066" spans="1:15" hidden="1" x14ac:dyDescent="0.2">
      <c r="A2066" s="1" t="s">
        <v>342</v>
      </c>
      <c r="B2066" s="1" t="s">
        <v>343</v>
      </c>
      <c r="C2066" s="4">
        <v>44223</v>
      </c>
      <c r="D2066" s="11">
        <v>52437</v>
      </c>
      <c r="E2066" s="11">
        <v>68239</v>
      </c>
      <c r="F2066" s="11">
        <v>15802</v>
      </c>
      <c r="G2066" s="11">
        <v>4783</v>
      </c>
      <c r="H2066" s="11">
        <v>1999</v>
      </c>
      <c r="I2066" s="11">
        <v>3.28</v>
      </c>
      <c r="J2066" s="11">
        <v>2.52</v>
      </c>
      <c r="K2066" s="11">
        <v>0.76</v>
      </c>
      <c r="L2066" s="11">
        <v>962</v>
      </c>
      <c r="M2066" s="1" t="s">
        <v>71</v>
      </c>
      <c r="N2066" s="1" t="s">
        <v>344</v>
      </c>
      <c r="O2066" s="1" t="s">
        <v>345</v>
      </c>
    </row>
    <row r="2067" spans="1:15" hidden="1" x14ac:dyDescent="0.2">
      <c r="A2067" s="1" t="s">
        <v>342</v>
      </c>
      <c r="B2067" s="1" t="s">
        <v>343</v>
      </c>
      <c r="C2067" s="4">
        <v>44224</v>
      </c>
      <c r="D2067" s="11">
        <v>52928</v>
      </c>
      <c r="E2067" s="11">
        <v>74163</v>
      </c>
      <c r="F2067" s="11">
        <v>21235</v>
      </c>
      <c r="G2067" s="11">
        <v>5924</v>
      </c>
      <c r="H2067" s="11">
        <v>2216</v>
      </c>
      <c r="I2067" s="11">
        <v>3.57</v>
      </c>
      <c r="J2067" s="11">
        <v>2.5499999999999998</v>
      </c>
      <c r="K2067" s="11">
        <v>1.02</v>
      </c>
      <c r="L2067" s="11">
        <v>1066</v>
      </c>
      <c r="M2067" s="1" t="s">
        <v>71</v>
      </c>
      <c r="N2067" s="1" t="s">
        <v>344</v>
      </c>
      <c r="O2067" s="1" t="s">
        <v>345</v>
      </c>
    </row>
    <row r="2068" spans="1:15" hidden="1" x14ac:dyDescent="0.2">
      <c r="A2068" s="1" t="s">
        <v>342</v>
      </c>
      <c r="B2068" s="1" t="s">
        <v>343</v>
      </c>
      <c r="C2068" s="4">
        <v>44225</v>
      </c>
      <c r="D2068" s="11">
        <v>53458</v>
      </c>
      <c r="E2068" s="11">
        <v>78638</v>
      </c>
      <c r="F2068" s="11">
        <v>25180</v>
      </c>
      <c r="G2068" s="11">
        <v>4475</v>
      </c>
      <c r="H2068" s="11">
        <v>2547</v>
      </c>
      <c r="I2068" s="11">
        <v>3.78</v>
      </c>
      <c r="J2068" s="11">
        <v>2.57</v>
      </c>
      <c r="K2068" s="11">
        <v>1.21</v>
      </c>
      <c r="L2068" s="11">
        <v>1225</v>
      </c>
      <c r="M2068" s="1" t="s">
        <v>71</v>
      </c>
      <c r="N2068" s="1" t="s">
        <v>344</v>
      </c>
      <c r="O2068" s="1" t="s">
        <v>345</v>
      </c>
    </row>
    <row r="2069" spans="1:15" hidden="1" x14ac:dyDescent="0.2">
      <c r="A2069" s="1" t="s">
        <v>342</v>
      </c>
      <c r="B2069" s="1" t="s">
        <v>343</v>
      </c>
      <c r="C2069" s="4">
        <v>44226</v>
      </c>
      <c r="D2069" s="11">
        <v>53463</v>
      </c>
      <c r="E2069" s="11">
        <v>78742</v>
      </c>
      <c r="F2069" s="11">
        <v>25279</v>
      </c>
      <c r="G2069" s="11">
        <v>104</v>
      </c>
      <c r="H2069" s="11">
        <v>2460</v>
      </c>
      <c r="I2069" s="11">
        <v>3.79</v>
      </c>
      <c r="J2069" s="11">
        <v>2.57</v>
      </c>
      <c r="K2069" s="11">
        <v>1.22</v>
      </c>
      <c r="L2069" s="11">
        <v>1183</v>
      </c>
      <c r="M2069" s="1" t="s">
        <v>71</v>
      </c>
      <c r="N2069" s="1" t="s">
        <v>344</v>
      </c>
      <c r="O2069" s="1" t="s">
        <v>345</v>
      </c>
    </row>
    <row r="2070" spans="1:15" hidden="1" x14ac:dyDescent="0.2">
      <c r="A2070" s="1" t="s">
        <v>342</v>
      </c>
      <c r="B2070" s="1" t="s">
        <v>343</v>
      </c>
      <c r="C2070" s="4">
        <v>44227</v>
      </c>
      <c r="D2070" s="11">
        <v>53463</v>
      </c>
      <c r="E2070" s="11">
        <v>78744</v>
      </c>
      <c r="F2070" s="11">
        <v>25281</v>
      </c>
      <c r="G2070" s="11">
        <v>2</v>
      </c>
      <c r="H2070" s="11">
        <v>2439</v>
      </c>
      <c r="I2070" s="11">
        <v>3.79</v>
      </c>
      <c r="J2070" s="11">
        <v>2.57</v>
      </c>
      <c r="K2070" s="11">
        <v>1.22</v>
      </c>
      <c r="L2070" s="11">
        <v>1173</v>
      </c>
      <c r="M2070" s="1" t="s">
        <v>71</v>
      </c>
      <c r="N2070" s="1" t="s">
        <v>344</v>
      </c>
      <c r="O2070" s="1" t="s">
        <v>345</v>
      </c>
    </row>
    <row r="2071" spans="1:15" hidden="1" x14ac:dyDescent="0.2">
      <c r="A2071" s="1" t="s">
        <v>342</v>
      </c>
      <c r="B2071" s="1" t="s">
        <v>343</v>
      </c>
      <c r="C2071" s="4">
        <v>44228</v>
      </c>
      <c r="D2071" s="11">
        <v>53476</v>
      </c>
      <c r="E2071" s="11">
        <v>78790</v>
      </c>
      <c r="F2071" s="11">
        <v>25314</v>
      </c>
      <c r="G2071" s="11">
        <v>46</v>
      </c>
      <c r="H2071" s="11">
        <v>2444</v>
      </c>
      <c r="I2071" s="11">
        <v>3.79</v>
      </c>
      <c r="J2071" s="11">
        <v>2.57</v>
      </c>
      <c r="K2071" s="11">
        <v>1.22</v>
      </c>
      <c r="L2071" s="11">
        <v>1176</v>
      </c>
      <c r="M2071" s="1" t="s">
        <v>71</v>
      </c>
      <c r="N2071" s="1" t="s">
        <v>344</v>
      </c>
      <c r="O2071" s="1" t="s">
        <v>345</v>
      </c>
    </row>
    <row r="2072" spans="1:15" hidden="1" x14ac:dyDescent="0.2">
      <c r="A2072" s="1" t="s">
        <v>342</v>
      </c>
      <c r="B2072" s="1" t="s">
        <v>343</v>
      </c>
      <c r="C2072" s="4">
        <v>44229</v>
      </c>
      <c r="D2072" s="11">
        <v>53491</v>
      </c>
      <c r="E2072" s="11">
        <v>79872</v>
      </c>
      <c r="F2072" s="11">
        <v>26381</v>
      </c>
      <c r="G2072" s="11">
        <v>1082</v>
      </c>
      <c r="H2072" s="11">
        <v>2345</v>
      </c>
      <c r="I2072" s="11">
        <v>3.84</v>
      </c>
      <c r="J2072" s="11">
        <v>2.57</v>
      </c>
      <c r="K2072" s="11">
        <v>1.27</v>
      </c>
      <c r="L2072" s="11">
        <v>1128</v>
      </c>
      <c r="M2072" s="1" t="s">
        <v>71</v>
      </c>
      <c r="N2072" s="1" t="s">
        <v>344</v>
      </c>
      <c r="O2072" s="1" t="s">
        <v>345</v>
      </c>
    </row>
    <row r="2073" spans="1:15" hidden="1" x14ac:dyDescent="0.2">
      <c r="A2073" s="1" t="s">
        <v>342</v>
      </c>
      <c r="B2073" s="1" t="s">
        <v>343</v>
      </c>
      <c r="C2073" s="4">
        <v>44230</v>
      </c>
      <c r="D2073" s="11">
        <v>53632</v>
      </c>
      <c r="E2073" s="11">
        <v>84325</v>
      </c>
      <c r="F2073" s="11">
        <v>30693</v>
      </c>
      <c r="G2073" s="11">
        <v>4453</v>
      </c>
      <c r="H2073" s="11">
        <v>2298</v>
      </c>
      <c r="I2073" s="11">
        <v>4.0599999999999996</v>
      </c>
      <c r="J2073" s="11">
        <v>2.58</v>
      </c>
      <c r="K2073" s="11">
        <v>1.48</v>
      </c>
      <c r="L2073" s="11">
        <v>1105</v>
      </c>
      <c r="M2073" s="1" t="s">
        <v>71</v>
      </c>
      <c r="N2073" s="1" t="s">
        <v>344</v>
      </c>
      <c r="O2073" s="1" t="s">
        <v>345</v>
      </c>
    </row>
    <row r="2074" spans="1:15" hidden="1" x14ac:dyDescent="0.2">
      <c r="A2074" s="1" t="s">
        <v>342</v>
      </c>
      <c r="B2074" s="1" t="s">
        <v>343</v>
      </c>
      <c r="C2074" s="4">
        <v>44231</v>
      </c>
      <c r="D2074" s="11">
        <v>54243</v>
      </c>
      <c r="E2074" s="11">
        <v>91306</v>
      </c>
      <c r="F2074" s="11">
        <v>37063</v>
      </c>
      <c r="G2074" s="11">
        <v>6981</v>
      </c>
      <c r="H2074" s="11">
        <v>2449</v>
      </c>
      <c r="I2074" s="11">
        <v>4.3899999999999997</v>
      </c>
      <c r="J2074" s="11">
        <v>2.61</v>
      </c>
      <c r="K2074" s="11">
        <v>1.78</v>
      </c>
      <c r="L2074" s="11">
        <v>1178</v>
      </c>
      <c r="M2074" s="1" t="s">
        <v>71</v>
      </c>
      <c r="N2074" s="1" t="s">
        <v>344</v>
      </c>
      <c r="O2074" s="1" t="s">
        <v>345</v>
      </c>
    </row>
    <row r="2075" spans="1:15" hidden="1" x14ac:dyDescent="0.2">
      <c r="A2075" s="1" t="s">
        <v>342</v>
      </c>
      <c r="B2075" s="1" t="s">
        <v>343</v>
      </c>
      <c r="C2075" s="4">
        <v>44232</v>
      </c>
      <c r="D2075" s="11">
        <v>54559</v>
      </c>
      <c r="E2075" s="11">
        <v>96446</v>
      </c>
      <c r="F2075" s="11">
        <v>41887</v>
      </c>
      <c r="G2075" s="11">
        <v>5140</v>
      </c>
      <c r="H2075" s="11">
        <v>2544</v>
      </c>
      <c r="I2075" s="11">
        <v>4.6399999999999997</v>
      </c>
      <c r="J2075" s="11">
        <v>2.62</v>
      </c>
      <c r="K2075" s="11">
        <v>2.0099999999999998</v>
      </c>
      <c r="L2075" s="11">
        <v>1224</v>
      </c>
      <c r="M2075" s="1" t="s">
        <v>71</v>
      </c>
      <c r="N2075" s="1" t="s">
        <v>344</v>
      </c>
      <c r="O2075" s="1" t="s">
        <v>345</v>
      </c>
    </row>
    <row r="2076" spans="1:15" hidden="1" x14ac:dyDescent="0.2">
      <c r="A2076" s="1" t="s">
        <v>342</v>
      </c>
      <c r="B2076" s="1" t="s">
        <v>343</v>
      </c>
      <c r="C2076" s="4">
        <v>44233</v>
      </c>
      <c r="D2076" s="11">
        <v>54588</v>
      </c>
      <c r="E2076" s="11">
        <v>97038</v>
      </c>
      <c r="F2076" s="11">
        <v>42450</v>
      </c>
      <c r="G2076" s="11">
        <v>592</v>
      </c>
      <c r="H2076" s="11">
        <v>2614</v>
      </c>
      <c r="I2076" s="11">
        <v>4.67</v>
      </c>
      <c r="J2076" s="11">
        <v>2.63</v>
      </c>
      <c r="K2076" s="11">
        <v>2.04</v>
      </c>
      <c r="L2076" s="11">
        <v>1257</v>
      </c>
      <c r="M2076" s="1" t="s">
        <v>71</v>
      </c>
      <c r="N2076" s="1" t="s">
        <v>344</v>
      </c>
      <c r="O2076" s="1" t="s">
        <v>345</v>
      </c>
    </row>
    <row r="2077" spans="1:15" hidden="1" x14ac:dyDescent="0.2">
      <c r="A2077" s="1" t="s">
        <v>346</v>
      </c>
      <c r="B2077" s="1" t="s">
        <v>347</v>
      </c>
      <c r="C2077" s="4">
        <v>44200</v>
      </c>
      <c r="D2077" s="11">
        <v>82834</v>
      </c>
      <c r="E2077" s="11">
        <v>82834</v>
      </c>
      <c r="F2077" s="11"/>
      <c r="G2077" s="11"/>
      <c r="H2077" s="11"/>
      <c r="I2077" s="11">
        <v>0.18</v>
      </c>
      <c r="J2077" s="11">
        <v>0.18</v>
      </c>
      <c r="K2077" s="11"/>
      <c r="L2077" s="11"/>
      <c r="M2077" s="1" t="s">
        <v>76</v>
      </c>
      <c r="N2077" s="1" t="s">
        <v>77</v>
      </c>
      <c r="O2077" s="1" t="s">
        <v>348</v>
      </c>
    </row>
    <row r="2078" spans="1:15" hidden="1" x14ac:dyDescent="0.2">
      <c r="A2078" s="1" t="s">
        <v>346</v>
      </c>
      <c r="B2078" s="1" t="s">
        <v>347</v>
      </c>
      <c r="C2078" s="4">
        <v>44201</v>
      </c>
      <c r="D2078" s="11">
        <v>139339</v>
      </c>
      <c r="E2078" s="11">
        <v>139339</v>
      </c>
      <c r="F2078" s="11"/>
      <c r="G2078" s="11">
        <v>56505</v>
      </c>
      <c r="H2078" s="11">
        <v>56505</v>
      </c>
      <c r="I2078" s="11">
        <v>0.3</v>
      </c>
      <c r="J2078" s="11">
        <v>0.3</v>
      </c>
      <c r="K2078" s="11"/>
      <c r="L2078" s="11">
        <v>1209</v>
      </c>
      <c r="M2078" s="1" t="s">
        <v>76</v>
      </c>
      <c r="N2078" s="1" t="s">
        <v>77</v>
      </c>
      <c r="O2078" s="1" t="s">
        <v>348</v>
      </c>
    </row>
    <row r="2079" spans="1:15" hidden="1" x14ac:dyDescent="0.2">
      <c r="A2079" s="1" t="s">
        <v>346</v>
      </c>
      <c r="B2079" s="1" t="s">
        <v>347</v>
      </c>
      <c r="C2079" s="4">
        <v>44202</v>
      </c>
      <c r="D2079" s="11"/>
      <c r="E2079" s="11"/>
      <c r="F2079" s="11"/>
      <c r="G2079" s="11"/>
      <c r="H2079" s="11">
        <v>45248</v>
      </c>
      <c r="I2079" s="11"/>
      <c r="J2079" s="11"/>
      <c r="K2079" s="11"/>
      <c r="L2079" s="11">
        <v>968</v>
      </c>
      <c r="M2079" s="1" t="s">
        <v>76</v>
      </c>
      <c r="N2079" s="1" t="s">
        <v>77</v>
      </c>
      <c r="O2079" s="1" t="s">
        <v>348</v>
      </c>
    </row>
    <row r="2080" spans="1:15" hidden="1" x14ac:dyDescent="0.2">
      <c r="A2080" s="1" t="s">
        <v>346</v>
      </c>
      <c r="B2080" s="1" t="s">
        <v>347</v>
      </c>
      <c r="C2080" s="4">
        <v>44203</v>
      </c>
      <c r="D2080" s="11">
        <v>207323</v>
      </c>
      <c r="E2080" s="11">
        <v>207323</v>
      </c>
      <c r="F2080" s="11"/>
      <c r="G2080" s="11"/>
      <c r="H2080" s="11">
        <v>41496</v>
      </c>
      <c r="I2080" s="11">
        <v>0.44</v>
      </c>
      <c r="J2080" s="11">
        <v>0.44</v>
      </c>
      <c r="K2080" s="11"/>
      <c r="L2080" s="11">
        <v>888</v>
      </c>
      <c r="M2080" s="1" t="s">
        <v>76</v>
      </c>
      <c r="N2080" s="1" t="s">
        <v>77</v>
      </c>
      <c r="O2080" s="1" t="s">
        <v>348</v>
      </c>
    </row>
    <row r="2081" spans="1:15" hidden="1" x14ac:dyDescent="0.2">
      <c r="A2081" s="1" t="s">
        <v>346</v>
      </c>
      <c r="B2081" s="1" t="s">
        <v>347</v>
      </c>
      <c r="C2081" s="4">
        <v>44204</v>
      </c>
      <c r="D2081" s="11">
        <v>277976</v>
      </c>
      <c r="E2081" s="11">
        <v>277976</v>
      </c>
      <c r="F2081" s="11"/>
      <c r="G2081" s="11">
        <v>70653</v>
      </c>
      <c r="H2081" s="11">
        <v>48786</v>
      </c>
      <c r="I2081" s="11">
        <v>0.59</v>
      </c>
      <c r="J2081" s="11">
        <v>0.59</v>
      </c>
      <c r="K2081" s="11"/>
      <c r="L2081" s="11">
        <v>1043</v>
      </c>
      <c r="M2081" s="1" t="s">
        <v>76</v>
      </c>
      <c r="N2081" s="1" t="s">
        <v>77</v>
      </c>
      <c r="O2081" s="1" t="s">
        <v>348</v>
      </c>
    </row>
    <row r="2082" spans="1:15" hidden="1" x14ac:dyDescent="0.2">
      <c r="A2082" s="1" t="s">
        <v>346</v>
      </c>
      <c r="B2082" s="1" t="s">
        <v>347</v>
      </c>
      <c r="C2082" s="4">
        <v>44205</v>
      </c>
      <c r="D2082" s="11"/>
      <c r="E2082" s="11"/>
      <c r="F2082" s="11"/>
      <c r="G2082" s="11"/>
      <c r="H2082" s="11">
        <v>47569</v>
      </c>
      <c r="I2082" s="11"/>
      <c r="J2082" s="11"/>
      <c r="K2082" s="11"/>
      <c r="L2082" s="11">
        <v>1017</v>
      </c>
      <c r="M2082" s="1" t="s">
        <v>76</v>
      </c>
      <c r="N2082" s="1" t="s">
        <v>77</v>
      </c>
      <c r="O2082" s="1" t="s">
        <v>348</v>
      </c>
    </row>
    <row r="2083" spans="1:15" hidden="1" x14ac:dyDescent="0.2">
      <c r="A2083" s="1" t="s">
        <v>346</v>
      </c>
      <c r="B2083" s="1" t="s">
        <v>347</v>
      </c>
      <c r="C2083" s="4">
        <v>44206</v>
      </c>
      <c r="D2083" s="11"/>
      <c r="E2083" s="11"/>
      <c r="F2083" s="11"/>
      <c r="G2083" s="11"/>
      <c r="H2083" s="11">
        <v>46759</v>
      </c>
      <c r="I2083" s="11"/>
      <c r="J2083" s="11"/>
      <c r="K2083" s="11"/>
      <c r="L2083" s="11">
        <v>1000</v>
      </c>
      <c r="M2083" s="1" t="s">
        <v>76</v>
      </c>
      <c r="N2083" s="1" t="s">
        <v>77</v>
      </c>
      <c r="O2083" s="1" t="s">
        <v>348</v>
      </c>
    </row>
    <row r="2084" spans="1:15" hidden="1" x14ac:dyDescent="0.2">
      <c r="A2084" s="1" t="s">
        <v>346</v>
      </c>
      <c r="B2084" s="1" t="s">
        <v>347</v>
      </c>
      <c r="C2084" s="4">
        <v>44207</v>
      </c>
      <c r="D2084" s="11">
        <v>406091</v>
      </c>
      <c r="E2084" s="11">
        <v>406091</v>
      </c>
      <c r="F2084" s="11"/>
      <c r="G2084" s="11"/>
      <c r="H2084" s="11">
        <v>46180</v>
      </c>
      <c r="I2084" s="11">
        <v>0.87</v>
      </c>
      <c r="J2084" s="11">
        <v>0.87</v>
      </c>
      <c r="K2084" s="11"/>
      <c r="L2084" s="11">
        <v>988</v>
      </c>
      <c r="M2084" s="1" t="s">
        <v>76</v>
      </c>
      <c r="N2084" s="1" t="s">
        <v>77</v>
      </c>
      <c r="O2084" s="1" t="s">
        <v>348</v>
      </c>
    </row>
    <row r="2085" spans="1:15" hidden="1" x14ac:dyDescent="0.2">
      <c r="A2085" s="1" t="s">
        <v>346</v>
      </c>
      <c r="B2085" s="1" t="s">
        <v>347</v>
      </c>
      <c r="C2085" s="4">
        <v>44208</v>
      </c>
      <c r="D2085" s="11">
        <v>488122</v>
      </c>
      <c r="E2085" s="11">
        <v>488122</v>
      </c>
      <c r="F2085" s="11"/>
      <c r="G2085" s="11">
        <v>82031</v>
      </c>
      <c r="H2085" s="11">
        <v>49826</v>
      </c>
      <c r="I2085" s="11">
        <v>1.04</v>
      </c>
      <c r="J2085" s="11">
        <v>1.04</v>
      </c>
      <c r="K2085" s="11"/>
      <c r="L2085" s="11">
        <v>1066</v>
      </c>
      <c r="M2085" s="1" t="s">
        <v>76</v>
      </c>
      <c r="N2085" s="1" t="s">
        <v>77</v>
      </c>
      <c r="O2085" s="1" t="s">
        <v>348</v>
      </c>
    </row>
    <row r="2086" spans="1:15" hidden="1" x14ac:dyDescent="0.2">
      <c r="A2086" s="1" t="s">
        <v>346</v>
      </c>
      <c r="B2086" s="1" t="s">
        <v>347</v>
      </c>
      <c r="C2086" s="4">
        <v>44209</v>
      </c>
      <c r="D2086" s="11">
        <v>581638</v>
      </c>
      <c r="E2086" s="11">
        <v>581638</v>
      </c>
      <c r="F2086" s="11"/>
      <c r="G2086" s="11">
        <v>93516</v>
      </c>
      <c r="H2086" s="11">
        <v>58330</v>
      </c>
      <c r="I2086" s="11">
        <v>1.24</v>
      </c>
      <c r="J2086" s="11">
        <v>1.24</v>
      </c>
      <c r="K2086" s="11"/>
      <c r="L2086" s="11">
        <v>1248</v>
      </c>
      <c r="M2086" s="1" t="s">
        <v>76</v>
      </c>
      <c r="N2086" s="1" t="s">
        <v>77</v>
      </c>
      <c r="O2086" s="1" t="s">
        <v>348</v>
      </c>
    </row>
    <row r="2087" spans="1:15" hidden="1" x14ac:dyDescent="0.2">
      <c r="A2087" s="1" t="s">
        <v>346</v>
      </c>
      <c r="B2087" s="1" t="s">
        <v>347</v>
      </c>
      <c r="C2087" s="4">
        <v>44210</v>
      </c>
      <c r="D2087" s="11">
        <v>676186</v>
      </c>
      <c r="E2087" s="11">
        <v>676186</v>
      </c>
      <c r="F2087" s="11"/>
      <c r="G2087" s="11">
        <v>94548</v>
      </c>
      <c r="H2087" s="11">
        <v>66980</v>
      </c>
      <c r="I2087" s="11">
        <v>1.45</v>
      </c>
      <c r="J2087" s="11">
        <v>1.45</v>
      </c>
      <c r="K2087" s="11"/>
      <c r="L2087" s="11">
        <v>1433</v>
      </c>
      <c r="M2087" s="1" t="s">
        <v>76</v>
      </c>
      <c r="N2087" s="1" t="s">
        <v>77</v>
      </c>
      <c r="O2087" s="1" t="s">
        <v>348</v>
      </c>
    </row>
    <row r="2088" spans="1:15" hidden="1" x14ac:dyDescent="0.2">
      <c r="A2088" s="1" t="s">
        <v>346</v>
      </c>
      <c r="B2088" s="1" t="s">
        <v>347</v>
      </c>
      <c r="C2088" s="4">
        <v>44211</v>
      </c>
      <c r="D2088" s="11">
        <v>768950</v>
      </c>
      <c r="E2088" s="11">
        <v>768950</v>
      </c>
      <c r="F2088" s="11"/>
      <c r="G2088" s="11">
        <v>92764</v>
      </c>
      <c r="H2088" s="11">
        <v>70139</v>
      </c>
      <c r="I2088" s="11">
        <v>1.64</v>
      </c>
      <c r="J2088" s="11">
        <v>1.64</v>
      </c>
      <c r="K2088" s="11"/>
      <c r="L2088" s="11">
        <v>1500</v>
      </c>
      <c r="M2088" s="1" t="s">
        <v>76</v>
      </c>
      <c r="N2088" s="1" t="s">
        <v>77</v>
      </c>
      <c r="O2088" s="1" t="s">
        <v>348</v>
      </c>
    </row>
    <row r="2089" spans="1:15" hidden="1" x14ac:dyDescent="0.2">
      <c r="A2089" s="1" t="s">
        <v>346</v>
      </c>
      <c r="B2089" s="1" t="s">
        <v>347</v>
      </c>
      <c r="C2089" s="4">
        <v>44212</v>
      </c>
      <c r="D2089" s="11"/>
      <c r="E2089" s="11"/>
      <c r="F2089" s="11"/>
      <c r="G2089" s="11"/>
      <c r="H2089" s="11">
        <v>70181</v>
      </c>
      <c r="I2089" s="11"/>
      <c r="J2089" s="11"/>
      <c r="K2089" s="11"/>
      <c r="L2089" s="11">
        <v>1501</v>
      </c>
      <c r="M2089" s="1" t="s">
        <v>76</v>
      </c>
      <c r="N2089" s="1" t="s">
        <v>77</v>
      </c>
      <c r="O2089" s="1" t="s">
        <v>348</v>
      </c>
    </row>
    <row r="2090" spans="1:15" hidden="1" x14ac:dyDescent="0.2">
      <c r="A2090" s="1" t="s">
        <v>346</v>
      </c>
      <c r="B2090" s="1" t="s">
        <v>347</v>
      </c>
      <c r="C2090" s="4">
        <v>44213</v>
      </c>
      <c r="D2090" s="11"/>
      <c r="E2090" s="11"/>
      <c r="F2090" s="11"/>
      <c r="G2090" s="11"/>
      <c r="H2090" s="11">
        <v>70223</v>
      </c>
      <c r="I2090" s="11"/>
      <c r="J2090" s="11"/>
      <c r="K2090" s="11"/>
      <c r="L2090" s="11">
        <v>1502</v>
      </c>
      <c r="M2090" s="1" t="s">
        <v>76</v>
      </c>
      <c r="N2090" s="1" t="s">
        <v>77</v>
      </c>
      <c r="O2090" s="1" t="s">
        <v>348</v>
      </c>
    </row>
    <row r="2091" spans="1:15" hidden="1" x14ac:dyDescent="0.2">
      <c r="A2091" s="1" t="s">
        <v>346</v>
      </c>
      <c r="B2091" s="1" t="s">
        <v>347</v>
      </c>
      <c r="C2091" s="4">
        <v>44214</v>
      </c>
      <c r="D2091" s="11">
        <v>895627</v>
      </c>
      <c r="E2091" s="11">
        <v>897942</v>
      </c>
      <c r="F2091" s="11">
        <v>2315</v>
      </c>
      <c r="G2091" s="11"/>
      <c r="H2091" s="11">
        <v>70264</v>
      </c>
      <c r="I2091" s="11">
        <v>1.92</v>
      </c>
      <c r="J2091" s="11">
        <v>1.92</v>
      </c>
      <c r="K2091" s="11">
        <v>0</v>
      </c>
      <c r="L2091" s="11">
        <v>1503</v>
      </c>
      <c r="M2091" s="1" t="s">
        <v>76</v>
      </c>
      <c r="N2091" s="1" t="s">
        <v>77</v>
      </c>
      <c r="O2091" s="1" t="s">
        <v>348</v>
      </c>
    </row>
    <row r="2092" spans="1:15" hidden="1" x14ac:dyDescent="0.2">
      <c r="A2092" s="1" t="s">
        <v>346</v>
      </c>
      <c r="B2092" s="1" t="s">
        <v>347</v>
      </c>
      <c r="C2092" s="4">
        <v>44215</v>
      </c>
      <c r="D2092" s="11">
        <v>956756</v>
      </c>
      <c r="E2092" s="11">
        <v>966097</v>
      </c>
      <c r="F2092" s="11">
        <v>9341</v>
      </c>
      <c r="G2092" s="11">
        <v>68155</v>
      </c>
      <c r="H2092" s="11">
        <v>68282</v>
      </c>
      <c r="I2092" s="11">
        <v>2.0699999999999998</v>
      </c>
      <c r="J2092" s="11">
        <v>2.0499999999999998</v>
      </c>
      <c r="K2092" s="11">
        <v>0.02</v>
      </c>
      <c r="L2092" s="11">
        <v>1460</v>
      </c>
      <c r="M2092" s="1" t="s">
        <v>76</v>
      </c>
      <c r="N2092" s="1" t="s">
        <v>77</v>
      </c>
      <c r="O2092" s="1" t="s">
        <v>348</v>
      </c>
    </row>
    <row r="2093" spans="1:15" hidden="1" x14ac:dyDescent="0.2">
      <c r="A2093" s="1" t="s">
        <v>346</v>
      </c>
      <c r="B2093" s="1" t="s">
        <v>347</v>
      </c>
      <c r="C2093" s="4">
        <v>44216</v>
      </c>
      <c r="D2093" s="11">
        <v>1010295</v>
      </c>
      <c r="E2093" s="11">
        <v>1025937</v>
      </c>
      <c r="F2093" s="11">
        <v>15642</v>
      </c>
      <c r="G2093" s="11">
        <v>59840</v>
      </c>
      <c r="H2093" s="11">
        <v>63471</v>
      </c>
      <c r="I2093" s="11">
        <v>2.19</v>
      </c>
      <c r="J2093" s="11">
        <v>2.16</v>
      </c>
      <c r="K2093" s="11">
        <v>0.03</v>
      </c>
      <c r="L2093" s="11">
        <v>1358</v>
      </c>
      <c r="M2093" s="1" t="s">
        <v>76</v>
      </c>
      <c r="N2093" s="1" t="s">
        <v>77</v>
      </c>
      <c r="O2093" s="1" t="s">
        <v>348</v>
      </c>
    </row>
    <row r="2094" spans="1:15" hidden="1" x14ac:dyDescent="0.2">
      <c r="A2094" s="1" t="s">
        <v>346</v>
      </c>
      <c r="B2094" s="1" t="s">
        <v>347</v>
      </c>
      <c r="C2094" s="4">
        <v>44217</v>
      </c>
      <c r="D2094" s="11">
        <v>1054245</v>
      </c>
      <c r="E2094" s="11">
        <v>1103301</v>
      </c>
      <c r="F2094" s="11">
        <v>49056</v>
      </c>
      <c r="G2094" s="11">
        <v>77364</v>
      </c>
      <c r="H2094" s="11">
        <v>61016</v>
      </c>
      <c r="I2094" s="11">
        <v>2.36</v>
      </c>
      <c r="J2094" s="11">
        <v>2.25</v>
      </c>
      <c r="K2094" s="11">
        <v>0.1</v>
      </c>
      <c r="L2094" s="11">
        <v>1305</v>
      </c>
      <c r="M2094" s="1" t="s">
        <v>76</v>
      </c>
      <c r="N2094" s="1" t="s">
        <v>77</v>
      </c>
      <c r="O2094" s="1" t="s">
        <v>348</v>
      </c>
    </row>
    <row r="2095" spans="1:15" hidden="1" x14ac:dyDescent="0.2">
      <c r="A2095" s="1" t="s">
        <v>346</v>
      </c>
      <c r="B2095" s="1" t="s">
        <v>347</v>
      </c>
      <c r="C2095" s="4">
        <v>44218</v>
      </c>
      <c r="D2095" s="11">
        <v>1097369</v>
      </c>
      <c r="E2095" s="11">
        <v>1165825</v>
      </c>
      <c r="F2095" s="11">
        <v>68456</v>
      </c>
      <c r="G2095" s="11">
        <v>62524</v>
      </c>
      <c r="H2095" s="11">
        <v>56696</v>
      </c>
      <c r="I2095" s="11">
        <v>2.4900000000000002</v>
      </c>
      <c r="J2095" s="11">
        <v>2.35</v>
      </c>
      <c r="K2095" s="11">
        <v>0.15</v>
      </c>
      <c r="L2095" s="11">
        <v>1213</v>
      </c>
      <c r="M2095" s="1" t="s">
        <v>76</v>
      </c>
      <c r="N2095" s="1" t="s">
        <v>77</v>
      </c>
      <c r="O2095" s="1" t="s">
        <v>348</v>
      </c>
    </row>
    <row r="2096" spans="1:15" hidden="1" x14ac:dyDescent="0.2">
      <c r="A2096" s="1" t="s">
        <v>346</v>
      </c>
      <c r="B2096" s="1" t="s">
        <v>347</v>
      </c>
      <c r="C2096" s="4">
        <v>44219</v>
      </c>
      <c r="D2096" s="11"/>
      <c r="E2096" s="11"/>
      <c r="F2096" s="11"/>
      <c r="G2096" s="11"/>
      <c r="H2096" s="11">
        <v>55680</v>
      </c>
      <c r="I2096" s="11"/>
      <c r="J2096" s="11"/>
      <c r="K2096" s="11"/>
      <c r="L2096" s="11">
        <v>1191</v>
      </c>
      <c r="M2096" s="1" t="s">
        <v>76</v>
      </c>
      <c r="N2096" s="1" t="s">
        <v>77</v>
      </c>
      <c r="O2096" s="1" t="s">
        <v>348</v>
      </c>
    </row>
    <row r="2097" spans="1:15" hidden="1" x14ac:dyDescent="0.2">
      <c r="A2097" s="1" t="s">
        <v>346</v>
      </c>
      <c r="B2097" s="1" t="s">
        <v>347</v>
      </c>
      <c r="C2097" s="4">
        <v>44220</v>
      </c>
      <c r="D2097" s="11">
        <v>1148895</v>
      </c>
      <c r="E2097" s="11">
        <v>1237593</v>
      </c>
      <c r="F2097" s="11">
        <v>88698</v>
      </c>
      <c r="G2097" s="11"/>
      <c r="H2097" s="11">
        <v>54664</v>
      </c>
      <c r="I2097" s="11">
        <v>2.65</v>
      </c>
      <c r="J2097" s="11">
        <v>2.46</v>
      </c>
      <c r="K2097" s="11">
        <v>0.19</v>
      </c>
      <c r="L2097" s="11">
        <v>1169</v>
      </c>
      <c r="M2097" s="1" t="s">
        <v>76</v>
      </c>
      <c r="N2097" s="1" t="s">
        <v>77</v>
      </c>
      <c r="O2097" s="1" t="s">
        <v>348</v>
      </c>
    </row>
    <row r="2098" spans="1:15" hidden="1" x14ac:dyDescent="0.2">
      <c r="A2098" s="1" t="s">
        <v>346</v>
      </c>
      <c r="B2098" s="1" t="s">
        <v>347</v>
      </c>
      <c r="C2098" s="4">
        <v>44221</v>
      </c>
      <c r="D2098" s="11">
        <v>1167519</v>
      </c>
      <c r="E2098" s="11">
        <v>1291216</v>
      </c>
      <c r="F2098" s="11">
        <v>123697</v>
      </c>
      <c r="G2098" s="11">
        <v>53623</v>
      </c>
      <c r="H2098" s="11">
        <v>56182</v>
      </c>
      <c r="I2098" s="11">
        <v>2.76</v>
      </c>
      <c r="J2098" s="11">
        <v>2.5</v>
      </c>
      <c r="K2098" s="11">
        <v>0.26</v>
      </c>
      <c r="L2098" s="11">
        <v>1202</v>
      </c>
      <c r="M2098" s="1" t="s">
        <v>76</v>
      </c>
      <c r="N2098" s="1" t="s">
        <v>77</v>
      </c>
      <c r="O2098" s="1" t="s">
        <v>348</v>
      </c>
    </row>
    <row r="2099" spans="1:15" hidden="1" x14ac:dyDescent="0.2">
      <c r="A2099" s="1" t="s">
        <v>346</v>
      </c>
      <c r="B2099" s="1" t="s">
        <v>347</v>
      </c>
      <c r="C2099" s="4">
        <v>44222</v>
      </c>
      <c r="D2099" s="11">
        <v>1183395</v>
      </c>
      <c r="E2099" s="11">
        <v>1356461</v>
      </c>
      <c r="F2099" s="11">
        <v>173066</v>
      </c>
      <c r="G2099" s="11">
        <v>65245</v>
      </c>
      <c r="H2099" s="11">
        <v>55766</v>
      </c>
      <c r="I2099" s="11">
        <v>2.9</v>
      </c>
      <c r="J2099" s="11">
        <v>2.5299999999999998</v>
      </c>
      <c r="K2099" s="11">
        <v>0.37</v>
      </c>
      <c r="L2099" s="11">
        <v>1193</v>
      </c>
      <c r="M2099" s="1" t="s">
        <v>76</v>
      </c>
      <c r="N2099" s="1" t="s">
        <v>77</v>
      </c>
      <c r="O2099" s="1" t="s">
        <v>348</v>
      </c>
    </row>
    <row r="2100" spans="1:15" hidden="1" x14ac:dyDescent="0.2">
      <c r="A2100" s="1" t="s">
        <v>346</v>
      </c>
      <c r="B2100" s="1" t="s">
        <v>347</v>
      </c>
      <c r="C2100" s="4">
        <v>44223</v>
      </c>
      <c r="D2100" s="11">
        <v>1202859</v>
      </c>
      <c r="E2100" s="11">
        <v>1395618</v>
      </c>
      <c r="F2100" s="11">
        <v>192759</v>
      </c>
      <c r="G2100" s="11">
        <v>39157</v>
      </c>
      <c r="H2100" s="11">
        <v>52812</v>
      </c>
      <c r="I2100" s="11">
        <v>2.98</v>
      </c>
      <c r="J2100" s="11">
        <v>2.57</v>
      </c>
      <c r="K2100" s="11">
        <v>0.41</v>
      </c>
      <c r="L2100" s="11">
        <v>1130</v>
      </c>
      <c r="M2100" s="1" t="s">
        <v>76</v>
      </c>
      <c r="N2100" s="1" t="s">
        <v>77</v>
      </c>
      <c r="O2100" s="1" t="s">
        <v>348</v>
      </c>
    </row>
    <row r="2101" spans="1:15" hidden="1" x14ac:dyDescent="0.2">
      <c r="A2101" s="1" t="s">
        <v>346</v>
      </c>
      <c r="B2101" s="1" t="s">
        <v>347</v>
      </c>
      <c r="C2101" s="4">
        <v>44224</v>
      </c>
      <c r="D2101" s="11">
        <v>1222323</v>
      </c>
      <c r="E2101" s="11">
        <v>1474189</v>
      </c>
      <c r="F2101" s="11">
        <v>251866</v>
      </c>
      <c r="G2101" s="11">
        <v>78571</v>
      </c>
      <c r="H2101" s="11">
        <v>52984</v>
      </c>
      <c r="I2101" s="11">
        <v>3.15</v>
      </c>
      <c r="J2101" s="11">
        <v>2.61</v>
      </c>
      <c r="K2101" s="11">
        <v>0.54</v>
      </c>
      <c r="L2101" s="11">
        <v>1133</v>
      </c>
      <c r="M2101" s="1" t="s">
        <v>76</v>
      </c>
      <c r="N2101" s="1" t="s">
        <v>77</v>
      </c>
      <c r="O2101" s="1" t="s">
        <v>348</v>
      </c>
    </row>
    <row r="2102" spans="1:15" hidden="1" x14ac:dyDescent="0.2">
      <c r="A2102" s="1" t="s">
        <v>346</v>
      </c>
      <c r="B2102" s="1" t="s">
        <v>347</v>
      </c>
      <c r="C2102" s="4">
        <v>44225</v>
      </c>
      <c r="D2102" s="11"/>
      <c r="E2102" s="11"/>
      <c r="F2102" s="11"/>
      <c r="G2102" s="11"/>
      <c r="H2102" s="11">
        <v>50484</v>
      </c>
      <c r="I2102" s="11"/>
      <c r="J2102" s="11"/>
      <c r="K2102" s="11"/>
      <c r="L2102" s="11">
        <v>1080</v>
      </c>
      <c r="M2102" s="1" t="s">
        <v>76</v>
      </c>
      <c r="N2102" s="1" t="s">
        <v>77</v>
      </c>
      <c r="O2102" s="1" t="s">
        <v>348</v>
      </c>
    </row>
    <row r="2103" spans="1:15" hidden="1" x14ac:dyDescent="0.2">
      <c r="A2103" s="1" t="s">
        <v>346</v>
      </c>
      <c r="B2103" s="1" t="s">
        <v>347</v>
      </c>
      <c r="C2103" s="4">
        <v>44226</v>
      </c>
      <c r="D2103" s="11"/>
      <c r="E2103" s="11"/>
      <c r="F2103" s="11"/>
      <c r="G2103" s="11"/>
      <c r="H2103" s="11">
        <v>51790</v>
      </c>
      <c r="I2103" s="11"/>
      <c r="J2103" s="11"/>
      <c r="K2103" s="11"/>
      <c r="L2103" s="11">
        <v>1108</v>
      </c>
      <c r="M2103" s="1" t="s">
        <v>76</v>
      </c>
      <c r="N2103" s="1" t="s">
        <v>77</v>
      </c>
      <c r="O2103" s="1" t="s">
        <v>348</v>
      </c>
    </row>
    <row r="2104" spans="1:15" hidden="1" x14ac:dyDescent="0.2">
      <c r="A2104" s="1" t="s">
        <v>346</v>
      </c>
      <c r="B2104" s="1" t="s">
        <v>347</v>
      </c>
      <c r="C2104" s="4">
        <v>44227</v>
      </c>
      <c r="D2104" s="11">
        <v>1251369</v>
      </c>
      <c r="E2104" s="11">
        <v>1609261</v>
      </c>
      <c r="F2104" s="11">
        <v>357892</v>
      </c>
      <c r="G2104" s="11"/>
      <c r="H2104" s="11">
        <v>53095</v>
      </c>
      <c r="I2104" s="11">
        <v>3.44</v>
      </c>
      <c r="J2104" s="11">
        <v>2.68</v>
      </c>
      <c r="K2104" s="11">
        <v>0.77</v>
      </c>
      <c r="L2104" s="11">
        <v>1136</v>
      </c>
      <c r="M2104" s="1" t="s">
        <v>76</v>
      </c>
      <c r="N2104" s="1" t="s">
        <v>77</v>
      </c>
      <c r="O2104" s="1" t="s">
        <v>348</v>
      </c>
    </row>
    <row r="2105" spans="1:15" hidden="1" x14ac:dyDescent="0.2">
      <c r="A2105" s="1" t="s">
        <v>346</v>
      </c>
      <c r="B2105" s="1" t="s">
        <v>347</v>
      </c>
      <c r="C2105" s="4">
        <v>44228</v>
      </c>
      <c r="D2105" s="11">
        <v>1254535</v>
      </c>
      <c r="E2105" s="11">
        <v>1673054</v>
      </c>
      <c r="F2105" s="11">
        <v>418519</v>
      </c>
      <c r="G2105" s="11">
        <v>63793</v>
      </c>
      <c r="H2105" s="11">
        <v>54548</v>
      </c>
      <c r="I2105" s="11">
        <v>3.58</v>
      </c>
      <c r="J2105" s="11">
        <v>2.68</v>
      </c>
      <c r="K2105" s="11">
        <v>0.9</v>
      </c>
      <c r="L2105" s="11">
        <v>1167</v>
      </c>
      <c r="M2105" s="1" t="s">
        <v>76</v>
      </c>
      <c r="N2105" s="1" t="s">
        <v>77</v>
      </c>
      <c r="O2105" s="1" t="s">
        <v>348</v>
      </c>
    </row>
    <row r="2106" spans="1:15" hidden="1" x14ac:dyDescent="0.2">
      <c r="A2106" s="1" t="s">
        <v>346</v>
      </c>
      <c r="B2106" s="1" t="s">
        <v>347</v>
      </c>
      <c r="C2106" s="4">
        <v>44229</v>
      </c>
      <c r="D2106" s="11">
        <v>1265800</v>
      </c>
      <c r="E2106" s="11">
        <v>1764778</v>
      </c>
      <c r="F2106" s="11">
        <v>498978</v>
      </c>
      <c r="G2106" s="11">
        <v>91724</v>
      </c>
      <c r="H2106" s="11">
        <v>58331</v>
      </c>
      <c r="I2106" s="11">
        <v>3.77</v>
      </c>
      <c r="J2106" s="11">
        <v>2.71</v>
      </c>
      <c r="K2106" s="11">
        <v>1.07</v>
      </c>
      <c r="L2106" s="11">
        <v>1248</v>
      </c>
      <c r="M2106" s="1" t="s">
        <v>76</v>
      </c>
      <c r="N2106" s="1" t="s">
        <v>77</v>
      </c>
      <c r="O2106" s="1" t="s">
        <v>348</v>
      </c>
    </row>
    <row r="2107" spans="1:15" hidden="1" x14ac:dyDescent="0.2">
      <c r="A2107" s="1" t="s">
        <v>346</v>
      </c>
      <c r="B2107" s="1" t="s">
        <v>347</v>
      </c>
      <c r="C2107" s="4">
        <v>44230</v>
      </c>
      <c r="D2107" s="11">
        <v>1279220</v>
      </c>
      <c r="E2107" s="11">
        <v>1865342</v>
      </c>
      <c r="F2107" s="11">
        <v>586122</v>
      </c>
      <c r="G2107" s="11">
        <v>100564</v>
      </c>
      <c r="H2107" s="11">
        <v>67103</v>
      </c>
      <c r="I2107" s="11">
        <v>3.99</v>
      </c>
      <c r="J2107" s="11">
        <v>2.74</v>
      </c>
      <c r="K2107" s="11">
        <v>1.25</v>
      </c>
      <c r="L2107" s="11">
        <v>1435</v>
      </c>
      <c r="M2107" s="1" t="s">
        <v>76</v>
      </c>
      <c r="N2107" s="1" t="s">
        <v>77</v>
      </c>
      <c r="O2107" s="1" t="s">
        <v>348</v>
      </c>
    </row>
    <row r="2108" spans="1:15" hidden="1" x14ac:dyDescent="0.2">
      <c r="A2108" s="1" t="s">
        <v>346</v>
      </c>
      <c r="B2108" s="1" t="s">
        <v>347</v>
      </c>
      <c r="C2108" s="4">
        <v>44231</v>
      </c>
      <c r="D2108" s="11">
        <v>1305251</v>
      </c>
      <c r="E2108" s="11">
        <v>1988160</v>
      </c>
      <c r="F2108" s="11">
        <v>682909</v>
      </c>
      <c r="G2108" s="11">
        <v>122818</v>
      </c>
      <c r="H2108" s="11">
        <v>73424</v>
      </c>
      <c r="I2108" s="11">
        <v>4.25</v>
      </c>
      <c r="J2108" s="11">
        <v>2.79</v>
      </c>
      <c r="K2108" s="11">
        <v>1.46</v>
      </c>
      <c r="L2108" s="11">
        <v>1570</v>
      </c>
      <c r="M2108" s="1" t="s">
        <v>76</v>
      </c>
      <c r="N2108" s="1" t="s">
        <v>77</v>
      </c>
      <c r="O2108" s="1" t="s">
        <v>348</v>
      </c>
    </row>
    <row r="2109" spans="1:15" hidden="1" x14ac:dyDescent="0.2">
      <c r="A2109" s="1" t="s">
        <v>349</v>
      </c>
      <c r="B2109" s="1" t="s">
        <v>350</v>
      </c>
      <c r="C2109" s="4">
        <v>44224</v>
      </c>
      <c r="D2109" s="11"/>
      <c r="E2109" s="11">
        <v>0</v>
      </c>
      <c r="F2109" s="11"/>
      <c r="G2109" s="11"/>
      <c r="H2109" s="11"/>
      <c r="I2109" s="11">
        <v>0</v>
      </c>
      <c r="J2109" s="11"/>
      <c r="K2109" s="11"/>
      <c r="L2109" s="11"/>
      <c r="M2109" s="1" t="s">
        <v>75</v>
      </c>
      <c r="N2109" s="1" t="s">
        <v>77</v>
      </c>
      <c r="O2109" s="1" t="s">
        <v>351</v>
      </c>
    </row>
    <row r="2110" spans="1:15" hidden="1" x14ac:dyDescent="0.2">
      <c r="A2110" s="1" t="s">
        <v>349</v>
      </c>
      <c r="B2110" s="1" t="s">
        <v>350</v>
      </c>
      <c r="C2110" s="4">
        <v>44225</v>
      </c>
      <c r="D2110" s="11"/>
      <c r="E2110" s="11">
        <v>5286</v>
      </c>
      <c r="F2110" s="11"/>
      <c r="G2110" s="11">
        <v>5286</v>
      </c>
      <c r="H2110" s="11">
        <v>5286</v>
      </c>
      <c r="I2110" s="11">
        <v>0.02</v>
      </c>
      <c r="J2110" s="11"/>
      <c r="K2110" s="11"/>
      <c r="L2110" s="11">
        <v>247</v>
      </c>
      <c r="M2110" s="1" t="s">
        <v>75</v>
      </c>
      <c r="N2110" s="1" t="s">
        <v>77</v>
      </c>
      <c r="O2110" s="1" t="s">
        <v>351</v>
      </c>
    </row>
    <row r="2111" spans="1:15" hidden="1" x14ac:dyDescent="0.2">
      <c r="A2111" s="1" t="s">
        <v>349</v>
      </c>
      <c r="B2111" s="1" t="s">
        <v>350</v>
      </c>
      <c r="C2111" s="4">
        <v>44226</v>
      </c>
      <c r="D2111" s="11"/>
      <c r="E2111" s="11">
        <v>37825</v>
      </c>
      <c r="F2111" s="11"/>
      <c r="G2111" s="11">
        <v>32539</v>
      </c>
      <c r="H2111" s="11">
        <v>18912</v>
      </c>
      <c r="I2111" s="11">
        <v>0.18</v>
      </c>
      <c r="J2111" s="11"/>
      <c r="K2111" s="11"/>
      <c r="L2111" s="11">
        <v>883</v>
      </c>
      <c r="M2111" s="1" t="s">
        <v>75</v>
      </c>
      <c r="N2111" s="1" t="s">
        <v>77</v>
      </c>
      <c r="O2111" s="1" t="s">
        <v>351</v>
      </c>
    </row>
    <row r="2112" spans="1:15" hidden="1" x14ac:dyDescent="0.2">
      <c r="A2112" s="1" t="s">
        <v>349</v>
      </c>
      <c r="B2112" s="1" t="s">
        <v>350</v>
      </c>
      <c r="C2112" s="4">
        <v>44227</v>
      </c>
      <c r="D2112" s="11"/>
      <c r="E2112" s="11">
        <v>59154</v>
      </c>
      <c r="F2112" s="11"/>
      <c r="G2112" s="11">
        <v>21329</v>
      </c>
      <c r="H2112" s="11">
        <v>19718</v>
      </c>
      <c r="I2112" s="11">
        <v>0.28000000000000003</v>
      </c>
      <c r="J2112" s="11"/>
      <c r="K2112" s="11"/>
      <c r="L2112" s="11">
        <v>921</v>
      </c>
      <c r="M2112" s="1" t="s">
        <v>75</v>
      </c>
      <c r="N2112" s="1" t="s">
        <v>77</v>
      </c>
      <c r="O2112" s="1" t="s">
        <v>351</v>
      </c>
    </row>
    <row r="2113" spans="1:15" hidden="1" x14ac:dyDescent="0.2">
      <c r="A2113" s="1" t="s">
        <v>349</v>
      </c>
      <c r="B2113" s="1" t="s">
        <v>350</v>
      </c>
      <c r="C2113" s="4">
        <v>44228</v>
      </c>
      <c r="D2113" s="11"/>
      <c r="E2113" s="11">
        <v>95550</v>
      </c>
      <c r="F2113" s="11"/>
      <c r="G2113" s="11">
        <v>36396</v>
      </c>
      <c r="H2113" s="11">
        <v>23888</v>
      </c>
      <c r="I2113" s="11">
        <v>0.45</v>
      </c>
      <c r="J2113" s="11"/>
      <c r="K2113" s="11"/>
      <c r="L2113" s="11">
        <v>1116</v>
      </c>
      <c r="M2113" s="1" t="s">
        <v>75</v>
      </c>
      <c r="N2113" s="1" t="s">
        <v>77</v>
      </c>
      <c r="O2113" s="1" t="s">
        <v>351</v>
      </c>
    </row>
    <row r="2114" spans="1:15" hidden="1" x14ac:dyDescent="0.2">
      <c r="A2114" s="1" t="s">
        <v>349</v>
      </c>
      <c r="B2114" s="1" t="s">
        <v>350</v>
      </c>
      <c r="C2114" s="4">
        <v>44229</v>
      </c>
      <c r="D2114" s="11"/>
      <c r="E2114" s="11">
        <v>118767</v>
      </c>
      <c r="F2114" s="11"/>
      <c r="G2114" s="11">
        <v>23217</v>
      </c>
      <c r="H2114" s="11">
        <v>23753</v>
      </c>
      <c r="I2114" s="11">
        <v>0.55000000000000004</v>
      </c>
      <c r="J2114" s="11"/>
      <c r="K2114" s="11"/>
      <c r="L2114" s="11">
        <v>1109</v>
      </c>
      <c r="M2114" s="1" t="s">
        <v>75</v>
      </c>
      <c r="N2114" s="1" t="s">
        <v>77</v>
      </c>
      <c r="O2114" s="1" t="s">
        <v>351</v>
      </c>
    </row>
    <row r="2115" spans="1:15" hidden="1" x14ac:dyDescent="0.2">
      <c r="A2115" s="1" t="s">
        <v>349</v>
      </c>
      <c r="B2115" s="1" t="s">
        <v>350</v>
      </c>
      <c r="C2115" s="4">
        <v>44230</v>
      </c>
      <c r="D2115" s="11"/>
      <c r="E2115" s="11">
        <v>139914</v>
      </c>
      <c r="F2115" s="11"/>
      <c r="G2115" s="11">
        <v>21147</v>
      </c>
      <c r="H2115" s="11">
        <v>23319</v>
      </c>
      <c r="I2115" s="11">
        <v>0.65</v>
      </c>
      <c r="J2115" s="11"/>
      <c r="K2115" s="11"/>
      <c r="L2115" s="11">
        <v>1089</v>
      </c>
      <c r="M2115" s="1" t="s">
        <v>75</v>
      </c>
      <c r="N2115" s="1" t="s">
        <v>77</v>
      </c>
      <c r="O2115" s="1" t="s">
        <v>351</v>
      </c>
    </row>
    <row r="2116" spans="1:15" hidden="1" x14ac:dyDescent="0.2">
      <c r="A2116" s="1" t="s">
        <v>349</v>
      </c>
      <c r="B2116" s="1" t="s">
        <v>350</v>
      </c>
      <c r="C2116" s="4">
        <v>44231</v>
      </c>
      <c r="D2116" s="11"/>
      <c r="E2116" s="11">
        <v>146327</v>
      </c>
      <c r="F2116" s="11"/>
      <c r="G2116" s="11">
        <v>6413</v>
      </c>
      <c r="H2116" s="11">
        <v>20904</v>
      </c>
      <c r="I2116" s="11">
        <v>0.68</v>
      </c>
      <c r="J2116" s="11"/>
      <c r="K2116" s="11"/>
      <c r="L2116" s="11">
        <v>976</v>
      </c>
      <c r="M2116" s="1" t="s">
        <v>75</v>
      </c>
      <c r="N2116" s="1" t="s">
        <v>77</v>
      </c>
      <c r="O2116" s="1" t="s">
        <v>351</v>
      </c>
    </row>
    <row r="2117" spans="1:15" hidden="1" x14ac:dyDescent="0.2">
      <c r="A2117" s="1" t="s">
        <v>349</v>
      </c>
      <c r="B2117" s="1" t="s">
        <v>350</v>
      </c>
      <c r="C2117" s="4">
        <v>44232</v>
      </c>
      <c r="D2117" s="11"/>
      <c r="E2117" s="11">
        <v>156310</v>
      </c>
      <c r="F2117" s="11"/>
      <c r="G2117" s="11">
        <v>9983</v>
      </c>
      <c r="H2117" s="11">
        <v>21575</v>
      </c>
      <c r="I2117" s="11">
        <v>0.73</v>
      </c>
      <c r="J2117" s="11"/>
      <c r="K2117" s="11"/>
      <c r="L2117" s="11">
        <v>1008</v>
      </c>
      <c r="M2117" s="1" t="s">
        <v>75</v>
      </c>
      <c r="N2117" s="1" t="s">
        <v>77</v>
      </c>
      <c r="O2117" s="1" t="s">
        <v>351</v>
      </c>
    </row>
    <row r="2118" spans="1:15" hidden="1" x14ac:dyDescent="0.2">
      <c r="A2118" s="1" t="s">
        <v>349</v>
      </c>
      <c r="B2118" s="1" t="s">
        <v>350</v>
      </c>
      <c r="C2118" s="4">
        <v>44233</v>
      </c>
      <c r="D2118" s="11"/>
      <c r="E2118" s="11">
        <v>160148</v>
      </c>
      <c r="F2118" s="11"/>
      <c r="G2118" s="11">
        <v>3838</v>
      </c>
      <c r="H2118" s="11">
        <v>17475</v>
      </c>
      <c r="I2118" s="11">
        <v>0.75</v>
      </c>
      <c r="J2118" s="11"/>
      <c r="K2118" s="11"/>
      <c r="L2118" s="11">
        <v>816</v>
      </c>
      <c r="M2118" s="1" t="s">
        <v>75</v>
      </c>
      <c r="N2118" s="1" t="s">
        <v>77</v>
      </c>
      <c r="O2118" s="1" t="s">
        <v>351</v>
      </c>
    </row>
    <row r="2119" spans="1:15" hidden="1" x14ac:dyDescent="0.2">
      <c r="A2119" s="1" t="s">
        <v>352</v>
      </c>
      <c r="B2119" s="1" t="s">
        <v>353</v>
      </c>
      <c r="C2119" s="4">
        <v>44192</v>
      </c>
      <c r="D2119" s="11">
        <v>1730</v>
      </c>
      <c r="E2119" s="11">
        <v>1730</v>
      </c>
      <c r="F2119" s="11"/>
      <c r="G2119" s="11"/>
      <c r="H2119" s="11"/>
      <c r="I2119" s="11">
        <v>0.02</v>
      </c>
      <c r="J2119" s="11">
        <v>0.02</v>
      </c>
      <c r="K2119" s="11"/>
      <c r="L2119" s="11"/>
      <c r="M2119" s="1" t="s">
        <v>71</v>
      </c>
      <c r="N2119" s="1" t="s">
        <v>354</v>
      </c>
      <c r="O2119" s="1" t="s">
        <v>355</v>
      </c>
    </row>
    <row r="2120" spans="1:15" hidden="1" x14ac:dyDescent="0.2">
      <c r="A2120" s="1" t="s">
        <v>352</v>
      </c>
      <c r="B2120" s="1" t="s">
        <v>353</v>
      </c>
      <c r="C2120" s="4">
        <v>44193</v>
      </c>
      <c r="D2120" s="11"/>
      <c r="E2120" s="11"/>
      <c r="F2120" s="11"/>
      <c r="G2120" s="11"/>
      <c r="H2120" s="11">
        <v>1711</v>
      </c>
      <c r="I2120" s="11"/>
      <c r="J2120" s="11"/>
      <c r="K2120" s="11"/>
      <c r="L2120" s="11">
        <v>169</v>
      </c>
      <c r="M2120" s="1" t="s">
        <v>71</v>
      </c>
      <c r="N2120" s="1" t="s">
        <v>354</v>
      </c>
      <c r="O2120" s="1" t="s">
        <v>355</v>
      </c>
    </row>
    <row r="2121" spans="1:15" hidden="1" x14ac:dyDescent="0.2">
      <c r="A2121" s="1" t="s">
        <v>352</v>
      </c>
      <c r="B2121" s="1" t="s">
        <v>353</v>
      </c>
      <c r="C2121" s="4">
        <v>44194</v>
      </c>
      <c r="D2121" s="11"/>
      <c r="E2121" s="11"/>
      <c r="F2121" s="11"/>
      <c r="G2121" s="11"/>
      <c r="H2121" s="11">
        <v>1711</v>
      </c>
      <c r="I2121" s="11"/>
      <c r="J2121" s="11"/>
      <c r="K2121" s="11"/>
      <c r="L2121" s="11">
        <v>169</v>
      </c>
      <c r="M2121" s="1" t="s">
        <v>71</v>
      </c>
      <c r="N2121" s="1" t="s">
        <v>354</v>
      </c>
      <c r="O2121" s="1" t="s">
        <v>355</v>
      </c>
    </row>
    <row r="2122" spans="1:15" hidden="1" x14ac:dyDescent="0.2">
      <c r="A2122" s="1" t="s">
        <v>352</v>
      </c>
      <c r="B2122" s="1" t="s">
        <v>353</v>
      </c>
      <c r="C2122" s="4">
        <v>44195</v>
      </c>
      <c r="D2122" s="11"/>
      <c r="E2122" s="11"/>
      <c r="F2122" s="11"/>
      <c r="G2122" s="11"/>
      <c r="H2122" s="11">
        <v>1711</v>
      </c>
      <c r="I2122" s="11"/>
      <c r="J2122" s="11"/>
      <c r="K2122" s="11"/>
      <c r="L2122" s="11">
        <v>169</v>
      </c>
      <c r="M2122" s="1" t="s">
        <v>71</v>
      </c>
      <c r="N2122" s="1" t="s">
        <v>354</v>
      </c>
      <c r="O2122" s="1" t="s">
        <v>355</v>
      </c>
    </row>
    <row r="2123" spans="1:15" hidden="1" x14ac:dyDescent="0.2">
      <c r="A2123" s="1" t="s">
        <v>352</v>
      </c>
      <c r="B2123" s="1" t="s">
        <v>353</v>
      </c>
      <c r="C2123" s="4">
        <v>44196</v>
      </c>
      <c r="D2123" s="11"/>
      <c r="E2123" s="11"/>
      <c r="F2123" s="11"/>
      <c r="G2123" s="11"/>
      <c r="H2123" s="11">
        <v>1711</v>
      </c>
      <c r="I2123" s="11"/>
      <c r="J2123" s="11"/>
      <c r="K2123" s="11"/>
      <c r="L2123" s="11">
        <v>169</v>
      </c>
      <c r="M2123" s="1" t="s">
        <v>71</v>
      </c>
      <c r="N2123" s="1" t="s">
        <v>354</v>
      </c>
      <c r="O2123" s="1" t="s">
        <v>355</v>
      </c>
    </row>
    <row r="2124" spans="1:15" hidden="1" x14ac:dyDescent="0.2">
      <c r="A2124" s="1" t="s">
        <v>352</v>
      </c>
      <c r="B2124" s="1" t="s">
        <v>353</v>
      </c>
      <c r="C2124" s="4">
        <v>44197</v>
      </c>
      <c r="D2124" s="11"/>
      <c r="E2124" s="11"/>
      <c r="F2124" s="11"/>
      <c r="G2124" s="11"/>
      <c r="H2124" s="11">
        <v>1711</v>
      </c>
      <c r="I2124" s="11"/>
      <c r="J2124" s="11"/>
      <c r="K2124" s="11"/>
      <c r="L2124" s="11">
        <v>169</v>
      </c>
      <c r="M2124" s="1" t="s">
        <v>71</v>
      </c>
      <c r="N2124" s="1" t="s">
        <v>354</v>
      </c>
      <c r="O2124" s="1" t="s">
        <v>355</v>
      </c>
    </row>
    <row r="2125" spans="1:15" hidden="1" x14ac:dyDescent="0.2">
      <c r="A2125" s="1" t="s">
        <v>352</v>
      </c>
      <c r="B2125" s="1" t="s">
        <v>353</v>
      </c>
      <c r="C2125" s="4">
        <v>44198</v>
      </c>
      <c r="D2125" s="11"/>
      <c r="E2125" s="11"/>
      <c r="F2125" s="11"/>
      <c r="G2125" s="11"/>
      <c r="H2125" s="11">
        <v>1711</v>
      </c>
      <c r="I2125" s="11"/>
      <c r="J2125" s="11"/>
      <c r="K2125" s="11"/>
      <c r="L2125" s="11">
        <v>169</v>
      </c>
      <c r="M2125" s="1" t="s">
        <v>71</v>
      </c>
      <c r="N2125" s="1" t="s">
        <v>354</v>
      </c>
      <c r="O2125" s="1" t="s">
        <v>355</v>
      </c>
    </row>
    <row r="2126" spans="1:15" hidden="1" x14ac:dyDescent="0.2">
      <c r="A2126" s="1" t="s">
        <v>352</v>
      </c>
      <c r="B2126" s="1" t="s">
        <v>353</v>
      </c>
      <c r="C2126" s="4">
        <v>44199</v>
      </c>
      <c r="D2126" s="11">
        <v>13705</v>
      </c>
      <c r="E2126" s="11">
        <v>13705</v>
      </c>
      <c r="F2126" s="11"/>
      <c r="G2126" s="11"/>
      <c r="H2126" s="11">
        <v>1711</v>
      </c>
      <c r="I2126" s="11">
        <v>0.14000000000000001</v>
      </c>
      <c r="J2126" s="11">
        <v>0.14000000000000001</v>
      </c>
      <c r="K2126" s="11"/>
      <c r="L2126" s="11">
        <v>169</v>
      </c>
      <c r="M2126" s="1" t="s">
        <v>71</v>
      </c>
      <c r="N2126" s="1" t="s">
        <v>354</v>
      </c>
      <c r="O2126" s="1" t="s">
        <v>355</v>
      </c>
    </row>
    <row r="2127" spans="1:15" hidden="1" x14ac:dyDescent="0.2">
      <c r="A2127" s="1" t="s">
        <v>352</v>
      </c>
      <c r="B2127" s="1" t="s">
        <v>353</v>
      </c>
      <c r="C2127" s="4">
        <v>44200</v>
      </c>
      <c r="D2127" s="11"/>
      <c r="E2127" s="11"/>
      <c r="F2127" s="11"/>
      <c r="G2127" s="11"/>
      <c r="H2127" s="11">
        <v>2116</v>
      </c>
      <c r="I2127" s="11"/>
      <c r="J2127" s="11"/>
      <c r="K2127" s="11"/>
      <c r="L2127" s="11">
        <v>210</v>
      </c>
      <c r="M2127" s="1" t="s">
        <v>71</v>
      </c>
      <c r="N2127" s="1" t="s">
        <v>354</v>
      </c>
      <c r="O2127" s="1" t="s">
        <v>355</v>
      </c>
    </row>
    <row r="2128" spans="1:15" hidden="1" x14ac:dyDescent="0.2">
      <c r="A2128" s="1" t="s">
        <v>352</v>
      </c>
      <c r="B2128" s="1" t="s">
        <v>353</v>
      </c>
      <c r="C2128" s="4">
        <v>44201</v>
      </c>
      <c r="D2128" s="11"/>
      <c r="E2128" s="11"/>
      <c r="F2128" s="11"/>
      <c r="G2128" s="11"/>
      <c r="H2128" s="11">
        <v>2522</v>
      </c>
      <c r="I2128" s="11"/>
      <c r="J2128" s="11"/>
      <c r="K2128" s="11"/>
      <c r="L2128" s="11">
        <v>250</v>
      </c>
      <c r="M2128" s="1" t="s">
        <v>71</v>
      </c>
      <c r="N2128" s="1" t="s">
        <v>354</v>
      </c>
      <c r="O2128" s="1" t="s">
        <v>355</v>
      </c>
    </row>
    <row r="2129" spans="1:15" hidden="1" x14ac:dyDescent="0.2">
      <c r="A2129" s="1" t="s">
        <v>352</v>
      </c>
      <c r="B2129" s="1" t="s">
        <v>353</v>
      </c>
      <c r="C2129" s="4">
        <v>44202</v>
      </c>
      <c r="D2129" s="11"/>
      <c r="E2129" s="11"/>
      <c r="F2129" s="11"/>
      <c r="G2129" s="11"/>
      <c r="H2129" s="11">
        <v>2927</v>
      </c>
      <c r="I2129" s="11"/>
      <c r="J2129" s="11"/>
      <c r="K2129" s="11"/>
      <c r="L2129" s="11">
        <v>290</v>
      </c>
      <c r="M2129" s="1" t="s">
        <v>71</v>
      </c>
      <c r="N2129" s="1" t="s">
        <v>354</v>
      </c>
      <c r="O2129" s="1" t="s">
        <v>355</v>
      </c>
    </row>
    <row r="2130" spans="1:15" hidden="1" x14ac:dyDescent="0.2">
      <c r="A2130" s="1" t="s">
        <v>352</v>
      </c>
      <c r="B2130" s="1" t="s">
        <v>353</v>
      </c>
      <c r="C2130" s="4">
        <v>44203</v>
      </c>
      <c r="D2130" s="11"/>
      <c r="E2130" s="11"/>
      <c r="F2130" s="11"/>
      <c r="G2130" s="11"/>
      <c r="H2130" s="11">
        <v>3333</v>
      </c>
      <c r="I2130" s="11"/>
      <c r="J2130" s="11"/>
      <c r="K2130" s="11"/>
      <c r="L2130" s="11">
        <v>330</v>
      </c>
      <c r="M2130" s="1" t="s">
        <v>71</v>
      </c>
      <c r="N2130" s="1" t="s">
        <v>354</v>
      </c>
      <c r="O2130" s="1" t="s">
        <v>355</v>
      </c>
    </row>
    <row r="2131" spans="1:15" hidden="1" x14ac:dyDescent="0.2">
      <c r="A2131" s="1" t="s">
        <v>352</v>
      </c>
      <c r="B2131" s="1" t="s">
        <v>353</v>
      </c>
      <c r="C2131" s="4">
        <v>44204</v>
      </c>
      <c r="D2131" s="11"/>
      <c r="E2131" s="11"/>
      <c r="F2131" s="11"/>
      <c r="G2131" s="11"/>
      <c r="H2131" s="11">
        <v>3738</v>
      </c>
      <c r="I2131" s="11"/>
      <c r="J2131" s="11"/>
      <c r="K2131" s="11"/>
      <c r="L2131" s="11">
        <v>370</v>
      </c>
      <c r="M2131" s="1" t="s">
        <v>71</v>
      </c>
      <c r="N2131" s="1" t="s">
        <v>354</v>
      </c>
      <c r="O2131" s="1" t="s">
        <v>355</v>
      </c>
    </row>
    <row r="2132" spans="1:15" hidden="1" x14ac:dyDescent="0.2">
      <c r="A2132" s="1" t="s">
        <v>352</v>
      </c>
      <c r="B2132" s="1" t="s">
        <v>353</v>
      </c>
      <c r="C2132" s="4">
        <v>44205</v>
      </c>
      <c r="D2132" s="11"/>
      <c r="E2132" s="11"/>
      <c r="F2132" s="11"/>
      <c r="G2132" s="11"/>
      <c r="H2132" s="11">
        <v>4143</v>
      </c>
      <c r="I2132" s="11"/>
      <c r="J2132" s="11"/>
      <c r="K2132" s="11"/>
      <c r="L2132" s="11">
        <v>410</v>
      </c>
      <c r="M2132" s="1" t="s">
        <v>71</v>
      </c>
      <c r="N2132" s="1" t="s">
        <v>354</v>
      </c>
      <c r="O2132" s="1" t="s">
        <v>355</v>
      </c>
    </row>
    <row r="2133" spans="1:15" hidden="1" x14ac:dyDescent="0.2">
      <c r="A2133" s="1" t="s">
        <v>352</v>
      </c>
      <c r="B2133" s="1" t="s">
        <v>353</v>
      </c>
      <c r="C2133" s="4">
        <v>44206</v>
      </c>
      <c r="D2133" s="11">
        <v>45536</v>
      </c>
      <c r="E2133" s="11">
        <v>45547</v>
      </c>
      <c r="F2133" s="11">
        <v>11</v>
      </c>
      <c r="G2133" s="11"/>
      <c r="H2133" s="11">
        <v>4549</v>
      </c>
      <c r="I2133" s="11">
        <v>0.45</v>
      </c>
      <c r="J2133" s="11">
        <v>0.45</v>
      </c>
      <c r="K2133" s="11">
        <v>0</v>
      </c>
      <c r="L2133" s="11">
        <v>450</v>
      </c>
      <c r="M2133" s="1" t="s">
        <v>71</v>
      </c>
      <c r="N2133" s="1" t="s">
        <v>354</v>
      </c>
      <c r="O2133" s="1" t="s">
        <v>355</v>
      </c>
    </row>
    <row r="2134" spans="1:15" hidden="1" x14ac:dyDescent="0.2">
      <c r="A2134" s="1" t="s">
        <v>352</v>
      </c>
      <c r="B2134" s="1" t="s">
        <v>353</v>
      </c>
      <c r="C2134" s="4">
        <v>44207</v>
      </c>
      <c r="D2134" s="11"/>
      <c r="E2134" s="11"/>
      <c r="F2134" s="11"/>
      <c r="G2134" s="11"/>
      <c r="H2134" s="11">
        <v>5329</v>
      </c>
      <c r="I2134" s="11"/>
      <c r="J2134" s="11"/>
      <c r="K2134" s="11"/>
      <c r="L2134" s="11">
        <v>528</v>
      </c>
      <c r="M2134" s="1" t="s">
        <v>71</v>
      </c>
      <c r="N2134" s="1" t="s">
        <v>354</v>
      </c>
      <c r="O2134" s="1" t="s">
        <v>355</v>
      </c>
    </row>
    <row r="2135" spans="1:15" hidden="1" x14ac:dyDescent="0.2">
      <c r="A2135" s="1" t="s">
        <v>352</v>
      </c>
      <c r="B2135" s="1" t="s">
        <v>353</v>
      </c>
      <c r="C2135" s="4">
        <v>44208</v>
      </c>
      <c r="D2135" s="11"/>
      <c r="E2135" s="11"/>
      <c r="F2135" s="11"/>
      <c r="G2135" s="11"/>
      <c r="H2135" s="11">
        <v>6109</v>
      </c>
      <c r="I2135" s="11"/>
      <c r="J2135" s="11"/>
      <c r="K2135" s="11"/>
      <c r="L2135" s="11">
        <v>605</v>
      </c>
      <c r="M2135" s="1" t="s">
        <v>71</v>
      </c>
      <c r="N2135" s="1" t="s">
        <v>354</v>
      </c>
      <c r="O2135" s="1" t="s">
        <v>355</v>
      </c>
    </row>
    <row r="2136" spans="1:15" hidden="1" x14ac:dyDescent="0.2">
      <c r="A2136" s="1" t="s">
        <v>352</v>
      </c>
      <c r="B2136" s="1" t="s">
        <v>353</v>
      </c>
      <c r="C2136" s="4">
        <v>44209</v>
      </c>
      <c r="D2136" s="11"/>
      <c r="E2136" s="11"/>
      <c r="F2136" s="11"/>
      <c r="G2136" s="11"/>
      <c r="H2136" s="11">
        <v>6889</v>
      </c>
      <c r="I2136" s="11"/>
      <c r="J2136" s="11"/>
      <c r="K2136" s="11"/>
      <c r="L2136" s="11">
        <v>682</v>
      </c>
      <c r="M2136" s="1" t="s">
        <v>71</v>
      </c>
      <c r="N2136" s="1" t="s">
        <v>354</v>
      </c>
      <c r="O2136" s="1" t="s">
        <v>355</v>
      </c>
    </row>
    <row r="2137" spans="1:15" hidden="1" x14ac:dyDescent="0.2">
      <c r="A2137" s="1" t="s">
        <v>352</v>
      </c>
      <c r="B2137" s="1" t="s">
        <v>353</v>
      </c>
      <c r="C2137" s="4">
        <v>44210</v>
      </c>
      <c r="D2137" s="11"/>
      <c r="E2137" s="11"/>
      <c r="F2137" s="11"/>
      <c r="G2137" s="11"/>
      <c r="H2137" s="11">
        <v>7669</v>
      </c>
      <c r="I2137" s="11"/>
      <c r="J2137" s="11"/>
      <c r="K2137" s="11"/>
      <c r="L2137" s="11">
        <v>759</v>
      </c>
      <c r="M2137" s="1" t="s">
        <v>71</v>
      </c>
      <c r="N2137" s="1" t="s">
        <v>354</v>
      </c>
      <c r="O2137" s="1" t="s">
        <v>355</v>
      </c>
    </row>
    <row r="2138" spans="1:15" hidden="1" x14ac:dyDescent="0.2">
      <c r="A2138" s="1" t="s">
        <v>352</v>
      </c>
      <c r="B2138" s="1" t="s">
        <v>353</v>
      </c>
      <c r="C2138" s="4">
        <v>44211</v>
      </c>
      <c r="D2138" s="11"/>
      <c r="E2138" s="11"/>
      <c r="F2138" s="11"/>
      <c r="G2138" s="11"/>
      <c r="H2138" s="11">
        <v>8449</v>
      </c>
      <c r="I2138" s="11"/>
      <c r="J2138" s="11"/>
      <c r="K2138" s="11"/>
      <c r="L2138" s="11">
        <v>837</v>
      </c>
      <c r="M2138" s="1" t="s">
        <v>71</v>
      </c>
      <c r="N2138" s="1" t="s">
        <v>354</v>
      </c>
      <c r="O2138" s="1" t="s">
        <v>355</v>
      </c>
    </row>
    <row r="2139" spans="1:15" hidden="1" x14ac:dyDescent="0.2">
      <c r="A2139" s="1" t="s">
        <v>352</v>
      </c>
      <c r="B2139" s="1" t="s">
        <v>353</v>
      </c>
      <c r="C2139" s="4">
        <v>44212</v>
      </c>
      <c r="D2139" s="11"/>
      <c r="E2139" s="11"/>
      <c r="F2139" s="11"/>
      <c r="G2139" s="11"/>
      <c r="H2139" s="11">
        <v>9229</v>
      </c>
      <c r="I2139" s="11"/>
      <c r="J2139" s="11"/>
      <c r="K2139" s="11"/>
      <c r="L2139" s="11">
        <v>914</v>
      </c>
      <c r="M2139" s="1" t="s">
        <v>71</v>
      </c>
      <c r="N2139" s="1" t="s">
        <v>354</v>
      </c>
      <c r="O2139" s="1" t="s">
        <v>355</v>
      </c>
    </row>
    <row r="2140" spans="1:15" hidden="1" x14ac:dyDescent="0.2">
      <c r="A2140" s="1" t="s">
        <v>352</v>
      </c>
      <c r="B2140" s="1" t="s">
        <v>353</v>
      </c>
      <c r="C2140" s="4">
        <v>44213</v>
      </c>
      <c r="D2140" s="11">
        <v>115476</v>
      </c>
      <c r="E2140" s="11">
        <v>115607</v>
      </c>
      <c r="F2140" s="11">
        <v>131</v>
      </c>
      <c r="G2140" s="11"/>
      <c r="H2140" s="11">
        <v>10009</v>
      </c>
      <c r="I2140" s="11">
        <v>1.1399999999999999</v>
      </c>
      <c r="J2140" s="11">
        <v>1.1399999999999999</v>
      </c>
      <c r="K2140" s="11">
        <v>0</v>
      </c>
      <c r="L2140" s="11">
        <v>991</v>
      </c>
      <c r="M2140" s="1" t="s">
        <v>71</v>
      </c>
      <c r="N2140" s="1" t="s">
        <v>354</v>
      </c>
      <c r="O2140" s="1" t="s">
        <v>355</v>
      </c>
    </row>
    <row r="2141" spans="1:15" hidden="1" x14ac:dyDescent="0.2">
      <c r="A2141" s="1" t="s">
        <v>352</v>
      </c>
      <c r="B2141" s="1" t="s">
        <v>353</v>
      </c>
      <c r="C2141" s="4">
        <v>44214</v>
      </c>
      <c r="D2141" s="11"/>
      <c r="E2141" s="11"/>
      <c r="F2141" s="11"/>
      <c r="G2141" s="11"/>
      <c r="H2141" s="11">
        <v>10677</v>
      </c>
      <c r="I2141" s="11"/>
      <c r="J2141" s="11"/>
      <c r="K2141" s="11"/>
      <c r="L2141" s="11">
        <v>1057</v>
      </c>
      <c r="M2141" s="1" t="s">
        <v>71</v>
      </c>
      <c r="N2141" s="1" t="s">
        <v>354</v>
      </c>
      <c r="O2141" s="1" t="s">
        <v>355</v>
      </c>
    </row>
    <row r="2142" spans="1:15" hidden="1" x14ac:dyDescent="0.2">
      <c r="A2142" s="1" t="s">
        <v>352</v>
      </c>
      <c r="B2142" s="1" t="s">
        <v>353</v>
      </c>
      <c r="C2142" s="4">
        <v>44215</v>
      </c>
      <c r="D2142" s="11"/>
      <c r="E2142" s="11"/>
      <c r="F2142" s="11"/>
      <c r="G2142" s="11"/>
      <c r="H2142" s="11">
        <v>11345</v>
      </c>
      <c r="I2142" s="11"/>
      <c r="J2142" s="11"/>
      <c r="K2142" s="11"/>
      <c r="L2142" s="11">
        <v>1123</v>
      </c>
      <c r="M2142" s="1" t="s">
        <v>71</v>
      </c>
      <c r="N2142" s="1" t="s">
        <v>354</v>
      </c>
      <c r="O2142" s="1" t="s">
        <v>355</v>
      </c>
    </row>
    <row r="2143" spans="1:15" hidden="1" x14ac:dyDescent="0.2">
      <c r="A2143" s="1" t="s">
        <v>352</v>
      </c>
      <c r="B2143" s="1" t="s">
        <v>353</v>
      </c>
      <c r="C2143" s="4">
        <v>44216</v>
      </c>
      <c r="D2143" s="11"/>
      <c r="E2143" s="11"/>
      <c r="F2143" s="11"/>
      <c r="G2143" s="11"/>
      <c r="H2143" s="11">
        <v>12013</v>
      </c>
      <c r="I2143" s="11"/>
      <c r="J2143" s="11"/>
      <c r="K2143" s="11"/>
      <c r="L2143" s="11">
        <v>1189</v>
      </c>
      <c r="M2143" s="1" t="s">
        <v>71</v>
      </c>
      <c r="N2143" s="1" t="s">
        <v>354</v>
      </c>
      <c r="O2143" s="1" t="s">
        <v>355</v>
      </c>
    </row>
    <row r="2144" spans="1:15" hidden="1" x14ac:dyDescent="0.2">
      <c r="A2144" s="1" t="s">
        <v>352</v>
      </c>
      <c r="B2144" s="1" t="s">
        <v>353</v>
      </c>
      <c r="C2144" s="4">
        <v>44217</v>
      </c>
      <c r="D2144" s="11"/>
      <c r="E2144" s="11"/>
      <c r="F2144" s="11"/>
      <c r="G2144" s="11"/>
      <c r="H2144" s="11">
        <v>12681</v>
      </c>
      <c r="I2144" s="11"/>
      <c r="J2144" s="11"/>
      <c r="K2144" s="11"/>
      <c r="L2144" s="11">
        <v>1256</v>
      </c>
      <c r="M2144" s="1" t="s">
        <v>71</v>
      </c>
      <c r="N2144" s="1" t="s">
        <v>354</v>
      </c>
      <c r="O2144" s="1" t="s">
        <v>355</v>
      </c>
    </row>
    <row r="2145" spans="1:15" hidden="1" x14ac:dyDescent="0.2">
      <c r="A2145" s="1" t="s">
        <v>352</v>
      </c>
      <c r="B2145" s="1" t="s">
        <v>353</v>
      </c>
      <c r="C2145" s="4">
        <v>44218</v>
      </c>
      <c r="D2145" s="11"/>
      <c r="E2145" s="11"/>
      <c r="F2145" s="11"/>
      <c r="G2145" s="11"/>
      <c r="H2145" s="11">
        <v>13349</v>
      </c>
      <c r="I2145" s="11"/>
      <c r="J2145" s="11"/>
      <c r="K2145" s="11"/>
      <c r="L2145" s="11">
        <v>1322</v>
      </c>
      <c r="M2145" s="1" t="s">
        <v>71</v>
      </c>
      <c r="N2145" s="1" t="s">
        <v>354</v>
      </c>
      <c r="O2145" s="1" t="s">
        <v>355</v>
      </c>
    </row>
    <row r="2146" spans="1:15" hidden="1" x14ac:dyDescent="0.2">
      <c r="A2146" s="1" t="s">
        <v>352</v>
      </c>
      <c r="B2146" s="1" t="s">
        <v>353</v>
      </c>
      <c r="C2146" s="4">
        <v>44219</v>
      </c>
      <c r="D2146" s="11"/>
      <c r="E2146" s="11"/>
      <c r="F2146" s="11"/>
      <c r="G2146" s="11"/>
      <c r="H2146" s="11">
        <v>14017</v>
      </c>
      <c r="I2146" s="11"/>
      <c r="J2146" s="11"/>
      <c r="K2146" s="11"/>
      <c r="L2146" s="11">
        <v>1388</v>
      </c>
      <c r="M2146" s="1" t="s">
        <v>71</v>
      </c>
      <c r="N2146" s="1" t="s">
        <v>354</v>
      </c>
      <c r="O2146" s="1" t="s">
        <v>355</v>
      </c>
    </row>
    <row r="2147" spans="1:15" hidden="1" x14ac:dyDescent="0.2">
      <c r="A2147" s="1" t="s">
        <v>352</v>
      </c>
      <c r="B2147" s="1" t="s">
        <v>353</v>
      </c>
      <c r="C2147" s="4">
        <v>44220</v>
      </c>
      <c r="D2147" s="11">
        <v>209381</v>
      </c>
      <c r="E2147" s="11">
        <v>218402</v>
      </c>
      <c r="F2147" s="11">
        <v>9021</v>
      </c>
      <c r="G2147" s="11"/>
      <c r="H2147" s="11">
        <v>14685</v>
      </c>
      <c r="I2147" s="11">
        <v>2.16</v>
      </c>
      <c r="J2147" s="11">
        <v>2.0699999999999998</v>
      </c>
      <c r="K2147" s="11">
        <v>0.09</v>
      </c>
      <c r="L2147" s="11">
        <v>1454</v>
      </c>
      <c r="M2147" s="1" t="s">
        <v>71</v>
      </c>
      <c r="N2147" s="1" t="s">
        <v>354</v>
      </c>
      <c r="O2147" s="1" t="s">
        <v>355</v>
      </c>
    </row>
    <row r="2148" spans="1:15" hidden="1" x14ac:dyDescent="0.2">
      <c r="A2148" s="1" t="s">
        <v>352</v>
      </c>
      <c r="B2148" s="1" t="s">
        <v>353</v>
      </c>
      <c r="C2148" s="4">
        <v>44221</v>
      </c>
      <c r="D2148" s="11"/>
      <c r="E2148" s="11"/>
      <c r="F2148" s="11"/>
      <c r="G2148" s="11"/>
      <c r="H2148" s="11">
        <v>13020</v>
      </c>
      <c r="I2148" s="11"/>
      <c r="J2148" s="11"/>
      <c r="K2148" s="11"/>
      <c r="L2148" s="11">
        <v>1289</v>
      </c>
      <c r="M2148" s="1" t="s">
        <v>71</v>
      </c>
      <c r="N2148" s="1" t="s">
        <v>354</v>
      </c>
      <c r="O2148" s="1" t="s">
        <v>355</v>
      </c>
    </row>
    <row r="2149" spans="1:15" hidden="1" x14ac:dyDescent="0.2">
      <c r="A2149" s="1" t="s">
        <v>352</v>
      </c>
      <c r="B2149" s="1" t="s">
        <v>353</v>
      </c>
      <c r="C2149" s="4">
        <v>44222</v>
      </c>
      <c r="D2149" s="11"/>
      <c r="E2149" s="11"/>
      <c r="F2149" s="11"/>
      <c r="G2149" s="11"/>
      <c r="H2149" s="11">
        <v>11355</v>
      </c>
      <c r="I2149" s="11"/>
      <c r="J2149" s="11"/>
      <c r="K2149" s="11"/>
      <c r="L2149" s="11">
        <v>1124</v>
      </c>
      <c r="M2149" s="1" t="s">
        <v>71</v>
      </c>
      <c r="N2149" s="1" t="s">
        <v>354</v>
      </c>
      <c r="O2149" s="1" t="s">
        <v>355</v>
      </c>
    </row>
    <row r="2150" spans="1:15" hidden="1" x14ac:dyDescent="0.2">
      <c r="A2150" s="1" t="s">
        <v>352</v>
      </c>
      <c r="B2150" s="1" t="s">
        <v>353</v>
      </c>
      <c r="C2150" s="4">
        <v>44223</v>
      </c>
      <c r="D2150" s="11"/>
      <c r="E2150" s="11"/>
      <c r="F2150" s="11"/>
      <c r="G2150" s="11"/>
      <c r="H2150" s="11">
        <v>9689</v>
      </c>
      <c r="I2150" s="11"/>
      <c r="J2150" s="11"/>
      <c r="K2150" s="11"/>
      <c r="L2150" s="11">
        <v>959</v>
      </c>
      <c r="M2150" s="1" t="s">
        <v>71</v>
      </c>
      <c r="N2150" s="1" t="s">
        <v>354</v>
      </c>
      <c r="O2150" s="1" t="s">
        <v>355</v>
      </c>
    </row>
    <row r="2151" spans="1:15" hidden="1" x14ac:dyDescent="0.2">
      <c r="A2151" s="1" t="s">
        <v>352</v>
      </c>
      <c r="B2151" s="1" t="s">
        <v>353</v>
      </c>
      <c r="C2151" s="4">
        <v>44224</v>
      </c>
      <c r="D2151" s="11">
        <v>216269</v>
      </c>
      <c r="E2151" s="11">
        <v>230517</v>
      </c>
      <c r="F2151" s="11">
        <v>14248</v>
      </c>
      <c r="G2151" s="11"/>
      <c r="H2151" s="11">
        <v>8024</v>
      </c>
      <c r="I2151" s="11">
        <v>2.2799999999999998</v>
      </c>
      <c r="J2151" s="11">
        <v>2.14</v>
      </c>
      <c r="K2151" s="11">
        <v>0.14000000000000001</v>
      </c>
      <c r="L2151" s="11">
        <v>795</v>
      </c>
      <c r="M2151" s="1" t="s">
        <v>71</v>
      </c>
      <c r="N2151" s="1" t="s">
        <v>354</v>
      </c>
      <c r="O2151" s="1" t="s">
        <v>355</v>
      </c>
    </row>
    <row r="2152" spans="1:15" hidden="1" x14ac:dyDescent="0.2">
      <c r="A2152" s="1" t="s">
        <v>352</v>
      </c>
      <c r="B2152" s="1" t="s">
        <v>353</v>
      </c>
      <c r="C2152" s="4">
        <v>44225</v>
      </c>
      <c r="D2152" s="11">
        <v>230068</v>
      </c>
      <c r="E2152" s="11">
        <v>248991</v>
      </c>
      <c r="F2152" s="11">
        <v>18923</v>
      </c>
      <c r="G2152" s="11">
        <v>18474</v>
      </c>
      <c r="H2152" s="11">
        <v>8566</v>
      </c>
      <c r="I2152" s="11">
        <v>2.4700000000000002</v>
      </c>
      <c r="J2152" s="11">
        <v>2.2799999999999998</v>
      </c>
      <c r="K2152" s="11">
        <v>0.19</v>
      </c>
      <c r="L2152" s="11">
        <v>848</v>
      </c>
      <c r="M2152" s="1" t="s">
        <v>71</v>
      </c>
      <c r="N2152" s="1" t="s">
        <v>354</v>
      </c>
      <c r="O2152" s="1" t="s">
        <v>355</v>
      </c>
    </row>
    <row r="2153" spans="1:15" hidden="1" x14ac:dyDescent="0.2">
      <c r="A2153" s="1" t="s">
        <v>352</v>
      </c>
      <c r="B2153" s="1" t="s">
        <v>353</v>
      </c>
      <c r="C2153" s="4">
        <v>44226</v>
      </c>
      <c r="D2153" s="11"/>
      <c r="E2153" s="11"/>
      <c r="F2153" s="11"/>
      <c r="G2153" s="11"/>
      <c r="H2153" s="11">
        <v>7763</v>
      </c>
      <c r="I2153" s="11"/>
      <c r="J2153" s="11"/>
      <c r="K2153" s="11"/>
      <c r="L2153" s="11">
        <v>769</v>
      </c>
      <c r="M2153" s="1" t="s">
        <v>71</v>
      </c>
      <c r="N2153" s="1" t="s">
        <v>354</v>
      </c>
      <c r="O2153" s="1" t="s">
        <v>355</v>
      </c>
    </row>
    <row r="2154" spans="1:15" hidden="1" x14ac:dyDescent="0.2">
      <c r="A2154" s="1" t="s">
        <v>352</v>
      </c>
      <c r="B2154" s="1" t="s">
        <v>353</v>
      </c>
      <c r="C2154" s="4">
        <v>44227</v>
      </c>
      <c r="D2154" s="11"/>
      <c r="E2154" s="11"/>
      <c r="F2154" s="11"/>
      <c r="G2154" s="11"/>
      <c r="H2154" s="11">
        <v>6960</v>
      </c>
      <c r="I2154" s="11"/>
      <c r="J2154" s="11"/>
      <c r="K2154" s="11"/>
      <c r="L2154" s="11">
        <v>689</v>
      </c>
      <c r="M2154" s="1" t="s">
        <v>71</v>
      </c>
      <c r="N2154" s="1" t="s">
        <v>354</v>
      </c>
      <c r="O2154" s="1" t="s">
        <v>355</v>
      </c>
    </row>
    <row r="2155" spans="1:15" hidden="1" x14ac:dyDescent="0.2">
      <c r="A2155" s="1" t="s">
        <v>352</v>
      </c>
      <c r="B2155" s="1" t="s">
        <v>353</v>
      </c>
      <c r="C2155" s="4">
        <v>44228</v>
      </c>
      <c r="D2155" s="11"/>
      <c r="E2155" s="11"/>
      <c r="F2155" s="11"/>
      <c r="G2155" s="11"/>
      <c r="H2155" s="11">
        <v>7823</v>
      </c>
      <c r="I2155" s="11"/>
      <c r="J2155" s="11"/>
      <c r="K2155" s="11"/>
      <c r="L2155" s="11">
        <v>775</v>
      </c>
      <c r="M2155" s="1" t="s">
        <v>71</v>
      </c>
      <c r="N2155" s="1" t="s">
        <v>354</v>
      </c>
      <c r="O2155" s="1" t="s">
        <v>355</v>
      </c>
    </row>
    <row r="2156" spans="1:15" hidden="1" x14ac:dyDescent="0.2">
      <c r="A2156" s="1" t="s">
        <v>352</v>
      </c>
      <c r="B2156" s="1" t="s">
        <v>353</v>
      </c>
      <c r="C2156" s="4">
        <v>44229</v>
      </c>
      <c r="D2156" s="11">
        <v>256978</v>
      </c>
      <c r="E2156" s="11">
        <v>285257</v>
      </c>
      <c r="F2156" s="11">
        <v>28279</v>
      </c>
      <c r="G2156" s="11"/>
      <c r="H2156" s="11">
        <v>8685</v>
      </c>
      <c r="I2156" s="11">
        <v>2.82</v>
      </c>
      <c r="J2156" s="11">
        <v>2.54</v>
      </c>
      <c r="K2156" s="11">
        <v>0.28000000000000003</v>
      </c>
      <c r="L2156" s="11">
        <v>860</v>
      </c>
      <c r="M2156" s="1" t="s">
        <v>71</v>
      </c>
      <c r="N2156" s="1" t="s">
        <v>354</v>
      </c>
      <c r="O2156" s="1" t="s">
        <v>355</v>
      </c>
    </row>
    <row r="2157" spans="1:15" hidden="1" x14ac:dyDescent="0.2">
      <c r="A2157" s="1" t="s">
        <v>352</v>
      </c>
      <c r="B2157" s="1" t="s">
        <v>353</v>
      </c>
      <c r="C2157" s="4">
        <v>44230</v>
      </c>
      <c r="D2157" s="11">
        <v>264148</v>
      </c>
      <c r="E2157" s="11">
        <v>298279</v>
      </c>
      <c r="F2157" s="11">
        <v>34131</v>
      </c>
      <c r="G2157" s="11">
        <v>13022</v>
      </c>
      <c r="H2157" s="11">
        <v>10113</v>
      </c>
      <c r="I2157" s="11">
        <v>2.95</v>
      </c>
      <c r="J2157" s="11">
        <v>2.62</v>
      </c>
      <c r="K2157" s="11">
        <v>0.34</v>
      </c>
      <c r="L2157" s="11">
        <v>1001</v>
      </c>
      <c r="M2157" s="1" t="s">
        <v>71</v>
      </c>
      <c r="N2157" s="1" t="s">
        <v>354</v>
      </c>
      <c r="O2157" s="1" t="s">
        <v>355</v>
      </c>
    </row>
    <row r="2158" spans="1:15" hidden="1" x14ac:dyDescent="0.2">
      <c r="A2158" s="1" t="s">
        <v>352</v>
      </c>
      <c r="B2158" s="1" t="s">
        <v>353</v>
      </c>
      <c r="C2158" s="4">
        <v>44231</v>
      </c>
      <c r="D2158" s="11">
        <v>276008</v>
      </c>
      <c r="E2158" s="11">
        <v>320378</v>
      </c>
      <c r="F2158" s="11">
        <v>44370</v>
      </c>
      <c r="G2158" s="11">
        <v>22099</v>
      </c>
      <c r="H2158" s="11">
        <v>12837</v>
      </c>
      <c r="I2158" s="11">
        <v>3.17</v>
      </c>
      <c r="J2158" s="11">
        <v>2.73</v>
      </c>
      <c r="K2158" s="11">
        <v>0.44</v>
      </c>
      <c r="L2158" s="11">
        <v>1271</v>
      </c>
      <c r="M2158" s="1" t="s">
        <v>71</v>
      </c>
      <c r="N2158" s="1" t="s">
        <v>354</v>
      </c>
      <c r="O2158" s="1" t="s">
        <v>355</v>
      </c>
    </row>
    <row r="2159" spans="1:15" hidden="1" x14ac:dyDescent="0.2">
      <c r="A2159" s="1" t="s">
        <v>352</v>
      </c>
      <c r="B2159" s="1" t="s">
        <v>353</v>
      </c>
      <c r="C2159" s="4">
        <v>44232</v>
      </c>
      <c r="D2159" s="11">
        <v>286853</v>
      </c>
      <c r="E2159" s="11">
        <v>343872</v>
      </c>
      <c r="F2159" s="11">
        <v>57019</v>
      </c>
      <c r="G2159" s="11">
        <v>23494</v>
      </c>
      <c r="H2159" s="11">
        <v>13554</v>
      </c>
      <c r="I2159" s="11">
        <v>3.4</v>
      </c>
      <c r="J2159" s="11">
        <v>2.84</v>
      </c>
      <c r="K2159" s="11">
        <v>0.56000000000000005</v>
      </c>
      <c r="L2159" s="11">
        <v>1342</v>
      </c>
      <c r="M2159" s="1" t="s">
        <v>71</v>
      </c>
      <c r="N2159" s="1" t="s">
        <v>354</v>
      </c>
      <c r="O2159" s="1" t="s">
        <v>355</v>
      </c>
    </row>
    <row r="2160" spans="1:15" hidden="1" x14ac:dyDescent="0.2">
      <c r="A2160" s="1" t="s">
        <v>356</v>
      </c>
      <c r="B2160" s="1" t="s">
        <v>357</v>
      </c>
      <c r="C2160" s="4">
        <v>44188</v>
      </c>
      <c r="D2160" s="11"/>
      <c r="E2160" s="11">
        <v>0</v>
      </c>
      <c r="F2160" s="11"/>
      <c r="G2160" s="11"/>
      <c r="H2160" s="11"/>
      <c r="I2160" s="11">
        <v>0</v>
      </c>
      <c r="J2160" s="11"/>
      <c r="K2160" s="11"/>
      <c r="L2160" s="11"/>
      <c r="M2160" s="1" t="s">
        <v>76</v>
      </c>
      <c r="N2160" s="1" t="s">
        <v>254</v>
      </c>
      <c r="O2160" s="1" t="s">
        <v>358</v>
      </c>
    </row>
    <row r="2161" spans="1:15" hidden="1" x14ac:dyDescent="0.2">
      <c r="A2161" s="1" t="s">
        <v>356</v>
      </c>
      <c r="B2161" s="1" t="s">
        <v>357</v>
      </c>
      <c r="C2161" s="4">
        <v>44189</v>
      </c>
      <c r="D2161" s="11"/>
      <c r="E2161" s="11"/>
      <c r="F2161" s="11"/>
      <c r="G2161" s="11"/>
      <c r="H2161" s="11">
        <v>3000</v>
      </c>
      <c r="I2161" s="11"/>
      <c r="J2161" s="11"/>
      <c r="K2161" s="11"/>
      <c r="L2161" s="11">
        <v>347</v>
      </c>
      <c r="M2161" s="1" t="s">
        <v>76</v>
      </c>
      <c r="N2161" s="1" t="s">
        <v>254</v>
      </c>
      <c r="O2161" s="1" t="s">
        <v>358</v>
      </c>
    </row>
    <row r="2162" spans="1:15" hidden="1" x14ac:dyDescent="0.2">
      <c r="A2162" s="1" t="s">
        <v>356</v>
      </c>
      <c r="B2162" s="1" t="s">
        <v>357</v>
      </c>
      <c r="C2162" s="4">
        <v>44190</v>
      </c>
      <c r="D2162" s="11"/>
      <c r="E2162" s="11"/>
      <c r="F2162" s="11"/>
      <c r="G2162" s="11"/>
      <c r="H2162" s="11">
        <v>3000</v>
      </c>
      <c r="I2162" s="11"/>
      <c r="J2162" s="11"/>
      <c r="K2162" s="11"/>
      <c r="L2162" s="11">
        <v>347</v>
      </c>
      <c r="M2162" s="1" t="s">
        <v>76</v>
      </c>
      <c r="N2162" s="1" t="s">
        <v>254</v>
      </c>
      <c r="O2162" s="1" t="s">
        <v>358</v>
      </c>
    </row>
    <row r="2163" spans="1:15" hidden="1" x14ac:dyDescent="0.2">
      <c r="A2163" s="1" t="s">
        <v>356</v>
      </c>
      <c r="B2163" s="1" t="s">
        <v>357</v>
      </c>
      <c r="C2163" s="4">
        <v>44191</v>
      </c>
      <c r="D2163" s="11"/>
      <c r="E2163" s="11"/>
      <c r="F2163" s="11"/>
      <c r="G2163" s="11"/>
      <c r="H2163" s="11">
        <v>3000</v>
      </c>
      <c r="I2163" s="11"/>
      <c r="J2163" s="11"/>
      <c r="K2163" s="11"/>
      <c r="L2163" s="11">
        <v>347</v>
      </c>
      <c r="M2163" s="1" t="s">
        <v>76</v>
      </c>
      <c r="N2163" s="1" t="s">
        <v>254</v>
      </c>
      <c r="O2163" s="1" t="s">
        <v>358</v>
      </c>
    </row>
    <row r="2164" spans="1:15" hidden="1" x14ac:dyDescent="0.2">
      <c r="A2164" s="1" t="s">
        <v>356</v>
      </c>
      <c r="B2164" s="1" t="s">
        <v>357</v>
      </c>
      <c r="C2164" s="4">
        <v>44192</v>
      </c>
      <c r="D2164" s="11"/>
      <c r="E2164" s="11"/>
      <c r="F2164" s="11"/>
      <c r="G2164" s="11"/>
      <c r="H2164" s="11">
        <v>3000</v>
      </c>
      <c r="I2164" s="11"/>
      <c r="J2164" s="11"/>
      <c r="K2164" s="11"/>
      <c r="L2164" s="11">
        <v>347</v>
      </c>
      <c r="M2164" s="1" t="s">
        <v>76</v>
      </c>
      <c r="N2164" s="1" t="s">
        <v>254</v>
      </c>
      <c r="O2164" s="1" t="s">
        <v>358</v>
      </c>
    </row>
    <row r="2165" spans="1:15" hidden="1" x14ac:dyDescent="0.2">
      <c r="A2165" s="1" t="s">
        <v>356</v>
      </c>
      <c r="B2165" s="1" t="s">
        <v>357</v>
      </c>
      <c r="C2165" s="4">
        <v>44193</v>
      </c>
      <c r="D2165" s="11"/>
      <c r="E2165" s="11"/>
      <c r="F2165" s="11"/>
      <c r="G2165" s="11"/>
      <c r="H2165" s="11">
        <v>3000</v>
      </c>
      <c r="I2165" s="11"/>
      <c r="J2165" s="11"/>
      <c r="K2165" s="11"/>
      <c r="L2165" s="11">
        <v>347</v>
      </c>
      <c r="M2165" s="1" t="s">
        <v>76</v>
      </c>
      <c r="N2165" s="1" t="s">
        <v>254</v>
      </c>
      <c r="O2165" s="1" t="s">
        <v>358</v>
      </c>
    </row>
    <row r="2166" spans="1:15" hidden="1" x14ac:dyDescent="0.2">
      <c r="A2166" s="1" t="s">
        <v>356</v>
      </c>
      <c r="B2166" s="1" t="s">
        <v>357</v>
      </c>
      <c r="C2166" s="4">
        <v>44194</v>
      </c>
      <c r="D2166" s="11"/>
      <c r="E2166" s="11"/>
      <c r="F2166" s="11"/>
      <c r="G2166" s="11"/>
      <c r="H2166" s="11">
        <v>3000</v>
      </c>
      <c r="I2166" s="11"/>
      <c r="J2166" s="11"/>
      <c r="K2166" s="11"/>
      <c r="L2166" s="11">
        <v>347</v>
      </c>
      <c r="M2166" s="1" t="s">
        <v>76</v>
      </c>
      <c r="N2166" s="1" t="s">
        <v>254</v>
      </c>
      <c r="O2166" s="1" t="s">
        <v>358</v>
      </c>
    </row>
    <row r="2167" spans="1:15" hidden="1" x14ac:dyDescent="0.2">
      <c r="A2167" s="1" t="s">
        <v>356</v>
      </c>
      <c r="B2167" s="1" t="s">
        <v>357</v>
      </c>
      <c r="C2167" s="4">
        <v>44195</v>
      </c>
      <c r="D2167" s="11"/>
      <c r="E2167" s="11"/>
      <c r="F2167" s="11"/>
      <c r="G2167" s="11"/>
      <c r="H2167" s="11">
        <v>3000</v>
      </c>
      <c r="I2167" s="11"/>
      <c r="J2167" s="11"/>
      <c r="K2167" s="11"/>
      <c r="L2167" s="11">
        <v>347</v>
      </c>
      <c r="M2167" s="1" t="s">
        <v>76</v>
      </c>
      <c r="N2167" s="1" t="s">
        <v>254</v>
      </c>
      <c r="O2167" s="1" t="s">
        <v>358</v>
      </c>
    </row>
    <row r="2168" spans="1:15" hidden="1" x14ac:dyDescent="0.2">
      <c r="A2168" s="1" t="s">
        <v>356</v>
      </c>
      <c r="B2168" s="1" t="s">
        <v>357</v>
      </c>
      <c r="C2168" s="4">
        <v>44196</v>
      </c>
      <c r="D2168" s="11"/>
      <c r="E2168" s="11"/>
      <c r="F2168" s="11"/>
      <c r="G2168" s="11"/>
      <c r="H2168" s="11">
        <v>3000</v>
      </c>
      <c r="I2168" s="11"/>
      <c r="J2168" s="11"/>
      <c r="K2168" s="11"/>
      <c r="L2168" s="11">
        <v>347</v>
      </c>
      <c r="M2168" s="1" t="s">
        <v>76</v>
      </c>
      <c r="N2168" s="1" t="s">
        <v>254</v>
      </c>
      <c r="O2168" s="1" t="s">
        <v>358</v>
      </c>
    </row>
    <row r="2169" spans="1:15" hidden="1" x14ac:dyDescent="0.2">
      <c r="A2169" s="1" t="s">
        <v>356</v>
      </c>
      <c r="B2169" s="1" t="s">
        <v>357</v>
      </c>
      <c r="C2169" s="4">
        <v>44197</v>
      </c>
      <c r="D2169" s="11"/>
      <c r="E2169" s="11"/>
      <c r="F2169" s="11"/>
      <c r="G2169" s="11"/>
      <c r="H2169" s="11">
        <v>3000</v>
      </c>
      <c r="I2169" s="11"/>
      <c r="J2169" s="11"/>
      <c r="K2169" s="11"/>
      <c r="L2169" s="11">
        <v>347</v>
      </c>
      <c r="M2169" s="1" t="s">
        <v>76</v>
      </c>
      <c r="N2169" s="1" t="s">
        <v>254</v>
      </c>
      <c r="O2169" s="1" t="s">
        <v>358</v>
      </c>
    </row>
    <row r="2170" spans="1:15" hidden="1" x14ac:dyDescent="0.2">
      <c r="A2170" s="1" t="s">
        <v>356</v>
      </c>
      <c r="B2170" s="1" t="s">
        <v>357</v>
      </c>
      <c r="C2170" s="4">
        <v>44198</v>
      </c>
      <c r="D2170" s="11"/>
      <c r="E2170" s="11"/>
      <c r="F2170" s="11"/>
      <c r="G2170" s="11"/>
      <c r="H2170" s="11">
        <v>3000</v>
      </c>
      <c r="I2170" s="11"/>
      <c r="J2170" s="11"/>
      <c r="K2170" s="11"/>
      <c r="L2170" s="11">
        <v>347</v>
      </c>
      <c r="M2170" s="1" t="s">
        <v>76</v>
      </c>
      <c r="N2170" s="1" t="s">
        <v>254</v>
      </c>
      <c r="O2170" s="1" t="s">
        <v>358</v>
      </c>
    </row>
    <row r="2171" spans="1:15" hidden="1" x14ac:dyDescent="0.2">
      <c r="A2171" s="1" t="s">
        <v>356</v>
      </c>
      <c r="B2171" s="1" t="s">
        <v>357</v>
      </c>
      <c r="C2171" s="4">
        <v>44199</v>
      </c>
      <c r="D2171" s="11"/>
      <c r="E2171" s="11"/>
      <c r="F2171" s="11"/>
      <c r="G2171" s="11"/>
      <c r="H2171" s="11">
        <v>3000</v>
      </c>
      <c r="I2171" s="11"/>
      <c r="J2171" s="11"/>
      <c r="K2171" s="11"/>
      <c r="L2171" s="11">
        <v>347</v>
      </c>
      <c r="M2171" s="1" t="s">
        <v>76</v>
      </c>
      <c r="N2171" s="1" t="s">
        <v>254</v>
      </c>
      <c r="O2171" s="1" t="s">
        <v>358</v>
      </c>
    </row>
    <row r="2172" spans="1:15" hidden="1" x14ac:dyDescent="0.2">
      <c r="A2172" s="1" t="s">
        <v>356</v>
      </c>
      <c r="B2172" s="1" t="s">
        <v>357</v>
      </c>
      <c r="C2172" s="4">
        <v>44200</v>
      </c>
      <c r="D2172" s="11"/>
      <c r="E2172" s="11"/>
      <c r="F2172" s="11"/>
      <c r="G2172" s="11"/>
      <c r="H2172" s="11">
        <v>3000</v>
      </c>
      <c r="I2172" s="11"/>
      <c r="J2172" s="11"/>
      <c r="K2172" s="11"/>
      <c r="L2172" s="11">
        <v>347</v>
      </c>
      <c r="M2172" s="1" t="s">
        <v>76</v>
      </c>
      <c r="N2172" s="1" t="s">
        <v>254</v>
      </c>
      <c r="O2172" s="1" t="s">
        <v>358</v>
      </c>
    </row>
    <row r="2173" spans="1:15" hidden="1" x14ac:dyDescent="0.2">
      <c r="A2173" s="1" t="s">
        <v>356</v>
      </c>
      <c r="B2173" s="1" t="s">
        <v>357</v>
      </c>
      <c r="C2173" s="4">
        <v>44201</v>
      </c>
      <c r="D2173" s="11"/>
      <c r="E2173" s="11"/>
      <c r="F2173" s="11"/>
      <c r="G2173" s="11"/>
      <c r="H2173" s="11">
        <v>3000</v>
      </c>
      <c r="I2173" s="11"/>
      <c r="J2173" s="11"/>
      <c r="K2173" s="11"/>
      <c r="L2173" s="11">
        <v>347</v>
      </c>
      <c r="M2173" s="1" t="s">
        <v>76</v>
      </c>
      <c r="N2173" s="1" t="s">
        <v>254</v>
      </c>
      <c r="O2173" s="1" t="s">
        <v>358</v>
      </c>
    </row>
    <row r="2174" spans="1:15" hidden="1" x14ac:dyDescent="0.2">
      <c r="A2174" s="1" t="s">
        <v>356</v>
      </c>
      <c r="B2174" s="1" t="s">
        <v>357</v>
      </c>
      <c r="C2174" s="4">
        <v>44202</v>
      </c>
      <c r="D2174" s="11"/>
      <c r="E2174" s="11"/>
      <c r="F2174" s="11"/>
      <c r="G2174" s="11"/>
      <c r="H2174" s="11">
        <v>3000</v>
      </c>
      <c r="I2174" s="11"/>
      <c r="J2174" s="11"/>
      <c r="K2174" s="11"/>
      <c r="L2174" s="11">
        <v>347</v>
      </c>
      <c r="M2174" s="1" t="s">
        <v>76</v>
      </c>
      <c r="N2174" s="1" t="s">
        <v>254</v>
      </c>
      <c r="O2174" s="1" t="s">
        <v>358</v>
      </c>
    </row>
    <row r="2175" spans="1:15" hidden="1" x14ac:dyDescent="0.2">
      <c r="A2175" s="1" t="s">
        <v>356</v>
      </c>
      <c r="B2175" s="1" t="s">
        <v>357</v>
      </c>
      <c r="C2175" s="4">
        <v>44203</v>
      </c>
      <c r="D2175" s="11"/>
      <c r="E2175" s="11"/>
      <c r="F2175" s="11"/>
      <c r="G2175" s="11"/>
      <c r="H2175" s="11">
        <v>3000</v>
      </c>
      <c r="I2175" s="11"/>
      <c r="J2175" s="11"/>
      <c r="K2175" s="11"/>
      <c r="L2175" s="11">
        <v>347</v>
      </c>
      <c r="M2175" s="1" t="s">
        <v>76</v>
      </c>
      <c r="N2175" s="1" t="s">
        <v>254</v>
      </c>
      <c r="O2175" s="1" t="s">
        <v>358</v>
      </c>
    </row>
    <row r="2176" spans="1:15" hidden="1" x14ac:dyDescent="0.2">
      <c r="A2176" s="1" t="s">
        <v>356</v>
      </c>
      <c r="B2176" s="1" t="s">
        <v>357</v>
      </c>
      <c r="C2176" s="4">
        <v>44204</v>
      </c>
      <c r="D2176" s="11"/>
      <c r="E2176" s="11"/>
      <c r="F2176" s="11"/>
      <c r="G2176" s="11"/>
      <c r="H2176" s="11">
        <v>3000</v>
      </c>
      <c r="I2176" s="11"/>
      <c r="J2176" s="11"/>
      <c r="K2176" s="11"/>
      <c r="L2176" s="11">
        <v>347</v>
      </c>
      <c r="M2176" s="1" t="s">
        <v>76</v>
      </c>
      <c r="N2176" s="1" t="s">
        <v>254</v>
      </c>
      <c r="O2176" s="1" t="s">
        <v>358</v>
      </c>
    </row>
    <row r="2177" spans="1:15" hidden="1" x14ac:dyDescent="0.2">
      <c r="A2177" s="1" t="s">
        <v>356</v>
      </c>
      <c r="B2177" s="1" t="s">
        <v>357</v>
      </c>
      <c r="C2177" s="4">
        <v>44205</v>
      </c>
      <c r="D2177" s="11"/>
      <c r="E2177" s="11"/>
      <c r="F2177" s="11"/>
      <c r="G2177" s="11"/>
      <c r="H2177" s="11">
        <v>3000</v>
      </c>
      <c r="I2177" s="11"/>
      <c r="J2177" s="11"/>
      <c r="K2177" s="11"/>
      <c r="L2177" s="11">
        <v>347</v>
      </c>
      <c r="M2177" s="1" t="s">
        <v>76</v>
      </c>
      <c r="N2177" s="1" t="s">
        <v>254</v>
      </c>
      <c r="O2177" s="1" t="s">
        <v>358</v>
      </c>
    </row>
    <row r="2178" spans="1:15" hidden="1" x14ac:dyDescent="0.2">
      <c r="A2178" s="1" t="s">
        <v>356</v>
      </c>
      <c r="B2178" s="1" t="s">
        <v>357</v>
      </c>
      <c r="C2178" s="4">
        <v>44206</v>
      </c>
      <c r="D2178" s="11"/>
      <c r="E2178" s="11"/>
      <c r="F2178" s="11"/>
      <c r="G2178" s="11"/>
      <c r="H2178" s="11">
        <v>3000</v>
      </c>
      <c r="I2178" s="11"/>
      <c r="J2178" s="11"/>
      <c r="K2178" s="11"/>
      <c r="L2178" s="11">
        <v>347</v>
      </c>
      <c r="M2178" s="1" t="s">
        <v>76</v>
      </c>
      <c r="N2178" s="1" t="s">
        <v>254</v>
      </c>
      <c r="O2178" s="1" t="s">
        <v>358</v>
      </c>
    </row>
    <row r="2179" spans="1:15" hidden="1" x14ac:dyDescent="0.2">
      <c r="A2179" s="1" t="s">
        <v>356</v>
      </c>
      <c r="B2179" s="1" t="s">
        <v>357</v>
      </c>
      <c r="C2179" s="4">
        <v>44207</v>
      </c>
      <c r="D2179" s="11"/>
      <c r="E2179" s="11"/>
      <c r="F2179" s="11"/>
      <c r="G2179" s="11"/>
      <c r="H2179" s="11">
        <v>3000</v>
      </c>
      <c r="I2179" s="11"/>
      <c r="J2179" s="11"/>
      <c r="K2179" s="11"/>
      <c r="L2179" s="11">
        <v>347</v>
      </c>
      <c r="M2179" s="1" t="s">
        <v>76</v>
      </c>
      <c r="N2179" s="1" t="s">
        <v>254</v>
      </c>
      <c r="O2179" s="1" t="s">
        <v>358</v>
      </c>
    </row>
    <row r="2180" spans="1:15" hidden="1" x14ac:dyDescent="0.2">
      <c r="A2180" s="1" t="s">
        <v>356</v>
      </c>
      <c r="B2180" s="1" t="s">
        <v>357</v>
      </c>
      <c r="C2180" s="4">
        <v>44208</v>
      </c>
      <c r="D2180" s="11"/>
      <c r="E2180" s="11"/>
      <c r="F2180" s="11"/>
      <c r="G2180" s="11"/>
      <c r="H2180" s="11">
        <v>3000</v>
      </c>
      <c r="I2180" s="11"/>
      <c r="J2180" s="11"/>
      <c r="K2180" s="11"/>
      <c r="L2180" s="11">
        <v>347</v>
      </c>
      <c r="M2180" s="1" t="s">
        <v>76</v>
      </c>
      <c r="N2180" s="1" t="s">
        <v>254</v>
      </c>
      <c r="O2180" s="1" t="s">
        <v>358</v>
      </c>
    </row>
    <row r="2181" spans="1:15" hidden="1" x14ac:dyDescent="0.2">
      <c r="A2181" s="1" t="s">
        <v>356</v>
      </c>
      <c r="B2181" s="1" t="s">
        <v>357</v>
      </c>
      <c r="C2181" s="4">
        <v>44209</v>
      </c>
      <c r="D2181" s="11"/>
      <c r="E2181" s="11"/>
      <c r="F2181" s="11"/>
      <c r="G2181" s="11"/>
      <c r="H2181" s="11">
        <v>3000</v>
      </c>
      <c r="I2181" s="11"/>
      <c r="J2181" s="11"/>
      <c r="K2181" s="11"/>
      <c r="L2181" s="11">
        <v>347</v>
      </c>
      <c r="M2181" s="1" t="s">
        <v>76</v>
      </c>
      <c r="N2181" s="1" t="s">
        <v>254</v>
      </c>
      <c r="O2181" s="1" t="s">
        <v>358</v>
      </c>
    </row>
    <row r="2182" spans="1:15" hidden="1" x14ac:dyDescent="0.2">
      <c r="A2182" s="1" t="s">
        <v>356</v>
      </c>
      <c r="B2182" s="1" t="s">
        <v>357</v>
      </c>
      <c r="C2182" s="4">
        <v>44210</v>
      </c>
      <c r="D2182" s="11"/>
      <c r="E2182" s="11">
        <v>66000</v>
      </c>
      <c r="F2182" s="11"/>
      <c r="G2182" s="11"/>
      <c r="H2182" s="11">
        <v>3000</v>
      </c>
      <c r="I2182" s="11">
        <v>0.76</v>
      </c>
      <c r="J2182" s="11"/>
      <c r="K2182" s="11"/>
      <c r="L2182" s="11">
        <v>347</v>
      </c>
      <c r="M2182" s="1" t="s">
        <v>76</v>
      </c>
      <c r="N2182" s="1" t="s">
        <v>254</v>
      </c>
      <c r="O2182" s="1" t="s">
        <v>358</v>
      </c>
    </row>
    <row r="2183" spans="1:15" hidden="1" x14ac:dyDescent="0.2">
      <c r="A2183" s="1" t="s">
        <v>356</v>
      </c>
      <c r="B2183" s="1" t="s">
        <v>357</v>
      </c>
      <c r="C2183" s="4">
        <v>44211</v>
      </c>
      <c r="D2183" s="11"/>
      <c r="E2183" s="11"/>
      <c r="F2183" s="11"/>
      <c r="G2183" s="11"/>
      <c r="H2183" s="11">
        <v>3829</v>
      </c>
      <c r="I2183" s="11"/>
      <c r="J2183" s="11"/>
      <c r="K2183" s="11"/>
      <c r="L2183" s="11">
        <v>442</v>
      </c>
      <c r="M2183" s="1" t="s">
        <v>76</v>
      </c>
      <c r="N2183" s="1" t="s">
        <v>254</v>
      </c>
      <c r="O2183" s="1" t="s">
        <v>358</v>
      </c>
    </row>
    <row r="2184" spans="1:15" hidden="1" x14ac:dyDescent="0.2">
      <c r="A2184" s="1" t="s">
        <v>356</v>
      </c>
      <c r="B2184" s="1" t="s">
        <v>357</v>
      </c>
      <c r="C2184" s="4">
        <v>44212</v>
      </c>
      <c r="D2184" s="11"/>
      <c r="E2184" s="11"/>
      <c r="F2184" s="11"/>
      <c r="G2184" s="11"/>
      <c r="H2184" s="11">
        <v>4657</v>
      </c>
      <c r="I2184" s="11"/>
      <c r="J2184" s="11"/>
      <c r="K2184" s="11"/>
      <c r="L2184" s="11">
        <v>538</v>
      </c>
      <c r="M2184" s="1" t="s">
        <v>76</v>
      </c>
      <c r="N2184" s="1" t="s">
        <v>254</v>
      </c>
      <c r="O2184" s="1" t="s">
        <v>358</v>
      </c>
    </row>
    <row r="2185" spans="1:15" hidden="1" x14ac:dyDescent="0.2">
      <c r="A2185" s="1" t="s">
        <v>356</v>
      </c>
      <c r="B2185" s="1" t="s">
        <v>357</v>
      </c>
      <c r="C2185" s="4">
        <v>44213</v>
      </c>
      <c r="D2185" s="11"/>
      <c r="E2185" s="11"/>
      <c r="F2185" s="11"/>
      <c r="G2185" s="11"/>
      <c r="H2185" s="11">
        <v>5486</v>
      </c>
      <c r="I2185" s="11"/>
      <c r="J2185" s="11"/>
      <c r="K2185" s="11"/>
      <c r="L2185" s="11">
        <v>634</v>
      </c>
      <c r="M2185" s="1" t="s">
        <v>76</v>
      </c>
      <c r="N2185" s="1" t="s">
        <v>254</v>
      </c>
      <c r="O2185" s="1" t="s">
        <v>358</v>
      </c>
    </row>
    <row r="2186" spans="1:15" hidden="1" x14ac:dyDescent="0.2">
      <c r="A2186" s="1" t="s">
        <v>356</v>
      </c>
      <c r="B2186" s="1" t="s">
        <v>357</v>
      </c>
      <c r="C2186" s="4">
        <v>44214</v>
      </c>
      <c r="D2186" s="11"/>
      <c r="E2186" s="11"/>
      <c r="F2186" s="11"/>
      <c r="G2186" s="11"/>
      <c r="H2186" s="11">
        <v>6314</v>
      </c>
      <c r="I2186" s="11"/>
      <c r="J2186" s="11"/>
      <c r="K2186" s="11"/>
      <c r="L2186" s="11">
        <v>730</v>
      </c>
      <c r="M2186" s="1" t="s">
        <v>76</v>
      </c>
      <c r="N2186" s="1" t="s">
        <v>254</v>
      </c>
      <c r="O2186" s="1" t="s">
        <v>358</v>
      </c>
    </row>
    <row r="2187" spans="1:15" hidden="1" x14ac:dyDescent="0.2">
      <c r="A2187" s="1" t="s">
        <v>356</v>
      </c>
      <c r="B2187" s="1" t="s">
        <v>357</v>
      </c>
      <c r="C2187" s="4">
        <v>44215</v>
      </c>
      <c r="D2187" s="11"/>
      <c r="E2187" s="11">
        <v>110000</v>
      </c>
      <c r="F2187" s="11"/>
      <c r="G2187" s="11"/>
      <c r="H2187" s="11">
        <v>7143</v>
      </c>
      <c r="I2187" s="11">
        <v>1.27</v>
      </c>
      <c r="J2187" s="11"/>
      <c r="K2187" s="11"/>
      <c r="L2187" s="11">
        <v>825</v>
      </c>
      <c r="M2187" s="1" t="s">
        <v>76</v>
      </c>
      <c r="N2187" s="1" t="s">
        <v>254</v>
      </c>
      <c r="O2187" s="1" t="s">
        <v>358</v>
      </c>
    </row>
    <row r="2188" spans="1:15" hidden="1" x14ac:dyDescent="0.2">
      <c r="A2188" s="1" t="s">
        <v>356</v>
      </c>
      <c r="B2188" s="1" t="s">
        <v>357</v>
      </c>
      <c r="C2188" s="4">
        <v>44216</v>
      </c>
      <c r="D2188" s="11"/>
      <c r="E2188" s="11"/>
      <c r="F2188" s="11"/>
      <c r="G2188" s="11"/>
      <c r="H2188" s="11">
        <v>10984</v>
      </c>
      <c r="I2188" s="11"/>
      <c r="J2188" s="11"/>
      <c r="K2188" s="11"/>
      <c r="L2188" s="11">
        <v>1269</v>
      </c>
      <c r="M2188" s="1" t="s">
        <v>76</v>
      </c>
      <c r="N2188" s="1" t="s">
        <v>254</v>
      </c>
      <c r="O2188" s="1" t="s">
        <v>358</v>
      </c>
    </row>
    <row r="2189" spans="1:15" hidden="1" x14ac:dyDescent="0.2">
      <c r="A2189" s="1" t="s">
        <v>356</v>
      </c>
      <c r="B2189" s="1" t="s">
        <v>357</v>
      </c>
      <c r="C2189" s="4">
        <v>44217</v>
      </c>
      <c r="D2189" s="11"/>
      <c r="E2189" s="11">
        <v>169783</v>
      </c>
      <c r="F2189" s="11"/>
      <c r="G2189" s="11"/>
      <c r="H2189" s="11">
        <v>14826</v>
      </c>
      <c r="I2189" s="11">
        <v>1.96</v>
      </c>
      <c r="J2189" s="11"/>
      <c r="K2189" s="11"/>
      <c r="L2189" s="11">
        <v>1713</v>
      </c>
      <c r="M2189" s="1" t="s">
        <v>76</v>
      </c>
      <c r="N2189" s="1" t="s">
        <v>254</v>
      </c>
      <c r="O2189" s="1" t="s">
        <v>358</v>
      </c>
    </row>
    <row r="2190" spans="1:15" hidden="1" x14ac:dyDescent="0.2">
      <c r="A2190" s="1" t="s">
        <v>356</v>
      </c>
      <c r="B2190" s="1" t="s">
        <v>357</v>
      </c>
      <c r="C2190" s="4">
        <v>44218</v>
      </c>
      <c r="D2190" s="11"/>
      <c r="E2190" s="11"/>
      <c r="F2190" s="11"/>
      <c r="G2190" s="11"/>
      <c r="H2190" s="11">
        <v>14883</v>
      </c>
      <c r="I2190" s="11"/>
      <c r="J2190" s="11"/>
      <c r="K2190" s="11"/>
      <c r="L2190" s="11">
        <v>1720</v>
      </c>
      <c r="M2190" s="1" t="s">
        <v>76</v>
      </c>
      <c r="N2190" s="1" t="s">
        <v>254</v>
      </c>
      <c r="O2190" s="1" t="s">
        <v>358</v>
      </c>
    </row>
    <row r="2191" spans="1:15" hidden="1" x14ac:dyDescent="0.2">
      <c r="A2191" s="1" t="s">
        <v>356</v>
      </c>
      <c r="B2191" s="1" t="s">
        <v>357</v>
      </c>
      <c r="C2191" s="4">
        <v>44219</v>
      </c>
      <c r="D2191" s="11"/>
      <c r="E2191" s="11"/>
      <c r="F2191" s="11"/>
      <c r="G2191" s="11"/>
      <c r="H2191" s="11">
        <v>14939</v>
      </c>
      <c r="I2191" s="11"/>
      <c r="J2191" s="11"/>
      <c r="K2191" s="11"/>
      <c r="L2191" s="11">
        <v>1726</v>
      </c>
      <c r="M2191" s="1" t="s">
        <v>76</v>
      </c>
      <c r="N2191" s="1" t="s">
        <v>254</v>
      </c>
      <c r="O2191" s="1" t="s">
        <v>358</v>
      </c>
    </row>
    <row r="2192" spans="1:15" hidden="1" x14ac:dyDescent="0.2">
      <c r="A2192" s="1" t="s">
        <v>356</v>
      </c>
      <c r="B2192" s="1" t="s">
        <v>357</v>
      </c>
      <c r="C2192" s="4">
        <v>44220</v>
      </c>
      <c r="D2192" s="11"/>
      <c r="E2192" s="11">
        <v>197368</v>
      </c>
      <c r="F2192" s="11"/>
      <c r="G2192" s="11"/>
      <c r="H2192" s="11">
        <v>14995</v>
      </c>
      <c r="I2192" s="11">
        <v>2.2799999999999998</v>
      </c>
      <c r="J2192" s="11"/>
      <c r="K2192" s="11"/>
      <c r="L2192" s="11">
        <v>1733</v>
      </c>
      <c r="M2192" s="1" t="s">
        <v>76</v>
      </c>
      <c r="N2192" s="1" t="s">
        <v>254</v>
      </c>
      <c r="O2192" s="1" t="s">
        <v>358</v>
      </c>
    </row>
    <row r="2193" spans="1:15" hidden="1" x14ac:dyDescent="0.2">
      <c r="A2193" s="1" t="s">
        <v>356</v>
      </c>
      <c r="B2193" s="1" t="s">
        <v>357</v>
      </c>
      <c r="C2193" s="4">
        <v>44221</v>
      </c>
      <c r="D2193" s="11"/>
      <c r="E2193" s="11"/>
      <c r="F2193" s="11"/>
      <c r="G2193" s="11"/>
      <c r="H2193" s="11">
        <v>15587</v>
      </c>
      <c r="I2193" s="11"/>
      <c r="J2193" s="11"/>
      <c r="K2193" s="11"/>
      <c r="L2193" s="11">
        <v>1801</v>
      </c>
      <c r="M2193" s="1" t="s">
        <v>76</v>
      </c>
      <c r="N2193" s="1" t="s">
        <v>254</v>
      </c>
      <c r="O2193" s="1" t="s">
        <v>358</v>
      </c>
    </row>
    <row r="2194" spans="1:15" hidden="1" x14ac:dyDescent="0.2">
      <c r="A2194" s="1" t="s">
        <v>356</v>
      </c>
      <c r="B2194" s="1" t="s">
        <v>357</v>
      </c>
      <c r="C2194" s="4">
        <v>44222</v>
      </c>
      <c r="D2194" s="11"/>
      <c r="E2194" s="11"/>
      <c r="F2194" s="11"/>
      <c r="G2194" s="11"/>
      <c r="H2194" s="11">
        <v>16179</v>
      </c>
      <c r="I2194" s="11"/>
      <c r="J2194" s="11"/>
      <c r="K2194" s="11"/>
      <c r="L2194" s="11">
        <v>1869</v>
      </c>
      <c r="M2194" s="1" t="s">
        <v>76</v>
      </c>
      <c r="N2194" s="1" t="s">
        <v>254</v>
      </c>
      <c r="O2194" s="1" t="s">
        <v>358</v>
      </c>
    </row>
    <row r="2195" spans="1:15" hidden="1" x14ac:dyDescent="0.2">
      <c r="A2195" s="1" t="s">
        <v>356</v>
      </c>
      <c r="B2195" s="1" t="s">
        <v>357</v>
      </c>
      <c r="C2195" s="4">
        <v>44223</v>
      </c>
      <c r="D2195" s="11"/>
      <c r="E2195" s="11"/>
      <c r="F2195" s="11"/>
      <c r="G2195" s="11"/>
      <c r="H2195" s="11">
        <v>13758</v>
      </c>
      <c r="I2195" s="11"/>
      <c r="J2195" s="11"/>
      <c r="K2195" s="11"/>
      <c r="L2195" s="11">
        <v>1590</v>
      </c>
      <c r="M2195" s="1" t="s">
        <v>76</v>
      </c>
      <c r="N2195" s="1" t="s">
        <v>254</v>
      </c>
      <c r="O2195" s="1" t="s">
        <v>358</v>
      </c>
    </row>
    <row r="2196" spans="1:15" hidden="1" x14ac:dyDescent="0.2">
      <c r="A2196" s="1" t="s">
        <v>356</v>
      </c>
      <c r="B2196" s="1" t="s">
        <v>357</v>
      </c>
      <c r="C2196" s="4">
        <v>44224</v>
      </c>
      <c r="D2196" s="11"/>
      <c r="E2196" s="11"/>
      <c r="F2196" s="11"/>
      <c r="G2196" s="11"/>
      <c r="H2196" s="11">
        <v>11336</v>
      </c>
      <c r="I2196" s="11"/>
      <c r="J2196" s="11"/>
      <c r="K2196" s="11"/>
      <c r="L2196" s="11">
        <v>1310</v>
      </c>
      <c r="M2196" s="1" t="s">
        <v>76</v>
      </c>
      <c r="N2196" s="1" t="s">
        <v>254</v>
      </c>
      <c r="O2196" s="1" t="s">
        <v>358</v>
      </c>
    </row>
    <row r="2197" spans="1:15" hidden="1" x14ac:dyDescent="0.2">
      <c r="A2197" s="1" t="s">
        <v>356</v>
      </c>
      <c r="B2197" s="1" t="s">
        <v>357</v>
      </c>
      <c r="C2197" s="4">
        <v>44225</v>
      </c>
      <c r="D2197" s="11"/>
      <c r="E2197" s="11">
        <v>262081</v>
      </c>
      <c r="F2197" s="11"/>
      <c r="G2197" s="11"/>
      <c r="H2197" s="11">
        <v>11872</v>
      </c>
      <c r="I2197" s="11">
        <v>3.03</v>
      </c>
      <c r="J2197" s="11"/>
      <c r="K2197" s="11"/>
      <c r="L2197" s="11">
        <v>1372</v>
      </c>
      <c r="M2197" s="1" t="s">
        <v>76</v>
      </c>
      <c r="N2197" s="1" t="s">
        <v>254</v>
      </c>
      <c r="O2197" s="1" t="s">
        <v>358</v>
      </c>
    </row>
    <row r="2198" spans="1:15" hidden="1" x14ac:dyDescent="0.2">
      <c r="A2198" s="1" t="s">
        <v>356</v>
      </c>
      <c r="B2198" s="1" t="s">
        <v>357</v>
      </c>
      <c r="C2198" s="4">
        <v>44226</v>
      </c>
      <c r="D2198" s="11"/>
      <c r="E2198" s="11"/>
      <c r="F2198" s="11"/>
      <c r="G2198" s="11"/>
      <c r="H2198" s="11">
        <v>14341</v>
      </c>
      <c r="I2198" s="11"/>
      <c r="J2198" s="11"/>
      <c r="K2198" s="11"/>
      <c r="L2198" s="11">
        <v>1657</v>
      </c>
      <c r="M2198" s="1" t="s">
        <v>76</v>
      </c>
      <c r="N2198" s="1" t="s">
        <v>254</v>
      </c>
      <c r="O2198" s="1" t="s">
        <v>358</v>
      </c>
    </row>
    <row r="2199" spans="1:15" hidden="1" x14ac:dyDescent="0.2">
      <c r="A2199" s="1" t="s">
        <v>356</v>
      </c>
      <c r="B2199" s="1" t="s">
        <v>357</v>
      </c>
      <c r="C2199" s="4">
        <v>44227</v>
      </c>
      <c r="D2199" s="11"/>
      <c r="E2199" s="11">
        <v>315033</v>
      </c>
      <c r="F2199" s="11"/>
      <c r="G2199" s="11"/>
      <c r="H2199" s="11">
        <v>16809</v>
      </c>
      <c r="I2199" s="11">
        <v>3.64</v>
      </c>
      <c r="J2199" s="11"/>
      <c r="K2199" s="11"/>
      <c r="L2199" s="11">
        <v>1942</v>
      </c>
      <c r="M2199" s="1" t="s">
        <v>76</v>
      </c>
      <c r="N2199" s="1" t="s">
        <v>254</v>
      </c>
      <c r="O2199" s="1" t="s">
        <v>358</v>
      </c>
    </row>
    <row r="2200" spans="1:15" hidden="1" x14ac:dyDescent="0.2">
      <c r="A2200" s="1" t="s">
        <v>356</v>
      </c>
      <c r="B2200" s="1" t="s">
        <v>357</v>
      </c>
      <c r="C2200" s="4">
        <v>44228</v>
      </c>
      <c r="D2200" s="11"/>
      <c r="E2200" s="11"/>
      <c r="F2200" s="11"/>
      <c r="G2200" s="11"/>
      <c r="H2200" s="11">
        <v>17495</v>
      </c>
      <c r="I2200" s="11"/>
      <c r="J2200" s="11"/>
      <c r="K2200" s="11"/>
      <c r="L2200" s="11">
        <v>2021</v>
      </c>
      <c r="M2200" s="1" t="s">
        <v>76</v>
      </c>
      <c r="N2200" s="1" t="s">
        <v>254</v>
      </c>
      <c r="O2200" s="1" t="s">
        <v>358</v>
      </c>
    </row>
    <row r="2201" spans="1:15" hidden="1" x14ac:dyDescent="0.2">
      <c r="A2201" s="1" t="s">
        <v>356</v>
      </c>
      <c r="B2201" s="1" t="s">
        <v>357</v>
      </c>
      <c r="C2201" s="4">
        <v>44229</v>
      </c>
      <c r="D2201" s="11"/>
      <c r="E2201" s="11"/>
      <c r="F2201" s="11"/>
      <c r="G2201" s="11"/>
      <c r="H2201" s="11">
        <v>18180</v>
      </c>
      <c r="I2201" s="11"/>
      <c r="J2201" s="11"/>
      <c r="K2201" s="11"/>
      <c r="L2201" s="11">
        <v>2101</v>
      </c>
      <c r="M2201" s="1" t="s">
        <v>76</v>
      </c>
      <c r="N2201" s="1" t="s">
        <v>254</v>
      </c>
      <c r="O2201" s="1" t="s">
        <v>358</v>
      </c>
    </row>
    <row r="2202" spans="1:15" hidden="1" x14ac:dyDescent="0.2">
      <c r="A2202" s="1" t="s">
        <v>356</v>
      </c>
      <c r="B2202" s="1" t="s">
        <v>357</v>
      </c>
      <c r="C2202" s="4">
        <v>44230</v>
      </c>
      <c r="D2202" s="11"/>
      <c r="E2202" s="11">
        <v>368252</v>
      </c>
      <c r="F2202" s="11"/>
      <c r="G2202" s="11"/>
      <c r="H2202" s="11">
        <v>18865</v>
      </c>
      <c r="I2202" s="11">
        <v>4.25</v>
      </c>
      <c r="J2202" s="11"/>
      <c r="K2202" s="11"/>
      <c r="L2202" s="11">
        <v>2180</v>
      </c>
      <c r="M2202" s="1" t="s">
        <v>76</v>
      </c>
      <c r="N2202" s="1" t="s">
        <v>254</v>
      </c>
      <c r="O2202" s="1" t="s">
        <v>358</v>
      </c>
    </row>
    <row r="2203" spans="1:15" hidden="1" x14ac:dyDescent="0.2">
      <c r="A2203" s="1" t="s">
        <v>359</v>
      </c>
      <c r="B2203" s="1" t="s">
        <v>360</v>
      </c>
      <c r="C2203" s="4">
        <v>44209</v>
      </c>
      <c r="D2203" s="11"/>
      <c r="E2203" s="11">
        <v>0</v>
      </c>
      <c r="F2203" s="11"/>
      <c r="G2203" s="11"/>
      <c r="H2203" s="11"/>
      <c r="I2203" s="11">
        <v>0</v>
      </c>
      <c r="J2203" s="11"/>
      <c r="K2203" s="11"/>
      <c r="L2203" s="11"/>
      <c r="M2203" s="1" t="s">
        <v>65</v>
      </c>
      <c r="N2203" s="1" t="s">
        <v>361</v>
      </c>
      <c r="O2203" s="1" t="s">
        <v>362</v>
      </c>
    </row>
    <row r="2204" spans="1:15" hidden="1" x14ac:dyDescent="0.2">
      <c r="A2204" s="1" t="s">
        <v>359</v>
      </c>
      <c r="B2204" s="1" t="s">
        <v>360</v>
      </c>
      <c r="C2204" s="4">
        <v>44210</v>
      </c>
      <c r="D2204" s="11"/>
      <c r="E2204" s="11">
        <v>279452</v>
      </c>
      <c r="F2204" s="11"/>
      <c r="G2204" s="11">
        <v>279452</v>
      </c>
      <c r="H2204" s="11">
        <v>279452</v>
      </c>
      <c r="I2204" s="11">
        <v>0.33</v>
      </c>
      <c r="J2204" s="11"/>
      <c r="K2204" s="11"/>
      <c r="L2204" s="11">
        <v>3313</v>
      </c>
      <c r="M2204" s="1" t="s">
        <v>65</v>
      </c>
      <c r="N2204" s="1" t="s">
        <v>361</v>
      </c>
      <c r="O2204" s="1" t="s">
        <v>362</v>
      </c>
    </row>
    <row r="2205" spans="1:15" hidden="1" x14ac:dyDescent="0.2">
      <c r="A2205" s="1" t="s">
        <v>359</v>
      </c>
      <c r="B2205" s="1" t="s">
        <v>360</v>
      </c>
      <c r="C2205" s="4">
        <v>44211</v>
      </c>
      <c r="D2205" s="11"/>
      <c r="E2205" s="11">
        <v>616652</v>
      </c>
      <c r="F2205" s="11"/>
      <c r="G2205" s="11">
        <v>337200</v>
      </c>
      <c r="H2205" s="11">
        <v>308326</v>
      </c>
      <c r="I2205" s="11">
        <v>0.73</v>
      </c>
      <c r="J2205" s="11"/>
      <c r="K2205" s="11"/>
      <c r="L2205" s="11">
        <v>3656</v>
      </c>
      <c r="M2205" s="1" t="s">
        <v>65</v>
      </c>
      <c r="N2205" s="1" t="s">
        <v>361</v>
      </c>
      <c r="O2205" s="1" t="s">
        <v>362</v>
      </c>
    </row>
    <row r="2206" spans="1:15" hidden="1" x14ac:dyDescent="0.2">
      <c r="A2206" s="1" t="s">
        <v>359</v>
      </c>
      <c r="B2206" s="1" t="s">
        <v>360</v>
      </c>
      <c r="C2206" s="4">
        <v>44212</v>
      </c>
      <c r="D2206" s="11"/>
      <c r="E2206" s="11">
        <v>676903</v>
      </c>
      <c r="F2206" s="11"/>
      <c r="G2206" s="11">
        <v>60251</v>
      </c>
      <c r="H2206" s="11">
        <v>225634</v>
      </c>
      <c r="I2206" s="11">
        <v>0.8</v>
      </c>
      <c r="J2206" s="11"/>
      <c r="K2206" s="11"/>
      <c r="L2206" s="11">
        <v>2675</v>
      </c>
      <c r="M2206" s="1" t="s">
        <v>65</v>
      </c>
      <c r="N2206" s="1" t="s">
        <v>361</v>
      </c>
      <c r="O2206" s="1" t="s">
        <v>362</v>
      </c>
    </row>
    <row r="2207" spans="1:15" hidden="1" x14ac:dyDescent="0.2">
      <c r="A2207" s="1" t="s">
        <v>359</v>
      </c>
      <c r="B2207" s="1" t="s">
        <v>360</v>
      </c>
      <c r="C2207" s="4">
        <v>44213</v>
      </c>
      <c r="D2207" s="11"/>
      <c r="E2207" s="11">
        <v>706451</v>
      </c>
      <c r="F2207" s="11"/>
      <c r="G2207" s="11">
        <v>29548</v>
      </c>
      <c r="H2207" s="11">
        <v>176613</v>
      </c>
      <c r="I2207" s="11">
        <v>0.84</v>
      </c>
      <c r="J2207" s="11"/>
      <c r="K2207" s="11"/>
      <c r="L2207" s="11">
        <v>2094</v>
      </c>
      <c r="M2207" s="1" t="s">
        <v>65</v>
      </c>
      <c r="N2207" s="1" t="s">
        <v>361</v>
      </c>
      <c r="O2207" s="1" t="s">
        <v>362</v>
      </c>
    </row>
    <row r="2208" spans="1:15" hidden="1" x14ac:dyDescent="0.2">
      <c r="A2208" s="1" t="s">
        <v>359</v>
      </c>
      <c r="B2208" s="1" t="s">
        <v>360</v>
      </c>
      <c r="C2208" s="4">
        <v>44214</v>
      </c>
      <c r="D2208" s="11"/>
      <c r="E2208" s="11">
        <v>832412</v>
      </c>
      <c r="F2208" s="11"/>
      <c r="G2208" s="11">
        <v>125961</v>
      </c>
      <c r="H2208" s="11">
        <v>166482</v>
      </c>
      <c r="I2208" s="11">
        <v>0.99</v>
      </c>
      <c r="J2208" s="11"/>
      <c r="K2208" s="11"/>
      <c r="L2208" s="11">
        <v>1974</v>
      </c>
      <c r="M2208" s="1" t="s">
        <v>65</v>
      </c>
      <c r="N2208" s="1" t="s">
        <v>361</v>
      </c>
      <c r="O2208" s="1" t="s">
        <v>362</v>
      </c>
    </row>
    <row r="2209" spans="1:15" hidden="1" x14ac:dyDescent="0.2">
      <c r="A2209" s="1" t="s">
        <v>359</v>
      </c>
      <c r="B2209" s="1" t="s">
        <v>360</v>
      </c>
      <c r="C2209" s="4">
        <v>44215</v>
      </c>
      <c r="D2209" s="11"/>
      <c r="E2209" s="11">
        <v>950635</v>
      </c>
      <c r="F2209" s="11"/>
      <c r="G2209" s="11">
        <v>118223</v>
      </c>
      <c r="H2209" s="11">
        <v>158439</v>
      </c>
      <c r="I2209" s="11">
        <v>1.1299999999999999</v>
      </c>
      <c r="J2209" s="11"/>
      <c r="K2209" s="11"/>
      <c r="L2209" s="11">
        <v>1879</v>
      </c>
      <c r="M2209" s="1" t="s">
        <v>65</v>
      </c>
      <c r="N2209" s="1" t="s">
        <v>361</v>
      </c>
      <c r="O2209" s="1" t="s">
        <v>362</v>
      </c>
    </row>
    <row r="2210" spans="1:15" hidden="1" x14ac:dyDescent="0.2">
      <c r="A2210" s="1" t="s">
        <v>359</v>
      </c>
      <c r="B2210" s="1" t="s">
        <v>360</v>
      </c>
      <c r="C2210" s="4">
        <v>44216</v>
      </c>
      <c r="D2210" s="11"/>
      <c r="E2210" s="11">
        <v>1052493</v>
      </c>
      <c r="F2210" s="11"/>
      <c r="G2210" s="11">
        <v>101858</v>
      </c>
      <c r="H2210" s="11">
        <v>150356</v>
      </c>
      <c r="I2210" s="11">
        <v>1.25</v>
      </c>
      <c r="J2210" s="11"/>
      <c r="K2210" s="11"/>
      <c r="L2210" s="11">
        <v>1783</v>
      </c>
      <c r="M2210" s="1" t="s">
        <v>65</v>
      </c>
      <c r="N2210" s="1" t="s">
        <v>361</v>
      </c>
      <c r="O2210" s="1" t="s">
        <v>362</v>
      </c>
    </row>
    <row r="2211" spans="1:15" hidden="1" x14ac:dyDescent="0.2">
      <c r="A2211" s="1" t="s">
        <v>359</v>
      </c>
      <c r="B2211" s="1" t="s">
        <v>360</v>
      </c>
      <c r="C2211" s="4">
        <v>44217</v>
      </c>
      <c r="D2211" s="11"/>
      <c r="E2211" s="11">
        <v>1120258</v>
      </c>
      <c r="F2211" s="11"/>
      <c r="G2211" s="11">
        <v>67765</v>
      </c>
      <c r="H2211" s="11">
        <v>120115</v>
      </c>
      <c r="I2211" s="11">
        <v>1.33</v>
      </c>
      <c r="J2211" s="11"/>
      <c r="K2211" s="11"/>
      <c r="L2211" s="11">
        <v>1424</v>
      </c>
      <c r="M2211" s="1" t="s">
        <v>65</v>
      </c>
      <c r="N2211" s="1" t="s">
        <v>361</v>
      </c>
      <c r="O2211" s="1" t="s">
        <v>362</v>
      </c>
    </row>
    <row r="2212" spans="1:15" hidden="1" x14ac:dyDescent="0.2">
      <c r="A2212" s="1" t="s">
        <v>359</v>
      </c>
      <c r="B2212" s="1" t="s">
        <v>360</v>
      </c>
      <c r="C2212" s="4">
        <v>44218</v>
      </c>
      <c r="D2212" s="11"/>
      <c r="E2212" s="11">
        <v>1202212</v>
      </c>
      <c r="F2212" s="11"/>
      <c r="G2212" s="11">
        <v>81954</v>
      </c>
      <c r="H2212" s="11">
        <v>83651</v>
      </c>
      <c r="I2212" s="11">
        <v>1.43</v>
      </c>
      <c r="J2212" s="11"/>
      <c r="K2212" s="11"/>
      <c r="L2212" s="11">
        <v>992</v>
      </c>
      <c r="M2212" s="1" t="s">
        <v>65</v>
      </c>
      <c r="N2212" s="1" t="s">
        <v>361</v>
      </c>
      <c r="O2212" s="1" t="s">
        <v>362</v>
      </c>
    </row>
    <row r="2213" spans="1:15" hidden="1" x14ac:dyDescent="0.2">
      <c r="A2213" s="1" t="s">
        <v>359</v>
      </c>
      <c r="B2213" s="1" t="s">
        <v>360</v>
      </c>
      <c r="C2213" s="4">
        <v>44219</v>
      </c>
      <c r="D2213" s="11"/>
      <c r="E2213" s="11">
        <v>1226883</v>
      </c>
      <c r="F2213" s="11"/>
      <c r="G2213" s="11">
        <v>24671</v>
      </c>
      <c r="H2213" s="11">
        <v>78569</v>
      </c>
      <c r="I2213" s="11">
        <v>1.45</v>
      </c>
      <c r="J2213" s="11"/>
      <c r="K2213" s="11"/>
      <c r="L2213" s="11">
        <v>932</v>
      </c>
      <c r="M2213" s="1" t="s">
        <v>65</v>
      </c>
      <c r="N2213" s="1" t="s">
        <v>361</v>
      </c>
      <c r="O2213" s="1" t="s">
        <v>362</v>
      </c>
    </row>
    <row r="2214" spans="1:15" hidden="1" x14ac:dyDescent="0.2">
      <c r="A2214" s="1" t="s">
        <v>359</v>
      </c>
      <c r="B2214" s="1" t="s">
        <v>360</v>
      </c>
      <c r="C2214" s="4">
        <v>44220</v>
      </c>
      <c r="D2214" s="11"/>
      <c r="E2214" s="11">
        <v>1244653</v>
      </c>
      <c r="F2214" s="11"/>
      <c r="G2214" s="11">
        <v>17770</v>
      </c>
      <c r="H2214" s="11">
        <v>76886</v>
      </c>
      <c r="I2214" s="11">
        <v>1.48</v>
      </c>
      <c r="J2214" s="11"/>
      <c r="K2214" s="11"/>
      <c r="L2214" s="11">
        <v>912</v>
      </c>
      <c r="M2214" s="1" t="s">
        <v>65</v>
      </c>
      <c r="N2214" s="1" t="s">
        <v>361</v>
      </c>
      <c r="O2214" s="1" t="s">
        <v>362</v>
      </c>
    </row>
    <row r="2215" spans="1:15" hidden="1" x14ac:dyDescent="0.2">
      <c r="A2215" s="1" t="s">
        <v>359</v>
      </c>
      <c r="B2215" s="1" t="s">
        <v>360</v>
      </c>
      <c r="C2215" s="4">
        <v>44221</v>
      </c>
      <c r="D2215" s="11"/>
      <c r="E2215" s="11">
        <v>1302753</v>
      </c>
      <c r="F2215" s="11"/>
      <c r="G2215" s="11">
        <v>58100</v>
      </c>
      <c r="H2215" s="11">
        <v>67192</v>
      </c>
      <c r="I2215" s="11">
        <v>1.54</v>
      </c>
      <c r="J2215" s="11"/>
      <c r="K2215" s="11"/>
      <c r="L2215" s="11">
        <v>797</v>
      </c>
      <c r="M2215" s="1" t="s">
        <v>65</v>
      </c>
      <c r="N2215" s="1" t="s">
        <v>361</v>
      </c>
      <c r="O2215" s="1" t="s">
        <v>362</v>
      </c>
    </row>
    <row r="2216" spans="1:15" hidden="1" x14ac:dyDescent="0.2">
      <c r="A2216" s="1" t="s">
        <v>359</v>
      </c>
      <c r="B2216" s="1" t="s">
        <v>360</v>
      </c>
      <c r="C2216" s="4">
        <v>44222</v>
      </c>
      <c r="D2216" s="11"/>
      <c r="E2216" s="11">
        <v>1410273</v>
      </c>
      <c r="F2216" s="11"/>
      <c r="G2216" s="11">
        <v>107520</v>
      </c>
      <c r="H2216" s="11">
        <v>65663</v>
      </c>
      <c r="I2216" s="11">
        <v>1.67</v>
      </c>
      <c r="J2216" s="11"/>
      <c r="K2216" s="11"/>
      <c r="L2216" s="11">
        <v>779</v>
      </c>
      <c r="M2216" s="1" t="s">
        <v>65</v>
      </c>
      <c r="N2216" s="1" t="s">
        <v>361</v>
      </c>
      <c r="O2216" s="1" t="s">
        <v>362</v>
      </c>
    </row>
    <row r="2217" spans="1:15" hidden="1" x14ac:dyDescent="0.2">
      <c r="A2217" s="1" t="s">
        <v>359</v>
      </c>
      <c r="B2217" s="1" t="s">
        <v>360</v>
      </c>
      <c r="C2217" s="4">
        <v>44223</v>
      </c>
      <c r="D2217" s="11"/>
      <c r="E2217" s="11">
        <v>1522580</v>
      </c>
      <c r="F2217" s="11"/>
      <c r="G2217" s="11">
        <v>112307</v>
      </c>
      <c r="H2217" s="11">
        <v>67155</v>
      </c>
      <c r="I2217" s="11">
        <v>1.81</v>
      </c>
      <c r="J2217" s="11"/>
      <c r="K2217" s="11"/>
      <c r="L2217" s="11">
        <v>796</v>
      </c>
      <c r="M2217" s="1" t="s">
        <v>65</v>
      </c>
      <c r="N2217" s="1" t="s">
        <v>361</v>
      </c>
      <c r="O2217" s="1" t="s">
        <v>362</v>
      </c>
    </row>
    <row r="2218" spans="1:15" hidden="1" x14ac:dyDescent="0.2">
      <c r="A2218" s="1" t="s">
        <v>359</v>
      </c>
      <c r="B2218" s="1" t="s">
        <v>360</v>
      </c>
      <c r="C2218" s="4">
        <v>44224</v>
      </c>
      <c r="D2218" s="11"/>
      <c r="E2218" s="11">
        <v>1697575</v>
      </c>
      <c r="F2218" s="11"/>
      <c r="G2218" s="11">
        <v>174995</v>
      </c>
      <c r="H2218" s="11">
        <v>82474</v>
      </c>
      <c r="I2218" s="11">
        <v>2.0099999999999998</v>
      </c>
      <c r="J2218" s="11"/>
      <c r="K2218" s="11"/>
      <c r="L2218" s="11">
        <v>978</v>
      </c>
      <c r="M2218" s="1" t="s">
        <v>65</v>
      </c>
      <c r="N2218" s="1" t="s">
        <v>361</v>
      </c>
      <c r="O2218" s="1" t="s">
        <v>362</v>
      </c>
    </row>
    <row r="2219" spans="1:15" hidden="1" x14ac:dyDescent="0.2">
      <c r="A2219" s="1" t="s">
        <v>359</v>
      </c>
      <c r="B2219" s="1" t="s">
        <v>360</v>
      </c>
      <c r="C2219" s="4">
        <v>44225</v>
      </c>
      <c r="D2219" s="11"/>
      <c r="E2219" s="11">
        <v>1928351</v>
      </c>
      <c r="F2219" s="11"/>
      <c r="G2219" s="11">
        <v>230776</v>
      </c>
      <c r="H2219" s="11">
        <v>103734</v>
      </c>
      <c r="I2219" s="11">
        <v>2.29</v>
      </c>
      <c r="J2219" s="11"/>
      <c r="K2219" s="11"/>
      <c r="L2219" s="11">
        <v>1230</v>
      </c>
      <c r="M2219" s="1" t="s">
        <v>65</v>
      </c>
      <c r="N2219" s="1" t="s">
        <v>361</v>
      </c>
      <c r="O2219" s="1" t="s">
        <v>362</v>
      </c>
    </row>
    <row r="2220" spans="1:15" hidden="1" x14ac:dyDescent="0.2">
      <c r="A2220" s="1" t="s">
        <v>359</v>
      </c>
      <c r="B2220" s="1" t="s">
        <v>360</v>
      </c>
      <c r="C2220" s="4">
        <v>44226</v>
      </c>
      <c r="D2220" s="11"/>
      <c r="E2220" s="11">
        <v>1960860</v>
      </c>
      <c r="F2220" s="11"/>
      <c r="G2220" s="11">
        <v>32509</v>
      </c>
      <c r="H2220" s="11">
        <v>104854</v>
      </c>
      <c r="I2220" s="11">
        <v>2.3199999999999998</v>
      </c>
      <c r="J2220" s="11"/>
      <c r="K2220" s="11"/>
      <c r="L2220" s="11">
        <v>1243</v>
      </c>
      <c r="M2220" s="1" t="s">
        <v>65</v>
      </c>
      <c r="N2220" s="1" t="s">
        <v>361</v>
      </c>
      <c r="O2220" s="1" t="s">
        <v>362</v>
      </c>
    </row>
    <row r="2221" spans="1:15" hidden="1" x14ac:dyDescent="0.2">
      <c r="A2221" s="1" t="s">
        <v>359</v>
      </c>
      <c r="B2221" s="1" t="s">
        <v>360</v>
      </c>
      <c r="C2221" s="4">
        <v>44227</v>
      </c>
      <c r="D2221" s="11"/>
      <c r="E2221" s="11">
        <v>1986237</v>
      </c>
      <c r="F2221" s="11"/>
      <c r="G2221" s="11">
        <v>25377</v>
      </c>
      <c r="H2221" s="11">
        <v>105941</v>
      </c>
      <c r="I2221" s="11">
        <v>2.36</v>
      </c>
      <c r="J2221" s="11"/>
      <c r="K2221" s="11"/>
      <c r="L2221" s="11">
        <v>1256</v>
      </c>
      <c r="M2221" s="1" t="s">
        <v>65</v>
      </c>
      <c r="N2221" s="1" t="s">
        <v>361</v>
      </c>
      <c r="O2221" s="1" t="s">
        <v>362</v>
      </c>
    </row>
    <row r="2222" spans="1:15" hidden="1" x14ac:dyDescent="0.2">
      <c r="A2222" s="1" t="s">
        <v>359</v>
      </c>
      <c r="B2222" s="1" t="s">
        <v>360</v>
      </c>
      <c r="C2222" s="4">
        <v>44228</v>
      </c>
      <c r="D2222" s="11"/>
      <c r="E2222" s="11">
        <v>2136299</v>
      </c>
      <c r="F2222" s="11"/>
      <c r="G2222" s="11">
        <v>150062</v>
      </c>
      <c r="H2222" s="11">
        <v>119078</v>
      </c>
      <c r="I2222" s="11">
        <v>2.5299999999999998</v>
      </c>
      <c r="J2222" s="11"/>
      <c r="K2222" s="11"/>
      <c r="L2222" s="11">
        <v>1412</v>
      </c>
      <c r="M2222" s="1" t="s">
        <v>65</v>
      </c>
      <c r="N2222" s="1" t="s">
        <v>361</v>
      </c>
      <c r="O2222" s="1" t="s">
        <v>362</v>
      </c>
    </row>
    <row r="2223" spans="1:15" hidden="1" x14ac:dyDescent="0.2">
      <c r="A2223" s="1" t="s">
        <v>359</v>
      </c>
      <c r="B2223" s="1" t="s">
        <v>360</v>
      </c>
      <c r="C2223" s="4">
        <v>44229</v>
      </c>
      <c r="D2223" s="11"/>
      <c r="E2223" s="11">
        <v>2229233</v>
      </c>
      <c r="F2223" s="11"/>
      <c r="G2223" s="11">
        <v>92934</v>
      </c>
      <c r="H2223" s="11">
        <v>116994</v>
      </c>
      <c r="I2223" s="11">
        <v>2.64</v>
      </c>
      <c r="J2223" s="11"/>
      <c r="K2223" s="11"/>
      <c r="L2223" s="11">
        <v>1387</v>
      </c>
      <c r="M2223" s="1" t="s">
        <v>65</v>
      </c>
      <c r="N2223" s="1" t="s">
        <v>361</v>
      </c>
      <c r="O2223" s="1" t="s">
        <v>362</v>
      </c>
    </row>
    <row r="2224" spans="1:15" hidden="1" x14ac:dyDescent="0.2">
      <c r="A2224" s="1" t="s">
        <v>359</v>
      </c>
      <c r="B2224" s="1" t="s">
        <v>360</v>
      </c>
      <c r="C2224" s="4">
        <v>44230</v>
      </c>
      <c r="D2224" s="11"/>
      <c r="E2224" s="11">
        <v>2343280</v>
      </c>
      <c r="F2224" s="11"/>
      <c r="G2224" s="11">
        <v>114047</v>
      </c>
      <c r="H2224" s="11">
        <v>117243</v>
      </c>
      <c r="I2224" s="11">
        <v>2.78</v>
      </c>
      <c r="J2224" s="11"/>
      <c r="K2224" s="11"/>
      <c r="L2224" s="11">
        <v>1390</v>
      </c>
      <c r="M2224" s="1" t="s">
        <v>65</v>
      </c>
      <c r="N2224" s="1" t="s">
        <v>361</v>
      </c>
      <c r="O2224" s="1" t="s">
        <v>362</v>
      </c>
    </row>
    <row r="2225" spans="1:15" hidden="1" x14ac:dyDescent="0.2">
      <c r="A2225" s="1" t="s">
        <v>359</v>
      </c>
      <c r="B2225" s="1" t="s">
        <v>360</v>
      </c>
      <c r="C2225" s="4">
        <v>44231</v>
      </c>
      <c r="D2225" s="11"/>
      <c r="E2225" s="11">
        <v>2500806</v>
      </c>
      <c r="F2225" s="11"/>
      <c r="G2225" s="11">
        <v>157526</v>
      </c>
      <c r="H2225" s="11">
        <v>114747</v>
      </c>
      <c r="I2225" s="11">
        <v>2.97</v>
      </c>
      <c r="J2225" s="11"/>
      <c r="K2225" s="11"/>
      <c r="L2225" s="11">
        <v>1361</v>
      </c>
      <c r="M2225" s="1" t="s">
        <v>65</v>
      </c>
      <c r="N2225" s="1" t="s">
        <v>361</v>
      </c>
      <c r="O2225" s="1" t="s">
        <v>362</v>
      </c>
    </row>
    <row r="2226" spans="1:15" hidden="1" x14ac:dyDescent="0.2">
      <c r="A2226" s="1" t="s">
        <v>359</v>
      </c>
      <c r="B2226" s="1" t="s">
        <v>360</v>
      </c>
      <c r="C2226" s="4">
        <v>44232</v>
      </c>
      <c r="D2226" s="11"/>
      <c r="E2226" s="11">
        <v>2559802</v>
      </c>
      <c r="F2226" s="11"/>
      <c r="G2226" s="11">
        <v>58996</v>
      </c>
      <c r="H2226" s="11">
        <v>90207</v>
      </c>
      <c r="I2226" s="11">
        <v>3.04</v>
      </c>
      <c r="J2226" s="11"/>
      <c r="K2226" s="11"/>
      <c r="L2226" s="11">
        <v>1070</v>
      </c>
      <c r="M2226" s="1" t="s">
        <v>65</v>
      </c>
      <c r="N2226" s="1" t="s">
        <v>361</v>
      </c>
      <c r="O2226" s="1" t="s">
        <v>362</v>
      </c>
    </row>
    <row r="2227" spans="1:15" hidden="1" x14ac:dyDescent="0.2">
      <c r="A2227" s="1" t="s">
        <v>359</v>
      </c>
      <c r="B2227" s="1" t="s">
        <v>360</v>
      </c>
      <c r="C2227" s="4">
        <v>44233</v>
      </c>
      <c r="D2227" s="11"/>
      <c r="E2227" s="11">
        <v>2601717</v>
      </c>
      <c r="F2227" s="11"/>
      <c r="G2227" s="11">
        <v>41915</v>
      </c>
      <c r="H2227" s="11">
        <v>91551</v>
      </c>
      <c r="I2227" s="11">
        <v>3.08</v>
      </c>
      <c r="J2227" s="11"/>
      <c r="K2227" s="11"/>
      <c r="L2227" s="11">
        <v>1086</v>
      </c>
      <c r="M2227" s="1" t="s">
        <v>65</v>
      </c>
      <c r="N2227" s="1" t="s">
        <v>361</v>
      </c>
      <c r="O2227" s="1" t="s">
        <v>362</v>
      </c>
    </row>
    <row r="2228" spans="1:15" hidden="1" x14ac:dyDescent="0.2">
      <c r="A2228" s="1" t="s">
        <v>363</v>
      </c>
      <c r="B2228" s="1" t="s">
        <v>364</v>
      </c>
      <c r="C2228" s="4">
        <v>44201</v>
      </c>
      <c r="D2228" s="11"/>
      <c r="E2228" s="11">
        <v>826301</v>
      </c>
      <c r="F2228" s="11"/>
      <c r="G2228" s="11"/>
      <c r="H2228" s="11"/>
      <c r="I2228" s="11">
        <v>8.35</v>
      </c>
      <c r="J2228" s="11"/>
      <c r="K2228" s="11"/>
      <c r="L2228" s="11"/>
      <c r="M2228" s="1" t="s">
        <v>70</v>
      </c>
      <c r="N2228" s="1" t="s">
        <v>365</v>
      </c>
      <c r="O2228" s="1" t="s">
        <v>366</v>
      </c>
    </row>
    <row r="2229" spans="1:15" hidden="1" x14ac:dyDescent="0.2">
      <c r="A2229" s="1" t="s">
        <v>363</v>
      </c>
      <c r="B2229" s="1" t="s">
        <v>364</v>
      </c>
      <c r="C2229" s="4">
        <v>44202</v>
      </c>
      <c r="D2229" s="11"/>
      <c r="E2229" s="11"/>
      <c r="F2229" s="11"/>
      <c r="G2229" s="11"/>
      <c r="H2229" s="11">
        <v>30698</v>
      </c>
      <c r="I2229" s="11"/>
      <c r="J2229" s="11"/>
      <c r="K2229" s="11"/>
      <c r="L2229" s="11">
        <v>3104</v>
      </c>
      <c r="M2229" s="1" t="s">
        <v>70</v>
      </c>
      <c r="N2229" s="1" t="s">
        <v>365</v>
      </c>
      <c r="O2229" s="1" t="s">
        <v>366</v>
      </c>
    </row>
    <row r="2230" spans="1:15" hidden="1" x14ac:dyDescent="0.2">
      <c r="A2230" s="1" t="s">
        <v>363</v>
      </c>
      <c r="B2230" s="1" t="s">
        <v>364</v>
      </c>
      <c r="C2230" s="4">
        <v>44203</v>
      </c>
      <c r="D2230" s="11"/>
      <c r="E2230" s="11">
        <v>887697</v>
      </c>
      <c r="F2230" s="11"/>
      <c r="G2230" s="11"/>
      <c r="H2230" s="11">
        <v>30698</v>
      </c>
      <c r="I2230" s="11">
        <v>8.98</v>
      </c>
      <c r="J2230" s="11"/>
      <c r="K2230" s="11"/>
      <c r="L2230" s="11">
        <v>3104</v>
      </c>
      <c r="M2230" s="1" t="s">
        <v>70</v>
      </c>
      <c r="N2230" s="1" t="s">
        <v>365</v>
      </c>
      <c r="O2230" s="1" t="s">
        <v>366</v>
      </c>
    </row>
    <row r="2231" spans="1:15" hidden="1" x14ac:dyDescent="0.2">
      <c r="A2231" s="1" t="s">
        <v>363</v>
      </c>
      <c r="B2231" s="1" t="s">
        <v>364</v>
      </c>
      <c r="C2231" s="4">
        <v>44204</v>
      </c>
      <c r="D2231" s="11"/>
      <c r="E2231" s="11">
        <v>941556</v>
      </c>
      <c r="F2231" s="11"/>
      <c r="G2231" s="11">
        <v>53859</v>
      </c>
      <c r="H2231" s="11">
        <v>38418</v>
      </c>
      <c r="I2231" s="11">
        <v>9.52</v>
      </c>
      <c r="J2231" s="11"/>
      <c r="K2231" s="11"/>
      <c r="L2231" s="11">
        <v>3884</v>
      </c>
      <c r="M2231" s="1" t="s">
        <v>70</v>
      </c>
      <c r="N2231" s="1" t="s">
        <v>365</v>
      </c>
      <c r="O2231" s="1" t="s">
        <v>366</v>
      </c>
    </row>
    <row r="2232" spans="1:15" hidden="1" x14ac:dyDescent="0.2">
      <c r="A2232" s="1" t="s">
        <v>363</v>
      </c>
      <c r="B2232" s="1" t="s">
        <v>364</v>
      </c>
      <c r="C2232" s="4">
        <v>44205</v>
      </c>
      <c r="D2232" s="11"/>
      <c r="E2232" s="11">
        <v>1020349</v>
      </c>
      <c r="F2232" s="11"/>
      <c r="G2232" s="11">
        <v>78793</v>
      </c>
      <c r="H2232" s="11">
        <v>48512</v>
      </c>
      <c r="I2232" s="11">
        <v>10.32</v>
      </c>
      <c r="J2232" s="11"/>
      <c r="K2232" s="11"/>
      <c r="L2232" s="11">
        <v>4905</v>
      </c>
      <c r="M2232" s="1" t="s">
        <v>70</v>
      </c>
      <c r="N2232" s="1" t="s">
        <v>365</v>
      </c>
      <c r="O2232" s="1" t="s">
        <v>366</v>
      </c>
    </row>
    <row r="2233" spans="1:15" hidden="1" x14ac:dyDescent="0.2">
      <c r="A2233" s="1" t="s">
        <v>363</v>
      </c>
      <c r="B2233" s="1" t="s">
        <v>364</v>
      </c>
      <c r="C2233" s="4">
        <v>44206</v>
      </c>
      <c r="D2233" s="11">
        <v>836568</v>
      </c>
      <c r="E2233" s="11">
        <v>1086568</v>
      </c>
      <c r="F2233" s="11">
        <v>250000</v>
      </c>
      <c r="G2233" s="11">
        <v>66219</v>
      </c>
      <c r="H2233" s="11">
        <v>52053</v>
      </c>
      <c r="I2233" s="11">
        <v>10.99</v>
      </c>
      <c r="J2233" s="11">
        <v>8.4600000000000009</v>
      </c>
      <c r="K2233" s="11">
        <v>2.5299999999999998</v>
      </c>
      <c r="L2233" s="11">
        <v>5263</v>
      </c>
      <c r="M2233" s="1" t="s">
        <v>70</v>
      </c>
      <c r="N2233" s="1" t="s">
        <v>365</v>
      </c>
      <c r="O2233" s="1" t="s">
        <v>366</v>
      </c>
    </row>
    <row r="2234" spans="1:15" hidden="1" x14ac:dyDescent="0.2">
      <c r="A2234" s="1" t="s">
        <v>363</v>
      </c>
      <c r="B2234" s="1" t="s">
        <v>364</v>
      </c>
      <c r="C2234" s="4">
        <v>44207</v>
      </c>
      <c r="D2234" s="11">
        <v>917251</v>
      </c>
      <c r="E2234" s="11">
        <v>1167251</v>
      </c>
      <c r="F2234" s="11">
        <v>250000</v>
      </c>
      <c r="G2234" s="11">
        <v>80683</v>
      </c>
      <c r="H2234" s="11">
        <v>56825</v>
      </c>
      <c r="I2234" s="11">
        <v>11.8</v>
      </c>
      <c r="J2234" s="11">
        <v>9.27</v>
      </c>
      <c r="K2234" s="11">
        <v>2.5299999999999998</v>
      </c>
      <c r="L2234" s="11">
        <v>5745</v>
      </c>
      <c r="M2234" s="1" t="s">
        <v>70</v>
      </c>
      <c r="N2234" s="1" t="s">
        <v>365</v>
      </c>
      <c r="O2234" s="1" t="s">
        <v>366</v>
      </c>
    </row>
    <row r="2235" spans="1:15" hidden="1" x14ac:dyDescent="0.2">
      <c r="A2235" s="1" t="s">
        <v>363</v>
      </c>
      <c r="B2235" s="1" t="s">
        <v>364</v>
      </c>
      <c r="C2235" s="4">
        <v>44208</v>
      </c>
      <c r="D2235" s="11">
        <v>1025652</v>
      </c>
      <c r="E2235" s="11">
        <v>1275652</v>
      </c>
      <c r="F2235" s="11">
        <v>250000</v>
      </c>
      <c r="G2235" s="11">
        <v>108401</v>
      </c>
      <c r="H2235" s="11">
        <v>64193</v>
      </c>
      <c r="I2235" s="11">
        <v>12.9</v>
      </c>
      <c r="J2235" s="11">
        <v>10.37</v>
      </c>
      <c r="K2235" s="11">
        <v>2.5299999999999998</v>
      </c>
      <c r="L2235" s="11">
        <v>6490</v>
      </c>
      <c r="M2235" s="1" t="s">
        <v>70</v>
      </c>
      <c r="N2235" s="1" t="s">
        <v>365</v>
      </c>
      <c r="O2235" s="1" t="s">
        <v>366</v>
      </c>
    </row>
    <row r="2236" spans="1:15" hidden="1" x14ac:dyDescent="0.2">
      <c r="A2236" s="1" t="s">
        <v>363</v>
      </c>
      <c r="B2236" s="1" t="s">
        <v>364</v>
      </c>
      <c r="C2236" s="4">
        <v>44209</v>
      </c>
      <c r="D2236" s="11">
        <v>1144580</v>
      </c>
      <c r="E2236" s="11">
        <v>1394580</v>
      </c>
      <c r="F2236" s="11">
        <v>250000</v>
      </c>
      <c r="G2236" s="11">
        <v>118928</v>
      </c>
      <c r="H2236" s="11">
        <v>76797</v>
      </c>
      <c r="I2236" s="11">
        <v>14.1</v>
      </c>
      <c r="J2236" s="11">
        <v>11.57</v>
      </c>
      <c r="K2236" s="11">
        <v>2.5299999999999998</v>
      </c>
      <c r="L2236" s="11">
        <v>7765</v>
      </c>
      <c r="M2236" s="1" t="s">
        <v>70</v>
      </c>
      <c r="N2236" s="1" t="s">
        <v>365</v>
      </c>
      <c r="O2236" s="1" t="s">
        <v>366</v>
      </c>
    </row>
    <row r="2237" spans="1:15" hidden="1" x14ac:dyDescent="0.2">
      <c r="A2237" s="1" t="s">
        <v>363</v>
      </c>
      <c r="B2237" s="1" t="s">
        <v>364</v>
      </c>
      <c r="C2237" s="4">
        <v>44210</v>
      </c>
      <c r="D2237" s="11">
        <v>1277833</v>
      </c>
      <c r="E2237" s="11">
        <v>1527833</v>
      </c>
      <c r="F2237" s="11">
        <v>250000</v>
      </c>
      <c r="G2237" s="11">
        <v>133253</v>
      </c>
      <c r="H2237" s="11">
        <v>91448</v>
      </c>
      <c r="I2237" s="11">
        <v>15.45</v>
      </c>
      <c r="J2237" s="11">
        <v>12.92</v>
      </c>
      <c r="K2237" s="11">
        <v>2.5299999999999998</v>
      </c>
      <c r="L2237" s="11">
        <v>9246</v>
      </c>
      <c r="M2237" s="1" t="s">
        <v>70</v>
      </c>
      <c r="N2237" s="1" t="s">
        <v>365</v>
      </c>
      <c r="O2237" s="1" t="s">
        <v>366</v>
      </c>
    </row>
    <row r="2238" spans="1:15" hidden="1" x14ac:dyDescent="0.2">
      <c r="A2238" s="1" t="s">
        <v>363</v>
      </c>
      <c r="B2238" s="1" t="s">
        <v>364</v>
      </c>
      <c r="C2238" s="4">
        <v>44211</v>
      </c>
      <c r="D2238" s="11">
        <v>1415987</v>
      </c>
      <c r="E2238" s="11">
        <v>1665987</v>
      </c>
      <c r="F2238" s="11">
        <v>250000</v>
      </c>
      <c r="G2238" s="11">
        <v>138154</v>
      </c>
      <c r="H2238" s="11">
        <v>103490</v>
      </c>
      <c r="I2238" s="11">
        <v>16.84</v>
      </c>
      <c r="J2238" s="11">
        <v>14.32</v>
      </c>
      <c r="K2238" s="11">
        <v>2.5299999999999998</v>
      </c>
      <c r="L2238" s="11">
        <v>10464</v>
      </c>
      <c r="M2238" s="1" t="s">
        <v>70</v>
      </c>
      <c r="N2238" s="1" t="s">
        <v>365</v>
      </c>
      <c r="O2238" s="1" t="s">
        <v>366</v>
      </c>
    </row>
    <row r="2239" spans="1:15" hidden="1" x14ac:dyDescent="0.2">
      <c r="A2239" s="1" t="s">
        <v>363</v>
      </c>
      <c r="B2239" s="1" t="s">
        <v>364</v>
      </c>
      <c r="C2239" s="4">
        <v>44212</v>
      </c>
      <c r="D2239" s="11">
        <v>1547926</v>
      </c>
      <c r="E2239" s="11">
        <v>1797926</v>
      </c>
      <c r="F2239" s="11">
        <v>250000</v>
      </c>
      <c r="G2239" s="11">
        <v>131939</v>
      </c>
      <c r="H2239" s="11">
        <v>111082</v>
      </c>
      <c r="I2239" s="11">
        <v>18.18</v>
      </c>
      <c r="J2239" s="11">
        <v>15.65</v>
      </c>
      <c r="K2239" s="11">
        <v>2.5299999999999998</v>
      </c>
      <c r="L2239" s="11">
        <v>11231</v>
      </c>
      <c r="M2239" s="1" t="s">
        <v>70</v>
      </c>
      <c r="N2239" s="1" t="s">
        <v>365</v>
      </c>
      <c r="O2239" s="1" t="s">
        <v>366</v>
      </c>
    </row>
    <row r="2240" spans="1:15" hidden="1" x14ac:dyDescent="0.2">
      <c r="A2240" s="1" t="s">
        <v>363</v>
      </c>
      <c r="B2240" s="1" t="s">
        <v>364</v>
      </c>
      <c r="C2240" s="4">
        <v>44213</v>
      </c>
      <c r="D2240" s="11">
        <v>1632778</v>
      </c>
      <c r="E2240" s="11">
        <v>1882778</v>
      </c>
      <c r="F2240" s="11">
        <v>250000</v>
      </c>
      <c r="G2240" s="11">
        <v>84852</v>
      </c>
      <c r="H2240" s="11">
        <v>113744</v>
      </c>
      <c r="I2240" s="11">
        <v>19.04</v>
      </c>
      <c r="J2240" s="11">
        <v>16.510000000000002</v>
      </c>
      <c r="K2240" s="11">
        <v>2.5299999999999998</v>
      </c>
      <c r="L2240" s="11">
        <v>11500</v>
      </c>
      <c r="M2240" s="1" t="s">
        <v>70</v>
      </c>
      <c r="N2240" s="1" t="s">
        <v>365</v>
      </c>
      <c r="O2240" s="1" t="s">
        <v>366</v>
      </c>
    </row>
    <row r="2241" spans="1:15" hidden="1" x14ac:dyDescent="0.2">
      <c r="A2241" s="1" t="s">
        <v>363</v>
      </c>
      <c r="B2241" s="1" t="s">
        <v>364</v>
      </c>
      <c r="C2241" s="4">
        <v>44214</v>
      </c>
      <c r="D2241" s="11">
        <v>1721521</v>
      </c>
      <c r="E2241" s="11">
        <v>1971521</v>
      </c>
      <c r="F2241" s="11">
        <v>250000</v>
      </c>
      <c r="G2241" s="11">
        <v>88743</v>
      </c>
      <c r="H2241" s="11">
        <v>114896</v>
      </c>
      <c r="I2241" s="11">
        <v>19.93</v>
      </c>
      <c r="J2241" s="11">
        <v>17.41</v>
      </c>
      <c r="K2241" s="11">
        <v>2.5299999999999998</v>
      </c>
      <c r="L2241" s="11">
        <v>11617</v>
      </c>
      <c r="M2241" s="1" t="s">
        <v>70</v>
      </c>
      <c r="N2241" s="1" t="s">
        <v>365</v>
      </c>
      <c r="O2241" s="1" t="s">
        <v>366</v>
      </c>
    </row>
    <row r="2242" spans="1:15" hidden="1" x14ac:dyDescent="0.2">
      <c r="A2242" s="1" t="s">
        <v>363</v>
      </c>
      <c r="B2242" s="1" t="s">
        <v>364</v>
      </c>
      <c r="C2242" s="4">
        <v>44215</v>
      </c>
      <c r="D2242" s="11">
        <v>1815367</v>
      </c>
      <c r="E2242" s="11">
        <v>2065367</v>
      </c>
      <c r="F2242" s="11">
        <v>250000</v>
      </c>
      <c r="G2242" s="11">
        <v>93846</v>
      </c>
      <c r="H2242" s="11">
        <v>112816</v>
      </c>
      <c r="I2242" s="11">
        <v>20.88</v>
      </c>
      <c r="J2242" s="11">
        <v>18.350000000000001</v>
      </c>
      <c r="K2242" s="11">
        <v>2.5299999999999998</v>
      </c>
      <c r="L2242" s="11">
        <v>11407</v>
      </c>
      <c r="M2242" s="1" t="s">
        <v>70</v>
      </c>
      <c r="N2242" s="1" t="s">
        <v>365</v>
      </c>
      <c r="O2242" s="1" t="s">
        <v>366</v>
      </c>
    </row>
    <row r="2243" spans="1:15" hidden="1" x14ac:dyDescent="0.2">
      <c r="A2243" s="1" t="s">
        <v>363</v>
      </c>
      <c r="B2243" s="1" t="s">
        <v>364</v>
      </c>
      <c r="C2243" s="4">
        <v>44216</v>
      </c>
      <c r="D2243" s="11">
        <v>1911150</v>
      </c>
      <c r="E2243" s="11">
        <v>2161150</v>
      </c>
      <c r="F2243" s="11">
        <v>250000</v>
      </c>
      <c r="G2243" s="11">
        <v>95783</v>
      </c>
      <c r="H2243" s="11">
        <v>109510</v>
      </c>
      <c r="I2243" s="11">
        <v>21.85</v>
      </c>
      <c r="J2243" s="11">
        <v>19.32</v>
      </c>
      <c r="K2243" s="11">
        <v>2.5299999999999998</v>
      </c>
      <c r="L2243" s="11">
        <v>11072</v>
      </c>
      <c r="M2243" s="1" t="s">
        <v>70</v>
      </c>
      <c r="N2243" s="1" t="s">
        <v>365</v>
      </c>
      <c r="O2243" s="1" t="s">
        <v>366</v>
      </c>
    </row>
    <row r="2244" spans="1:15" hidden="1" x14ac:dyDescent="0.2">
      <c r="A2244" s="1" t="s">
        <v>363</v>
      </c>
      <c r="B2244" s="1" t="s">
        <v>364</v>
      </c>
      <c r="C2244" s="4">
        <v>44217</v>
      </c>
      <c r="D2244" s="11">
        <v>1996069</v>
      </c>
      <c r="E2244" s="11">
        <v>2246069</v>
      </c>
      <c r="F2244" s="11">
        <v>250000</v>
      </c>
      <c r="G2244" s="11">
        <v>84919</v>
      </c>
      <c r="H2244" s="11">
        <v>102605</v>
      </c>
      <c r="I2244" s="11">
        <v>22.71</v>
      </c>
      <c r="J2244" s="11">
        <v>20.18</v>
      </c>
      <c r="K2244" s="11">
        <v>2.5299999999999998</v>
      </c>
      <c r="L2244" s="11">
        <v>10374</v>
      </c>
      <c r="M2244" s="1" t="s">
        <v>70</v>
      </c>
      <c r="N2244" s="1" t="s">
        <v>365</v>
      </c>
      <c r="O2244" s="1" t="s">
        <v>366</v>
      </c>
    </row>
    <row r="2245" spans="1:15" hidden="1" x14ac:dyDescent="0.2">
      <c r="A2245" s="1" t="s">
        <v>363</v>
      </c>
      <c r="B2245" s="1" t="s">
        <v>364</v>
      </c>
      <c r="C2245" s="4">
        <v>44218</v>
      </c>
      <c r="D2245" s="11">
        <v>2089078</v>
      </c>
      <c r="E2245" s="11">
        <v>2339078</v>
      </c>
      <c r="F2245" s="11">
        <v>250000</v>
      </c>
      <c r="G2245" s="11">
        <v>93009</v>
      </c>
      <c r="H2245" s="11">
        <v>96156</v>
      </c>
      <c r="I2245" s="11">
        <v>23.65</v>
      </c>
      <c r="J2245" s="11">
        <v>21.12</v>
      </c>
      <c r="K2245" s="11">
        <v>2.5299999999999998</v>
      </c>
      <c r="L2245" s="11">
        <v>9722</v>
      </c>
      <c r="M2245" s="1" t="s">
        <v>70</v>
      </c>
      <c r="N2245" s="1" t="s">
        <v>365</v>
      </c>
      <c r="O2245" s="1" t="s">
        <v>366</v>
      </c>
    </row>
    <row r="2246" spans="1:15" hidden="1" x14ac:dyDescent="0.2">
      <c r="A2246" s="1" t="s">
        <v>363</v>
      </c>
      <c r="B2246" s="1" t="s">
        <v>364</v>
      </c>
      <c r="C2246" s="4">
        <v>44219</v>
      </c>
      <c r="D2246" s="11">
        <v>2176798</v>
      </c>
      <c r="E2246" s="11">
        <v>2426798</v>
      </c>
      <c r="F2246" s="11">
        <v>250000</v>
      </c>
      <c r="G2246" s="11">
        <v>87720</v>
      </c>
      <c r="H2246" s="11">
        <v>89839</v>
      </c>
      <c r="I2246" s="11">
        <v>24.54</v>
      </c>
      <c r="J2246" s="11">
        <v>22.01</v>
      </c>
      <c r="K2246" s="11">
        <v>2.5299999999999998</v>
      </c>
      <c r="L2246" s="11">
        <v>9083</v>
      </c>
      <c r="M2246" s="1" t="s">
        <v>70</v>
      </c>
      <c r="N2246" s="1" t="s">
        <v>365</v>
      </c>
      <c r="O2246" s="1" t="s">
        <v>366</v>
      </c>
    </row>
    <row r="2247" spans="1:15" hidden="1" x14ac:dyDescent="0.2">
      <c r="A2247" s="1" t="s">
        <v>363</v>
      </c>
      <c r="B2247" s="1" t="s">
        <v>364</v>
      </c>
      <c r="C2247" s="4">
        <v>44220</v>
      </c>
      <c r="D2247" s="11">
        <v>2237789</v>
      </c>
      <c r="E2247" s="11">
        <v>2487789</v>
      </c>
      <c r="F2247" s="11">
        <v>250000</v>
      </c>
      <c r="G2247" s="11">
        <v>60991</v>
      </c>
      <c r="H2247" s="11">
        <v>86430</v>
      </c>
      <c r="I2247" s="11">
        <v>25.15</v>
      </c>
      <c r="J2247" s="11">
        <v>22.63</v>
      </c>
      <c r="K2247" s="11">
        <v>2.5299999999999998</v>
      </c>
      <c r="L2247" s="11">
        <v>8739</v>
      </c>
      <c r="M2247" s="1" t="s">
        <v>70</v>
      </c>
      <c r="N2247" s="1" t="s">
        <v>365</v>
      </c>
      <c r="O2247" s="1" t="s">
        <v>366</v>
      </c>
    </row>
    <row r="2248" spans="1:15" hidden="1" x14ac:dyDescent="0.2">
      <c r="A2248" s="1" t="s">
        <v>363</v>
      </c>
      <c r="B2248" s="1" t="s">
        <v>364</v>
      </c>
      <c r="C2248" s="4">
        <v>44221</v>
      </c>
      <c r="D2248" s="11">
        <v>2321091</v>
      </c>
      <c r="E2248" s="11">
        <v>2571091</v>
      </c>
      <c r="F2248" s="11">
        <v>250000</v>
      </c>
      <c r="G2248" s="11">
        <v>83302</v>
      </c>
      <c r="H2248" s="11">
        <v>85653</v>
      </c>
      <c r="I2248" s="11">
        <v>26</v>
      </c>
      <c r="J2248" s="11">
        <v>23.47</v>
      </c>
      <c r="K2248" s="11">
        <v>2.5299999999999998</v>
      </c>
      <c r="L2248" s="11">
        <v>8660</v>
      </c>
      <c r="M2248" s="1" t="s">
        <v>70</v>
      </c>
      <c r="N2248" s="1" t="s">
        <v>365</v>
      </c>
      <c r="O2248" s="1" t="s">
        <v>366</v>
      </c>
    </row>
    <row r="2249" spans="1:15" hidden="1" x14ac:dyDescent="0.2">
      <c r="A2249" s="1" t="s">
        <v>363</v>
      </c>
      <c r="B2249" s="1" t="s">
        <v>364</v>
      </c>
      <c r="C2249" s="4">
        <v>44222</v>
      </c>
      <c r="D2249" s="11">
        <v>2427680</v>
      </c>
      <c r="E2249" s="11">
        <v>2677680</v>
      </c>
      <c r="F2249" s="11">
        <v>250000</v>
      </c>
      <c r="G2249" s="11">
        <v>106589</v>
      </c>
      <c r="H2249" s="11">
        <v>87473</v>
      </c>
      <c r="I2249" s="11">
        <v>27.07</v>
      </c>
      <c r="J2249" s="11">
        <v>24.55</v>
      </c>
      <c r="K2249" s="11">
        <v>2.5299999999999998</v>
      </c>
      <c r="L2249" s="11">
        <v>8844</v>
      </c>
      <c r="M2249" s="1" t="s">
        <v>70</v>
      </c>
      <c r="N2249" s="1" t="s">
        <v>365</v>
      </c>
      <c r="O2249" s="1" t="s">
        <v>366</v>
      </c>
    </row>
    <row r="2250" spans="1:15" hidden="1" x14ac:dyDescent="0.2">
      <c r="A2250" s="1" t="s">
        <v>363</v>
      </c>
      <c r="B2250" s="1" t="s">
        <v>364</v>
      </c>
      <c r="C2250" s="4">
        <v>44223</v>
      </c>
      <c r="D2250" s="11">
        <v>2514450</v>
      </c>
      <c r="E2250" s="11">
        <v>2764450</v>
      </c>
      <c r="F2250" s="11">
        <v>250000</v>
      </c>
      <c r="G2250" s="11">
        <v>86770</v>
      </c>
      <c r="H2250" s="11">
        <v>86186</v>
      </c>
      <c r="I2250" s="11">
        <v>27.95</v>
      </c>
      <c r="J2250" s="11">
        <v>25.42</v>
      </c>
      <c r="K2250" s="11">
        <v>2.5299999999999998</v>
      </c>
      <c r="L2250" s="11">
        <v>8714</v>
      </c>
      <c r="M2250" s="1" t="s">
        <v>70</v>
      </c>
      <c r="N2250" s="1" t="s">
        <v>365</v>
      </c>
      <c r="O2250" s="1" t="s">
        <v>366</v>
      </c>
    </row>
    <row r="2251" spans="1:15" hidden="1" x14ac:dyDescent="0.2">
      <c r="A2251" s="1" t="s">
        <v>363</v>
      </c>
      <c r="B2251" s="1" t="s">
        <v>364</v>
      </c>
      <c r="C2251" s="4">
        <v>44224</v>
      </c>
      <c r="D2251" s="11">
        <v>2618650</v>
      </c>
      <c r="E2251" s="11">
        <v>2868650</v>
      </c>
      <c r="F2251" s="11">
        <v>250000</v>
      </c>
      <c r="G2251" s="11">
        <v>104200</v>
      </c>
      <c r="H2251" s="11">
        <v>88940</v>
      </c>
      <c r="I2251" s="11">
        <v>29</v>
      </c>
      <c r="J2251" s="11">
        <v>26.48</v>
      </c>
      <c r="K2251" s="11">
        <v>2.5299999999999998</v>
      </c>
      <c r="L2251" s="11">
        <v>8993</v>
      </c>
      <c r="M2251" s="1" t="s">
        <v>70</v>
      </c>
      <c r="N2251" s="1" t="s">
        <v>365</v>
      </c>
      <c r="O2251" s="1" t="s">
        <v>366</v>
      </c>
    </row>
    <row r="2252" spans="1:15" hidden="1" x14ac:dyDescent="0.2">
      <c r="A2252" s="1" t="s">
        <v>363</v>
      </c>
      <c r="B2252" s="1" t="s">
        <v>364</v>
      </c>
      <c r="C2252" s="4">
        <v>44225</v>
      </c>
      <c r="D2252" s="11">
        <v>2756606</v>
      </c>
      <c r="E2252" s="11">
        <v>3006606</v>
      </c>
      <c r="F2252" s="11">
        <v>250000</v>
      </c>
      <c r="G2252" s="11">
        <v>137956</v>
      </c>
      <c r="H2252" s="11">
        <v>95361</v>
      </c>
      <c r="I2252" s="11">
        <v>30.4</v>
      </c>
      <c r="J2252" s="11">
        <v>27.87</v>
      </c>
      <c r="K2252" s="11">
        <v>2.5299999999999998</v>
      </c>
      <c r="L2252" s="11">
        <v>9642</v>
      </c>
      <c r="M2252" s="1" t="s">
        <v>70</v>
      </c>
      <c r="N2252" s="1" t="s">
        <v>365</v>
      </c>
      <c r="O2252" s="1" t="s">
        <v>366</v>
      </c>
    </row>
    <row r="2253" spans="1:15" hidden="1" x14ac:dyDescent="0.2">
      <c r="A2253" s="1" t="s">
        <v>363</v>
      </c>
      <c r="B2253" s="1" t="s">
        <v>364</v>
      </c>
      <c r="C2253" s="4">
        <v>44226</v>
      </c>
      <c r="D2253" s="11">
        <v>2864167</v>
      </c>
      <c r="E2253" s="11">
        <v>3114167</v>
      </c>
      <c r="F2253" s="11">
        <v>250000</v>
      </c>
      <c r="G2253" s="11">
        <v>107561</v>
      </c>
      <c r="H2253" s="11">
        <v>98196</v>
      </c>
      <c r="I2253" s="11">
        <v>31.49</v>
      </c>
      <c r="J2253" s="11">
        <v>28.96</v>
      </c>
      <c r="K2253" s="11">
        <v>2.5299999999999998</v>
      </c>
      <c r="L2253" s="11">
        <v>9928</v>
      </c>
      <c r="M2253" s="1" t="s">
        <v>70</v>
      </c>
      <c r="N2253" s="1" t="s">
        <v>365</v>
      </c>
      <c r="O2253" s="1" t="s">
        <v>366</v>
      </c>
    </row>
    <row r="2254" spans="1:15" hidden="1" x14ac:dyDescent="0.2">
      <c r="A2254" s="1" t="s">
        <v>363</v>
      </c>
      <c r="B2254" s="1" t="s">
        <v>364</v>
      </c>
      <c r="C2254" s="4">
        <v>44227</v>
      </c>
      <c r="D2254" s="11">
        <v>3084162</v>
      </c>
      <c r="E2254" s="11">
        <v>3334162</v>
      </c>
      <c r="F2254" s="11">
        <v>250000</v>
      </c>
      <c r="G2254" s="11">
        <v>219995</v>
      </c>
      <c r="H2254" s="11">
        <v>120910</v>
      </c>
      <c r="I2254" s="11">
        <v>33.71</v>
      </c>
      <c r="J2254" s="11">
        <v>31.18</v>
      </c>
      <c r="K2254" s="11">
        <v>2.5299999999999998</v>
      </c>
      <c r="L2254" s="11">
        <v>12225</v>
      </c>
      <c r="M2254" s="1" t="s">
        <v>70</v>
      </c>
      <c r="N2254" s="1" t="s">
        <v>365</v>
      </c>
      <c r="O2254" s="1" t="s">
        <v>366</v>
      </c>
    </row>
    <row r="2255" spans="1:15" hidden="1" x14ac:dyDescent="0.2">
      <c r="A2255" s="1" t="s">
        <v>363</v>
      </c>
      <c r="B2255" s="1" t="s">
        <v>364</v>
      </c>
      <c r="C2255" s="4">
        <v>44228</v>
      </c>
      <c r="D2255" s="11">
        <v>3190777</v>
      </c>
      <c r="E2255" s="11">
        <v>3440777</v>
      </c>
      <c r="F2255" s="11">
        <v>250000</v>
      </c>
      <c r="G2255" s="11">
        <v>106615</v>
      </c>
      <c r="H2255" s="11">
        <v>124241</v>
      </c>
      <c r="I2255" s="11">
        <v>34.79</v>
      </c>
      <c r="J2255" s="11">
        <v>32.26</v>
      </c>
      <c r="K2255" s="11">
        <v>2.5299999999999998</v>
      </c>
      <c r="L2255" s="11">
        <v>12562</v>
      </c>
      <c r="M2255" s="1" t="s">
        <v>70</v>
      </c>
      <c r="N2255" s="1" t="s">
        <v>365</v>
      </c>
      <c r="O2255" s="1" t="s">
        <v>366</v>
      </c>
    </row>
    <row r="2256" spans="1:15" hidden="1" x14ac:dyDescent="0.2">
      <c r="A2256" s="1" t="s">
        <v>363</v>
      </c>
      <c r="B2256" s="1" t="s">
        <v>364</v>
      </c>
      <c r="C2256" s="4">
        <v>44229</v>
      </c>
      <c r="D2256" s="11"/>
      <c r="E2256" s="11"/>
      <c r="F2256" s="11"/>
      <c r="G2256" s="11"/>
      <c r="H2256" s="11">
        <v>117852</v>
      </c>
      <c r="I2256" s="11"/>
      <c r="J2256" s="11"/>
      <c r="K2256" s="11"/>
      <c r="L2256" s="11">
        <v>11916</v>
      </c>
      <c r="M2256" s="1" t="s">
        <v>70</v>
      </c>
      <c r="N2256" s="1" t="s">
        <v>365</v>
      </c>
      <c r="O2256" s="1" t="s">
        <v>366</v>
      </c>
    </row>
    <row r="2257" spans="1:15" hidden="1" x14ac:dyDescent="0.2">
      <c r="A2257" s="1" t="s">
        <v>363</v>
      </c>
      <c r="B2257" s="1" t="s">
        <v>364</v>
      </c>
      <c r="C2257" s="4">
        <v>44230</v>
      </c>
      <c r="D2257" s="11">
        <v>3314517</v>
      </c>
      <c r="E2257" s="11">
        <v>3564517</v>
      </c>
      <c r="F2257" s="11">
        <v>250000</v>
      </c>
      <c r="G2257" s="11"/>
      <c r="H2257" s="11">
        <v>114295</v>
      </c>
      <c r="I2257" s="11">
        <v>36.04</v>
      </c>
      <c r="J2257" s="11">
        <v>33.51</v>
      </c>
      <c r="K2257" s="11">
        <v>2.5299999999999998</v>
      </c>
      <c r="L2257" s="11">
        <v>11556</v>
      </c>
      <c r="M2257" s="1" t="s">
        <v>70</v>
      </c>
      <c r="N2257" s="1" t="s">
        <v>365</v>
      </c>
      <c r="O2257" s="1" t="s">
        <v>366</v>
      </c>
    </row>
    <row r="2258" spans="1:15" hidden="1" x14ac:dyDescent="0.2">
      <c r="A2258" s="1" t="s">
        <v>363</v>
      </c>
      <c r="B2258" s="1" t="s">
        <v>364</v>
      </c>
      <c r="C2258" s="4">
        <v>44231</v>
      </c>
      <c r="D2258" s="11">
        <v>3599374</v>
      </c>
      <c r="E2258" s="11">
        <v>3849374</v>
      </c>
      <c r="F2258" s="11">
        <v>250000</v>
      </c>
      <c r="G2258" s="11">
        <v>284857</v>
      </c>
      <c r="H2258" s="11">
        <v>140103</v>
      </c>
      <c r="I2258" s="11">
        <v>38.92</v>
      </c>
      <c r="J2258" s="11">
        <v>36.39</v>
      </c>
      <c r="K2258" s="11">
        <v>2.5299999999999998</v>
      </c>
      <c r="L2258" s="11">
        <v>14166</v>
      </c>
      <c r="M2258" s="1" t="s">
        <v>70</v>
      </c>
      <c r="N2258" s="1" t="s">
        <v>365</v>
      </c>
      <c r="O2258" s="1" t="s">
        <v>366</v>
      </c>
    </row>
    <row r="2259" spans="1:15" hidden="1" x14ac:dyDescent="0.2">
      <c r="A2259" s="1" t="s">
        <v>363</v>
      </c>
      <c r="B2259" s="1" t="s">
        <v>364</v>
      </c>
      <c r="C2259" s="4">
        <v>44232</v>
      </c>
      <c r="D2259" s="11"/>
      <c r="E2259" s="11"/>
      <c r="F2259" s="11"/>
      <c r="G2259" s="11"/>
      <c r="H2259" s="11">
        <v>145536</v>
      </c>
      <c r="I2259" s="11"/>
      <c r="J2259" s="11"/>
      <c r="K2259" s="11"/>
      <c r="L2259" s="11">
        <v>14715</v>
      </c>
      <c r="M2259" s="1" t="s">
        <v>70</v>
      </c>
      <c r="N2259" s="1" t="s">
        <v>365</v>
      </c>
      <c r="O2259" s="1" t="s">
        <v>366</v>
      </c>
    </row>
    <row r="2260" spans="1:15" hidden="1" x14ac:dyDescent="0.2">
      <c r="A2260" s="1" t="s">
        <v>363</v>
      </c>
      <c r="B2260" s="1" t="s">
        <v>364</v>
      </c>
      <c r="C2260" s="4">
        <v>44233</v>
      </c>
      <c r="D2260" s="11">
        <v>3951347</v>
      </c>
      <c r="E2260" s="11">
        <v>4201347</v>
      </c>
      <c r="F2260" s="11">
        <v>250000</v>
      </c>
      <c r="G2260" s="11"/>
      <c r="H2260" s="11">
        <v>155311</v>
      </c>
      <c r="I2260" s="11">
        <v>42.48</v>
      </c>
      <c r="J2260" s="11">
        <v>39.950000000000003</v>
      </c>
      <c r="K2260" s="11">
        <v>2.5299999999999998</v>
      </c>
      <c r="L2260" s="11">
        <v>15703</v>
      </c>
      <c r="M2260" s="1" t="s">
        <v>70</v>
      </c>
      <c r="N2260" s="1" t="s">
        <v>365</v>
      </c>
      <c r="O2260" s="1" t="s">
        <v>366</v>
      </c>
    </row>
    <row r="2261" spans="1:15" hidden="1" x14ac:dyDescent="0.2">
      <c r="A2261" s="1" t="s">
        <v>367</v>
      </c>
      <c r="B2261" s="1" t="s">
        <v>368</v>
      </c>
      <c r="C2261" s="4">
        <v>44178</v>
      </c>
      <c r="D2261" s="11">
        <v>86095</v>
      </c>
      <c r="E2261" s="11">
        <v>86095</v>
      </c>
      <c r="F2261" s="11"/>
      <c r="G2261" s="11"/>
      <c r="H2261" s="11"/>
      <c r="I2261" s="11">
        <v>0.13</v>
      </c>
      <c r="J2261" s="11">
        <v>0.13</v>
      </c>
      <c r="K2261" s="11"/>
      <c r="L2261" s="11"/>
      <c r="M2261" s="1" t="s">
        <v>74</v>
      </c>
      <c r="N2261" s="1" t="s">
        <v>78</v>
      </c>
      <c r="O2261" s="1" t="s">
        <v>175</v>
      </c>
    </row>
    <row r="2262" spans="1:15" hidden="1" x14ac:dyDescent="0.2">
      <c r="A2262" s="1" t="s">
        <v>367</v>
      </c>
      <c r="B2262" s="1" t="s">
        <v>368</v>
      </c>
      <c r="C2262" s="4">
        <v>44179</v>
      </c>
      <c r="D2262" s="11"/>
      <c r="E2262" s="11"/>
      <c r="F2262" s="11"/>
      <c r="G2262" s="11"/>
      <c r="H2262" s="11">
        <v>83874</v>
      </c>
      <c r="I2262" s="11"/>
      <c r="J2262" s="11"/>
      <c r="K2262" s="11"/>
      <c r="L2262" s="11">
        <v>1236</v>
      </c>
      <c r="M2262" s="1" t="s">
        <v>74</v>
      </c>
      <c r="N2262" s="1" t="s">
        <v>78</v>
      </c>
      <c r="O2262" s="1" t="s">
        <v>175</v>
      </c>
    </row>
    <row r="2263" spans="1:15" hidden="1" x14ac:dyDescent="0.2">
      <c r="A2263" s="1" t="s">
        <v>367</v>
      </c>
      <c r="B2263" s="1" t="s">
        <v>368</v>
      </c>
      <c r="C2263" s="4">
        <v>44180</v>
      </c>
      <c r="D2263" s="11"/>
      <c r="E2263" s="11"/>
      <c r="F2263" s="11"/>
      <c r="G2263" s="11"/>
      <c r="H2263" s="11">
        <v>83874</v>
      </c>
      <c r="I2263" s="11"/>
      <c r="J2263" s="11"/>
      <c r="K2263" s="11"/>
      <c r="L2263" s="11">
        <v>1236</v>
      </c>
      <c r="M2263" s="1" t="s">
        <v>74</v>
      </c>
      <c r="N2263" s="1" t="s">
        <v>78</v>
      </c>
      <c r="O2263" s="1" t="s">
        <v>175</v>
      </c>
    </row>
    <row r="2264" spans="1:15" hidden="1" x14ac:dyDescent="0.2">
      <c r="A2264" s="1" t="s">
        <v>367</v>
      </c>
      <c r="B2264" s="1" t="s">
        <v>368</v>
      </c>
      <c r="C2264" s="4">
        <v>44181</v>
      </c>
      <c r="D2264" s="11"/>
      <c r="E2264" s="11"/>
      <c r="F2264" s="11"/>
      <c r="G2264" s="11"/>
      <c r="H2264" s="11">
        <v>83874</v>
      </c>
      <c r="I2264" s="11"/>
      <c r="J2264" s="11"/>
      <c r="K2264" s="11"/>
      <c r="L2264" s="11">
        <v>1236</v>
      </c>
      <c r="M2264" s="1" t="s">
        <v>74</v>
      </c>
      <c r="N2264" s="1" t="s">
        <v>78</v>
      </c>
      <c r="O2264" s="1" t="s">
        <v>175</v>
      </c>
    </row>
    <row r="2265" spans="1:15" hidden="1" x14ac:dyDescent="0.2">
      <c r="A2265" s="1" t="s">
        <v>367</v>
      </c>
      <c r="B2265" s="1" t="s">
        <v>368</v>
      </c>
      <c r="C2265" s="4">
        <v>44182</v>
      </c>
      <c r="D2265" s="11"/>
      <c r="E2265" s="11"/>
      <c r="F2265" s="11"/>
      <c r="G2265" s="11"/>
      <c r="H2265" s="11">
        <v>83874</v>
      </c>
      <c r="I2265" s="11"/>
      <c r="J2265" s="11"/>
      <c r="K2265" s="11"/>
      <c r="L2265" s="11">
        <v>1236</v>
      </c>
      <c r="M2265" s="1" t="s">
        <v>74</v>
      </c>
      <c r="N2265" s="1" t="s">
        <v>78</v>
      </c>
      <c r="O2265" s="1" t="s">
        <v>175</v>
      </c>
    </row>
    <row r="2266" spans="1:15" hidden="1" x14ac:dyDescent="0.2">
      <c r="A2266" s="1" t="s">
        <v>367</v>
      </c>
      <c r="B2266" s="1" t="s">
        <v>368</v>
      </c>
      <c r="C2266" s="4">
        <v>44183</v>
      </c>
      <c r="D2266" s="11"/>
      <c r="E2266" s="11"/>
      <c r="F2266" s="11"/>
      <c r="G2266" s="11"/>
      <c r="H2266" s="11">
        <v>83874</v>
      </c>
      <c r="I2266" s="11"/>
      <c r="J2266" s="11"/>
      <c r="K2266" s="11"/>
      <c r="L2266" s="11">
        <v>1236</v>
      </c>
      <c r="M2266" s="1" t="s">
        <v>74</v>
      </c>
      <c r="N2266" s="1" t="s">
        <v>78</v>
      </c>
      <c r="O2266" s="1" t="s">
        <v>175</v>
      </c>
    </row>
    <row r="2267" spans="1:15" hidden="1" x14ac:dyDescent="0.2">
      <c r="A2267" s="1" t="s">
        <v>367</v>
      </c>
      <c r="B2267" s="1" t="s">
        <v>368</v>
      </c>
      <c r="C2267" s="4">
        <v>44184</v>
      </c>
      <c r="D2267" s="11"/>
      <c r="E2267" s="11"/>
      <c r="F2267" s="11"/>
      <c r="G2267" s="11"/>
      <c r="H2267" s="11">
        <v>83874</v>
      </c>
      <c r="I2267" s="11"/>
      <c r="J2267" s="11"/>
      <c r="K2267" s="11"/>
      <c r="L2267" s="11">
        <v>1236</v>
      </c>
      <c r="M2267" s="1" t="s">
        <v>74</v>
      </c>
      <c r="N2267" s="1" t="s">
        <v>78</v>
      </c>
      <c r="O2267" s="1" t="s">
        <v>175</v>
      </c>
    </row>
    <row r="2268" spans="1:15" hidden="1" x14ac:dyDescent="0.2">
      <c r="A2268" s="1" t="s">
        <v>367</v>
      </c>
      <c r="B2268" s="1" t="s">
        <v>368</v>
      </c>
      <c r="C2268" s="4">
        <v>44185</v>
      </c>
      <c r="D2268" s="11">
        <v>673216</v>
      </c>
      <c r="E2268" s="11">
        <v>673216</v>
      </c>
      <c r="F2268" s="11"/>
      <c r="G2268" s="11"/>
      <c r="H2268" s="11">
        <v>83874</v>
      </c>
      <c r="I2268" s="11">
        <v>0.99</v>
      </c>
      <c r="J2268" s="11">
        <v>0.99</v>
      </c>
      <c r="K2268" s="11"/>
      <c r="L2268" s="11">
        <v>1236</v>
      </c>
      <c r="M2268" s="1" t="s">
        <v>74</v>
      </c>
      <c r="N2268" s="1" t="s">
        <v>78</v>
      </c>
      <c r="O2268" s="1" t="s">
        <v>175</v>
      </c>
    </row>
    <row r="2269" spans="1:15" hidden="1" x14ac:dyDescent="0.2">
      <c r="A2269" s="1" t="s">
        <v>367</v>
      </c>
      <c r="B2269" s="1" t="s">
        <v>368</v>
      </c>
      <c r="C2269" s="4">
        <v>44186</v>
      </c>
      <c r="D2269" s="11"/>
      <c r="E2269" s="11"/>
      <c r="F2269" s="11"/>
      <c r="G2269" s="11"/>
      <c r="H2269" s="11">
        <v>78602</v>
      </c>
      <c r="I2269" s="11"/>
      <c r="J2269" s="11"/>
      <c r="K2269" s="11"/>
      <c r="L2269" s="11">
        <v>1158</v>
      </c>
      <c r="M2269" s="1" t="s">
        <v>74</v>
      </c>
      <c r="N2269" s="1" t="s">
        <v>78</v>
      </c>
      <c r="O2269" s="1" t="s">
        <v>175</v>
      </c>
    </row>
    <row r="2270" spans="1:15" hidden="1" x14ac:dyDescent="0.2">
      <c r="A2270" s="1" t="s">
        <v>367</v>
      </c>
      <c r="B2270" s="1" t="s">
        <v>368</v>
      </c>
      <c r="C2270" s="4">
        <v>44187</v>
      </c>
      <c r="D2270" s="11"/>
      <c r="E2270" s="11"/>
      <c r="F2270" s="11"/>
      <c r="G2270" s="11"/>
      <c r="H2270" s="11">
        <v>73329</v>
      </c>
      <c r="I2270" s="11"/>
      <c r="J2270" s="11"/>
      <c r="K2270" s="11"/>
      <c r="L2270" s="11">
        <v>1080</v>
      </c>
      <c r="M2270" s="1" t="s">
        <v>74</v>
      </c>
      <c r="N2270" s="1" t="s">
        <v>78</v>
      </c>
      <c r="O2270" s="1" t="s">
        <v>175</v>
      </c>
    </row>
    <row r="2271" spans="1:15" hidden="1" x14ac:dyDescent="0.2">
      <c r="A2271" s="1" t="s">
        <v>367</v>
      </c>
      <c r="B2271" s="1" t="s">
        <v>368</v>
      </c>
      <c r="C2271" s="4">
        <v>44188</v>
      </c>
      <c r="D2271" s="11"/>
      <c r="E2271" s="11"/>
      <c r="F2271" s="11"/>
      <c r="G2271" s="11"/>
      <c r="H2271" s="11">
        <v>68057</v>
      </c>
      <c r="I2271" s="11"/>
      <c r="J2271" s="11"/>
      <c r="K2271" s="11"/>
      <c r="L2271" s="11">
        <v>1003</v>
      </c>
      <c r="M2271" s="1" t="s">
        <v>74</v>
      </c>
      <c r="N2271" s="1" t="s">
        <v>78</v>
      </c>
      <c r="O2271" s="1" t="s">
        <v>175</v>
      </c>
    </row>
    <row r="2272" spans="1:15" hidden="1" x14ac:dyDescent="0.2">
      <c r="A2272" s="1" t="s">
        <v>367</v>
      </c>
      <c r="B2272" s="1" t="s">
        <v>368</v>
      </c>
      <c r="C2272" s="4">
        <v>44189</v>
      </c>
      <c r="D2272" s="11"/>
      <c r="E2272" s="11"/>
      <c r="F2272" s="11"/>
      <c r="G2272" s="11"/>
      <c r="H2272" s="11">
        <v>62784</v>
      </c>
      <c r="I2272" s="11"/>
      <c r="J2272" s="11"/>
      <c r="K2272" s="11"/>
      <c r="L2272" s="11">
        <v>925</v>
      </c>
      <c r="M2272" s="1" t="s">
        <v>74</v>
      </c>
      <c r="N2272" s="1" t="s">
        <v>78</v>
      </c>
      <c r="O2272" s="1" t="s">
        <v>175</v>
      </c>
    </row>
    <row r="2273" spans="1:15" hidden="1" x14ac:dyDescent="0.2">
      <c r="A2273" s="1" t="s">
        <v>367</v>
      </c>
      <c r="B2273" s="1" t="s">
        <v>368</v>
      </c>
      <c r="C2273" s="4">
        <v>44190</v>
      </c>
      <c r="D2273" s="11"/>
      <c r="E2273" s="11"/>
      <c r="F2273" s="11"/>
      <c r="G2273" s="11"/>
      <c r="H2273" s="11">
        <v>57512</v>
      </c>
      <c r="I2273" s="11"/>
      <c r="J2273" s="11"/>
      <c r="K2273" s="11"/>
      <c r="L2273" s="11">
        <v>847</v>
      </c>
      <c r="M2273" s="1" t="s">
        <v>74</v>
      </c>
      <c r="N2273" s="1" t="s">
        <v>78</v>
      </c>
      <c r="O2273" s="1" t="s">
        <v>175</v>
      </c>
    </row>
    <row r="2274" spans="1:15" hidden="1" x14ac:dyDescent="0.2">
      <c r="A2274" s="1" t="s">
        <v>367</v>
      </c>
      <c r="B2274" s="1" t="s">
        <v>368</v>
      </c>
      <c r="C2274" s="4">
        <v>44191</v>
      </c>
      <c r="D2274" s="11"/>
      <c r="E2274" s="11"/>
      <c r="F2274" s="11"/>
      <c r="G2274" s="11"/>
      <c r="H2274" s="11">
        <v>52239</v>
      </c>
      <c r="I2274" s="11"/>
      <c r="J2274" s="11"/>
      <c r="K2274" s="11"/>
      <c r="L2274" s="11">
        <v>770</v>
      </c>
      <c r="M2274" s="1" t="s">
        <v>74</v>
      </c>
      <c r="N2274" s="1" t="s">
        <v>78</v>
      </c>
      <c r="O2274" s="1" t="s">
        <v>175</v>
      </c>
    </row>
    <row r="2275" spans="1:15" hidden="1" x14ac:dyDescent="0.2">
      <c r="A2275" s="1" t="s">
        <v>367</v>
      </c>
      <c r="B2275" s="1" t="s">
        <v>368</v>
      </c>
      <c r="C2275" s="4">
        <v>44192</v>
      </c>
      <c r="D2275" s="11">
        <v>1001985</v>
      </c>
      <c r="E2275" s="11">
        <v>1001985</v>
      </c>
      <c r="F2275" s="11"/>
      <c r="G2275" s="11"/>
      <c r="H2275" s="11">
        <v>46967</v>
      </c>
      <c r="I2275" s="11">
        <v>1.48</v>
      </c>
      <c r="J2275" s="11">
        <v>1.48</v>
      </c>
      <c r="K2275" s="11"/>
      <c r="L2275" s="11">
        <v>692</v>
      </c>
      <c r="M2275" s="1" t="s">
        <v>74</v>
      </c>
      <c r="N2275" s="1" t="s">
        <v>78</v>
      </c>
      <c r="O2275" s="1" t="s">
        <v>175</v>
      </c>
    </row>
    <row r="2276" spans="1:15" hidden="1" x14ac:dyDescent="0.2">
      <c r="A2276" s="1" t="s">
        <v>367</v>
      </c>
      <c r="B2276" s="1" t="s">
        <v>368</v>
      </c>
      <c r="C2276" s="4">
        <v>44193</v>
      </c>
      <c r="D2276" s="11"/>
      <c r="E2276" s="11"/>
      <c r="F2276" s="11"/>
      <c r="G2276" s="11"/>
      <c r="H2276" s="11">
        <v>48324</v>
      </c>
      <c r="I2276" s="11"/>
      <c r="J2276" s="11"/>
      <c r="K2276" s="11"/>
      <c r="L2276" s="11">
        <v>712</v>
      </c>
      <c r="M2276" s="1" t="s">
        <v>74</v>
      </c>
      <c r="N2276" s="1" t="s">
        <v>78</v>
      </c>
      <c r="O2276" s="1" t="s">
        <v>175</v>
      </c>
    </row>
    <row r="2277" spans="1:15" hidden="1" x14ac:dyDescent="0.2">
      <c r="A2277" s="1" t="s">
        <v>367</v>
      </c>
      <c r="B2277" s="1" t="s">
        <v>368</v>
      </c>
      <c r="C2277" s="4">
        <v>44194</v>
      </c>
      <c r="D2277" s="11"/>
      <c r="E2277" s="11"/>
      <c r="F2277" s="11"/>
      <c r="G2277" s="11"/>
      <c r="H2277" s="11">
        <v>49681</v>
      </c>
      <c r="I2277" s="11"/>
      <c r="J2277" s="11"/>
      <c r="K2277" s="11"/>
      <c r="L2277" s="11">
        <v>732</v>
      </c>
      <c r="M2277" s="1" t="s">
        <v>74</v>
      </c>
      <c r="N2277" s="1" t="s">
        <v>78</v>
      </c>
      <c r="O2277" s="1" t="s">
        <v>175</v>
      </c>
    </row>
    <row r="2278" spans="1:15" hidden="1" x14ac:dyDescent="0.2">
      <c r="A2278" s="1" t="s">
        <v>367</v>
      </c>
      <c r="B2278" s="1" t="s">
        <v>368</v>
      </c>
      <c r="C2278" s="4">
        <v>44195</v>
      </c>
      <c r="D2278" s="11"/>
      <c r="E2278" s="11"/>
      <c r="F2278" s="11"/>
      <c r="G2278" s="11"/>
      <c r="H2278" s="11">
        <v>51038</v>
      </c>
      <c r="I2278" s="11"/>
      <c r="J2278" s="11"/>
      <c r="K2278" s="11"/>
      <c r="L2278" s="11">
        <v>752</v>
      </c>
      <c r="M2278" s="1" t="s">
        <v>74</v>
      </c>
      <c r="N2278" s="1" t="s">
        <v>78</v>
      </c>
      <c r="O2278" s="1" t="s">
        <v>175</v>
      </c>
    </row>
    <row r="2279" spans="1:15" hidden="1" x14ac:dyDescent="0.2">
      <c r="A2279" s="1" t="s">
        <v>367</v>
      </c>
      <c r="B2279" s="1" t="s">
        <v>368</v>
      </c>
      <c r="C2279" s="4">
        <v>44196</v>
      </c>
      <c r="D2279" s="11"/>
      <c r="E2279" s="11"/>
      <c r="F2279" s="11"/>
      <c r="G2279" s="11"/>
      <c r="H2279" s="11">
        <v>52395</v>
      </c>
      <c r="I2279" s="11"/>
      <c r="J2279" s="11"/>
      <c r="K2279" s="11"/>
      <c r="L2279" s="11">
        <v>772</v>
      </c>
      <c r="M2279" s="1" t="s">
        <v>74</v>
      </c>
      <c r="N2279" s="1" t="s">
        <v>78</v>
      </c>
      <c r="O2279" s="1" t="s">
        <v>175</v>
      </c>
    </row>
    <row r="2280" spans="1:15" hidden="1" x14ac:dyDescent="0.2">
      <c r="A2280" s="1" t="s">
        <v>367</v>
      </c>
      <c r="B2280" s="1" t="s">
        <v>368</v>
      </c>
      <c r="C2280" s="4">
        <v>44197</v>
      </c>
      <c r="D2280" s="11"/>
      <c r="E2280" s="11"/>
      <c r="F2280" s="11"/>
      <c r="G2280" s="11"/>
      <c r="H2280" s="11">
        <v>53752</v>
      </c>
      <c r="I2280" s="11"/>
      <c r="J2280" s="11"/>
      <c r="K2280" s="11"/>
      <c r="L2280" s="11">
        <v>792</v>
      </c>
      <c r="M2280" s="1" t="s">
        <v>74</v>
      </c>
      <c r="N2280" s="1" t="s">
        <v>78</v>
      </c>
      <c r="O2280" s="1" t="s">
        <v>175</v>
      </c>
    </row>
    <row r="2281" spans="1:15" hidden="1" x14ac:dyDescent="0.2">
      <c r="A2281" s="1" t="s">
        <v>367</v>
      </c>
      <c r="B2281" s="1" t="s">
        <v>368</v>
      </c>
      <c r="C2281" s="4">
        <v>44198</v>
      </c>
      <c r="D2281" s="11"/>
      <c r="E2281" s="11"/>
      <c r="F2281" s="11"/>
      <c r="G2281" s="11"/>
      <c r="H2281" s="11">
        <v>55109</v>
      </c>
      <c r="I2281" s="11"/>
      <c r="J2281" s="11"/>
      <c r="K2281" s="11"/>
      <c r="L2281" s="11">
        <v>812</v>
      </c>
      <c r="M2281" s="1" t="s">
        <v>74</v>
      </c>
      <c r="N2281" s="1" t="s">
        <v>78</v>
      </c>
      <c r="O2281" s="1" t="s">
        <v>175</v>
      </c>
    </row>
    <row r="2282" spans="1:15" hidden="1" x14ac:dyDescent="0.2">
      <c r="A2282" s="1" t="s">
        <v>367</v>
      </c>
      <c r="B2282" s="1" t="s">
        <v>368</v>
      </c>
      <c r="C2282" s="4">
        <v>44199</v>
      </c>
      <c r="D2282" s="11">
        <v>1375417</v>
      </c>
      <c r="E2282" s="11">
        <v>1397251</v>
      </c>
      <c r="F2282" s="11">
        <v>21834</v>
      </c>
      <c r="G2282" s="11"/>
      <c r="H2282" s="11">
        <v>56467</v>
      </c>
      <c r="I2282" s="11">
        <v>2.06</v>
      </c>
      <c r="J2282" s="11">
        <v>2.0299999999999998</v>
      </c>
      <c r="K2282" s="11">
        <v>0.03</v>
      </c>
      <c r="L2282" s="11">
        <v>832</v>
      </c>
      <c r="M2282" s="1" t="s">
        <v>74</v>
      </c>
      <c r="N2282" s="1" t="s">
        <v>78</v>
      </c>
      <c r="O2282" s="1" t="s">
        <v>175</v>
      </c>
    </row>
    <row r="2283" spans="1:15" hidden="1" x14ac:dyDescent="0.2">
      <c r="A2283" s="1" t="s">
        <v>367</v>
      </c>
      <c r="B2283" s="1" t="s">
        <v>368</v>
      </c>
      <c r="C2283" s="4">
        <v>44200</v>
      </c>
      <c r="D2283" s="11"/>
      <c r="E2283" s="11"/>
      <c r="F2283" s="11"/>
      <c r="G2283" s="11"/>
      <c r="H2283" s="11">
        <v>74537</v>
      </c>
      <c r="I2283" s="11"/>
      <c r="J2283" s="11"/>
      <c r="K2283" s="11"/>
      <c r="L2283" s="11">
        <v>1098</v>
      </c>
      <c r="M2283" s="1" t="s">
        <v>74</v>
      </c>
      <c r="N2283" s="1" t="s">
        <v>78</v>
      </c>
      <c r="O2283" s="1" t="s">
        <v>175</v>
      </c>
    </row>
    <row r="2284" spans="1:15" hidden="1" x14ac:dyDescent="0.2">
      <c r="A2284" s="1" t="s">
        <v>367</v>
      </c>
      <c r="B2284" s="1" t="s">
        <v>368</v>
      </c>
      <c r="C2284" s="4">
        <v>44201</v>
      </c>
      <c r="D2284" s="11"/>
      <c r="E2284" s="11"/>
      <c r="F2284" s="11"/>
      <c r="G2284" s="11"/>
      <c r="H2284" s="11">
        <v>92608</v>
      </c>
      <c r="I2284" s="11"/>
      <c r="J2284" s="11"/>
      <c r="K2284" s="11"/>
      <c r="L2284" s="11">
        <v>1364</v>
      </c>
      <c r="M2284" s="1" t="s">
        <v>74</v>
      </c>
      <c r="N2284" s="1" t="s">
        <v>78</v>
      </c>
      <c r="O2284" s="1" t="s">
        <v>175</v>
      </c>
    </row>
    <row r="2285" spans="1:15" hidden="1" x14ac:dyDescent="0.2">
      <c r="A2285" s="1" t="s">
        <v>367</v>
      </c>
      <c r="B2285" s="1" t="s">
        <v>368</v>
      </c>
      <c r="C2285" s="4">
        <v>44202</v>
      </c>
      <c r="D2285" s="11"/>
      <c r="E2285" s="11"/>
      <c r="F2285" s="11"/>
      <c r="G2285" s="11"/>
      <c r="H2285" s="11">
        <v>110678</v>
      </c>
      <c r="I2285" s="11"/>
      <c r="J2285" s="11"/>
      <c r="K2285" s="11"/>
      <c r="L2285" s="11">
        <v>1630</v>
      </c>
      <c r="M2285" s="1" t="s">
        <v>74</v>
      </c>
      <c r="N2285" s="1" t="s">
        <v>78</v>
      </c>
      <c r="O2285" s="1" t="s">
        <v>175</v>
      </c>
    </row>
    <row r="2286" spans="1:15" hidden="1" x14ac:dyDescent="0.2">
      <c r="A2286" s="1" t="s">
        <v>367</v>
      </c>
      <c r="B2286" s="1" t="s">
        <v>368</v>
      </c>
      <c r="C2286" s="4">
        <v>44203</v>
      </c>
      <c r="D2286" s="11"/>
      <c r="E2286" s="11"/>
      <c r="F2286" s="11"/>
      <c r="G2286" s="11"/>
      <c r="H2286" s="11">
        <v>128749</v>
      </c>
      <c r="I2286" s="11"/>
      <c r="J2286" s="11"/>
      <c r="K2286" s="11"/>
      <c r="L2286" s="11">
        <v>1897</v>
      </c>
      <c r="M2286" s="1" t="s">
        <v>74</v>
      </c>
      <c r="N2286" s="1" t="s">
        <v>78</v>
      </c>
      <c r="O2286" s="1" t="s">
        <v>175</v>
      </c>
    </row>
    <row r="2287" spans="1:15" hidden="1" x14ac:dyDescent="0.2">
      <c r="A2287" s="1" t="s">
        <v>367</v>
      </c>
      <c r="B2287" s="1" t="s">
        <v>368</v>
      </c>
      <c r="C2287" s="4">
        <v>44204</v>
      </c>
      <c r="D2287" s="11"/>
      <c r="E2287" s="11"/>
      <c r="F2287" s="11"/>
      <c r="G2287" s="11"/>
      <c r="H2287" s="11">
        <v>146819</v>
      </c>
      <c r="I2287" s="11"/>
      <c r="J2287" s="11"/>
      <c r="K2287" s="11"/>
      <c r="L2287" s="11">
        <v>2163</v>
      </c>
      <c r="M2287" s="1" t="s">
        <v>74</v>
      </c>
      <c r="N2287" s="1" t="s">
        <v>78</v>
      </c>
      <c r="O2287" s="1" t="s">
        <v>175</v>
      </c>
    </row>
    <row r="2288" spans="1:15" hidden="1" x14ac:dyDescent="0.2">
      <c r="A2288" s="1" t="s">
        <v>367</v>
      </c>
      <c r="B2288" s="1" t="s">
        <v>368</v>
      </c>
      <c r="C2288" s="4">
        <v>44205</v>
      </c>
      <c r="D2288" s="11"/>
      <c r="E2288" s="11"/>
      <c r="F2288" s="11"/>
      <c r="G2288" s="11"/>
      <c r="H2288" s="11">
        <v>164890</v>
      </c>
      <c r="I2288" s="11"/>
      <c r="J2288" s="11"/>
      <c r="K2288" s="11"/>
      <c r="L2288" s="11">
        <v>2429</v>
      </c>
      <c r="M2288" s="1" t="s">
        <v>74</v>
      </c>
      <c r="N2288" s="1" t="s">
        <v>78</v>
      </c>
      <c r="O2288" s="1" t="s">
        <v>175</v>
      </c>
    </row>
    <row r="2289" spans="1:15" hidden="1" x14ac:dyDescent="0.2">
      <c r="A2289" s="1" t="s">
        <v>367</v>
      </c>
      <c r="B2289" s="1" t="s">
        <v>368</v>
      </c>
      <c r="C2289" s="4">
        <v>44206</v>
      </c>
      <c r="D2289" s="11">
        <v>2286572</v>
      </c>
      <c r="E2289" s="11">
        <v>2677971</v>
      </c>
      <c r="F2289" s="11">
        <v>391399</v>
      </c>
      <c r="G2289" s="11"/>
      <c r="H2289" s="11">
        <v>182960</v>
      </c>
      <c r="I2289" s="11">
        <v>3.94</v>
      </c>
      <c r="J2289" s="11">
        <v>3.37</v>
      </c>
      <c r="K2289" s="11">
        <v>0.57999999999999996</v>
      </c>
      <c r="L2289" s="11">
        <v>2695</v>
      </c>
      <c r="M2289" s="1" t="s">
        <v>74</v>
      </c>
      <c r="N2289" s="1" t="s">
        <v>78</v>
      </c>
      <c r="O2289" s="1" t="s">
        <v>175</v>
      </c>
    </row>
    <row r="2290" spans="1:15" hidden="1" x14ac:dyDescent="0.2">
      <c r="A2290" s="1" t="s">
        <v>367</v>
      </c>
      <c r="B2290" s="1" t="s">
        <v>368</v>
      </c>
      <c r="C2290" s="4">
        <v>44207</v>
      </c>
      <c r="D2290" s="11">
        <v>2431648</v>
      </c>
      <c r="E2290" s="11">
        <v>2843815</v>
      </c>
      <c r="F2290" s="11">
        <v>412167</v>
      </c>
      <c r="G2290" s="11">
        <v>165844</v>
      </c>
      <c r="H2290" s="11">
        <v>180515</v>
      </c>
      <c r="I2290" s="11">
        <v>4.1900000000000004</v>
      </c>
      <c r="J2290" s="11">
        <v>3.58</v>
      </c>
      <c r="K2290" s="11">
        <v>0.61</v>
      </c>
      <c r="L2290" s="11">
        <v>2659</v>
      </c>
      <c r="M2290" s="1" t="s">
        <v>74</v>
      </c>
      <c r="N2290" s="1" t="s">
        <v>78</v>
      </c>
      <c r="O2290" s="1" t="s">
        <v>175</v>
      </c>
    </row>
    <row r="2291" spans="1:15" hidden="1" x14ac:dyDescent="0.2">
      <c r="A2291" s="1" t="s">
        <v>367</v>
      </c>
      <c r="B2291" s="1" t="s">
        <v>368</v>
      </c>
      <c r="C2291" s="4">
        <v>44208</v>
      </c>
      <c r="D2291" s="11">
        <v>2639309</v>
      </c>
      <c r="E2291" s="11">
        <v>3067541</v>
      </c>
      <c r="F2291" s="11">
        <v>428232</v>
      </c>
      <c r="G2291" s="11">
        <v>223726</v>
      </c>
      <c r="H2291" s="11">
        <v>186339</v>
      </c>
      <c r="I2291" s="11">
        <v>4.5199999999999996</v>
      </c>
      <c r="J2291" s="11">
        <v>3.89</v>
      </c>
      <c r="K2291" s="11">
        <v>0.63</v>
      </c>
      <c r="L2291" s="11">
        <v>2745</v>
      </c>
      <c r="M2291" s="1" t="s">
        <v>74</v>
      </c>
      <c r="N2291" s="1" t="s">
        <v>78</v>
      </c>
      <c r="O2291" s="1" t="s">
        <v>175</v>
      </c>
    </row>
    <row r="2292" spans="1:15" hidden="1" x14ac:dyDescent="0.2">
      <c r="A2292" s="1" t="s">
        <v>367</v>
      </c>
      <c r="B2292" s="1" t="s">
        <v>368</v>
      </c>
      <c r="C2292" s="4">
        <v>44209</v>
      </c>
      <c r="D2292" s="11">
        <v>2918252</v>
      </c>
      <c r="E2292" s="11">
        <v>3356229</v>
      </c>
      <c r="F2292" s="11">
        <v>437977</v>
      </c>
      <c r="G2292" s="11">
        <v>288688</v>
      </c>
      <c r="H2292" s="11">
        <v>201443</v>
      </c>
      <c r="I2292" s="11">
        <v>4.9400000000000004</v>
      </c>
      <c r="J2292" s="11">
        <v>4.3</v>
      </c>
      <c r="K2292" s="11">
        <v>0.65</v>
      </c>
      <c r="L2292" s="11">
        <v>2967</v>
      </c>
      <c r="M2292" s="1" t="s">
        <v>74</v>
      </c>
      <c r="N2292" s="1" t="s">
        <v>78</v>
      </c>
      <c r="O2292" s="1" t="s">
        <v>175</v>
      </c>
    </row>
    <row r="2293" spans="1:15" hidden="1" x14ac:dyDescent="0.2">
      <c r="A2293" s="1" t="s">
        <v>367</v>
      </c>
      <c r="B2293" s="1" t="s">
        <v>368</v>
      </c>
      <c r="C2293" s="4">
        <v>44210</v>
      </c>
      <c r="D2293" s="11">
        <v>3234946</v>
      </c>
      <c r="E2293" s="11">
        <v>3678180</v>
      </c>
      <c r="F2293" s="11">
        <v>443234</v>
      </c>
      <c r="G2293" s="11">
        <v>321951</v>
      </c>
      <c r="H2293" s="11">
        <v>221298</v>
      </c>
      <c r="I2293" s="11">
        <v>5.42</v>
      </c>
      <c r="J2293" s="11">
        <v>4.7699999999999996</v>
      </c>
      <c r="K2293" s="11">
        <v>0.65</v>
      </c>
      <c r="L2293" s="11">
        <v>3260</v>
      </c>
      <c r="M2293" s="1" t="s">
        <v>74</v>
      </c>
      <c r="N2293" s="1" t="s">
        <v>78</v>
      </c>
      <c r="O2293" s="1" t="s">
        <v>175</v>
      </c>
    </row>
    <row r="2294" spans="1:15" hidden="1" x14ac:dyDescent="0.2">
      <c r="A2294" s="1" t="s">
        <v>367</v>
      </c>
      <c r="B2294" s="1" t="s">
        <v>368</v>
      </c>
      <c r="C2294" s="4">
        <v>44211</v>
      </c>
      <c r="D2294" s="11">
        <v>3559179</v>
      </c>
      <c r="E2294" s="11">
        <v>4006440</v>
      </c>
      <c r="F2294" s="11">
        <v>447261</v>
      </c>
      <c r="G2294" s="11">
        <v>328260</v>
      </c>
      <c r="H2294" s="11">
        <v>242056</v>
      </c>
      <c r="I2294" s="11">
        <v>5.9</v>
      </c>
      <c r="J2294" s="11">
        <v>5.24</v>
      </c>
      <c r="K2294" s="11">
        <v>0.66</v>
      </c>
      <c r="L2294" s="11">
        <v>3566</v>
      </c>
      <c r="M2294" s="1" t="s">
        <v>74</v>
      </c>
      <c r="N2294" s="1" t="s">
        <v>78</v>
      </c>
      <c r="O2294" s="1" t="s">
        <v>175</v>
      </c>
    </row>
    <row r="2295" spans="1:15" hidden="1" x14ac:dyDescent="0.2">
      <c r="A2295" s="1" t="s">
        <v>367</v>
      </c>
      <c r="B2295" s="1" t="s">
        <v>368</v>
      </c>
      <c r="C2295" s="4">
        <v>44212</v>
      </c>
      <c r="D2295" s="11">
        <v>3837094</v>
      </c>
      <c r="E2295" s="11">
        <v>4286830</v>
      </c>
      <c r="F2295" s="11">
        <v>449736</v>
      </c>
      <c r="G2295" s="11">
        <v>280390</v>
      </c>
      <c r="H2295" s="11">
        <v>255974</v>
      </c>
      <c r="I2295" s="11">
        <v>6.31</v>
      </c>
      <c r="J2295" s="11">
        <v>5.65</v>
      </c>
      <c r="K2295" s="11">
        <v>0.66</v>
      </c>
      <c r="L2295" s="11">
        <v>3771</v>
      </c>
      <c r="M2295" s="1" t="s">
        <v>74</v>
      </c>
      <c r="N2295" s="1" t="s">
        <v>78</v>
      </c>
      <c r="O2295" s="1" t="s">
        <v>175</v>
      </c>
    </row>
    <row r="2296" spans="1:15" hidden="1" x14ac:dyDescent="0.2">
      <c r="A2296" s="1" t="s">
        <v>367</v>
      </c>
      <c r="B2296" s="1" t="s">
        <v>368</v>
      </c>
      <c r="C2296" s="4">
        <v>44213</v>
      </c>
      <c r="D2296" s="11">
        <v>4062501</v>
      </c>
      <c r="E2296" s="11">
        <v>4514802</v>
      </c>
      <c r="F2296" s="11">
        <v>452301</v>
      </c>
      <c r="G2296" s="11">
        <v>227972</v>
      </c>
      <c r="H2296" s="11">
        <v>262404</v>
      </c>
      <c r="I2296" s="11">
        <v>6.65</v>
      </c>
      <c r="J2296" s="11">
        <v>5.98</v>
      </c>
      <c r="K2296" s="11">
        <v>0.67</v>
      </c>
      <c r="L2296" s="11">
        <v>3865</v>
      </c>
      <c r="M2296" s="1" t="s">
        <v>74</v>
      </c>
      <c r="N2296" s="1" t="s">
        <v>78</v>
      </c>
      <c r="O2296" s="1" t="s">
        <v>175</v>
      </c>
    </row>
    <row r="2297" spans="1:15" hidden="1" x14ac:dyDescent="0.2">
      <c r="A2297" s="1" t="s">
        <v>367</v>
      </c>
      <c r="B2297" s="1" t="s">
        <v>368</v>
      </c>
      <c r="C2297" s="4">
        <v>44214</v>
      </c>
      <c r="D2297" s="11">
        <v>4266577</v>
      </c>
      <c r="E2297" s="11">
        <v>4723443</v>
      </c>
      <c r="F2297" s="11">
        <v>456866</v>
      </c>
      <c r="G2297" s="11">
        <v>208641</v>
      </c>
      <c r="H2297" s="11">
        <v>268518</v>
      </c>
      <c r="I2297" s="11">
        <v>6.96</v>
      </c>
      <c r="J2297" s="11">
        <v>6.28</v>
      </c>
      <c r="K2297" s="11">
        <v>0.67</v>
      </c>
      <c r="L2297" s="11">
        <v>3955</v>
      </c>
      <c r="M2297" s="1" t="s">
        <v>74</v>
      </c>
      <c r="N2297" s="1" t="s">
        <v>78</v>
      </c>
      <c r="O2297" s="1" t="s">
        <v>175</v>
      </c>
    </row>
    <row r="2298" spans="1:15" hidden="1" x14ac:dyDescent="0.2">
      <c r="A2298" s="1" t="s">
        <v>367</v>
      </c>
      <c r="B2298" s="1" t="s">
        <v>368</v>
      </c>
      <c r="C2298" s="4">
        <v>44215</v>
      </c>
      <c r="D2298" s="11">
        <v>4609740</v>
      </c>
      <c r="E2298" s="11">
        <v>5070365</v>
      </c>
      <c r="F2298" s="11">
        <v>460625</v>
      </c>
      <c r="G2298" s="11">
        <v>346922</v>
      </c>
      <c r="H2298" s="11">
        <v>286118</v>
      </c>
      <c r="I2298" s="11">
        <v>7.47</v>
      </c>
      <c r="J2298" s="11">
        <v>6.79</v>
      </c>
      <c r="K2298" s="11">
        <v>0.68</v>
      </c>
      <c r="L2298" s="11">
        <v>4215</v>
      </c>
      <c r="M2298" s="1" t="s">
        <v>74</v>
      </c>
      <c r="N2298" s="1" t="s">
        <v>78</v>
      </c>
      <c r="O2298" s="1" t="s">
        <v>175</v>
      </c>
    </row>
    <row r="2299" spans="1:15" hidden="1" x14ac:dyDescent="0.2">
      <c r="A2299" s="1" t="s">
        <v>367</v>
      </c>
      <c r="B2299" s="1" t="s">
        <v>368</v>
      </c>
      <c r="C2299" s="4">
        <v>44216</v>
      </c>
      <c r="D2299" s="11">
        <v>4973248</v>
      </c>
      <c r="E2299" s="11">
        <v>5437284</v>
      </c>
      <c r="F2299" s="11">
        <v>464036</v>
      </c>
      <c r="G2299" s="11">
        <v>366919</v>
      </c>
      <c r="H2299" s="11">
        <v>297294</v>
      </c>
      <c r="I2299" s="11">
        <v>8.01</v>
      </c>
      <c r="J2299" s="11">
        <v>7.33</v>
      </c>
      <c r="K2299" s="11">
        <v>0.68</v>
      </c>
      <c r="L2299" s="11">
        <v>4379</v>
      </c>
      <c r="M2299" s="1" t="s">
        <v>74</v>
      </c>
      <c r="N2299" s="1" t="s">
        <v>78</v>
      </c>
      <c r="O2299" s="1" t="s">
        <v>175</v>
      </c>
    </row>
    <row r="2300" spans="1:15" hidden="1" x14ac:dyDescent="0.2">
      <c r="A2300" s="1" t="s">
        <v>367</v>
      </c>
      <c r="B2300" s="1" t="s">
        <v>368</v>
      </c>
      <c r="C2300" s="4">
        <v>44217</v>
      </c>
      <c r="D2300" s="11">
        <v>5383103</v>
      </c>
      <c r="E2300" s="11">
        <v>5849899</v>
      </c>
      <c r="F2300" s="11">
        <v>466796</v>
      </c>
      <c r="G2300" s="11">
        <v>412615</v>
      </c>
      <c r="H2300" s="11">
        <v>310246</v>
      </c>
      <c r="I2300" s="11">
        <v>8.6199999999999992</v>
      </c>
      <c r="J2300" s="11">
        <v>7.93</v>
      </c>
      <c r="K2300" s="11">
        <v>0.69</v>
      </c>
      <c r="L2300" s="11">
        <v>4570</v>
      </c>
      <c r="M2300" s="1" t="s">
        <v>74</v>
      </c>
      <c r="N2300" s="1" t="s">
        <v>78</v>
      </c>
      <c r="O2300" s="1" t="s">
        <v>175</v>
      </c>
    </row>
    <row r="2301" spans="1:15" hidden="1" x14ac:dyDescent="0.2">
      <c r="A2301" s="1" t="s">
        <v>367</v>
      </c>
      <c r="B2301" s="1" t="s">
        <v>368</v>
      </c>
      <c r="C2301" s="4">
        <v>44218</v>
      </c>
      <c r="D2301" s="11">
        <v>5861351</v>
      </c>
      <c r="E2301" s="11">
        <v>6329968</v>
      </c>
      <c r="F2301" s="11">
        <v>468617</v>
      </c>
      <c r="G2301" s="11">
        <v>480069</v>
      </c>
      <c r="H2301" s="11">
        <v>331933</v>
      </c>
      <c r="I2301" s="11">
        <v>9.32</v>
      </c>
      <c r="J2301" s="11">
        <v>8.6300000000000008</v>
      </c>
      <c r="K2301" s="11">
        <v>0.69</v>
      </c>
      <c r="L2301" s="11">
        <v>4890</v>
      </c>
      <c r="M2301" s="1" t="s">
        <v>74</v>
      </c>
      <c r="N2301" s="1" t="s">
        <v>78</v>
      </c>
      <c r="O2301" s="1" t="s">
        <v>175</v>
      </c>
    </row>
    <row r="2302" spans="1:15" hidden="1" x14ac:dyDescent="0.2">
      <c r="A2302" s="1" t="s">
        <v>367</v>
      </c>
      <c r="B2302" s="1" t="s">
        <v>368</v>
      </c>
      <c r="C2302" s="4">
        <v>44219</v>
      </c>
      <c r="D2302" s="11">
        <v>6353321</v>
      </c>
      <c r="E2302" s="11">
        <v>6822981</v>
      </c>
      <c r="F2302" s="11">
        <v>469660</v>
      </c>
      <c r="G2302" s="11">
        <v>493013</v>
      </c>
      <c r="H2302" s="11">
        <v>362307</v>
      </c>
      <c r="I2302" s="11">
        <v>10.050000000000001</v>
      </c>
      <c r="J2302" s="11">
        <v>9.36</v>
      </c>
      <c r="K2302" s="11">
        <v>0.69</v>
      </c>
      <c r="L2302" s="11">
        <v>5337</v>
      </c>
      <c r="M2302" s="1" t="s">
        <v>74</v>
      </c>
      <c r="N2302" s="1" t="s">
        <v>78</v>
      </c>
      <c r="O2302" s="1" t="s">
        <v>175</v>
      </c>
    </row>
    <row r="2303" spans="1:15" hidden="1" x14ac:dyDescent="0.2">
      <c r="A2303" s="1" t="s">
        <v>367</v>
      </c>
      <c r="B2303" s="1" t="s">
        <v>368</v>
      </c>
      <c r="C2303" s="4">
        <v>44220</v>
      </c>
      <c r="D2303" s="11">
        <v>6573570</v>
      </c>
      <c r="E2303" s="11">
        <v>7044048</v>
      </c>
      <c r="F2303" s="11">
        <v>470478</v>
      </c>
      <c r="G2303" s="11">
        <v>221067</v>
      </c>
      <c r="H2303" s="11">
        <v>361321</v>
      </c>
      <c r="I2303" s="11">
        <v>10.38</v>
      </c>
      <c r="J2303" s="11">
        <v>9.68</v>
      </c>
      <c r="K2303" s="11">
        <v>0.69</v>
      </c>
      <c r="L2303" s="11">
        <v>5322</v>
      </c>
      <c r="M2303" s="1" t="s">
        <v>74</v>
      </c>
      <c r="N2303" s="1" t="s">
        <v>78</v>
      </c>
      <c r="O2303" s="1" t="s">
        <v>175</v>
      </c>
    </row>
    <row r="2304" spans="1:15" hidden="1" x14ac:dyDescent="0.2">
      <c r="A2304" s="1" t="s">
        <v>367</v>
      </c>
      <c r="B2304" s="1" t="s">
        <v>368</v>
      </c>
      <c r="C2304" s="4">
        <v>44221</v>
      </c>
      <c r="D2304" s="11">
        <v>6853327</v>
      </c>
      <c r="E2304" s="11">
        <v>7325773</v>
      </c>
      <c r="F2304" s="11">
        <v>472446</v>
      </c>
      <c r="G2304" s="11">
        <v>281725</v>
      </c>
      <c r="H2304" s="11">
        <v>371761</v>
      </c>
      <c r="I2304" s="11">
        <v>10.79</v>
      </c>
      <c r="J2304" s="11">
        <v>10.1</v>
      </c>
      <c r="K2304" s="11">
        <v>0.7</v>
      </c>
      <c r="L2304" s="11">
        <v>5476</v>
      </c>
      <c r="M2304" s="1" t="s">
        <v>74</v>
      </c>
      <c r="N2304" s="1" t="s">
        <v>78</v>
      </c>
      <c r="O2304" s="1" t="s">
        <v>175</v>
      </c>
    </row>
    <row r="2305" spans="1:15" hidden="1" x14ac:dyDescent="0.2">
      <c r="A2305" s="1" t="s">
        <v>367</v>
      </c>
      <c r="B2305" s="1" t="s">
        <v>368</v>
      </c>
      <c r="C2305" s="4">
        <v>44222</v>
      </c>
      <c r="D2305" s="11">
        <v>7164387</v>
      </c>
      <c r="E2305" s="11">
        <v>7638543</v>
      </c>
      <c r="F2305" s="11">
        <v>474156</v>
      </c>
      <c r="G2305" s="11">
        <v>312770</v>
      </c>
      <c r="H2305" s="11">
        <v>366883</v>
      </c>
      <c r="I2305" s="11">
        <v>11.25</v>
      </c>
      <c r="J2305" s="11">
        <v>10.55</v>
      </c>
      <c r="K2305" s="11">
        <v>0.7</v>
      </c>
      <c r="L2305" s="11">
        <v>5404</v>
      </c>
      <c r="M2305" s="1" t="s">
        <v>74</v>
      </c>
      <c r="N2305" s="1" t="s">
        <v>78</v>
      </c>
      <c r="O2305" s="1" t="s">
        <v>175</v>
      </c>
    </row>
    <row r="2306" spans="1:15" hidden="1" x14ac:dyDescent="0.2">
      <c r="A2306" s="1" t="s">
        <v>367</v>
      </c>
      <c r="B2306" s="1" t="s">
        <v>368</v>
      </c>
      <c r="C2306" s="4">
        <v>44223</v>
      </c>
      <c r="D2306" s="11">
        <v>7476765</v>
      </c>
      <c r="E2306" s="11">
        <v>7953250</v>
      </c>
      <c r="F2306" s="11">
        <v>476485</v>
      </c>
      <c r="G2306" s="11">
        <v>314707</v>
      </c>
      <c r="H2306" s="11">
        <v>359424</v>
      </c>
      <c r="I2306" s="11">
        <v>11.72</v>
      </c>
      <c r="J2306" s="11">
        <v>11.01</v>
      </c>
      <c r="K2306" s="11">
        <v>0.7</v>
      </c>
      <c r="L2306" s="11">
        <v>5295</v>
      </c>
      <c r="M2306" s="1" t="s">
        <v>74</v>
      </c>
      <c r="N2306" s="1" t="s">
        <v>78</v>
      </c>
      <c r="O2306" s="1" t="s">
        <v>175</v>
      </c>
    </row>
    <row r="2307" spans="1:15" hidden="1" x14ac:dyDescent="0.2">
      <c r="A2307" s="1" t="s">
        <v>367</v>
      </c>
      <c r="B2307" s="1" t="s">
        <v>368</v>
      </c>
      <c r="C2307" s="4">
        <v>44224</v>
      </c>
      <c r="D2307" s="11">
        <v>7891184</v>
      </c>
      <c r="E2307" s="11">
        <v>8369438</v>
      </c>
      <c r="F2307" s="11">
        <v>478254</v>
      </c>
      <c r="G2307" s="11">
        <v>416188</v>
      </c>
      <c r="H2307" s="11">
        <v>359934</v>
      </c>
      <c r="I2307" s="11">
        <v>12.33</v>
      </c>
      <c r="J2307" s="11">
        <v>11.62</v>
      </c>
      <c r="K2307" s="11">
        <v>0.7</v>
      </c>
      <c r="L2307" s="11">
        <v>5302</v>
      </c>
      <c r="M2307" s="1" t="s">
        <v>74</v>
      </c>
      <c r="N2307" s="1" t="s">
        <v>78</v>
      </c>
      <c r="O2307" s="1" t="s">
        <v>175</v>
      </c>
    </row>
    <row r="2308" spans="1:15" hidden="1" x14ac:dyDescent="0.2">
      <c r="A2308" s="1" t="s">
        <v>367</v>
      </c>
      <c r="B2308" s="1" t="s">
        <v>368</v>
      </c>
      <c r="C2308" s="4">
        <v>44225</v>
      </c>
      <c r="D2308" s="11">
        <v>8378940</v>
      </c>
      <c r="E2308" s="11">
        <v>8859372</v>
      </c>
      <c r="F2308" s="11">
        <v>480432</v>
      </c>
      <c r="G2308" s="11">
        <v>489934</v>
      </c>
      <c r="H2308" s="11">
        <v>361343</v>
      </c>
      <c r="I2308" s="11">
        <v>13.05</v>
      </c>
      <c r="J2308" s="11">
        <v>12.34</v>
      </c>
      <c r="K2308" s="11">
        <v>0.71</v>
      </c>
      <c r="L2308" s="11">
        <v>5323</v>
      </c>
      <c r="M2308" s="1" t="s">
        <v>74</v>
      </c>
      <c r="N2308" s="1" t="s">
        <v>78</v>
      </c>
      <c r="O2308" s="1" t="s">
        <v>175</v>
      </c>
    </row>
    <row r="2309" spans="1:15" hidden="1" x14ac:dyDescent="0.2">
      <c r="A2309" s="1" t="s">
        <v>367</v>
      </c>
      <c r="B2309" s="1" t="s">
        <v>368</v>
      </c>
      <c r="C2309" s="4">
        <v>44226</v>
      </c>
      <c r="D2309" s="11">
        <v>8977329</v>
      </c>
      <c r="E2309" s="11">
        <v>9468382</v>
      </c>
      <c r="F2309" s="11">
        <v>491053</v>
      </c>
      <c r="G2309" s="11">
        <v>609010</v>
      </c>
      <c r="H2309" s="11">
        <v>377914</v>
      </c>
      <c r="I2309" s="11">
        <v>13.95</v>
      </c>
      <c r="J2309" s="11">
        <v>13.22</v>
      </c>
      <c r="K2309" s="11">
        <v>0.72</v>
      </c>
      <c r="L2309" s="11">
        <v>5567</v>
      </c>
      <c r="M2309" s="1" t="s">
        <v>74</v>
      </c>
      <c r="N2309" s="1" t="s">
        <v>78</v>
      </c>
      <c r="O2309" s="1" t="s">
        <v>175</v>
      </c>
    </row>
    <row r="2310" spans="1:15" hidden="1" x14ac:dyDescent="0.2">
      <c r="A2310" s="1" t="s">
        <v>367</v>
      </c>
      <c r="B2310" s="1" t="s">
        <v>368</v>
      </c>
      <c r="C2310" s="4">
        <v>44227</v>
      </c>
      <c r="D2310" s="11">
        <v>9296367</v>
      </c>
      <c r="E2310" s="11">
        <v>9790576</v>
      </c>
      <c r="F2310" s="11">
        <v>494209</v>
      </c>
      <c r="G2310" s="11">
        <v>322194</v>
      </c>
      <c r="H2310" s="11">
        <v>392361</v>
      </c>
      <c r="I2310" s="11">
        <v>14.42</v>
      </c>
      <c r="J2310" s="11">
        <v>13.69</v>
      </c>
      <c r="K2310" s="11">
        <v>0.73</v>
      </c>
      <c r="L2310" s="11">
        <v>5780</v>
      </c>
      <c r="M2310" s="1" t="s">
        <v>74</v>
      </c>
      <c r="N2310" s="1" t="s">
        <v>78</v>
      </c>
      <c r="O2310" s="1" t="s">
        <v>175</v>
      </c>
    </row>
    <row r="2311" spans="1:15" hidden="1" x14ac:dyDescent="0.2">
      <c r="A2311" s="1" t="s">
        <v>367</v>
      </c>
      <c r="B2311" s="1" t="s">
        <v>368</v>
      </c>
      <c r="C2311" s="4">
        <v>44228</v>
      </c>
      <c r="D2311" s="11">
        <v>9646715</v>
      </c>
      <c r="E2311" s="11">
        <v>10143511</v>
      </c>
      <c r="F2311" s="11">
        <v>496796</v>
      </c>
      <c r="G2311" s="11">
        <v>352935</v>
      </c>
      <c r="H2311" s="11">
        <v>402534</v>
      </c>
      <c r="I2311" s="11">
        <v>14.94</v>
      </c>
      <c r="J2311" s="11">
        <v>14.21</v>
      </c>
      <c r="K2311" s="11">
        <v>0.73</v>
      </c>
      <c r="L2311" s="11">
        <v>5930</v>
      </c>
      <c r="M2311" s="1" t="s">
        <v>74</v>
      </c>
      <c r="N2311" s="1" t="s">
        <v>78</v>
      </c>
      <c r="O2311" s="1" t="s">
        <v>175</v>
      </c>
    </row>
    <row r="2312" spans="1:15" hidden="1" x14ac:dyDescent="0.2">
      <c r="A2312" s="1" t="s">
        <v>367</v>
      </c>
      <c r="B2312" s="1" t="s">
        <v>368</v>
      </c>
      <c r="C2312" s="4">
        <v>44229</v>
      </c>
      <c r="D2312" s="11">
        <v>10021471</v>
      </c>
      <c r="E2312" s="11">
        <v>10520433</v>
      </c>
      <c r="F2312" s="11">
        <v>498962</v>
      </c>
      <c r="G2312" s="11">
        <v>376922</v>
      </c>
      <c r="H2312" s="11">
        <v>411699</v>
      </c>
      <c r="I2312" s="11">
        <v>15.5</v>
      </c>
      <c r="J2312" s="11">
        <v>14.76</v>
      </c>
      <c r="K2312" s="11">
        <v>0.73</v>
      </c>
      <c r="L2312" s="11">
        <v>6065</v>
      </c>
      <c r="M2312" s="1" t="s">
        <v>74</v>
      </c>
      <c r="N2312" s="1" t="s">
        <v>78</v>
      </c>
      <c r="O2312" s="1" t="s">
        <v>175</v>
      </c>
    </row>
    <row r="2313" spans="1:15" hidden="1" x14ac:dyDescent="0.2">
      <c r="A2313" s="1" t="s">
        <v>367</v>
      </c>
      <c r="B2313" s="1" t="s">
        <v>368</v>
      </c>
      <c r="C2313" s="4">
        <v>44230</v>
      </c>
      <c r="D2313" s="11">
        <v>10490487</v>
      </c>
      <c r="E2313" s="11">
        <v>10992444</v>
      </c>
      <c r="F2313" s="11">
        <v>501957</v>
      </c>
      <c r="G2313" s="11">
        <v>472011</v>
      </c>
      <c r="H2313" s="11">
        <v>434171</v>
      </c>
      <c r="I2313" s="11">
        <v>16.190000000000001</v>
      </c>
      <c r="J2313" s="11">
        <v>15.45</v>
      </c>
      <c r="K2313" s="11">
        <v>0.74</v>
      </c>
      <c r="L2313" s="11">
        <v>6396</v>
      </c>
      <c r="M2313" s="1" t="s">
        <v>74</v>
      </c>
      <c r="N2313" s="1" t="s">
        <v>78</v>
      </c>
      <c r="O2313" s="1" t="s">
        <v>175</v>
      </c>
    </row>
    <row r="2314" spans="1:15" hidden="1" x14ac:dyDescent="0.2">
      <c r="A2314" s="1" t="s">
        <v>367</v>
      </c>
      <c r="B2314" s="1" t="s">
        <v>368</v>
      </c>
      <c r="C2314" s="4">
        <v>44231</v>
      </c>
      <c r="D2314" s="11">
        <v>10971047</v>
      </c>
      <c r="E2314" s="11">
        <v>11477040</v>
      </c>
      <c r="F2314" s="11">
        <v>505993</v>
      </c>
      <c r="G2314" s="11">
        <v>484596</v>
      </c>
      <c r="H2314" s="11">
        <v>443943</v>
      </c>
      <c r="I2314" s="11">
        <v>16.91</v>
      </c>
      <c r="J2314" s="11">
        <v>16.16</v>
      </c>
      <c r="K2314" s="11">
        <v>0.75</v>
      </c>
      <c r="L2314" s="11">
        <v>6540</v>
      </c>
      <c r="M2314" s="1" t="s">
        <v>74</v>
      </c>
      <c r="N2314" s="1" t="s">
        <v>78</v>
      </c>
      <c r="O2314" s="1" t="s">
        <v>175</v>
      </c>
    </row>
    <row r="2315" spans="1:15" hidden="1" x14ac:dyDescent="0.2">
      <c r="A2315" s="1" t="s">
        <v>367</v>
      </c>
      <c r="B2315" s="1" t="s">
        <v>368</v>
      </c>
      <c r="C2315" s="4">
        <v>44232</v>
      </c>
      <c r="D2315" s="11">
        <v>11465210</v>
      </c>
      <c r="E2315" s="11">
        <v>11975267</v>
      </c>
      <c r="F2315" s="11">
        <v>510057</v>
      </c>
      <c r="G2315" s="11">
        <v>498227</v>
      </c>
      <c r="H2315" s="11">
        <v>445128</v>
      </c>
      <c r="I2315" s="11">
        <v>17.64</v>
      </c>
      <c r="J2315" s="11">
        <v>16.89</v>
      </c>
      <c r="K2315" s="11">
        <v>0.75</v>
      </c>
      <c r="L2315" s="11">
        <v>6557</v>
      </c>
      <c r="M2315" s="1" t="s">
        <v>74</v>
      </c>
      <c r="N2315" s="1" t="s">
        <v>78</v>
      </c>
      <c r="O2315" s="1" t="s">
        <v>175</v>
      </c>
    </row>
    <row r="2316" spans="1:15" x14ac:dyDescent="0.2">
      <c r="A2316" s="1" t="s">
        <v>369</v>
      </c>
      <c r="B2316" s="1" t="s">
        <v>370</v>
      </c>
      <c r="C2316" s="4">
        <v>44185</v>
      </c>
      <c r="D2316" s="11">
        <v>556208</v>
      </c>
      <c r="E2316" s="11">
        <v>556208</v>
      </c>
      <c r="F2316" s="11"/>
      <c r="G2316" s="11"/>
      <c r="H2316" s="11"/>
      <c r="I2316" s="11">
        <v>0.17</v>
      </c>
      <c r="J2316" s="11">
        <v>0.17</v>
      </c>
      <c r="K2316" s="11"/>
      <c r="L2316" s="11"/>
      <c r="M2316" s="1" t="s">
        <v>76</v>
      </c>
      <c r="N2316" s="1" t="s">
        <v>371</v>
      </c>
      <c r="O2316" s="1" t="s">
        <v>372</v>
      </c>
    </row>
    <row r="2317" spans="1:15" x14ac:dyDescent="0.2">
      <c r="A2317" s="1" t="s">
        <v>369</v>
      </c>
      <c r="B2317" s="1" t="s">
        <v>370</v>
      </c>
      <c r="C2317" s="4">
        <v>44186</v>
      </c>
      <c r="D2317" s="11">
        <v>614117</v>
      </c>
      <c r="E2317" s="11">
        <v>614117</v>
      </c>
      <c r="F2317" s="11"/>
      <c r="G2317" s="11">
        <v>57909</v>
      </c>
      <c r="H2317" s="11">
        <v>57909</v>
      </c>
      <c r="I2317" s="11">
        <v>0.18</v>
      </c>
      <c r="J2317" s="11">
        <v>0.18</v>
      </c>
      <c r="K2317" s="11"/>
      <c r="L2317" s="11">
        <v>173</v>
      </c>
      <c r="M2317" s="1" t="s">
        <v>76</v>
      </c>
      <c r="N2317" s="1" t="s">
        <v>371</v>
      </c>
      <c r="O2317" s="1" t="s">
        <v>372</v>
      </c>
    </row>
    <row r="2318" spans="1:15" x14ac:dyDescent="0.2">
      <c r="A2318" s="1" t="s">
        <v>369</v>
      </c>
      <c r="B2318" s="1" t="s">
        <v>370</v>
      </c>
      <c r="C2318" s="4">
        <v>44187</v>
      </c>
      <c r="D2318" s="11"/>
      <c r="E2318" s="11"/>
      <c r="F2318" s="11"/>
      <c r="G2318" s="11"/>
      <c r="H2318" s="11">
        <v>127432</v>
      </c>
      <c r="I2318" s="11"/>
      <c r="J2318" s="11"/>
      <c r="K2318" s="11"/>
      <c r="L2318" s="11">
        <v>381</v>
      </c>
      <c r="M2318" s="1" t="s">
        <v>76</v>
      </c>
      <c r="N2318" s="1" t="s">
        <v>371</v>
      </c>
      <c r="O2318" s="1" t="s">
        <v>372</v>
      </c>
    </row>
    <row r="2319" spans="1:15" x14ac:dyDescent="0.2">
      <c r="A2319" s="1" t="s">
        <v>369</v>
      </c>
      <c r="B2319" s="1" t="s">
        <v>370</v>
      </c>
      <c r="C2319" s="4">
        <v>44188</v>
      </c>
      <c r="D2319" s="11">
        <v>1008025</v>
      </c>
      <c r="E2319" s="11">
        <v>1008025</v>
      </c>
      <c r="F2319" s="11"/>
      <c r="G2319" s="11"/>
      <c r="H2319" s="11">
        <v>150606</v>
      </c>
      <c r="I2319" s="11">
        <v>0.3</v>
      </c>
      <c r="J2319" s="11">
        <v>0.3</v>
      </c>
      <c r="K2319" s="11"/>
      <c r="L2319" s="11">
        <v>450</v>
      </c>
      <c r="M2319" s="1" t="s">
        <v>76</v>
      </c>
      <c r="N2319" s="1" t="s">
        <v>371</v>
      </c>
      <c r="O2319" s="1" t="s">
        <v>372</v>
      </c>
    </row>
    <row r="2320" spans="1:15" x14ac:dyDescent="0.2">
      <c r="A2320" s="1" t="s">
        <v>369</v>
      </c>
      <c r="B2320" s="1" t="s">
        <v>370</v>
      </c>
      <c r="C2320" s="4">
        <v>44189</v>
      </c>
      <c r="D2320" s="11"/>
      <c r="E2320" s="11"/>
      <c r="F2320" s="11"/>
      <c r="G2320" s="11"/>
      <c r="H2320" s="11">
        <v>191001</v>
      </c>
      <c r="I2320" s="11"/>
      <c r="J2320" s="11"/>
      <c r="K2320" s="11"/>
      <c r="L2320" s="11">
        <v>571</v>
      </c>
      <c r="M2320" s="1" t="s">
        <v>76</v>
      </c>
      <c r="N2320" s="1" t="s">
        <v>371</v>
      </c>
      <c r="O2320" s="1" t="s">
        <v>372</v>
      </c>
    </row>
    <row r="2321" spans="1:15" x14ac:dyDescent="0.2">
      <c r="A2321" s="1" t="s">
        <v>369</v>
      </c>
      <c r="B2321" s="1" t="s">
        <v>370</v>
      </c>
      <c r="C2321" s="4">
        <v>44190</v>
      </c>
      <c r="D2321" s="11"/>
      <c r="E2321" s="11"/>
      <c r="F2321" s="11"/>
      <c r="G2321" s="11"/>
      <c r="H2321" s="11">
        <v>215238</v>
      </c>
      <c r="I2321" s="11"/>
      <c r="J2321" s="11"/>
      <c r="K2321" s="11"/>
      <c r="L2321" s="11">
        <v>644</v>
      </c>
      <c r="M2321" s="1" t="s">
        <v>76</v>
      </c>
      <c r="N2321" s="1" t="s">
        <v>371</v>
      </c>
      <c r="O2321" s="1" t="s">
        <v>372</v>
      </c>
    </row>
    <row r="2322" spans="1:15" x14ac:dyDescent="0.2">
      <c r="A2322" s="1" t="s">
        <v>369</v>
      </c>
      <c r="B2322" s="1" t="s">
        <v>370</v>
      </c>
      <c r="C2322" s="4">
        <v>44191</v>
      </c>
      <c r="D2322" s="11">
        <v>1944585</v>
      </c>
      <c r="E2322" s="11">
        <v>1944585</v>
      </c>
      <c r="F2322" s="11"/>
      <c r="G2322" s="11"/>
      <c r="H2322" s="11">
        <v>231396</v>
      </c>
      <c r="I2322" s="11">
        <v>0.57999999999999996</v>
      </c>
      <c r="J2322" s="11">
        <v>0.57999999999999996</v>
      </c>
      <c r="K2322" s="11"/>
      <c r="L2322" s="11">
        <v>692</v>
      </c>
      <c r="M2322" s="1" t="s">
        <v>76</v>
      </c>
      <c r="N2322" s="1" t="s">
        <v>371</v>
      </c>
      <c r="O2322" s="1" t="s">
        <v>372</v>
      </c>
    </row>
    <row r="2323" spans="1:15" x14ac:dyDescent="0.2">
      <c r="A2323" s="1" t="s">
        <v>369</v>
      </c>
      <c r="B2323" s="1" t="s">
        <v>370</v>
      </c>
      <c r="C2323" s="4">
        <v>44192</v>
      </c>
      <c r="D2323" s="11"/>
      <c r="E2323" s="11"/>
      <c r="F2323" s="11"/>
      <c r="G2323" s="11"/>
      <c r="H2323" s="11">
        <v>211379</v>
      </c>
      <c r="I2323" s="11"/>
      <c r="J2323" s="11"/>
      <c r="K2323" s="11"/>
      <c r="L2323" s="11">
        <v>632</v>
      </c>
      <c r="M2323" s="1" t="s">
        <v>76</v>
      </c>
      <c r="N2323" s="1" t="s">
        <v>371</v>
      </c>
      <c r="O2323" s="1" t="s">
        <v>372</v>
      </c>
    </row>
    <row r="2324" spans="1:15" x14ac:dyDescent="0.2">
      <c r="A2324" s="1" t="s">
        <v>369</v>
      </c>
      <c r="B2324" s="1" t="s">
        <v>370</v>
      </c>
      <c r="C2324" s="4">
        <v>44193</v>
      </c>
      <c r="D2324" s="11">
        <v>2127143</v>
      </c>
      <c r="E2324" s="11">
        <v>2127143</v>
      </c>
      <c r="F2324" s="11"/>
      <c r="G2324" s="11"/>
      <c r="H2324" s="11">
        <v>216147</v>
      </c>
      <c r="I2324" s="11">
        <v>0.64</v>
      </c>
      <c r="J2324" s="11">
        <v>0.64</v>
      </c>
      <c r="K2324" s="11"/>
      <c r="L2324" s="11">
        <v>646</v>
      </c>
      <c r="M2324" s="1" t="s">
        <v>76</v>
      </c>
      <c r="N2324" s="1" t="s">
        <v>371</v>
      </c>
      <c r="O2324" s="1" t="s">
        <v>372</v>
      </c>
    </row>
    <row r="2325" spans="1:15" x14ac:dyDescent="0.2">
      <c r="A2325" s="1" t="s">
        <v>369</v>
      </c>
      <c r="B2325" s="1" t="s">
        <v>370</v>
      </c>
      <c r="C2325" s="4">
        <v>44194</v>
      </c>
      <c r="D2325" s="11"/>
      <c r="E2325" s="11"/>
      <c r="F2325" s="11"/>
      <c r="G2325" s="11"/>
      <c r="H2325" s="11">
        <v>235685</v>
      </c>
      <c r="I2325" s="11"/>
      <c r="J2325" s="11"/>
      <c r="K2325" s="11"/>
      <c r="L2325" s="11">
        <v>705</v>
      </c>
      <c r="M2325" s="1" t="s">
        <v>76</v>
      </c>
      <c r="N2325" s="1" t="s">
        <v>371</v>
      </c>
      <c r="O2325" s="1" t="s">
        <v>372</v>
      </c>
    </row>
    <row r="2326" spans="1:15" x14ac:dyDescent="0.2">
      <c r="A2326" s="1" t="s">
        <v>369</v>
      </c>
      <c r="B2326" s="1" t="s">
        <v>370</v>
      </c>
      <c r="C2326" s="4">
        <v>44195</v>
      </c>
      <c r="D2326" s="11">
        <v>2794588</v>
      </c>
      <c r="E2326" s="11">
        <v>2794588</v>
      </c>
      <c r="F2326" s="11"/>
      <c r="G2326" s="11"/>
      <c r="H2326" s="11">
        <v>255223</v>
      </c>
      <c r="I2326" s="11">
        <v>0.84</v>
      </c>
      <c r="J2326" s="11">
        <v>0.84</v>
      </c>
      <c r="K2326" s="11"/>
      <c r="L2326" s="11">
        <v>763</v>
      </c>
      <c r="M2326" s="1" t="s">
        <v>76</v>
      </c>
      <c r="N2326" s="1" t="s">
        <v>371</v>
      </c>
      <c r="O2326" s="1" t="s">
        <v>372</v>
      </c>
    </row>
    <row r="2327" spans="1:15" x14ac:dyDescent="0.2">
      <c r="A2327" s="1" t="s">
        <v>369</v>
      </c>
      <c r="B2327" s="1" t="s">
        <v>370</v>
      </c>
      <c r="C2327" s="4">
        <v>44196</v>
      </c>
      <c r="D2327" s="11"/>
      <c r="E2327" s="11"/>
      <c r="F2327" s="11"/>
      <c r="G2327" s="11"/>
      <c r="H2327" s="11">
        <v>278776</v>
      </c>
      <c r="I2327" s="11"/>
      <c r="J2327" s="11"/>
      <c r="K2327" s="11"/>
      <c r="L2327" s="11">
        <v>834</v>
      </c>
      <c r="M2327" s="1" t="s">
        <v>76</v>
      </c>
      <c r="N2327" s="1" t="s">
        <v>371</v>
      </c>
      <c r="O2327" s="1" t="s">
        <v>372</v>
      </c>
    </row>
    <row r="2328" spans="1:15" x14ac:dyDescent="0.2">
      <c r="A2328" s="1" t="s">
        <v>369</v>
      </c>
      <c r="B2328" s="1" t="s">
        <v>370</v>
      </c>
      <c r="C2328" s="4">
        <v>44197</v>
      </c>
      <c r="D2328" s="11"/>
      <c r="E2328" s="11"/>
      <c r="F2328" s="11"/>
      <c r="G2328" s="11"/>
      <c r="H2328" s="11">
        <v>302329</v>
      </c>
      <c r="I2328" s="11"/>
      <c r="J2328" s="11"/>
      <c r="K2328" s="11"/>
      <c r="L2328" s="11">
        <v>904</v>
      </c>
      <c r="M2328" s="1" t="s">
        <v>76</v>
      </c>
      <c r="N2328" s="1" t="s">
        <v>371</v>
      </c>
      <c r="O2328" s="1" t="s">
        <v>372</v>
      </c>
    </row>
    <row r="2329" spans="1:15" x14ac:dyDescent="0.2">
      <c r="A2329" s="1" t="s">
        <v>369</v>
      </c>
      <c r="B2329" s="1" t="s">
        <v>370</v>
      </c>
      <c r="C2329" s="4">
        <v>44198</v>
      </c>
      <c r="D2329" s="11">
        <v>4225756</v>
      </c>
      <c r="E2329" s="11">
        <v>4225756</v>
      </c>
      <c r="F2329" s="11"/>
      <c r="G2329" s="11"/>
      <c r="H2329" s="11">
        <v>325882</v>
      </c>
      <c r="I2329" s="11">
        <v>1.26</v>
      </c>
      <c r="J2329" s="11">
        <v>1.26</v>
      </c>
      <c r="K2329" s="11"/>
      <c r="L2329" s="11">
        <v>974</v>
      </c>
      <c r="M2329" s="1" t="s">
        <v>76</v>
      </c>
      <c r="N2329" s="1" t="s">
        <v>371</v>
      </c>
      <c r="O2329" s="1" t="s">
        <v>372</v>
      </c>
    </row>
    <row r="2330" spans="1:15" x14ac:dyDescent="0.2">
      <c r="A2330" s="1" t="s">
        <v>369</v>
      </c>
      <c r="B2330" s="1" t="s">
        <v>370</v>
      </c>
      <c r="C2330" s="4">
        <v>44199</v>
      </c>
      <c r="D2330" s="11"/>
      <c r="E2330" s="11"/>
      <c r="F2330" s="11"/>
      <c r="G2330" s="11"/>
      <c r="H2330" s="11">
        <v>336949</v>
      </c>
      <c r="I2330" s="11"/>
      <c r="J2330" s="11"/>
      <c r="K2330" s="11"/>
      <c r="L2330" s="11">
        <v>1007</v>
      </c>
      <c r="M2330" s="1" t="s">
        <v>76</v>
      </c>
      <c r="N2330" s="1" t="s">
        <v>371</v>
      </c>
      <c r="O2330" s="1" t="s">
        <v>372</v>
      </c>
    </row>
    <row r="2331" spans="1:15" x14ac:dyDescent="0.2">
      <c r="A2331" s="1" t="s">
        <v>369</v>
      </c>
      <c r="B2331" s="1" t="s">
        <v>370</v>
      </c>
      <c r="C2331" s="4">
        <v>44200</v>
      </c>
      <c r="D2331" s="11">
        <v>4563260</v>
      </c>
      <c r="E2331" s="11">
        <v>4563260</v>
      </c>
      <c r="F2331" s="11"/>
      <c r="G2331" s="11"/>
      <c r="H2331" s="11">
        <v>348017</v>
      </c>
      <c r="I2331" s="11">
        <v>1.36</v>
      </c>
      <c r="J2331" s="11">
        <v>1.36</v>
      </c>
      <c r="K2331" s="11"/>
      <c r="L2331" s="11">
        <v>1041</v>
      </c>
      <c r="M2331" s="1" t="s">
        <v>76</v>
      </c>
      <c r="N2331" s="1" t="s">
        <v>371</v>
      </c>
      <c r="O2331" s="1" t="s">
        <v>372</v>
      </c>
    </row>
    <row r="2332" spans="1:15" x14ac:dyDescent="0.2">
      <c r="A2332" s="1" t="s">
        <v>369</v>
      </c>
      <c r="B2332" s="1" t="s">
        <v>370</v>
      </c>
      <c r="C2332" s="4">
        <v>44201</v>
      </c>
      <c r="D2332" s="11">
        <v>4836469</v>
      </c>
      <c r="E2332" s="11">
        <v>4836469</v>
      </c>
      <c r="F2332" s="11"/>
      <c r="G2332" s="11">
        <v>273209</v>
      </c>
      <c r="H2332" s="11">
        <v>339372</v>
      </c>
      <c r="I2332" s="11">
        <v>1.45</v>
      </c>
      <c r="J2332" s="11">
        <v>1.45</v>
      </c>
      <c r="K2332" s="11"/>
      <c r="L2332" s="11">
        <v>1015</v>
      </c>
      <c r="M2332" s="1" t="s">
        <v>76</v>
      </c>
      <c r="N2332" s="1" t="s">
        <v>371</v>
      </c>
      <c r="O2332" s="1" t="s">
        <v>372</v>
      </c>
    </row>
    <row r="2333" spans="1:15" x14ac:dyDescent="0.2">
      <c r="A2333" s="1" t="s">
        <v>369</v>
      </c>
      <c r="B2333" s="1" t="s">
        <v>370</v>
      </c>
      <c r="C2333" s="4">
        <v>44202</v>
      </c>
      <c r="D2333" s="11">
        <v>5306797</v>
      </c>
      <c r="E2333" s="11">
        <v>5306797</v>
      </c>
      <c r="F2333" s="11"/>
      <c r="G2333" s="11">
        <v>470328</v>
      </c>
      <c r="H2333" s="11">
        <v>358887</v>
      </c>
      <c r="I2333" s="11">
        <v>1.59</v>
      </c>
      <c r="J2333" s="11">
        <v>1.59</v>
      </c>
      <c r="K2333" s="11"/>
      <c r="L2333" s="11">
        <v>1073</v>
      </c>
      <c r="M2333" s="1" t="s">
        <v>76</v>
      </c>
      <c r="N2333" s="1" t="s">
        <v>371</v>
      </c>
      <c r="O2333" s="1" t="s">
        <v>372</v>
      </c>
    </row>
    <row r="2334" spans="1:15" x14ac:dyDescent="0.2">
      <c r="A2334" s="1" t="s">
        <v>369</v>
      </c>
      <c r="B2334" s="1" t="s">
        <v>370</v>
      </c>
      <c r="C2334" s="4">
        <v>44203</v>
      </c>
      <c r="D2334" s="11">
        <v>5919418</v>
      </c>
      <c r="E2334" s="11">
        <v>5919418</v>
      </c>
      <c r="F2334" s="11"/>
      <c r="G2334" s="11">
        <v>612621</v>
      </c>
      <c r="H2334" s="11">
        <v>378253</v>
      </c>
      <c r="I2334" s="11">
        <v>1.77</v>
      </c>
      <c r="J2334" s="11">
        <v>1.77</v>
      </c>
      <c r="K2334" s="11"/>
      <c r="L2334" s="11">
        <v>1131</v>
      </c>
      <c r="M2334" s="1" t="s">
        <v>76</v>
      </c>
      <c r="N2334" s="1" t="s">
        <v>371</v>
      </c>
      <c r="O2334" s="1" t="s">
        <v>372</v>
      </c>
    </row>
    <row r="2335" spans="1:15" x14ac:dyDescent="0.2">
      <c r="A2335" s="1" t="s">
        <v>369</v>
      </c>
      <c r="B2335" s="1" t="s">
        <v>370</v>
      </c>
      <c r="C2335" s="4">
        <v>44204</v>
      </c>
      <c r="D2335" s="11">
        <v>6688231</v>
      </c>
      <c r="E2335" s="11">
        <v>6688231</v>
      </c>
      <c r="F2335" s="11"/>
      <c r="G2335" s="11">
        <v>768813</v>
      </c>
      <c r="H2335" s="11">
        <v>419933</v>
      </c>
      <c r="I2335" s="11">
        <v>2</v>
      </c>
      <c r="J2335" s="11">
        <v>2</v>
      </c>
      <c r="K2335" s="11"/>
      <c r="L2335" s="11">
        <v>1256</v>
      </c>
      <c r="M2335" s="1" t="s">
        <v>76</v>
      </c>
      <c r="N2335" s="1" t="s">
        <v>371</v>
      </c>
      <c r="O2335" s="1" t="s">
        <v>372</v>
      </c>
    </row>
    <row r="2336" spans="1:15" x14ac:dyDescent="0.2">
      <c r="A2336" s="1" t="s">
        <v>369</v>
      </c>
      <c r="B2336" s="1" t="s">
        <v>370</v>
      </c>
      <c r="C2336" s="4">
        <v>44205</v>
      </c>
      <c r="D2336" s="11"/>
      <c r="E2336" s="11"/>
      <c r="F2336" s="11"/>
      <c r="G2336" s="11"/>
      <c r="H2336" s="11">
        <v>461263</v>
      </c>
      <c r="I2336" s="11"/>
      <c r="J2336" s="11"/>
      <c r="K2336" s="11"/>
      <c r="L2336" s="11">
        <v>1379</v>
      </c>
      <c r="M2336" s="1" t="s">
        <v>76</v>
      </c>
      <c r="N2336" s="1" t="s">
        <v>371</v>
      </c>
      <c r="O2336" s="1" t="s">
        <v>372</v>
      </c>
    </row>
    <row r="2337" spans="1:15" x14ac:dyDescent="0.2">
      <c r="A2337" s="1" t="s">
        <v>369</v>
      </c>
      <c r="B2337" s="1" t="s">
        <v>370</v>
      </c>
      <c r="C2337" s="4">
        <v>44206</v>
      </c>
      <c r="D2337" s="11"/>
      <c r="E2337" s="11"/>
      <c r="F2337" s="11"/>
      <c r="G2337" s="11"/>
      <c r="H2337" s="11">
        <v>546636</v>
      </c>
      <c r="I2337" s="11"/>
      <c r="J2337" s="11"/>
      <c r="K2337" s="11"/>
      <c r="L2337" s="11">
        <v>1634</v>
      </c>
      <c r="M2337" s="1" t="s">
        <v>76</v>
      </c>
      <c r="N2337" s="1" t="s">
        <v>371</v>
      </c>
      <c r="O2337" s="1" t="s">
        <v>372</v>
      </c>
    </row>
    <row r="2338" spans="1:15" x14ac:dyDescent="0.2">
      <c r="A2338" s="1" t="s">
        <v>369</v>
      </c>
      <c r="B2338" s="1" t="s">
        <v>370</v>
      </c>
      <c r="C2338" s="4">
        <v>44207</v>
      </c>
      <c r="D2338" s="11">
        <v>8987322</v>
      </c>
      <c r="E2338" s="11">
        <v>8987322</v>
      </c>
      <c r="F2338" s="11"/>
      <c r="G2338" s="11"/>
      <c r="H2338" s="11">
        <v>632009</v>
      </c>
      <c r="I2338" s="11">
        <v>2.69</v>
      </c>
      <c r="J2338" s="11">
        <v>2.69</v>
      </c>
      <c r="K2338" s="11"/>
      <c r="L2338" s="11">
        <v>1890</v>
      </c>
      <c r="M2338" s="1" t="s">
        <v>76</v>
      </c>
      <c r="N2338" s="1" t="s">
        <v>371</v>
      </c>
      <c r="O2338" s="1" t="s">
        <v>372</v>
      </c>
    </row>
    <row r="2339" spans="1:15" x14ac:dyDescent="0.2">
      <c r="A2339" s="1" t="s">
        <v>369</v>
      </c>
      <c r="B2339" s="1" t="s">
        <v>370</v>
      </c>
      <c r="C2339" s="4">
        <v>44208</v>
      </c>
      <c r="D2339" s="11">
        <v>9327138</v>
      </c>
      <c r="E2339" s="11">
        <v>9327138</v>
      </c>
      <c r="F2339" s="11"/>
      <c r="G2339" s="11">
        <v>339816</v>
      </c>
      <c r="H2339" s="11">
        <v>641524</v>
      </c>
      <c r="I2339" s="11">
        <v>2.79</v>
      </c>
      <c r="J2339" s="11">
        <v>2.79</v>
      </c>
      <c r="K2339" s="11"/>
      <c r="L2339" s="11">
        <v>1918</v>
      </c>
      <c r="M2339" s="1" t="s">
        <v>76</v>
      </c>
      <c r="N2339" s="1" t="s">
        <v>371</v>
      </c>
      <c r="O2339" s="1" t="s">
        <v>372</v>
      </c>
    </row>
    <row r="2340" spans="1:15" x14ac:dyDescent="0.2">
      <c r="A2340" s="1" t="s">
        <v>369</v>
      </c>
      <c r="B2340" s="1" t="s">
        <v>370</v>
      </c>
      <c r="C2340" s="4">
        <v>44209</v>
      </c>
      <c r="D2340" s="11"/>
      <c r="E2340" s="11">
        <v>10278462</v>
      </c>
      <c r="F2340" s="11"/>
      <c r="G2340" s="11">
        <v>951324</v>
      </c>
      <c r="H2340" s="11">
        <v>710238</v>
      </c>
      <c r="I2340" s="11">
        <v>3.07</v>
      </c>
      <c r="J2340" s="11"/>
      <c r="K2340" s="11"/>
      <c r="L2340" s="11">
        <v>2124</v>
      </c>
      <c r="M2340" s="1" t="s">
        <v>76</v>
      </c>
      <c r="N2340" s="1" t="s">
        <v>371</v>
      </c>
      <c r="O2340" s="1" t="s">
        <v>372</v>
      </c>
    </row>
    <row r="2341" spans="1:15" x14ac:dyDescent="0.2">
      <c r="A2341" s="1" t="s">
        <v>369</v>
      </c>
      <c r="B2341" s="1" t="s">
        <v>370</v>
      </c>
      <c r="C2341" s="4">
        <v>44210</v>
      </c>
      <c r="D2341" s="11">
        <v>9690757</v>
      </c>
      <c r="E2341" s="11">
        <v>11148991</v>
      </c>
      <c r="F2341" s="11">
        <v>1342086</v>
      </c>
      <c r="G2341" s="11">
        <v>870529</v>
      </c>
      <c r="H2341" s="11">
        <v>747082</v>
      </c>
      <c r="I2341" s="11">
        <v>3.33</v>
      </c>
      <c r="J2341" s="11">
        <v>2.9</v>
      </c>
      <c r="K2341" s="11">
        <v>0.4</v>
      </c>
      <c r="L2341" s="11">
        <v>2234</v>
      </c>
      <c r="M2341" s="1" t="s">
        <v>76</v>
      </c>
      <c r="N2341" s="1" t="s">
        <v>371</v>
      </c>
      <c r="O2341" s="1" t="s">
        <v>372</v>
      </c>
    </row>
    <row r="2342" spans="1:15" x14ac:dyDescent="0.2">
      <c r="A2342" s="1" t="s">
        <v>369</v>
      </c>
      <c r="B2342" s="1" t="s">
        <v>370</v>
      </c>
      <c r="C2342" s="4">
        <v>44211</v>
      </c>
      <c r="D2342" s="11">
        <v>10595866</v>
      </c>
      <c r="E2342" s="11">
        <v>12279180</v>
      </c>
      <c r="F2342" s="11">
        <v>1610524</v>
      </c>
      <c r="G2342" s="11">
        <v>1130189</v>
      </c>
      <c r="H2342" s="11">
        <v>798707</v>
      </c>
      <c r="I2342" s="11">
        <v>3.67</v>
      </c>
      <c r="J2342" s="11">
        <v>3.17</v>
      </c>
      <c r="K2342" s="11">
        <v>0.48</v>
      </c>
      <c r="L2342" s="11">
        <v>2388</v>
      </c>
      <c r="M2342" s="1" t="s">
        <v>76</v>
      </c>
      <c r="N2342" s="1" t="s">
        <v>371</v>
      </c>
      <c r="O2342" s="1" t="s">
        <v>372</v>
      </c>
    </row>
    <row r="2343" spans="1:15" x14ac:dyDescent="0.2">
      <c r="A2343" s="1" t="s">
        <v>369</v>
      </c>
      <c r="B2343" s="1" t="s">
        <v>370</v>
      </c>
      <c r="C2343" s="4">
        <v>44212</v>
      </c>
      <c r="D2343" s="11"/>
      <c r="E2343" s="11"/>
      <c r="F2343" s="11"/>
      <c r="G2343" s="11"/>
      <c r="H2343" s="11">
        <v>811670</v>
      </c>
      <c r="I2343" s="11"/>
      <c r="J2343" s="11"/>
      <c r="K2343" s="11"/>
      <c r="L2343" s="11">
        <v>2427</v>
      </c>
      <c r="M2343" s="1" t="s">
        <v>76</v>
      </c>
      <c r="N2343" s="1" t="s">
        <v>371</v>
      </c>
      <c r="O2343" s="1" t="s">
        <v>372</v>
      </c>
    </row>
    <row r="2344" spans="1:15" x14ac:dyDescent="0.2">
      <c r="A2344" s="1" t="s">
        <v>369</v>
      </c>
      <c r="B2344" s="1" t="s">
        <v>370</v>
      </c>
      <c r="C2344" s="4">
        <v>44213</v>
      </c>
      <c r="D2344" s="11"/>
      <c r="E2344" s="11"/>
      <c r="F2344" s="11"/>
      <c r="G2344" s="11"/>
      <c r="H2344" s="11">
        <v>824632</v>
      </c>
      <c r="I2344" s="11"/>
      <c r="J2344" s="11"/>
      <c r="K2344" s="11"/>
      <c r="L2344" s="11">
        <v>2466</v>
      </c>
      <c r="M2344" s="1" t="s">
        <v>76</v>
      </c>
      <c r="N2344" s="1" t="s">
        <v>371</v>
      </c>
      <c r="O2344" s="1" t="s">
        <v>372</v>
      </c>
    </row>
    <row r="2345" spans="1:15" x14ac:dyDescent="0.2">
      <c r="A2345" s="1" t="s">
        <v>369</v>
      </c>
      <c r="B2345" s="1" t="s">
        <v>370</v>
      </c>
      <c r="C2345" s="4">
        <v>44214</v>
      </c>
      <c r="D2345" s="11"/>
      <c r="E2345" s="11"/>
      <c r="F2345" s="11"/>
      <c r="G2345" s="11"/>
      <c r="H2345" s="11">
        <v>837595</v>
      </c>
      <c r="I2345" s="11"/>
      <c r="J2345" s="11"/>
      <c r="K2345" s="11"/>
      <c r="L2345" s="11">
        <v>2504</v>
      </c>
      <c r="M2345" s="1" t="s">
        <v>76</v>
      </c>
      <c r="N2345" s="1" t="s">
        <v>371</v>
      </c>
      <c r="O2345" s="1" t="s">
        <v>372</v>
      </c>
    </row>
    <row r="2346" spans="1:15" x14ac:dyDescent="0.2">
      <c r="A2346" s="1" t="s">
        <v>369</v>
      </c>
      <c r="B2346" s="1" t="s">
        <v>370</v>
      </c>
      <c r="C2346" s="4">
        <v>44215</v>
      </c>
      <c r="D2346" s="11">
        <v>13595803</v>
      </c>
      <c r="E2346" s="11">
        <v>15707588</v>
      </c>
      <c r="F2346" s="11">
        <v>2023124</v>
      </c>
      <c r="G2346" s="11"/>
      <c r="H2346" s="11">
        <v>911493</v>
      </c>
      <c r="I2346" s="11">
        <v>4.7</v>
      </c>
      <c r="J2346" s="11">
        <v>4.07</v>
      </c>
      <c r="K2346" s="11">
        <v>0.6</v>
      </c>
      <c r="L2346" s="11">
        <v>2725</v>
      </c>
      <c r="M2346" s="1" t="s">
        <v>76</v>
      </c>
      <c r="N2346" s="1" t="s">
        <v>371</v>
      </c>
      <c r="O2346" s="1" t="s">
        <v>372</v>
      </c>
    </row>
    <row r="2347" spans="1:15" x14ac:dyDescent="0.2">
      <c r="A2347" s="1" t="s">
        <v>369</v>
      </c>
      <c r="B2347" s="1" t="s">
        <v>370</v>
      </c>
      <c r="C2347" s="4">
        <v>44216</v>
      </c>
      <c r="D2347" s="11">
        <v>14270441</v>
      </c>
      <c r="E2347" s="11">
        <v>16525281</v>
      </c>
      <c r="F2347" s="11">
        <v>2161419</v>
      </c>
      <c r="G2347" s="11">
        <v>817693</v>
      </c>
      <c r="H2347" s="11">
        <v>892403</v>
      </c>
      <c r="I2347" s="11">
        <v>4.9400000000000004</v>
      </c>
      <c r="J2347" s="11">
        <v>4.2699999999999996</v>
      </c>
      <c r="K2347" s="11">
        <v>0.65</v>
      </c>
      <c r="L2347" s="11">
        <v>2668</v>
      </c>
      <c r="M2347" s="1" t="s">
        <v>76</v>
      </c>
      <c r="N2347" s="1" t="s">
        <v>371</v>
      </c>
      <c r="O2347" s="1" t="s">
        <v>372</v>
      </c>
    </row>
    <row r="2348" spans="1:15" x14ac:dyDescent="0.2">
      <c r="A2348" s="1" t="s">
        <v>369</v>
      </c>
      <c r="B2348" s="1" t="s">
        <v>370</v>
      </c>
      <c r="C2348" s="4">
        <v>44217</v>
      </c>
      <c r="D2348" s="11">
        <v>15053257</v>
      </c>
      <c r="E2348" s="11">
        <v>17546374</v>
      </c>
      <c r="F2348" s="11">
        <v>2394961</v>
      </c>
      <c r="G2348" s="11">
        <v>1021093</v>
      </c>
      <c r="H2348" s="11">
        <v>913912</v>
      </c>
      <c r="I2348" s="11">
        <v>5.25</v>
      </c>
      <c r="J2348" s="11">
        <v>4.5</v>
      </c>
      <c r="K2348" s="11">
        <v>0.72</v>
      </c>
      <c r="L2348" s="11">
        <v>2733</v>
      </c>
      <c r="M2348" s="1" t="s">
        <v>76</v>
      </c>
      <c r="N2348" s="1" t="s">
        <v>371</v>
      </c>
      <c r="O2348" s="1" t="s">
        <v>372</v>
      </c>
    </row>
    <row r="2349" spans="1:15" x14ac:dyDescent="0.2">
      <c r="A2349" s="1" t="s">
        <v>369</v>
      </c>
      <c r="B2349" s="1" t="s">
        <v>370</v>
      </c>
      <c r="C2349" s="4">
        <v>44218</v>
      </c>
      <c r="D2349" s="11">
        <v>16243093</v>
      </c>
      <c r="E2349" s="11">
        <v>19107959</v>
      </c>
      <c r="F2349" s="11">
        <v>2756953</v>
      </c>
      <c r="G2349" s="11">
        <v>1561585</v>
      </c>
      <c r="H2349" s="11">
        <v>975540</v>
      </c>
      <c r="I2349" s="11">
        <v>5.71</v>
      </c>
      <c r="J2349" s="11">
        <v>4.8600000000000003</v>
      </c>
      <c r="K2349" s="11">
        <v>0.82</v>
      </c>
      <c r="L2349" s="11">
        <v>2917</v>
      </c>
      <c r="M2349" s="1" t="s">
        <v>76</v>
      </c>
      <c r="N2349" s="1" t="s">
        <v>371</v>
      </c>
      <c r="O2349" s="1" t="s">
        <v>372</v>
      </c>
    </row>
    <row r="2350" spans="1:15" x14ac:dyDescent="0.2">
      <c r="A2350" s="1" t="s">
        <v>369</v>
      </c>
      <c r="B2350" s="1" t="s">
        <v>370</v>
      </c>
      <c r="C2350" s="4">
        <v>44219</v>
      </c>
      <c r="D2350" s="11">
        <v>17390345</v>
      </c>
      <c r="E2350" s="11">
        <v>20537990</v>
      </c>
      <c r="F2350" s="11">
        <v>3027865</v>
      </c>
      <c r="G2350" s="11">
        <v>1430031</v>
      </c>
      <c r="H2350" s="11">
        <v>1057387</v>
      </c>
      <c r="I2350" s="11">
        <v>6.14</v>
      </c>
      <c r="J2350" s="11">
        <v>5.2</v>
      </c>
      <c r="K2350" s="11">
        <v>0.91</v>
      </c>
      <c r="L2350" s="11">
        <v>3162</v>
      </c>
      <c r="M2350" s="1" t="s">
        <v>76</v>
      </c>
      <c r="N2350" s="1" t="s">
        <v>371</v>
      </c>
      <c r="O2350" s="1" t="s">
        <v>372</v>
      </c>
    </row>
    <row r="2351" spans="1:15" x14ac:dyDescent="0.2">
      <c r="A2351" s="1" t="s">
        <v>369</v>
      </c>
      <c r="B2351" s="1" t="s">
        <v>370</v>
      </c>
      <c r="C2351" s="4">
        <v>44220</v>
      </c>
      <c r="D2351" s="11">
        <v>18502131</v>
      </c>
      <c r="E2351" s="11">
        <v>21848655</v>
      </c>
      <c r="F2351" s="11">
        <v>3216836</v>
      </c>
      <c r="G2351" s="11">
        <v>1310665</v>
      </c>
      <c r="H2351" s="11">
        <v>1122182</v>
      </c>
      <c r="I2351" s="11">
        <v>6.53</v>
      </c>
      <c r="J2351" s="11">
        <v>5.53</v>
      </c>
      <c r="K2351" s="11">
        <v>0.96</v>
      </c>
      <c r="L2351" s="11">
        <v>3355</v>
      </c>
      <c r="M2351" s="1" t="s">
        <v>76</v>
      </c>
      <c r="N2351" s="1" t="s">
        <v>371</v>
      </c>
      <c r="O2351" s="1" t="s">
        <v>372</v>
      </c>
    </row>
    <row r="2352" spans="1:15" x14ac:dyDescent="0.2">
      <c r="A2352" s="1" t="s">
        <v>369</v>
      </c>
      <c r="B2352" s="1" t="s">
        <v>370</v>
      </c>
      <c r="C2352" s="4">
        <v>44221</v>
      </c>
      <c r="D2352" s="11">
        <v>19252279</v>
      </c>
      <c r="E2352" s="11">
        <v>22734243</v>
      </c>
      <c r="F2352" s="11">
        <v>3346390</v>
      </c>
      <c r="G2352" s="11">
        <v>885588</v>
      </c>
      <c r="H2352" s="11">
        <v>1126251</v>
      </c>
      <c r="I2352" s="11">
        <v>6.8</v>
      </c>
      <c r="J2352" s="11">
        <v>5.76</v>
      </c>
      <c r="K2352" s="11">
        <v>1</v>
      </c>
      <c r="L2352" s="11">
        <v>3368</v>
      </c>
      <c r="M2352" s="1" t="s">
        <v>76</v>
      </c>
      <c r="N2352" s="1" t="s">
        <v>371</v>
      </c>
      <c r="O2352" s="1" t="s">
        <v>372</v>
      </c>
    </row>
    <row r="2353" spans="1:15" x14ac:dyDescent="0.2">
      <c r="A2353" s="1" t="s">
        <v>369</v>
      </c>
      <c r="B2353" s="1" t="s">
        <v>370</v>
      </c>
      <c r="C2353" s="4">
        <v>44222</v>
      </c>
      <c r="D2353" s="11">
        <v>19902237</v>
      </c>
      <c r="E2353" s="11">
        <v>23540994</v>
      </c>
      <c r="F2353" s="11">
        <v>3481921</v>
      </c>
      <c r="G2353" s="11">
        <v>806751</v>
      </c>
      <c r="H2353" s="11">
        <v>1119058</v>
      </c>
      <c r="I2353" s="11">
        <v>7.04</v>
      </c>
      <c r="J2353" s="11">
        <v>5.95</v>
      </c>
      <c r="K2353" s="11">
        <v>1.04</v>
      </c>
      <c r="L2353" s="11">
        <v>3346</v>
      </c>
      <c r="M2353" s="1" t="s">
        <v>76</v>
      </c>
      <c r="N2353" s="1" t="s">
        <v>371</v>
      </c>
      <c r="O2353" s="1" t="s">
        <v>372</v>
      </c>
    </row>
    <row r="2354" spans="1:15" x14ac:dyDescent="0.2">
      <c r="A2354" s="1" t="s">
        <v>369</v>
      </c>
      <c r="B2354" s="1" t="s">
        <v>370</v>
      </c>
      <c r="C2354" s="4">
        <v>44223</v>
      </c>
      <c r="D2354" s="11">
        <v>20687970</v>
      </c>
      <c r="E2354" s="11">
        <v>24652634</v>
      </c>
      <c r="F2354" s="11">
        <v>3801053</v>
      </c>
      <c r="G2354" s="11">
        <v>1111640</v>
      </c>
      <c r="H2354" s="11">
        <v>1161050</v>
      </c>
      <c r="I2354" s="11">
        <v>7.37</v>
      </c>
      <c r="J2354" s="11">
        <v>6.19</v>
      </c>
      <c r="K2354" s="11">
        <v>1.1399999999999999</v>
      </c>
      <c r="L2354" s="11">
        <v>3472</v>
      </c>
      <c r="M2354" s="1" t="s">
        <v>76</v>
      </c>
      <c r="N2354" s="1" t="s">
        <v>371</v>
      </c>
      <c r="O2354" s="1" t="s">
        <v>372</v>
      </c>
    </row>
    <row r="2355" spans="1:15" x14ac:dyDescent="0.2">
      <c r="A2355" s="1" t="s">
        <v>369</v>
      </c>
      <c r="B2355" s="1" t="s">
        <v>370</v>
      </c>
      <c r="C2355" s="4">
        <v>44224</v>
      </c>
      <c r="D2355" s="11">
        <v>21698606</v>
      </c>
      <c r="E2355" s="11">
        <v>26193682</v>
      </c>
      <c r="F2355" s="11">
        <v>4263056</v>
      </c>
      <c r="G2355" s="11">
        <v>1541048</v>
      </c>
      <c r="H2355" s="11">
        <v>1235330</v>
      </c>
      <c r="I2355" s="11">
        <v>7.83</v>
      </c>
      <c r="J2355" s="11">
        <v>6.49</v>
      </c>
      <c r="K2355" s="11">
        <v>1.27</v>
      </c>
      <c r="L2355" s="11">
        <v>3694</v>
      </c>
      <c r="M2355" s="1" t="s">
        <v>76</v>
      </c>
      <c r="N2355" s="1" t="s">
        <v>371</v>
      </c>
      <c r="O2355" s="1" t="s">
        <v>372</v>
      </c>
    </row>
    <row r="2356" spans="1:15" x14ac:dyDescent="0.2">
      <c r="A2356" s="1" t="s">
        <v>369</v>
      </c>
      <c r="B2356" s="1" t="s">
        <v>370</v>
      </c>
      <c r="C2356" s="4">
        <v>44225</v>
      </c>
      <c r="D2356" s="11">
        <v>22858318</v>
      </c>
      <c r="E2356" s="11">
        <v>27884661</v>
      </c>
      <c r="F2356" s="11">
        <v>4780888</v>
      </c>
      <c r="G2356" s="11">
        <v>1690979</v>
      </c>
      <c r="H2356" s="11">
        <v>1253815</v>
      </c>
      <c r="I2356" s="11">
        <v>8.34</v>
      </c>
      <c r="J2356" s="11">
        <v>6.83</v>
      </c>
      <c r="K2356" s="11">
        <v>1.43</v>
      </c>
      <c r="L2356" s="11">
        <v>3749</v>
      </c>
      <c r="M2356" s="1" t="s">
        <v>76</v>
      </c>
      <c r="N2356" s="1" t="s">
        <v>371</v>
      </c>
      <c r="O2356" s="1" t="s">
        <v>372</v>
      </c>
    </row>
    <row r="2357" spans="1:15" x14ac:dyDescent="0.2">
      <c r="A2357" s="1" t="s">
        <v>369</v>
      </c>
      <c r="B2357" s="1" t="s">
        <v>370</v>
      </c>
      <c r="C2357" s="4">
        <v>44226</v>
      </c>
      <c r="D2357" s="11">
        <v>24064165</v>
      </c>
      <c r="E2357" s="11">
        <v>29577902</v>
      </c>
      <c r="F2357" s="11">
        <v>5259693</v>
      </c>
      <c r="G2357" s="11">
        <v>1693241</v>
      </c>
      <c r="H2357" s="11">
        <v>1291416</v>
      </c>
      <c r="I2357" s="11">
        <v>8.84</v>
      </c>
      <c r="J2357" s="11">
        <v>7.2</v>
      </c>
      <c r="K2357" s="11">
        <v>1.57</v>
      </c>
      <c r="L2357" s="11">
        <v>3861</v>
      </c>
      <c r="M2357" s="1" t="s">
        <v>76</v>
      </c>
      <c r="N2357" s="1" t="s">
        <v>371</v>
      </c>
      <c r="O2357" s="1" t="s">
        <v>372</v>
      </c>
    </row>
    <row r="2358" spans="1:15" x14ac:dyDescent="0.2">
      <c r="A2358" s="1" t="s">
        <v>369</v>
      </c>
      <c r="B2358" s="1" t="s">
        <v>370</v>
      </c>
      <c r="C2358" s="4">
        <v>44227</v>
      </c>
      <c r="D2358" s="11">
        <v>25201143</v>
      </c>
      <c r="E2358" s="11">
        <v>31123299</v>
      </c>
      <c r="F2358" s="11">
        <v>5657142</v>
      </c>
      <c r="G2358" s="11">
        <v>1545397</v>
      </c>
      <c r="H2358" s="11">
        <v>1324949</v>
      </c>
      <c r="I2358" s="11">
        <v>9.31</v>
      </c>
      <c r="J2358" s="11">
        <v>7.54</v>
      </c>
      <c r="K2358" s="11">
        <v>1.69</v>
      </c>
      <c r="L2358" s="11">
        <v>3962</v>
      </c>
      <c r="M2358" s="1" t="s">
        <v>76</v>
      </c>
      <c r="N2358" s="1" t="s">
        <v>371</v>
      </c>
      <c r="O2358" s="1" t="s">
        <v>372</v>
      </c>
    </row>
    <row r="2359" spans="1:15" x14ac:dyDescent="0.2">
      <c r="A2359" s="1" t="s">
        <v>369</v>
      </c>
      <c r="B2359" s="1" t="s">
        <v>370</v>
      </c>
      <c r="C2359" s="4">
        <v>44228</v>
      </c>
      <c r="D2359" s="11">
        <v>26023153</v>
      </c>
      <c r="E2359" s="11">
        <v>32222402</v>
      </c>
      <c r="F2359" s="11">
        <v>5927847</v>
      </c>
      <c r="G2359" s="11">
        <v>1099103</v>
      </c>
      <c r="H2359" s="11">
        <v>1355451</v>
      </c>
      <c r="I2359" s="11">
        <v>9.6300000000000008</v>
      </c>
      <c r="J2359" s="11">
        <v>7.78</v>
      </c>
      <c r="K2359" s="11">
        <v>1.77</v>
      </c>
      <c r="L2359" s="11">
        <v>4053</v>
      </c>
      <c r="M2359" s="1" t="s">
        <v>76</v>
      </c>
      <c r="N2359" s="1" t="s">
        <v>371</v>
      </c>
      <c r="O2359" s="1" t="s">
        <v>372</v>
      </c>
    </row>
    <row r="2360" spans="1:15" x14ac:dyDescent="0.2">
      <c r="A2360" s="1" t="s">
        <v>369</v>
      </c>
      <c r="B2360" s="1" t="s">
        <v>370</v>
      </c>
      <c r="C2360" s="4">
        <v>44229</v>
      </c>
      <c r="D2360" s="11">
        <v>26440836</v>
      </c>
      <c r="E2360" s="11">
        <v>32780860</v>
      </c>
      <c r="F2360" s="11">
        <v>6064792</v>
      </c>
      <c r="G2360" s="11">
        <v>558458</v>
      </c>
      <c r="H2360" s="11">
        <v>1319981</v>
      </c>
      <c r="I2360" s="11">
        <v>9.8000000000000007</v>
      </c>
      <c r="J2360" s="11">
        <v>7.91</v>
      </c>
      <c r="K2360" s="11">
        <v>1.81</v>
      </c>
      <c r="L2360" s="11">
        <v>3947</v>
      </c>
      <c r="M2360" s="1" t="s">
        <v>76</v>
      </c>
      <c r="N2360" s="1" t="s">
        <v>371</v>
      </c>
      <c r="O2360" s="1" t="s">
        <v>372</v>
      </c>
    </row>
    <row r="2361" spans="1:15" x14ac:dyDescent="0.2">
      <c r="A2361" s="1" t="s">
        <v>369</v>
      </c>
      <c r="B2361" s="1" t="s">
        <v>370</v>
      </c>
      <c r="C2361" s="4">
        <v>44230</v>
      </c>
      <c r="D2361" s="11">
        <v>27154956</v>
      </c>
      <c r="E2361" s="11">
        <v>33878254</v>
      </c>
      <c r="F2361" s="11">
        <v>6436931</v>
      </c>
      <c r="G2361" s="11">
        <v>1097394</v>
      </c>
      <c r="H2361" s="11">
        <v>1317946</v>
      </c>
      <c r="I2361" s="11">
        <v>10.130000000000001</v>
      </c>
      <c r="J2361" s="11">
        <v>8.1199999999999992</v>
      </c>
      <c r="K2361" s="11">
        <v>1.92</v>
      </c>
      <c r="L2361" s="11">
        <v>3941</v>
      </c>
      <c r="M2361" s="1" t="s">
        <v>76</v>
      </c>
      <c r="N2361" s="1" t="s">
        <v>371</v>
      </c>
      <c r="O2361" s="1" t="s">
        <v>372</v>
      </c>
    </row>
    <row r="2362" spans="1:15" x14ac:dyDescent="0.2">
      <c r="A2362" s="1" t="s">
        <v>369</v>
      </c>
      <c r="B2362" s="1" t="s">
        <v>370</v>
      </c>
      <c r="C2362" s="4">
        <v>44231</v>
      </c>
      <c r="D2362" s="11">
        <v>27905197</v>
      </c>
      <c r="E2362" s="11">
        <v>35203710</v>
      </c>
      <c r="F2362" s="11">
        <v>6926050</v>
      </c>
      <c r="G2362" s="11">
        <v>1325456</v>
      </c>
      <c r="H2362" s="11">
        <v>1287147</v>
      </c>
      <c r="I2362" s="11">
        <v>10.53</v>
      </c>
      <c r="J2362" s="11">
        <v>8.34</v>
      </c>
      <c r="K2362" s="11">
        <v>2.0699999999999998</v>
      </c>
      <c r="L2362" s="11">
        <v>3849</v>
      </c>
      <c r="M2362" s="1" t="s">
        <v>76</v>
      </c>
      <c r="N2362" s="1" t="s">
        <v>371</v>
      </c>
      <c r="O2362" s="1" t="s">
        <v>372</v>
      </c>
    </row>
    <row r="2363" spans="1:15" x14ac:dyDescent="0.2">
      <c r="A2363" s="1" t="s">
        <v>369</v>
      </c>
      <c r="B2363" s="1" t="s">
        <v>370</v>
      </c>
      <c r="C2363" s="4">
        <v>44232</v>
      </c>
      <c r="D2363" s="11">
        <v>28909497</v>
      </c>
      <c r="E2363" s="11">
        <v>36819212</v>
      </c>
      <c r="F2363" s="11">
        <v>7503864</v>
      </c>
      <c r="G2363" s="11">
        <v>1615502</v>
      </c>
      <c r="H2363" s="11">
        <v>1276364</v>
      </c>
      <c r="I2363" s="11">
        <v>11.01</v>
      </c>
      <c r="J2363" s="11">
        <v>8.64</v>
      </c>
      <c r="K2363" s="11">
        <v>2.2400000000000002</v>
      </c>
      <c r="L2363" s="11">
        <v>3816</v>
      </c>
      <c r="M2363" s="1" t="s">
        <v>76</v>
      </c>
      <c r="N2363" s="1" t="s">
        <v>371</v>
      </c>
      <c r="O2363" s="1" t="s">
        <v>372</v>
      </c>
    </row>
    <row r="2364" spans="1:15" x14ac:dyDescent="0.2">
      <c r="A2364" s="1" t="s">
        <v>369</v>
      </c>
      <c r="B2364" s="1" t="s">
        <v>370</v>
      </c>
      <c r="C2364" s="4">
        <v>44233</v>
      </c>
      <c r="D2364" s="11">
        <v>30250964</v>
      </c>
      <c r="E2364" s="11">
        <v>39037964</v>
      </c>
      <c r="F2364" s="11">
        <v>8317180</v>
      </c>
      <c r="G2364" s="11">
        <v>2218752</v>
      </c>
      <c r="H2364" s="11">
        <v>1351437</v>
      </c>
      <c r="I2364" s="11">
        <v>11.67</v>
      </c>
      <c r="J2364" s="11">
        <v>9.0500000000000007</v>
      </c>
      <c r="K2364" s="11">
        <v>2.4900000000000002</v>
      </c>
      <c r="L2364" s="11">
        <v>4041</v>
      </c>
      <c r="M2364" s="1" t="s">
        <v>76</v>
      </c>
      <c r="N2364" s="1" t="s">
        <v>371</v>
      </c>
      <c r="O2364" s="1" t="s">
        <v>372</v>
      </c>
    </row>
    <row r="2365" spans="1:15" hidden="1" x14ac:dyDescent="0.2">
      <c r="A2365" s="1" t="s">
        <v>373</v>
      </c>
      <c r="B2365" s="1"/>
      <c r="C2365" s="4">
        <v>44178</v>
      </c>
      <c r="D2365" s="11">
        <v>8181</v>
      </c>
      <c r="E2365" s="11">
        <v>8181</v>
      </c>
      <c r="F2365" s="11"/>
      <c r="G2365" s="11"/>
      <c r="H2365" s="11"/>
      <c r="I2365" s="11">
        <v>0.26</v>
      </c>
      <c r="J2365" s="11">
        <v>0.26</v>
      </c>
      <c r="K2365" s="11"/>
      <c r="L2365" s="11"/>
      <c r="M2365" s="1" t="s">
        <v>74</v>
      </c>
      <c r="N2365" s="1" t="s">
        <v>78</v>
      </c>
      <c r="O2365" s="1" t="s">
        <v>175</v>
      </c>
    </row>
    <row r="2366" spans="1:15" hidden="1" x14ac:dyDescent="0.2">
      <c r="A2366" s="1" t="s">
        <v>373</v>
      </c>
      <c r="B2366" s="1"/>
      <c r="C2366" s="4">
        <v>44179</v>
      </c>
      <c r="D2366" s="11"/>
      <c r="E2366" s="11"/>
      <c r="F2366" s="11"/>
      <c r="G2366" s="11"/>
      <c r="H2366" s="11">
        <v>2224</v>
      </c>
      <c r="I2366" s="11"/>
      <c r="J2366" s="11"/>
      <c r="K2366" s="11"/>
      <c r="L2366" s="11">
        <v>705</v>
      </c>
      <c r="M2366" s="1" t="s">
        <v>74</v>
      </c>
      <c r="N2366" s="1" t="s">
        <v>78</v>
      </c>
      <c r="O2366" s="1" t="s">
        <v>175</v>
      </c>
    </row>
    <row r="2367" spans="1:15" hidden="1" x14ac:dyDescent="0.2">
      <c r="A2367" s="1" t="s">
        <v>373</v>
      </c>
      <c r="B2367" s="1"/>
      <c r="C2367" s="4">
        <v>44180</v>
      </c>
      <c r="D2367" s="11"/>
      <c r="E2367" s="11"/>
      <c r="F2367" s="11"/>
      <c r="G2367" s="11"/>
      <c r="H2367" s="11">
        <v>2224</v>
      </c>
      <c r="I2367" s="11"/>
      <c r="J2367" s="11"/>
      <c r="K2367" s="11"/>
      <c r="L2367" s="11">
        <v>705</v>
      </c>
      <c r="M2367" s="1" t="s">
        <v>74</v>
      </c>
      <c r="N2367" s="1" t="s">
        <v>78</v>
      </c>
      <c r="O2367" s="1" t="s">
        <v>175</v>
      </c>
    </row>
    <row r="2368" spans="1:15" hidden="1" x14ac:dyDescent="0.2">
      <c r="A2368" s="1" t="s">
        <v>373</v>
      </c>
      <c r="B2368" s="1"/>
      <c r="C2368" s="4">
        <v>44181</v>
      </c>
      <c r="D2368" s="11"/>
      <c r="E2368" s="11"/>
      <c r="F2368" s="11"/>
      <c r="G2368" s="11"/>
      <c r="H2368" s="11">
        <v>2224</v>
      </c>
      <c r="I2368" s="11"/>
      <c r="J2368" s="11"/>
      <c r="K2368" s="11"/>
      <c r="L2368" s="11">
        <v>705</v>
      </c>
      <c r="M2368" s="1" t="s">
        <v>74</v>
      </c>
      <c r="N2368" s="1" t="s">
        <v>78</v>
      </c>
      <c r="O2368" s="1" t="s">
        <v>175</v>
      </c>
    </row>
    <row r="2369" spans="1:15" hidden="1" x14ac:dyDescent="0.2">
      <c r="A2369" s="1" t="s">
        <v>373</v>
      </c>
      <c r="B2369" s="1"/>
      <c r="C2369" s="4">
        <v>44182</v>
      </c>
      <c r="D2369" s="11"/>
      <c r="E2369" s="11"/>
      <c r="F2369" s="11"/>
      <c r="G2369" s="11"/>
      <c r="H2369" s="11">
        <v>2224</v>
      </c>
      <c r="I2369" s="11"/>
      <c r="J2369" s="11"/>
      <c r="K2369" s="11"/>
      <c r="L2369" s="11">
        <v>705</v>
      </c>
      <c r="M2369" s="1" t="s">
        <v>74</v>
      </c>
      <c r="N2369" s="1" t="s">
        <v>78</v>
      </c>
      <c r="O2369" s="1" t="s">
        <v>175</v>
      </c>
    </row>
    <row r="2370" spans="1:15" hidden="1" x14ac:dyDescent="0.2">
      <c r="A2370" s="1" t="s">
        <v>373</v>
      </c>
      <c r="B2370" s="1"/>
      <c r="C2370" s="4">
        <v>44183</v>
      </c>
      <c r="D2370" s="11"/>
      <c r="E2370" s="11"/>
      <c r="F2370" s="11"/>
      <c r="G2370" s="11"/>
      <c r="H2370" s="11">
        <v>2224</v>
      </c>
      <c r="I2370" s="11"/>
      <c r="J2370" s="11"/>
      <c r="K2370" s="11"/>
      <c r="L2370" s="11">
        <v>705</v>
      </c>
      <c r="M2370" s="1" t="s">
        <v>74</v>
      </c>
      <c r="N2370" s="1" t="s">
        <v>78</v>
      </c>
      <c r="O2370" s="1" t="s">
        <v>175</v>
      </c>
    </row>
    <row r="2371" spans="1:15" hidden="1" x14ac:dyDescent="0.2">
      <c r="A2371" s="1" t="s">
        <v>373</v>
      </c>
      <c r="B2371" s="1"/>
      <c r="C2371" s="4">
        <v>44184</v>
      </c>
      <c r="D2371" s="11"/>
      <c r="E2371" s="11"/>
      <c r="F2371" s="11"/>
      <c r="G2371" s="11"/>
      <c r="H2371" s="11">
        <v>2224</v>
      </c>
      <c r="I2371" s="11"/>
      <c r="J2371" s="11"/>
      <c r="K2371" s="11"/>
      <c r="L2371" s="11">
        <v>705</v>
      </c>
      <c r="M2371" s="1" t="s">
        <v>74</v>
      </c>
      <c r="N2371" s="1" t="s">
        <v>78</v>
      </c>
      <c r="O2371" s="1" t="s">
        <v>175</v>
      </c>
    </row>
    <row r="2372" spans="1:15" hidden="1" x14ac:dyDescent="0.2">
      <c r="A2372" s="1" t="s">
        <v>373</v>
      </c>
      <c r="B2372" s="1"/>
      <c r="C2372" s="4">
        <v>44185</v>
      </c>
      <c r="D2372" s="11">
        <v>23746</v>
      </c>
      <c r="E2372" s="11">
        <v>23746</v>
      </c>
      <c r="F2372" s="11"/>
      <c r="G2372" s="11"/>
      <c r="H2372" s="11">
        <v>2224</v>
      </c>
      <c r="I2372" s="11">
        <v>0.75</v>
      </c>
      <c r="J2372" s="11">
        <v>0.75</v>
      </c>
      <c r="K2372" s="11"/>
      <c r="L2372" s="11">
        <v>705</v>
      </c>
      <c r="M2372" s="1" t="s">
        <v>74</v>
      </c>
      <c r="N2372" s="1" t="s">
        <v>78</v>
      </c>
      <c r="O2372" s="1" t="s">
        <v>175</v>
      </c>
    </row>
    <row r="2373" spans="1:15" hidden="1" x14ac:dyDescent="0.2">
      <c r="A2373" s="1" t="s">
        <v>373</v>
      </c>
      <c r="B2373" s="1"/>
      <c r="C2373" s="4">
        <v>44186</v>
      </c>
      <c r="D2373" s="11"/>
      <c r="E2373" s="11"/>
      <c r="F2373" s="11"/>
      <c r="G2373" s="11"/>
      <c r="H2373" s="11">
        <v>2159</v>
      </c>
      <c r="I2373" s="11"/>
      <c r="J2373" s="11"/>
      <c r="K2373" s="11"/>
      <c r="L2373" s="11">
        <v>685</v>
      </c>
      <c r="M2373" s="1" t="s">
        <v>74</v>
      </c>
      <c r="N2373" s="1" t="s">
        <v>78</v>
      </c>
      <c r="O2373" s="1" t="s">
        <v>175</v>
      </c>
    </row>
    <row r="2374" spans="1:15" hidden="1" x14ac:dyDescent="0.2">
      <c r="A2374" s="1" t="s">
        <v>373</v>
      </c>
      <c r="B2374" s="1"/>
      <c r="C2374" s="4">
        <v>44187</v>
      </c>
      <c r="D2374" s="11"/>
      <c r="E2374" s="11"/>
      <c r="F2374" s="11"/>
      <c r="G2374" s="11"/>
      <c r="H2374" s="11">
        <v>2095</v>
      </c>
      <c r="I2374" s="11"/>
      <c r="J2374" s="11"/>
      <c r="K2374" s="11"/>
      <c r="L2374" s="11">
        <v>664</v>
      </c>
      <c r="M2374" s="1" t="s">
        <v>74</v>
      </c>
      <c r="N2374" s="1" t="s">
        <v>78</v>
      </c>
      <c r="O2374" s="1" t="s">
        <v>175</v>
      </c>
    </row>
    <row r="2375" spans="1:15" hidden="1" x14ac:dyDescent="0.2">
      <c r="A2375" s="1" t="s">
        <v>373</v>
      </c>
      <c r="B2375" s="1"/>
      <c r="C2375" s="4">
        <v>44188</v>
      </c>
      <c r="D2375" s="11"/>
      <c r="E2375" s="11"/>
      <c r="F2375" s="11"/>
      <c r="G2375" s="11"/>
      <c r="H2375" s="11">
        <v>2031</v>
      </c>
      <c r="I2375" s="11"/>
      <c r="J2375" s="11"/>
      <c r="K2375" s="11"/>
      <c r="L2375" s="11">
        <v>644</v>
      </c>
      <c r="M2375" s="1" t="s">
        <v>74</v>
      </c>
      <c r="N2375" s="1" t="s">
        <v>78</v>
      </c>
      <c r="O2375" s="1" t="s">
        <v>175</v>
      </c>
    </row>
    <row r="2376" spans="1:15" hidden="1" x14ac:dyDescent="0.2">
      <c r="A2376" s="1" t="s">
        <v>373</v>
      </c>
      <c r="B2376" s="1"/>
      <c r="C2376" s="4">
        <v>44189</v>
      </c>
      <c r="D2376" s="11"/>
      <c r="E2376" s="11"/>
      <c r="F2376" s="11"/>
      <c r="G2376" s="11"/>
      <c r="H2376" s="11">
        <v>1967</v>
      </c>
      <c r="I2376" s="11"/>
      <c r="J2376" s="11"/>
      <c r="K2376" s="11"/>
      <c r="L2376" s="11">
        <v>624</v>
      </c>
      <c r="M2376" s="1" t="s">
        <v>74</v>
      </c>
      <c r="N2376" s="1" t="s">
        <v>78</v>
      </c>
      <c r="O2376" s="1" t="s">
        <v>175</v>
      </c>
    </row>
    <row r="2377" spans="1:15" hidden="1" x14ac:dyDescent="0.2">
      <c r="A2377" s="1" t="s">
        <v>373</v>
      </c>
      <c r="B2377" s="1"/>
      <c r="C2377" s="4">
        <v>44190</v>
      </c>
      <c r="D2377" s="11"/>
      <c r="E2377" s="11"/>
      <c r="F2377" s="11"/>
      <c r="G2377" s="11"/>
      <c r="H2377" s="11">
        <v>1902</v>
      </c>
      <c r="I2377" s="11"/>
      <c r="J2377" s="11"/>
      <c r="K2377" s="11"/>
      <c r="L2377" s="11">
        <v>603</v>
      </c>
      <c r="M2377" s="1" t="s">
        <v>74</v>
      </c>
      <c r="N2377" s="1" t="s">
        <v>78</v>
      </c>
      <c r="O2377" s="1" t="s">
        <v>175</v>
      </c>
    </row>
    <row r="2378" spans="1:15" hidden="1" x14ac:dyDescent="0.2">
      <c r="A2378" s="1" t="s">
        <v>373</v>
      </c>
      <c r="B2378" s="1"/>
      <c r="C2378" s="4">
        <v>44191</v>
      </c>
      <c r="D2378" s="11"/>
      <c r="E2378" s="11"/>
      <c r="F2378" s="11"/>
      <c r="G2378" s="11"/>
      <c r="H2378" s="11">
        <v>1838</v>
      </c>
      <c r="I2378" s="11"/>
      <c r="J2378" s="11"/>
      <c r="K2378" s="11"/>
      <c r="L2378" s="11">
        <v>583</v>
      </c>
      <c r="M2378" s="1" t="s">
        <v>74</v>
      </c>
      <c r="N2378" s="1" t="s">
        <v>78</v>
      </c>
      <c r="O2378" s="1" t="s">
        <v>175</v>
      </c>
    </row>
    <row r="2379" spans="1:15" hidden="1" x14ac:dyDescent="0.2">
      <c r="A2379" s="1" t="s">
        <v>373</v>
      </c>
      <c r="B2379" s="1"/>
      <c r="C2379" s="4">
        <v>44192</v>
      </c>
      <c r="D2379" s="11">
        <v>36162</v>
      </c>
      <c r="E2379" s="11">
        <v>36162</v>
      </c>
      <c r="F2379" s="11"/>
      <c r="G2379" s="11"/>
      <c r="H2379" s="11">
        <v>1774</v>
      </c>
      <c r="I2379" s="11">
        <v>1.1499999999999999</v>
      </c>
      <c r="J2379" s="11">
        <v>1.1499999999999999</v>
      </c>
      <c r="K2379" s="11"/>
      <c r="L2379" s="11">
        <v>563</v>
      </c>
      <c r="M2379" s="1" t="s">
        <v>74</v>
      </c>
      <c r="N2379" s="1" t="s">
        <v>78</v>
      </c>
      <c r="O2379" s="1" t="s">
        <v>175</v>
      </c>
    </row>
    <row r="2380" spans="1:15" hidden="1" x14ac:dyDescent="0.2">
      <c r="A2380" s="1" t="s">
        <v>373</v>
      </c>
      <c r="B2380" s="1"/>
      <c r="C2380" s="4">
        <v>44193</v>
      </c>
      <c r="D2380" s="11"/>
      <c r="E2380" s="11"/>
      <c r="F2380" s="11"/>
      <c r="G2380" s="11"/>
      <c r="H2380" s="11">
        <v>1808</v>
      </c>
      <c r="I2380" s="11"/>
      <c r="J2380" s="11"/>
      <c r="K2380" s="11"/>
      <c r="L2380" s="11">
        <v>573</v>
      </c>
      <c r="M2380" s="1" t="s">
        <v>74</v>
      </c>
      <c r="N2380" s="1" t="s">
        <v>78</v>
      </c>
      <c r="O2380" s="1" t="s">
        <v>175</v>
      </c>
    </row>
    <row r="2381" spans="1:15" hidden="1" x14ac:dyDescent="0.2">
      <c r="A2381" s="1" t="s">
        <v>373</v>
      </c>
      <c r="B2381" s="1"/>
      <c r="C2381" s="4">
        <v>44194</v>
      </c>
      <c r="D2381" s="11"/>
      <c r="E2381" s="11"/>
      <c r="F2381" s="11"/>
      <c r="G2381" s="11"/>
      <c r="H2381" s="11">
        <v>1843</v>
      </c>
      <c r="I2381" s="11"/>
      <c r="J2381" s="11"/>
      <c r="K2381" s="11"/>
      <c r="L2381" s="11">
        <v>585</v>
      </c>
      <c r="M2381" s="1" t="s">
        <v>74</v>
      </c>
      <c r="N2381" s="1" t="s">
        <v>78</v>
      </c>
      <c r="O2381" s="1" t="s">
        <v>175</v>
      </c>
    </row>
    <row r="2382" spans="1:15" hidden="1" x14ac:dyDescent="0.2">
      <c r="A2382" s="1" t="s">
        <v>373</v>
      </c>
      <c r="B2382" s="1"/>
      <c r="C2382" s="4">
        <v>44195</v>
      </c>
      <c r="D2382" s="11"/>
      <c r="E2382" s="11"/>
      <c r="F2382" s="11"/>
      <c r="G2382" s="11"/>
      <c r="H2382" s="11">
        <v>1877</v>
      </c>
      <c r="I2382" s="11"/>
      <c r="J2382" s="11"/>
      <c r="K2382" s="11"/>
      <c r="L2382" s="11">
        <v>595</v>
      </c>
      <c r="M2382" s="1" t="s">
        <v>74</v>
      </c>
      <c r="N2382" s="1" t="s">
        <v>78</v>
      </c>
      <c r="O2382" s="1" t="s">
        <v>175</v>
      </c>
    </row>
    <row r="2383" spans="1:15" hidden="1" x14ac:dyDescent="0.2">
      <c r="A2383" s="1" t="s">
        <v>373</v>
      </c>
      <c r="B2383" s="1"/>
      <c r="C2383" s="4">
        <v>44196</v>
      </c>
      <c r="D2383" s="11"/>
      <c r="E2383" s="11"/>
      <c r="F2383" s="11"/>
      <c r="G2383" s="11"/>
      <c r="H2383" s="11">
        <v>1912</v>
      </c>
      <c r="I2383" s="11"/>
      <c r="J2383" s="11"/>
      <c r="K2383" s="11"/>
      <c r="L2383" s="11">
        <v>606</v>
      </c>
      <c r="M2383" s="1" t="s">
        <v>74</v>
      </c>
      <c r="N2383" s="1" t="s">
        <v>78</v>
      </c>
      <c r="O2383" s="1" t="s">
        <v>175</v>
      </c>
    </row>
    <row r="2384" spans="1:15" hidden="1" x14ac:dyDescent="0.2">
      <c r="A2384" s="1" t="s">
        <v>373</v>
      </c>
      <c r="B2384" s="1"/>
      <c r="C2384" s="4">
        <v>44197</v>
      </c>
      <c r="D2384" s="11"/>
      <c r="E2384" s="11"/>
      <c r="F2384" s="11"/>
      <c r="G2384" s="11"/>
      <c r="H2384" s="11">
        <v>1946</v>
      </c>
      <c r="I2384" s="11"/>
      <c r="J2384" s="11"/>
      <c r="K2384" s="11"/>
      <c r="L2384" s="11">
        <v>617</v>
      </c>
      <c r="M2384" s="1" t="s">
        <v>74</v>
      </c>
      <c r="N2384" s="1" t="s">
        <v>78</v>
      </c>
      <c r="O2384" s="1" t="s">
        <v>175</v>
      </c>
    </row>
    <row r="2385" spans="1:15" hidden="1" x14ac:dyDescent="0.2">
      <c r="A2385" s="1" t="s">
        <v>373</v>
      </c>
      <c r="B2385" s="1"/>
      <c r="C2385" s="4">
        <v>44198</v>
      </c>
      <c r="D2385" s="11"/>
      <c r="E2385" s="11"/>
      <c r="F2385" s="11"/>
      <c r="G2385" s="11"/>
      <c r="H2385" s="11">
        <v>1981</v>
      </c>
      <c r="I2385" s="11"/>
      <c r="J2385" s="11"/>
      <c r="K2385" s="11"/>
      <c r="L2385" s="11">
        <v>628</v>
      </c>
      <c r="M2385" s="1" t="s">
        <v>74</v>
      </c>
      <c r="N2385" s="1" t="s">
        <v>78</v>
      </c>
      <c r="O2385" s="1" t="s">
        <v>175</v>
      </c>
    </row>
    <row r="2386" spans="1:15" hidden="1" x14ac:dyDescent="0.2">
      <c r="A2386" s="1" t="s">
        <v>373</v>
      </c>
      <c r="B2386" s="1"/>
      <c r="C2386" s="4">
        <v>44199</v>
      </c>
      <c r="D2386" s="11">
        <v>50242</v>
      </c>
      <c r="E2386" s="11">
        <v>50268</v>
      </c>
      <c r="F2386" s="11">
        <v>26</v>
      </c>
      <c r="G2386" s="11"/>
      <c r="H2386" s="11">
        <v>2015</v>
      </c>
      <c r="I2386" s="11">
        <v>1.59</v>
      </c>
      <c r="J2386" s="11">
        <v>1.59</v>
      </c>
      <c r="K2386" s="11">
        <v>0</v>
      </c>
      <c r="L2386" s="11">
        <v>639</v>
      </c>
      <c r="M2386" s="1" t="s">
        <v>74</v>
      </c>
      <c r="N2386" s="1" t="s">
        <v>78</v>
      </c>
      <c r="O2386" s="1" t="s">
        <v>175</v>
      </c>
    </row>
    <row r="2387" spans="1:15" hidden="1" x14ac:dyDescent="0.2">
      <c r="A2387" s="1" t="s">
        <v>373</v>
      </c>
      <c r="B2387" s="1"/>
      <c r="C2387" s="4">
        <v>44200</v>
      </c>
      <c r="D2387" s="11"/>
      <c r="E2387" s="11"/>
      <c r="F2387" s="11"/>
      <c r="G2387" s="11"/>
      <c r="H2387" s="11">
        <v>2459</v>
      </c>
      <c r="I2387" s="11"/>
      <c r="J2387" s="11"/>
      <c r="K2387" s="11"/>
      <c r="L2387" s="11">
        <v>780</v>
      </c>
      <c r="M2387" s="1" t="s">
        <v>74</v>
      </c>
      <c r="N2387" s="1" t="s">
        <v>78</v>
      </c>
      <c r="O2387" s="1" t="s">
        <v>175</v>
      </c>
    </row>
    <row r="2388" spans="1:15" hidden="1" x14ac:dyDescent="0.2">
      <c r="A2388" s="1" t="s">
        <v>373</v>
      </c>
      <c r="B2388" s="1"/>
      <c r="C2388" s="4">
        <v>44201</v>
      </c>
      <c r="D2388" s="11"/>
      <c r="E2388" s="11"/>
      <c r="F2388" s="11"/>
      <c r="G2388" s="11"/>
      <c r="H2388" s="11">
        <v>2903</v>
      </c>
      <c r="I2388" s="11"/>
      <c r="J2388" s="11"/>
      <c r="K2388" s="11"/>
      <c r="L2388" s="11">
        <v>921</v>
      </c>
      <c r="M2388" s="1" t="s">
        <v>74</v>
      </c>
      <c r="N2388" s="1" t="s">
        <v>78</v>
      </c>
      <c r="O2388" s="1" t="s">
        <v>175</v>
      </c>
    </row>
    <row r="2389" spans="1:15" hidden="1" x14ac:dyDescent="0.2">
      <c r="A2389" s="1" t="s">
        <v>373</v>
      </c>
      <c r="B2389" s="1"/>
      <c r="C2389" s="4">
        <v>44202</v>
      </c>
      <c r="D2389" s="11"/>
      <c r="E2389" s="11"/>
      <c r="F2389" s="11"/>
      <c r="G2389" s="11"/>
      <c r="H2389" s="11">
        <v>3346</v>
      </c>
      <c r="I2389" s="11"/>
      <c r="J2389" s="11"/>
      <c r="K2389" s="11"/>
      <c r="L2389" s="11">
        <v>1061</v>
      </c>
      <c r="M2389" s="1" t="s">
        <v>74</v>
      </c>
      <c r="N2389" s="1" t="s">
        <v>78</v>
      </c>
      <c r="O2389" s="1" t="s">
        <v>175</v>
      </c>
    </row>
    <row r="2390" spans="1:15" hidden="1" x14ac:dyDescent="0.2">
      <c r="A2390" s="1" t="s">
        <v>373</v>
      </c>
      <c r="B2390" s="1"/>
      <c r="C2390" s="4">
        <v>44203</v>
      </c>
      <c r="D2390" s="11"/>
      <c r="E2390" s="11"/>
      <c r="F2390" s="11"/>
      <c r="G2390" s="11"/>
      <c r="H2390" s="11">
        <v>3790</v>
      </c>
      <c r="I2390" s="11"/>
      <c r="J2390" s="11"/>
      <c r="K2390" s="11"/>
      <c r="L2390" s="11">
        <v>1202</v>
      </c>
      <c r="M2390" s="1" t="s">
        <v>74</v>
      </c>
      <c r="N2390" s="1" t="s">
        <v>78</v>
      </c>
      <c r="O2390" s="1" t="s">
        <v>175</v>
      </c>
    </row>
    <row r="2391" spans="1:15" hidden="1" x14ac:dyDescent="0.2">
      <c r="A2391" s="1" t="s">
        <v>373</v>
      </c>
      <c r="B2391" s="1"/>
      <c r="C2391" s="4">
        <v>44204</v>
      </c>
      <c r="D2391" s="11"/>
      <c r="E2391" s="11"/>
      <c r="F2391" s="11"/>
      <c r="G2391" s="11"/>
      <c r="H2391" s="11">
        <v>4234</v>
      </c>
      <c r="I2391" s="11"/>
      <c r="J2391" s="11"/>
      <c r="K2391" s="11"/>
      <c r="L2391" s="11">
        <v>1343</v>
      </c>
      <c r="M2391" s="1" t="s">
        <v>74</v>
      </c>
      <c r="N2391" s="1" t="s">
        <v>78</v>
      </c>
      <c r="O2391" s="1" t="s">
        <v>175</v>
      </c>
    </row>
    <row r="2392" spans="1:15" hidden="1" x14ac:dyDescent="0.2">
      <c r="A2392" s="1" t="s">
        <v>373</v>
      </c>
      <c r="B2392" s="1"/>
      <c r="C2392" s="4">
        <v>44205</v>
      </c>
      <c r="D2392" s="11"/>
      <c r="E2392" s="11"/>
      <c r="F2392" s="11"/>
      <c r="G2392" s="11"/>
      <c r="H2392" s="11">
        <v>4678</v>
      </c>
      <c r="I2392" s="11"/>
      <c r="J2392" s="11"/>
      <c r="K2392" s="11"/>
      <c r="L2392" s="11">
        <v>1484</v>
      </c>
      <c r="M2392" s="1" t="s">
        <v>74</v>
      </c>
      <c r="N2392" s="1" t="s">
        <v>78</v>
      </c>
      <c r="O2392" s="1" t="s">
        <v>175</v>
      </c>
    </row>
    <row r="2393" spans="1:15" hidden="1" x14ac:dyDescent="0.2">
      <c r="A2393" s="1" t="s">
        <v>373</v>
      </c>
      <c r="B2393" s="1"/>
      <c r="C2393" s="4">
        <v>44206</v>
      </c>
      <c r="D2393" s="11">
        <v>86039</v>
      </c>
      <c r="E2393" s="11">
        <v>86118</v>
      </c>
      <c r="F2393" s="11">
        <v>79</v>
      </c>
      <c r="G2393" s="11"/>
      <c r="H2393" s="11">
        <v>5121</v>
      </c>
      <c r="I2393" s="11">
        <v>2.73</v>
      </c>
      <c r="J2393" s="11">
        <v>2.73</v>
      </c>
      <c r="K2393" s="11">
        <v>0</v>
      </c>
      <c r="L2393" s="11">
        <v>1624</v>
      </c>
      <c r="M2393" s="1" t="s">
        <v>74</v>
      </c>
      <c r="N2393" s="1" t="s">
        <v>78</v>
      </c>
      <c r="O2393" s="1" t="s">
        <v>175</v>
      </c>
    </row>
    <row r="2394" spans="1:15" hidden="1" x14ac:dyDescent="0.2">
      <c r="A2394" s="1" t="s">
        <v>373</v>
      </c>
      <c r="B2394" s="1"/>
      <c r="C2394" s="4">
        <v>44207</v>
      </c>
      <c r="D2394" s="11">
        <v>91239</v>
      </c>
      <c r="E2394" s="11">
        <v>91336</v>
      </c>
      <c r="F2394" s="11">
        <v>97</v>
      </c>
      <c r="G2394" s="11">
        <v>5218</v>
      </c>
      <c r="H2394" s="11">
        <v>5135</v>
      </c>
      <c r="I2394" s="11">
        <v>2.9</v>
      </c>
      <c r="J2394" s="11">
        <v>2.89</v>
      </c>
      <c r="K2394" s="11">
        <v>0</v>
      </c>
      <c r="L2394" s="11">
        <v>1629</v>
      </c>
      <c r="M2394" s="1" t="s">
        <v>74</v>
      </c>
      <c r="N2394" s="1" t="s">
        <v>78</v>
      </c>
      <c r="O2394" s="1" t="s">
        <v>175</v>
      </c>
    </row>
    <row r="2395" spans="1:15" hidden="1" x14ac:dyDescent="0.2">
      <c r="A2395" s="1" t="s">
        <v>373</v>
      </c>
      <c r="B2395" s="1"/>
      <c r="C2395" s="4">
        <v>44208</v>
      </c>
      <c r="D2395" s="11">
        <v>101371</v>
      </c>
      <c r="E2395" s="11">
        <v>101479</v>
      </c>
      <c r="F2395" s="11">
        <v>108</v>
      </c>
      <c r="G2395" s="11">
        <v>10143</v>
      </c>
      <c r="H2395" s="11">
        <v>5853</v>
      </c>
      <c r="I2395" s="11">
        <v>3.22</v>
      </c>
      <c r="J2395" s="11">
        <v>3.22</v>
      </c>
      <c r="K2395" s="11">
        <v>0</v>
      </c>
      <c r="L2395" s="11">
        <v>1856</v>
      </c>
      <c r="M2395" s="1" t="s">
        <v>74</v>
      </c>
      <c r="N2395" s="1" t="s">
        <v>78</v>
      </c>
      <c r="O2395" s="1" t="s">
        <v>175</v>
      </c>
    </row>
    <row r="2396" spans="1:15" hidden="1" x14ac:dyDescent="0.2">
      <c r="A2396" s="1" t="s">
        <v>373</v>
      </c>
      <c r="B2396" s="1"/>
      <c r="C2396" s="4">
        <v>44209</v>
      </c>
      <c r="D2396" s="11">
        <v>112973</v>
      </c>
      <c r="E2396" s="11">
        <v>113094</v>
      </c>
      <c r="F2396" s="11">
        <v>121</v>
      </c>
      <c r="G2396" s="11">
        <v>11615</v>
      </c>
      <c r="H2396" s="11">
        <v>6780</v>
      </c>
      <c r="I2396" s="11">
        <v>3.59</v>
      </c>
      <c r="J2396" s="11">
        <v>3.58</v>
      </c>
      <c r="K2396" s="11">
        <v>0</v>
      </c>
      <c r="L2396" s="11">
        <v>2150</v>
      </c>
      <c r="M2396" s="1" t="s">
        <v>74</v>
      </c>
      <c r="N2396" s="1" t="s">
        <v>78</v>
      </c>
      <c r="O2396" s="1" t="s">
        <v>175</v>
      </c>
    </row>
    <row r="2397" spans="1:15" hidden="1" x14ac:dyDescent="0.2">
      <c r="A2397" s="1" t="s">
        <v>373</v>
      </c>
      <c r="B2397" s="1"/>
      <c r="C2397" s="4">
        <v>44210</v>
      </c>
      <c r="D2397" s="11">
        <v>126375</v>
      </c>
      <c r="E2397" s="11">
        <v>126504</v>
      </c>
      <c r="F2397" s="11">
        <v>129</v>
      </c>
      <c r="G2397" s="11">
        <v>13410</v>
      </c>
      <c r="H2397" s="11">
        <v>7964</v>
      </c>
      <c r="I2397" s="11">
        <v>4.01</v>
      </c>
      <c r="J2397" s="11">
        <v>4.01</v>
      </c>
      <c r="K2397" s="11">
        <v>0</v>
      </c>
      <c r="L2397" s="11">
        <v>2526</v>
      </c>
      <c r="M2397" s="1" t="s">
        <v>74</v>
      </c>
      <c r="N2397" s="1" t="s">
        <v>78</v>
      </c>
      <c r="O2397" s="1" t="s">
        <v>175</v>
      </c>
    </row>
    <row r="2398" spans="1:15" hidden="1" x14ac:dyDescent="0.2">
      <c r="A2398" s="1" t="s">
        <v>373</v>
      </c>
      <c r="B2398" s="1"/>
      <c r="C2398" s="4">
        <v>44211</v>
      </c>
      <c r="D2398" s="11"/>
      <c r="E2398" s="11"/>
      <c r="F2398" s="11"/>
      <c r="G2398" s="11"/>
      <c r="H2398" s="11">
        <v>8444</v>
      </c>
      <c r="I2398" s="11"/>
      <c r="J2398" s="11"/>
      <c r="K2398" s="11"/>
      <c r="L2398" s="11">
        <v>2678</v>
      </c>
      <c r="M2398" s="1" t="s">
        <v>74</v>
      </c>
      <c r="N2398" s="1" t="s">
        <v>78</v>
      </c>
      <c r="O2398" s="1" t="s">
        <v>175</v>
      </c>
    </row>
    <row r="2399" spans="1:15" hidden="1" x14ac:dyDescent="0.2">
      <c r="A2399" s="1" t="s">
        <v>373</v>
      </c>
      <c r="B2399" s="1"/>
      <c r="C2399" s="4">
        <v>44212</v>
      </c>
      <c r="D2399" s="11"/>
      <c r="E2399" s="11"/>
      <c r="F2399" s="11"/>
      <c r="G2399" s="11"/>
      <c r="H2399" s="11">
        <v>8923</v>
      </c>
      <c r="I2399" s="11"/>
      <c r="J2399" s="11"/>
      <c r="K2399" s="11"/>
      <c r="L2399" s="11">
        <v>2830</v>
      </c>
      <c r="M2399" s="1" t="s">
        <v>74</v>
      </c>
      <c r="N2399" s="1" t="s">
        <v>78</v>
      </c>
      <c r="O2399" s="1" t="s">
        <v>175</v>
      </c>
    </row>
    <row r="2400" spans="1:15" hidden="1" x14ac:dyDescent="0.2">
      <c r="A2400" s="1" t="s">
        <v>373</v>
      </c>
      <c r="B2400" s="1"/>
      <c r="C2400" s="4">
        <v>44213</v>
      </c>
      <c r="D2400" s="11">
        <v>151737</v>
      </c>
      <c r="E2400" s="11">
        <v>151938</v>
      </c>
      <c r="F2400" s="11">
        <v>201</v>
      </c>
      <c r="G2400" s="11"/>
      <c r="H2400" s="11">
        <v>9403</v>
      </c>
      <c r="I2400" s="11">
        <v>4.82</v>
      </c>
      <c r="J2400" s="11">
        <v>4.8099999999999996</v>
      </c>
      <c r="K2400" s="11">
        <v>0.01</v>
      </c>
      <c r="L2400" s="11">
        <v>2982</v>
      </c>
      <c r="M2400" s="1" t="s">
        <v>74</v>
      </c>
      <c r="N2400" s="1" t="s">
        <v>78</v>
      </c>
      <c r="O2400" s="1" t="s">
        <v>175</v>
      </c>
    </row>
    <row r="2401" spans="1:15" hidden="1" x14ac:dyDescent="0.2">
      <c r="A2401" s="1" t="s">
        <v>373</v>
      </c>
      <c r="B2401" s="1"/>
      <c r="C2401" s="4">
        <v>44214</v>
      </c>
      <c r="D2401" s="11">
        <v>161932</v>
      </c>
      <c r="E2401" s="11">
        <v>162197</v>
      </c>
      <c r="F2401" s="11">
        <v>265</v>
      </c>
      <c r="G2401" s="11">
        <v>10259</v>
      </c>
      <c r="H2401" s="11">
        <v>10123</v>
      </c>
      <c r="I2401" s="11">
        <v>5.14</v>
      </c>
      <c r="J2401" s="11">
        <v>5.14</v>
      </c>
      <c r="K2401" s="11">
        <v>0.01</v>
      </c>
      <c r="L2401" s="11">
        <v>3211</v>
      </c>
      <c r="M2401" s="1" t="s">
        <v>74</v>
      </c>
      <c r="N2401" s="1" t="s">
        <v>78</v>
      </c>
      <c r="O2401" s="1" t="s">
        <v>175</v>
      </c>
    </row>
    <row r="2402" spans="1:15" hidden="1" x14ac:dyDescent="0.2">
      <c r="A2402" s="1" t="s">
        <v>373</v>
      </c>
      <c r="B2402" s="1"/>
      <c r="C2402" s="4">
        <v>44215</v>
      </c>
      <c r="D2402" s="11">
        <v>175816</v>
      </c>
      <c r="E2402" s="11">
        <v>176186</v>
      </c>
      <c r="F2402" s="11">
        <v>370</v>
      </c>
      <c r="G2402" s="11">
        <v>13989</v>
      </c>
      <c r="H2402" s="11">
        <v>10672</v>
      </c>
      <c r="I2402" s="11">
        <v>5.59</v>
      </c>
      <c r="J2402" s="11">
        <v>5.58</v>
      </c>
      <c r="K2402" s="11">
        <v>0.01</v>
      </c>
      <c r="L2402" s="11">
        <v>3385</v>
      </c>
      <c r="M2402" s="1" t="s">
        <v>74</v>
      </c>
      <c r="N2402" s="1" t="s">
        <v>78</v>
      </c>
      <c r="O2402" s="1" t="s">
        <v>175</v>
      </c>
    </row>
    <row r="2403" spans="1:15" hidden="1" x14ac:dyDescent="0.2">
      <c r="A2403" s="1" t="s">
        <v>373</v>
      </c>
      <c r="B2403" s="1"/>
      <c r="C2403" s="4">
        <v>44216</v>
      </c>
      <c r="D2403" s="11">
        <v>190435</v>
      </c>
      <c r="E2403" s="11">
        <v>190831</v>
      </c>
      <c r="F2403" s="11">
        <v>396</v>
      </c>
      <c r="G2403" s="11">
        <v>14645</v>
      </c>
      <c r="H2403" s="11">
        <v>11105</v>
      </c>
      <c r="I2403" s="11">
        <v>6.05</v>
      </c>
      <c r="J2403" s="11">
        <v>6.04</v>
      </c>
      <c r="K2403" s="11">
        <v>0.01</v>
      </c>
      <c r="L2403" s="11">
        <v>3522</v>
      </c>
      <c r="M2403" s="1" t="s">
        <v>74</v>
      </c>
      <c r="N2403" s="1" t="s">
        <v>78</v>
      </c>
      <c r="O2403" s="1" t="s">
        <v>175</v>
      </c>
    </row>
    <row r="2404" spans="1:15" hidden="1" x14ac:dyDescent="0.2">
      <c r="A2404" s="1" t="s">
        <v>373</v>
      </c>
      <c r="B2404" s="1"/>
      <c r="C2404" s="4">
        <v>44217</v>
      </c>
      <c r="D2404" s="11">
        <v>212317</v>
      </c>
      <c r="E2404" s="11">
        <v>212732</v>
      </c>
      <c r="F2404" s="11">
        <v>415</v>
      </c>
      <c r="G2404" s="11">
        <v>21901</v>
      </c>
      <c r="H2404" s="11">
        <v>12318</v>
      </c>
      <c r="I2404" s="11">
        <v>6.75</v>
      </c>
      <c r="J2404" s="11">
        <v>6.73</v>
      </c>
      <c r="K2404" s="11">
        <v>0.01</v>
      </c>
      <c r="L2404" s="11">
        <v>3907</v>
      </c>
      <c r="M2404" s="1" t="s">
        <v>74</v>
      </c>
      <c r="N2404" s="1" t="s">
        <v>78</v>
      </c>
      <c r="O2404" s="1" t="s">
        <v>175</v>
      </c>
    </row>
    <row r="2405" spans="1:15" hidden="1" x14ac:dyDescent="0.2">
      <c r="A2405" s="1" t="s">
        <v>373</v>
      </c>
      <c r="B2405" s="1"/>
      <c r="C2405" s="4">
        <v>44218</v>
      </c>
      <c r="D2405" s="11">
        <v>240547</v>
      </c>
      <c r="E2405" s="11">
        <v>241016</v>
      </c>
      <c r="F2405" s="11">
        <v>469</v>
      </c>
      <c r="G2405" s="11">
        <v>28284</v>
      </c>
      <c r="H2405" s="11">
        <v>15148</v>
      </c>
      <c r="I2405" s="11">
        <v>7.64</v>
      </c>
      <c r="J2405" s="11">
        <v>7.63</v>
      </c>
      <c r="K2405" s="11">
        <v>0.01</v>
      </c>
      <c r="L2405" s="11">
        <v>4804</v>
      </c>
      <c r="M2405" s="1" t="s">
        <v>74</v>
      </c>
      <c r="N2405" s="1" t="s">
        <v>78</v>
      </c>
      <c r="O2405" s="1" t="s">
        <v>175</v>
      </c>
    </row>
    <row r="2406" spans="1:15" hidden="1" x14ac:dyDescent="0.2">
      <c r="A2406" s="1" t="s">
        <v>373</v>
      </c>
      <c r="B2406" s="1"/>
      <c r="C2406" s="4">
        <v>44219</v>
      </c>
      <c r="D2406" s="11">
        <v>264538</v>
      </c>
      <c r="E2406" s="11">
        <v>265054</v>
      </c>
      <c r="F2406" s="11">
        <v>516</v>
      </c>
      <c r="G2406" s="11">
        <v>24038</v>
      </c>
      <c r="H2406" s="11">
        <v>17371</v>
      </c>
      <c r="I2406" s="11">
        <v>8.41</v>
      </c>
      <c r="J2406" s="11">
        <v>8.39</v>
      </c>
      <c r="K2406" s="11">
        <v>0.02</v>
      </c>
      <c r="L2406" s="11">
        <v>5510</v>
      </c>
      <c r="M2406" s="1" t="s">
        <v>74</v>
      </c>
      <c r="N2406" s="1" t="s">
        <v>78</v>
      </c>
      <c r="O2406" s="1" t="s">
        <v>175</v>
      </c>
    </row>
    <row r="2407" spans="1:15" hidden="1" x14ac:dyDescent="0.2">
      <c r="A2407" s="1" t="s">
        <v>373</v>
      </c>
      <c r="B2407" s="1"/>
      <c r="C2407" s="4">
        <v>44220</v>
      </c>
      <c r="D2407" s="11">
        <v>270833</v>
      </c>
      <c r="E2407" s="11">
        <v>271376</v>
      </c>
      <c r="F2407" s="11">
        <v>543</v>
      </c>
      <c r="G2407" s="11">
        <v>6322</v>
      </c>
      <c r="H2407" s="11">
        <v>17063</v>
      </c>
      <c r="I2407" s="11">
        <v>8.61</v>
      </c>
      <c r="J2407" s="11">
        <v>8.59</v>
      </c>
      <c r="K2407" s="11">
        <v>0.02</v>
      </c>
      <c r="L2407" s="11">
        <v>5412</v>
      </c>
      <c r="M2407" s="1" t="s">
        <v>74</v>
      </c>
      <c r="N2407" s="1" t="s">
        <v>78</v>
      </c>
      <c r="O2407" s="1" t="s">
        <v>175</v>
      </c>
    </row>
    <row r="2408" spans="1:15" hidden="1" x14ac:dyDescent="0.2">
      <c r="A2408" s="1" t="s">
        <v>373</v>
      </c>
      <c r="B2408" s="1"/>
      <c r="C2408" s="4">
        <v>44221</v>
      </c>
      <c r="D2408" s="11">
        <v>289566</v>
      </c>
      <c r="E2408" s="11">
        <v>290147</v>
      </c>
      <c r="F2408" s="11">
        <v>581</v>
      </c>
      <c r="G2408" s="11">
        <v>18771</v>
      </c>
      <c r="H2408" s="11">
        <v>18279</v>
      </c>
      <c r="I2408" s="11">
        <v>9.1999999999999993</v>
      </c>
      <c r="J2408" s="11">
        <v>9.18</v>
      </c>
      <c r="K2408" s="11">
        <v>0.02</v>
      </c>
      <c r="L2408" s="11">
        <v>5798</v>
      </c>
      <c r="M2408" s="1" t="s">
        <v>74</v>
      </c>
      <c r="N2408" s="1" t="s">
        <v>78</v>
      </c>
      <c r="O2408" s="1" t="s">
        <v>175</v>
      </c>
    </row>
    <row r="2409" spans="1:15" hidden="1" x14ac:dyDescent="0.2">
      <c r="A2409" s="1" t="s">
        <v>373</v>
      </c>
      <c r="B2409" s="1"/>
      <c r="C2409" s="4">
        <v>44222</v>
      </c>
      <c r="D2409" s="11">
        <v>312305</v>
      </c>
      <c r="E2409" s="11">
        <v>312944</v>
      </c>
      <c r="F2409" s="11">
        <v>639</v>
      </c>
      <c r="G2409" s="11">
        <v>22797</v>
      </c>
      <c r="H2409" s="11">
        <v>19537</v>
      </c>
      <c r="I2409" s="11">
        <v>9.93</v>
      </c>
      <c r="J2409" s="11">
        <v>9.91</v>
      </c>
      <c r="K2409" s="11">
        <v>0.02</v>
      </c>
      <c r="L2409" s="11">
        <v>6197</v>
      </c>
      <c r="M2409" s="1" t="s">
        <v>74</v>
      </c>
      <c r="N2409" s="1" t="s">
        <v>78</v>
      </c>
      <c r="O2409" s="1" t="s">
        <v>175</v>
      </c>
    </row>
    <row r="2410" spans="1:15" hidden="1" x14ac:dyDescent="0.2">
      <c r="A2410" s="1" t="s">
        <v>373</v>
      </c>
      <c r="B2410" s="1"/>
      <c r="C2410" s="4">
        <v>44223</v>
      </c>
      <c r="D2410" s="11">
        <v>336071</v>
      </c>
      <c r="E2410" s="11">
        <v>336745</v>
      </c>
      <c r="F2410" s="11">
        <v>674</v>
      </c>
      <c r="G2410" s="11">
        <v>23801</v>
      </c>
      <c r="H2410" s="11">
        <v>20845</v>
      </c>
      <c r="I2410" s="11">
        <v>10.68</v>
      </c>
      <c r="J2410" s="11">
        <v>10.66</v>
      </c>
      <c r="K2410" s="11">
        <v>0.02</v>
      </c>
      <c r="L2410" s="11">
        <v>6611</v>
      </c>
      <c r="M2410" s="1" t="s">
        <v>74</v>
      </c>
      <c r="N2410" s="1" t="s">
        <v>78</v>
      </c>
      <c r="O2410" s="1" t="s">
        <v>175</v>
      </c>
    </row>
    <row r="2411" spans="1:15" hidden="1" x14ac:dyDescent="0.2">
      <c r="A2411" s="1" t="s">
        <v>373</v>
      </c>
      <c r="B2411" s="1"/>
      <c r="C2411" s="4">
        <v>44224</v>
      </c>
      <c r="D2411" s="11">
        <v>362253</v>
      </c>
      <c r="E2411" s="11">
        <v>362970</v>
      </c>
      <c r="F2411" s="11">
        <v>717</v>
      </c>
      <c r="G2411" s="11">
        <v>26225</v>
      </c>
      <c r="H2411" s="11">
        <v>21463</v>
      </c>
      <c r="I2411" s="11">
        <v>11.51</v>
      </c>
      <c r="J2411" s="11">
        <v>11.49</v>
      </c>
      <c r="K2411" s="11">
        <v>0.02</v>
      </c>
      <c r="L2411" s="11">
        <v>6807</v>
      </c>
      <c r="M2411" s="1" t="s">
        <v>74</v>
      </c>
      <c r="N2411" s="1" t="s">
        <v>78</v>
      </c>
      <c r="O2411" s="1" t="s">
        <v>175</v>
      </c>
    </row>
    <row r="2412" spans="1:15" hidden="1" x14ac:dyDescent="0.2">
      <c r="A2412" s="1" t="s">
        <v>373</v>
      </c>
      <c r="B2412" s="1"/>
      <c r="C2412" s="4">
        <v>44225</v>
      </c>
      <c r="D2412" s="11">
        <v>378200</v>
      </c>
      <c r="E2412" s="11">
        <v>378950</v>
      </c>
      <c r="F2412" s="11">
        <v>750</v>
      </c>
      <c r="G2412" s="11">
        <v>15980</v>
      </c>
      <c r="H2412" s="11">
        <v>19705</v>
      </c>
      <c r="I2412" s="11">
        <v>12.02</v>
      </c>
      <c r="J2412" s="11">
        <v>12</v>
      </c>
      <c r="K2412" s="11">
        <v>0.02</v>
      </c>
      <c r="L2412" s="11">
        <v>6250</v>
      </c>
      <c r="M2412" s="1" t="s">
        <v>74</v>
      </c>
      <c r="N2412" s="1" t="s">
        <v>78</v>
      </c>
      <c r="O2412" s="1" t="s">
        <v>175</v>
      </c>
    </row>
    <row r="2413" spans="1:15" hidden="1" x14ac:dyDescent="0.2">
      <c r="A2413" s="1" t="s">
        <v>373</v>
      </c>
      <c r="B2413" s="1"/>
      <c r="C2413" s="4">
        <v>44226</v>
      </c>
      <c r="D2413" s="11">
        <v>403463</v>
      </c>
      <c r="E2413" s="11">
        <v>404249</v>
      </c>
      <c r="F2413" s="11">
        <v>786</v>
      </c>
      <c r="G2413" s="11">
        <v>25299</v>
      </c>
      <c r="H2413" s="11">
        <v>19885</v>
      </c>
      <c r="I2413" s="11">
        <v>12.82</v>
      </c>
      <c r="J2413" s="11">
        <v>12.8</v>
      </c>
      <c r="K2413" s="11">
        <v>0.02</v>
      </c>
      <c r="L2413" s="11">
        <v>6307</v>
      </c>
      <c r="M2413" s="1" t="s">
        <v>74</v>
      </c>
      <c r="N2413" s="1" t="s">
        <v>78</v>
      </c>
      <c r="O2413" s="1" t="s">
        <v>175</v>
      </c>
    </row>
    <row r="2414" spans="1:15" hidden="1" x14ac:dyDescent="0.2">
      <c r="A2414" s="1" t="s">
        <v>373</v>
      </c>
      <c r="B2414" s="1"/>
      <c r="C2414" s="4">
        <v>44227</v>
      </c>
      <c r="D2414" s="11">
        <v>416306</v>
      </c>
      <c r="E2414" s="11">
        <v>417147</v>
      </c>
      <c r="F2414" s="11">
        <v>841</v>
      </c>
      <c r="G2414" s="11">
        <v>12898</v>
      </c>
      <c r="H2414" s="11">
        <v>20824</v>
      </c>
      <c r="I2414" s="11">
        <v>13.23</v>
      </c>
      <c r="J2414" s="11">
        <v>13.2</v>
      </c>
      <c r="K2414" s="11">
        <v>0.03</v>
      </c>
      <c r="L2414" s="11">
        <v>6605</v>
      </c>
      <c r="M2414" s="1" t="s">
        <v>74</v>
      </c>
      <c r="N2414" s="1" t="s">
        <v>78</v>
      </c>
      <c r="O2414" s="1" t="s">
        <v>175</v>
      </c>
    </row>
    <row r="2415" spans="1:15" hidden="1" x14ac:dyDescent="0.2">
      <c r="A2415" s="1" t="s">
        <v>373</v>
      </c>
      <c r="B2415" s="1"/>
      <c r="C2415" s="4">
        <v>44228</v>
      </c>
      <c r="D2415" s="11">
        <v>439640</v>
      </c>
      <c r="E2415" s="11">
        <v>440706</v>
      </c>
      <c r="F2415" s="11">
        <v>1066</v>
      </c>
      <c r="G2415" s="11">
        <v>23559</v>
      </c>
      <c r="H2415" s="11">
        <v>21508</v>
      </c>
      <c r="I2415" s="11">
        <v>13.98</v>
      </c>
      <c r="J2415" s="11">
        <v>13.94</v>
      </c>
      <c r="K2415" s="11">
        <v>0.03</v>
      </c>
      <c r="L2415" s="11">
        <v>6822</v>
      </c>
      <c r="M2415" s="1" t="s">
        <v>74</v>
      </c>
      <c r="N2415" s="1" t="s">
        <v>78</v>
      </c>
      <c r="O2415" s="1" t="s">
        <v>175</v>
      </c>
    </row>
    <row r="2416" spans="1:15" hidden="1" x14ac:dyDescent="0.2">
      <c r="A2416" s="1" t="s">
        <v>373</v>
      </c>
      <c r="B2416" s="1"/>
      <c r="C2416" s="4">
        <v>44229</v>
      </c>
      <c r="D2416" s="11">
        <v>462497</v>
      </c>
      <c r="E2416" s="11">
        <v>463657</v>
      </c>
      <c r="F2416" s="11">
        <v>1160</v>
      </c>
      <c r="G2416" s="11">
        <v>22951</v>
      </c>
      <c r="H2416" s="11">
        <v>21530</v>
      </c>
      <c r="I2416" s="11">
        <v>14.71</v>
      </c>
      <c r="J2416" s="11">
        <v>14.67</v>
      </c>
      <c r="K2416" s="11">
        <v>0.04</v>
      </c>
      <c r="L2416" s="11">
        <v>6829</v>
      </c>
      <c r="M2416" s="1" t="s">
        <v>74</v>
      </c>
      <c r="N2416" s="1" t="s">
        <v>78</v>
      </c>
      <c r="O2416" s="1" t="s">
        <v>175</v>
      </c>
    </row>
    <row r="2417" spans="1:15" hidden="1" x14ac:dyDescent="0.2">
      <c r="A2417" s="1" t="s">
        <v>373</v>
      </c>
      <c r="B2417" s="1"/>
      <c r="C2417" s="4">
        <v>44230</v>
      </c>
      <c r="D2417" s="11">
        <v>490570</v>
      </c>
      <c r="E2417" s="11">
        <v>491786</v>
      </c>
      <c r="F2417" s="11">
        <v>1216</v>
      </c>
      <c r="G2417" s="11">
        <v>28129</v>
      </c>
      <c r="H2417" s="11">
        <v>22149</v>
      </c>
      <c r="I2417" s="11">
        <v>15.6</v>
      </c>
      <c r="J2417" s="11">
        <v>15.56</v>
      </c>
      <c r="K2417" s="11">
        <v>0.04</v>
      </c>
      <c r="L2417" s="11">
        <v>7025</v>
      </c>
      <c r="M2417" s="1" t="s">
        <v>74</v>
      </c>
      <c r="N2417" s="1" t="s">
        <v>78</v>
      </c>
      <c r="O2417" s="1" t="s">
        <v>175</v>
      </c>
    </row>
    <row r="2418" spans="1:15" hidden="1" x14ac:dyDescent="0.2">
      <c r="A2418" s="1" t="s">
        <v>373</v>
      </c>
      <c r="B2418" s="1"/>
      <c r="C2418" s="4">
        <v>44231</v>
      </c>
      <c r="D2418" s="11">
        <v>523042</v>
      </c>
      <c r="E2418" s="11">
        <v>524677</v>
      </c>
      <c r="F2418" s="11">
        <v>1635</v>
      </c>
      <c r="G2418" s="11">
        <v>32891</v>
      </c>
      <c r="H2418" s="11">
        <v>23101</v>
      </c>
      <c r="I2418" s="11">
        <v>16.64</v>
      </c>
      <c r="J2418" s="11">
        <v>16.59</v>
      </c>
      <c r="K2418" s="11">
        <v>0.05</v>
      </c>
      <c r="L2418" s="11">
        <v>7327</v>
      </c>
      <c r="M2418" s="1" t="s">
        <v>74</v>
      </c>
      <c r="N2418" s="1" t="s">
        <v>78</v>
      </c>
      <c r="O2418" s="1" t="s">
        <v>175</v>
      </c>
    </row>
    <row r="2419" spans="1:15" hidden="1" x14ac:dyDescent="0.2">
      <c r="A2419" s="1" t="s">
        <v>373</v>
      </c>
      <c r="B2419" s="1"/>
      <c r="C2419" s="4">
        <v>44232</v>
      </c>
      <c r="D2419" s="11">
        <v>556997</v>
      </c>
      <c r="E2419" s="11">
        <v>559468</v>
      </c>
      <c r="F2419" s="11">
        <v>2471</v>
      </c>
      <c r="G2419" s="11">
        <v>34791</v>
      </c>
      <c r="H2419" s="11">
        <v>25788</v>
      </c>
      <c r="I2419" s="11">
        <v>17.739999999999998</v>
      </c>
      <c r="J2419" s="11">
        <v>17.670000000000002</v>
      </c>
      <c r="K2419" s="11">
        <v>0.08</v>
      </c>
      <c r="L2419" s="11">
        <v>8179</v>
      </c>
      <c r="M2419" s="1" t="s">
        <v>74</v>
      </c>
      <c r="N2419" s="1" t="s">
        <v>78</v>
      </c>
      <c r="O2419" s="1" t="s">
        <v>175</v>
      </c>
    </row>
  </sheetData>
  <autoFilter ref="A1:O2419" xr:uid="{C201DD14-C3D9-4608-A827-0606249CFDD4}">
    <filterColumn colId="0">
      <filters>
        <filter val="United States"/>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EA93C-DA05-4184-AC42-C43B6A92ACE8}">
  <dimension ref="C1:L7"/>
  <sheetViews>
    <sheetView showGridLines="0" workbookViewId="0">
      <selection activeCell="H18" sqref="H18"/>
    </sheetView>
  </sheetViews>
  <sheetFormatPr baseColWidth="10" defaultColWidth="8.83203125" defaultRowHeight="15" x14ac:dyDescent="0.2"/>
  <cols>
    <col min="1" max="2" width="4.1640625" customWidth="1"/>
    <col min="12" max="12" width="18.83203125" customWidth="1"/>
  </cols>
  <sheetData>
    <row r="1" spans="3:12" x14ac:dyDescent="0.2">
      <c r="C1" s="79" t="s">
        <v>392</v>
      </c>
      <c r="D1" s="80"/>
      <c r="E1" s="80"/>
      <c r="F1" s="80"/>
      <c r="G1" s="81"/>
    </row>
    <row r="3" spans="3:12" x14ac:dyDescent="0.2">
      <c r="C3" s="37" t="s">
        <v>393</v>
      </c>
      <c r="D3" s="38"/>
      <c r="E3" s="38"/>
      <c r="F3" s="38"/>
      <c r="G3" s="38"/>
      <c r="H3" s="38"/>
      <c r="I3" s="38"/>
      <c r="J3" s="38"/>
      <c r="K3" s="38"/>
      <c r="L3" s="39"/>
    </row>
    <row r="4" spans="3:12" x14ac:dyDescent="0.2">
      <c r="C4" s="40" t="s">
        <v>394</v>
      </c>
      <c r="D4" s="25"/>
      <c r="E4" s="25"/>
      <c r="F4" s="25"/>
      <c r="G4" s="25"/>
      <c r="H4" s="25"/>
      <c r="I4" s="25"/>
      <c r="J4" s="25"/>
      <c r="K4" s="25"/>
      <c r="L4" s="41"/>
    </row>
    <row r="5" spans="3:12" x14ac:dyDescent="0.2">
      <c r="C5" s="40" t="s">
        <v>395</v>
      </c>
      <c r="D5" s="25"/>
      <c r="E5" s="25"/>
      <c r="F5" s="25"/>
      <c r="G5" s="25"/>
      <c r="H5" s="25"/>
      <c r="I5" s="25"/>
      <c r="J5" s="25"/>
      <c r="K5" s="25"/>
      <c r="L5" s="41"/>
    </row>
    <row r="6" spans="3:12" x14ac:dyDescent="0.2">
      <c r="C6" s="40" t="s">
        <v>396</v>
      </c>
      <c r="D6" s="25"/>
      <c r="E6" s="25"/>
      <c r="F6" s="25"/>
      <c r="G6" s="25"/>
      <c r="H6" s="25"/>
      <c r="I6" s="25"/>
      <c r="J6" s="25"/>
      <c r="K6" s="25"/>
      <c r="L6" s="41"/>
    </row>
    <row r="7" spans="3:12" x14ac:dyDescent="0.2">
      <c r="C7" s="42" t="s">
        <v>397</v>
      </c>
      <c r="D7" s="43"/>
      <c r="E7" s="43"/>
      <c r="F7" s="43"/>
      <c r="G7" s="43"/>
      <c r="H7" s="43"/>
      <c r="I7" s="43"/>
      <c r="J7" s="43"/>
      <c r="K7" s="43"/>
      <c r="L7" s="44"/>
    </row>
  </sheetData>
  <mergeCells count="1">
    <mergeCell ref="C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General Information</vt:lpstr>
      <vt:lpstr>Partner (World Data)</vt:lpstr>
      <vt:lpstr>Worldwide data (hide b4 submit)</vt:lpstr>
      <vt:lpstr>Director (NA-CA Data)</vt:lpstr>
      <vt:lpstr>NA and CA Data (hide b4 submit)</vt:lpstr>
      <vt:lpstr>Manager (U.S. Data)</vt:lpstr>
      <vt:lpstr>U.S. Data (hide b4 submit)</vt:lpstr>
      <vt:lpstr>Collaboration Efforts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Daniel Lesh</cp:lastModifiedBy>
  <cp:revision/>
  <dcterms:created xsi:type="dcterms:W3CDTF">2021-02-19T18:41:52Z</dcterms:created>
  <dcterms:modified xsi:type="dcterms:W3CDTF">2021-02-27T00:49:12Z</dcterms:modified>
  <cp:category/>
  <cp:contentStatus/>
</cp:coreProperties>
</file>