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icore\Documents\GitHub\CycloneRocketry\"/>
    </mc:Choice>
  </mc:AlternateContent>
  <bookViews>
    <workbookView xWindow="0" yWindow="0" windowWidth="21570" windowHeight="7965" xr2:uid="{865A262A-9AAF-4B69-AC3C-DE479002CF0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3" i="1"/>
  <c r="F24" i="1"/>
  <c r="F25" i="1"/>
  <c r="F26" i="1"/>
  <c r="F22" i="1" l="1"/>
  <c r="F7" i="1"/>
  <c r="F8" i="1"/>
  <c r="F2" i="1"/>
  <c r="F3" i="1"/>
  <c r="F5" i="1"/>
  <c r="F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</calcChain>
</file>

<file path=xl/sharedStrings.xml><?xml version="1.0" encoding="utf-8"?>
<sst xmlns="http://schemas.openxmlformats.org/spreadsheetml/2006/main" count="83" uniqueCount="64">
  <si>
    <t>Part Name</t>
  </si>
  <si>
    <t>Part Number</t>
  </si>
  <si>
    <t>Price Each</t>
  </si>
  <si>
    <t>Qty</t>
  </si>
  <si>
    <t>Total Price</t>
  </si>
  <si>
    <t>Description</t>
  </si>
  <si>
    <t>10uF 0805 Cap</t>
  </si>
  <si>
    <t>0805 LED Green</t>
  </si>
  <si>
    <t>0805 LED Red</t>
  </si>
  <si>
    <t>2.54mm Male Header</t>
  </si>
  <si>
    <t>Female XT60</t>
  </si>
  <si>
    <t>220 ohm 0805 Res</t>
  </si>
  <si>
    <t>2.2 kohm 0805 Res</t>
  </si>
  <si>
    <t>Adafruit Datalogger</t>
  </si>
  <si>
    <t>Adafruit DS3231</t>
  </si>
  <si>
    <t>TL1963</t>
  </si>
  <si>
    <t>Part was cheap when originally designed, but not now. Not changing for $1 savings.  Will Change in step 3</t>
  </si>
  <si>
    <t>296-24897-1-ND</t>
  </si>
  <si>
    <t>LM340MP-5.0</t>
  </si>
  <si>
    <t>LM340MP-5.0/NOPBCT-ND</t>
  </si>
  <si>
    <t>RFD900 consumes 1A at peak consumption.  Consider a larger currentchip for step 3 if it is a problem here.</t>
  </si>
  <si>
    <t>Adaruit MCP9808</t>
  </si>
  <si>
    <t>Adafruit ADXL377</t>
  </si>
  <si>
    <t>Adafruit BNO055</t>
  </si>
  <si>
    <t>Adafruit MPL115A2</t>
  </si>
  <si>
    <t>Adafruit GPS</t>
  </si>
  <si>
    <t>490-3340-1-ND</t>
  </si>
  <si>
    <t>160-1426-1-ND</t>
  </si>
  <si>
    <t>160-1427-1-ND</t>
  </si>
  <si>
    <t>Adafruit GPS Antenna</t>
  </si>
  <si>
    <t>Adafruit GPS Antenna Adapter</t>
  </si>
  <si>
    <t>B06XR8CV8P</t>
  </si>
  <si>
    <t>2.54mm Female Header</t>
  </si>
  <si>
    <t>B00899WQ6U</t>
  </si>
  <si>
    <t>2.54mm Female Angle Header (2x8)</t>
  </si>
  <si>
    <t>S5561-ND</t>
  </si>
  <si>
    <t>B01ETROGP4</t>
  </si>
  <si>
    <t>RHM220KCT-ND</t>
  </si>
  <si>
    <t>RHM2.2KKCT-ND</t>
  </si>
  <si>
    <t>3S 2200 mAh Lithium Battery</t>
  </si>
  <si>
    <t>T2200.3S.25</t>
  </si>
  <si>
    <t>Optional, but I recommend buying at least 1.  This is so we can test it while it's not hooked up to the computer.</t>
  </si>
  <si>
    <t>Aluminum, 7/32", hex, 2-56, standoff</t>
  </si>
  <si>
    <t>McMaster</t>
  </si>
  <si>
    <t>93505A513</t>
  </si>
  <si>
    <t>Aluminum because steel is expensive and magnetic.  I know you're supposed to match materials.</t>
  </si>
  <si>
    <t>Stainless steel, hex, 2-56, 3/16" screw (100 pk.)</t>
  </si>
  <si>
    <t>92949A076</t>
  </si>
  <si>
    <t>Steel because alternatives suck</t>
  </si>
  <si>
    <t>Stainless steel, hex, 2-56, nut (100 pk.)</t>
  </si>
  <si>
    <t>91841A003</t>
  </si>
  <si>
    <t>See above</t>
  </si>
  <si>
    <t>Adafruit</t>
  </si>
  <si>
    <t>KEEP AWAY FROM OTHER SENSORS!! ESP THE MAGNETOMETER.  THE MAGNET WILL MESS IT UP!</t>
  </si>
  <si>
    <t>RFD900+</t>
  </si>
  <si>
    <t>RFDesign Ltd.</t>
  </si>
  <si>
    <t>MODEM-RFD900+</t>
  </si>
  <si>
    <t>Vendor</t>
  </si>
  <si>
    <t>Hobby King</t>
  </si>
  <si>
    <t>Digikey</t>
  </si>
  <si>
    <t>Amazon</t>
  </si>
  <si>
    <t>$AUD 99.50 = $USD 77.71.  Ships from Australia. These radios allow communication between the rocket and the base station.</t>
  </si>
  <si>
    <t>**Does not include shipping</t>
  </si>
  <si>
    <t>***RFD900s, GPS, GPS Antenna, GPS antenna adapters, can be reused in Step 3.  We already bought a lot of the sensors and them can be pulled from the breadboard.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</si>
</sst>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44" fontId="0" fillId="0" borderId="0" xfId="2" applyFont="1"/>
    <xf numFmtId="44" fontId="3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2472" TargetMode="External"/><Relationship Id="rId13" Type="http://schemas.openxmlformats.org/officeDocument/2006/relationships/hyperlink" Target="https://www.adafruit.com/product/960" TargetMode="External"/><Relationship Id="rId18" Type="http://schemas.openxmlformats.org/officeDocument/2006/relationships/hyperlink" Target="https://www.amazon.com/Finware-Female-Bullet-Connectors-Battery/dp/B01ETROGP4/ref=sr_1_3?ie=UTF8&amp;qid=1516898786&amp;sr=8-3&amp;keywords=xt60" TargetMode="External"/><Relationship Id="rId3" Type="http://schemas.openxmlformats.org/officeDocument/2006/relationships/hyperlink" Target="https://www.digikey.com/product-detail/en/murata-electronics-north-america/GRM219R60J106KE19D/490-3340-1-ND/702881" TargetMode="External"/><Relationship Id="rId21" Type="http://schemas.openxmlformats.org/officeDocument/2006/relationships/hyperlink" Target="https://hobbyking.com/en_us/turnigy-2200mah-3s-25c-lipo-pack.html?___store=en_us" TargetMode="External"/><Relationship Id="rId7" Type="http://schemas.openxmlformats.org/officeDocument/2006/relationships/hyperlink" Target="https://www.adafruit.com/product/992" TargetMode="External"/><Relationship Id="rId12" Type="http://schemas.openxmlformats.org/officeDocument/2006/relationships/hyperlink" Target="https://www.adafruit.com/product/254" TargetMode="External"/><Relationship Id="rId17" Type="http://schemas.openxmlformats.org/officeDocument/2006/relationships/hyperlink" Target="https://www.digikey.com/product-detail/en/sullins-connector-solutions/PPPC082LJBN-RC/S5561-ND/776019" TargetMode="External"/><Relationship Id="rId2" Type="http://schemas.openxmlformats.org/officeDocument/2006/relationships/hyperlink" Target="https://www.digikey.com/product-detail/en/texas-instruments/LM340MP-5.0-NOPB/LM340MP-5.0-NOPBCT-ND/270747" TargetMode="External"/><Relationship Id="rId16" Type="http://schemas.openxmlformats.org/officeDocument/2006/relationships/hyperlink" Target="https://www.amazon.com/2-54mm-Straight-Single-Female-Headers/dp/B00899WQ6U/ref=sr_1_11?ie=UTF8&amp;qid=1516898356&amp;sr=8-11&amp;keywords=2.54+mm+header" TargetMode="External"/><Relationship Id="rId20" Type="http://schemas.openxmlformats.org/officeDocument/2006/relationships/hyperlink" Target="https://www.digikey.com/product-detail/en/rohm-semiconductor/ESR10EZPJ222/RHM2.2KKCT-ND/1762991" TargetMode="External"/><Relationship Id="rId1" Type="http://schemas.openxmlformats.org/officeDocument/2006/relationships/hyperlink" Target="https://www.digikey.com/product-detail/en/texas-instruments/TL1963A-33DCYR/296-24897-1-ND/2118661" TargetMode="External"/><Relationship Id="rId6" Type="http://schemas.openxmlformats.org/officeDocument/2006/relationships/hyperlink" Target="https://www.adafruit.com/product/746" TargetMode="External"/><Relationship Id="rId11" Type="http://schemas.openxmlformats.org/officeDocument/2006/relationships/hyperlink" Target="https://www.adafruit.com/product/3013" TargetMode="External"/><Relationship Id="rId5" Type="http://schemas.openxmlformats.org/officeDocument/2006/relationships/hyperlink" Target="https://www.digikey.com/product-detail/en/lite-on-inc/LTST-C171KRKT/160-1427-1-ND/386800" TargetMode="External"/><Relationship Id="rId15" Type="http://schemas.openxmlformats.org/officeDocument/2006/relationships/hyperlink" Target="https://www.amazon.com/Hotop-Pack-Single-Header-Connector/dp/B06XR8CV8P/ref=sr_1_6?ie=UTF8&amp;qid=1516898356&amp;sr=8-6&amp;keywords=2.54+mm+header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dafruit.com/product/1782" TargetMode="External"/><Relationship Id="rId19" Type="http://schemas.openxmlformats.org/officeDocument/2006/relationships/hyperlink" Target="https://www.digikey.com/product-detail/en/rohm-semiconductor/ESR10EZPJ221/RHM220KCT-ND/1762990" TargetMode="External"/><Relationship Id="rId4" Type="http://schemas.openxmlformats.org/officeDocument/2006/relationships/hyperlink" Target="https://www.digikey.com/product-detail/en/lite-on-inc/LTST-C171KGKT/160-1426-1-ND/386798" TargetMode="External"/><Relationship Id="rId9" Type="http://schemas.openxmlformats.org/officeDocument/2006/relationships/hyperlink" Target="https://www.adafruit.com/product/1413" TargetMode="External"/><Relationship Id="rId14" Type="http://schemas.openxmlformats.org/officeDocument/2006/relationships/hyperlink" Target="https://www.adafruit.com/product/851" TargetMode="External"/><Relationship Id="rId22" Type="http://schemas.openxmlformats.org/officeDocument/2006/relationships/hyperlink" Target="http://store.rfdesign.com.au/rfd-900p-mo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FD18-08DC-4A20-8C72-C403F9A3F87F}">
  <dimension ref="A1:G28"/>
  <sheetViews>
    <sheetView tabSelected="1" workbookViewId="0">
      <selection activeCell="G29" sqref="G29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24.7109375" bestFit="1" customWidth="1"/>
    <col min="4" max="4" width="9.85546875" bestFit="1" customWidth="1"/>
    <col min="5" max="5" width="4.140625" bestFit="1" customWidth="1"/>
    <col min="6" max="6" width="10.28515625" bestFit="1" customWidth="1"/>
    <col min="7" max="7" width="150.42578125" bestFit="1" customWidth="1"/>
  </cols>
  <sheetData>
    <row r="1" spans="1:7" x14ac:dyDescent="0.25">
      <c r="A1" t="s">
        <v>0</v>
      </c>
      <c r="B1" t="s">
        <v>57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9</v>
      </c>
      <c r="B2" t="s">
        <v>60</v>
      </c>
      <c r="C2" t="s">
        <v>31</v>
      </c>
      <c r="D2" s="3">
        <v>6.99</v>
      </c>
      <c r="E2">
        <v>1</v>
      </c>
      <c r="F2" s="3">
        <f>D2*E2</f>
        <v>6.99</v>
      </c>
    </row>
    <row r="3" spans="1:7" x14ac:dyDescent="0.25">
      <c r="A3" s="1" t="s">
        <v>32</v>
      </c>
      <c r="B3" t="s">
        <v>60</v>
      </c>
      <c r="C3" t="s">
        <v>33</v>
      </c>
      <c r="D3" s="3">
        <v>4.63</v>
      </c>
      <c r="E3">
        <v>1</v>
      </c>
      <c r="F3" s="3">
        <f>D3*E3</f>
        <v>4.63</v>
      </c>
    </row>
    <row r="4" spans="1:7" x14ac:dyDescent="0.25">
      <c r="A4" s="1" t="s">
        <v>10</v>
      </c>
      <c r="B4" t="s">
        <v>60</v>
      </c>
      <c r="C4" t="s">
        <v>36</v>
      </c>
      <c r="D4" s="3">
        <v>8.4499999999999993</v>
      </c>
      <c r="E4">
        <v>1</v>
      </c>
      <c r="F4" s="3">
        <f>D4*E4</f>
        <v>8.4499999999999993</v>
      </c>
    </row>
    <row r="5" spans="1:7" x14ac:dyDescent="0.25">
      <c r="A5" s="1" t="s">
        <v>34</v>
      </c>
      <c r="B5" t="s">
        <v>59</v>
      </c>
      <c r="C5" t="s">
        <v>35</v>
      </c>
      <c r="D5" s="3">
        <v>1.38</v>
      </c>
      <c r="E5">
        <v>2</v>
      </c>
      <c r="F5" s="3">
        <f>D5*E5</f>
        <v>2.76</v>
      </c>
    </row>
    <row r="6" spans="1:7" x14ac:dyDescent="0.25">
      <c r="A6" s="1" t="s">
        <v>6</v>
      </c>
      <c r="B6" t="s">
        <v>59</v>
      </c>
      <c r="C6" t="s">
        <v>26</v>
      </c>
      <c r="D6" s="3">
        <v>0.105</v>
      </c>
      <c r="E6">
        <v>10</v>
      </c>
      <c r="F6" s="3">
        <f>D6*E6</f>
        <v>1.05</v>
      </c>
    </row>
    <row r="7" spans="1:7" x14ac:dyDescent="0.25">
      <c r="A7" s="1" t="s">
        <v>7</v>
      </c>
      <c r="B7" t="s">
        <v>59</v>
      </c>
      <c r="C7" t="s">
        <v>27</v>
      </c>
      <c r="D7" s="3">
        <v>0.31</v>
      </c>
      <c r="E7">
        <v>3</v>
      </c>
      <c r="F7" s="3">
        <f>D7*E7</f>
        <v>0.92999999999999994</v>
      </c>
    </row>
    <row r="8" spans="1:7" x14ac:dyDescent="0.25">
      <c r="A8" s="1" t="s">
        <v>8</v>
      </c>
      <c r="B8" t="s">
        <v>59</v>
      </c>
      <c r="C8" t="s">
        <v>28</v>
      </c>
      <c r="D8" s="3">
        <v>0.31</v>
      </c>
      <c r="E8">
        <v>6</v>
      </c>
      <c r="F8" s="3">
        <f>D8*E8</f>
        <v>1.8599999999999999</v>
      </c>
    </row>
    <row r="9" spans="1:7" x14ac:dyDescent="0.25">
      <c r="A9" s="1" t="s">
        <v>11</v>
      </c>
      <c r="B9" t="s">
        <v>59</v>
      </c>
      <c r="C9" t="s">
        <v>37</v>
      </c>
      <c r="D9" s="3">
        <v>8.6999999999999994E-2</v>
      </c>
      <c r="E9">
        <v>10</v>
      </c>
      <c r="F9" s="3">
        <f>D9*E9</f>
        <v>0.86999999999999988</v>
      </c>
    </row>
    <row r="10" spans="1:7" x14ac:dyDescent="0.25">
      <c r="A10" s="1" t="s">
        <v>12</v>
      </c>
      <c r="B10" t="s">
        <v>59</v>
      </c>
      <c r="C10" t="s">
        <v>38</v>
      </c>
      <c r="D10" s="3">
        <v>8.6999999999999994E-2</v>
      </c>
      <c r="E10">
        <v>10</v>
      </c>
      <c r="F10" s="3">
        <f>D10*E10</f>
        <v>0.86999999999999988</v>
      </c>
    </row>
    <row r="11" spans="1:7" x14ac:dyDescent="0.25">
      <c r="A11" s="1" t="s">
        <v>15</v>
      </c>
      <c r="B11" t="s">
        <v>59</v>
      </c>
      <c r="C11" t="s">
        <v>17</v>
      </c>
      <c r="D11" s="3">
        <v>2.94</v>
      </c>
      <c r="E11">
        <v>2</v>
      </c>
      <c r="F11" s="3">
        <f>D11*E11</f>
        <v>5.88</v>
      </c>
      <c r="G11" t="s">
        <v>16</v>
      </c>
    </row>
    <row r="12" spans="1:7" x14ac:dyDescent="0.25">
      <c r="A12" s="1" t="s">
        <v>18</v>
      </c>
      <c r="B12" t="s">
        <v>59</v>
      </c>
      <c r="C12" t="s">
        <v>19</v>
      </c>
      <c r="D12" s="3">
        <v>1.36</v>
      </c>
      <c r="E12">
        <v>2</v>
      </c>
      <c r="F12" s="3">
        <f>D12*E12</f>
        <v>2.72</v>
      </c>
      <c r="G12" t="s">
        <v>20</v>
      </c>
    </row>
    <row r="13" spans="1:7" x14ac:dyDescent="0.25">
      <c r="A13" s="1" t="s">
        <v>13</v>
      </c>
      <c r="B13" t="s">
        <v>52</v>
      </c>
      <c r="C13" s="2">
        <v>254</v>
      </c>
      <c r="D13" s="3">
        <v>7.5</v>
      </c>
      <c r="E13">
        <v>1</v>
      </c>
      <c r="F13" s="3">
        <f>D13*E13</f>
        <v>7.5</v>
      </c>
    </row>
    <row r="14" spans="1:7" x14ac:dyDescent="0.25">
      <c r="A14" s="1" t="s">
        <v>14</v>
      </c>
      <c r="B14" t="s">
        <v>52</v>
      </c>
      <c r="C14" s="2">
        <v>3013</v>
      </c>
      <c r="D14" s="3">
        <v>13.95</v>
      </c>
      <c r="E14">
        <v>1</v>
      </c>
      <c r="F14" s="3">
        <f>D14*E14</f>
        <v>13.95</v>
      </c>
    </row>
    <row r="15" spans="1:7" x14ac:dyDescent="0.25">
      <c r="A15" s="1" t="s">
        <v>21</v>
      </c>
      <c r="B15" t="s">
        <v>52</v>
      </c>
      <c r="C15" s="2">
        <v>1782</v>
      </c>
      <c r="D15" s="3">
        <v>4.95</v>
      </c>
      <c r="E15">
        <v>1</v>
      </c>
      <c r="F15" s="3">
        <f>D15*E15</f>
        <v>4.95</v>
      </c>
    </row>
    <row r="16" spans="1:7" x14ac:dyDescent="0.25">
      <c r="A16" s="1" t="s">
        <v>22</v>
      </c>
      <c r="B16" t="s">
        <v>52</v>
      </c>
      <c r="C16" s="2">
        <v>1413</v>
      </c>
      <c r="D16" s="3">
        <v>24.95</v>
      </c>
      <c r="E16">
        <v>1</v>
      </c>
      <c r="F16" s="3">
        <f>D16*E16</f>
        <v>24.95</v>
      </c>
    </row>
    <row r="17" spans="1:7" x14ac:dyDescent="0.25">
      <c r="A17" s="1" t="s">
        <v>23</v>
      </c>
      <c r="B17" t="s">
        <v>52</v>
      </c>
      <c r="C17" s="2">
        <v>2472</v>
      </c>
      <c r="D17" s="3">
        <v>34.950000000000003</v>
      </c>
      <c r="E17">
        <v>1</v>
      </c>
      <c r="F17" s="3">
        <f>D17*E17</f>
        <v>34.950000000000003</v>
      </c>
    </row>
    <row r="18" spans="1:7" x14ac:dyDescent="0.25">
      <c r="A18" s="1" t="s">
        <v>24</v>
      </c>
      <c r="B18" t="s">
        <v>52</v>
      </c>
      <c r="C18" s="2">
        <v>992</v>
      </c>
      <c r="D18" s="3">
        <v>7.95</v>
      </c>
      <c r="E18">
        <v>1</v>
      </c>
      <c r="F18" s="3">
        <f>D18*E18</f>
        <v>7.95</v>
      </c>
    </row>
    <row r="19" spans="1:7" x14ac:dyDescent="0.25">
      <c r="A19" s="1" t="s">
        <v>25</v>
      </c>
      <c r="B19" t="s">
        <v>52</v>
      </c>
      <c r="C19" s="2">
        <v>746</v>
      </c>
      <c r="D19" s="3">
        <v>39.950000000000003</v>
      </c>
      <c r="E19">
        <v>1</v>
      </c>
      <c r="F19" s="3">
        <f>D19*E19</f>
        <v>39.950000000000003</v>
      </c>
    </row>
    <row r="20" spans="1:7" x14ac:dyDescent="0.25">
      <c r="A20" s="1" t="s">
        <v>29</v>
      </c>
      <c r="B20" t="s">
        <v>52</v>
      </c>
      <c r="C20" s="2">
        <v>960</v>
      </c>
      <c r="D20" s="3">
        <v>12.95</v>
      </c>
      <c r="E20">
        <v>1</v>
      </c>
      <c r="F20" s="3">
        <f>D20*E20</f>
        <v>12.95</v>
      </c>
      <c r="G20" t="s">
        <v>53</v>
      </c>
    </row>
    <row r="21" spans="1:7" x14ac:dyDescent="0.25">
      <c r="A21" s="1" t="s">
        <v>30</v>
      </c>
      <c r="B21" t="s">
        <v>52</v>
      </c>
      <c r="C21" s="2">
        <v>851</v>
      </c>
      <c r="D21" s="3">
        <v>3.95</v>
      </c>
      <c r="E21">
        <v>1</v>
      </c>
      <c r="F21" s="3">
        <f>D21*E21</f>
        <v>3.95</v>
      </c>
    </row>
    <row r="22" spans="1:7" x14ac:dyDescent="0.25">
      <c r="A22" s="1" t="s">
        <v>39</v>
      </c>
      <c r="B22" t="s">
        <v>58</v>
      </c>
      <c r="C22" t="s">
        <v>40</v>
      </c>
      <c r="D22" s="3">
        <v>10.99</v>
      </c>
      <c r="E22">
        <v>2</v>
      </c>
      <c r="F22" s="3">
        <f>D22*E22</f>
        <v>21.98</v>
      </c>
      <c r="G22" t="s">
        <v>41</v>
      </c>
    </row>
    <row r="23" spans="1:7" x14ac:dyDescent="0.25">
      <c r="A23" t="s">
        <v>42</v>
      </c>
      <c r="B23" t="s">
        <v>43</v>
      </c>
      <c r="C23" t="s">
        <v>44</v>
      </c>
      <c r="D23" s="3">
        <v>0.78</v>
      </c>
      <c r="E23">
        <v>30</v>
      </c>
      <c r="F23" s="3">
        <f>D23*E23</f>
        <v>23.400000000000002</v>
      </c>
      <c r="G23" t="s">
        <v>45</v>
      </c>
    </row>
    <row r="24" spans="1:7" x14ac:dyDescent="0.25">
      <c r="A24" t="s">
        <v>46</v>
      </c>
      <c r="B24" t="s">
        <v>43</v>
      </c>
      <c r="C24" t="s">
        <v>47</v>
      </c>
      <c r="D24" s="3">
        <v>5.42</v>
      </c>
      <c r="E24">
        <v>1</v>
      </c>
      <c r="F24" s="3">
        <f>D24*E24</f>
        <v>5.42</v>
      </c>
      <c r="G24" t="s">
        <v>48</v>
      </c>
    </row>
    <row r="25" spans="1:7" x14ac:dyDescent="0.25">
      <c r="A25" t="s">
        <v>49</v>
      </c>
      <c r="B25" t="s">
        <v>43</v>
      </c>
      <c r="C25" t="s">
        <v>50</v>
      </c>
      <c r="D25" s="3">
        <v>3.03</v>
      </c>
      <c r="E25">
        <v>1</v>
      </c>
      <c r="F25" s="3">
        <f>D25*E25</f>
        <v>3.03</v>
      </c>
      <c r="G25" t="s">
        <v>51</v>
      </c>
    </row>
    <row r="26" spans="1:7" x14ac:dyDescent="0.25">
      <c r="A26" s="1" t="s">
        <v>54</v>
      </c>
      <c r="B26" t="s">
        <v>55</v>
      </c>
      <c r="C26" t="s">
        <v>56</v>
      </c>
      <c r="D26" s="3">
        <v>77.709999999999994</v>
      </c>
      <c r="E26">
        <v>2</v>
      </c>
      <c r="F26" s="3">
        <f>D26*E26</f>
        <v>155.41999999999999</v>
      </c>
      <c r="G26" t="s">
        <v>61</v>
      </c>
    </row>
    <row r="27" spans="1:7" x14ac:dyDescent="0.25">
      <c r="F27" s="4">
        <f>SUM(F2:F26)</f>
        <v>397.3599999999999</v>
      </c>
      <c r="G27" t="s">
        <v>62</v>
      </c>
    </row>
    <row r="28" spans="1:7" x14ac:dyDescent="0.25">
      <c r="G28" t="s">
        <v>63</v>
      </c>
    </row>
  </sheetData>
  <hyperlinks>
    <hyperlink ref="A11" r:id="rId1" xr:uid="{C5F6E235-2151-43CD-B6E9-27374F225927}"/>
    <hyperlink ref="A12" r:id="rId2" xr:uid="{879F70B1-7BB4-4089-9FA7-98CBA897865F}"/>
    <hyperlink ref="A6" r:id="rId3" xr:uid="{C478DE1C-49B7-42E1-B9F1-210592BD14BD}"/>
    <hyperlink ref="A7" r:id="rId4" xr:uid="{BAEF8567-05A9-4D53-ADAF-77CAD093E3C6}"/>
    <hyperlink ref="A8" r:id="rId5" xr:uid="{7E91AC15-B982-441A-8DB6-11391B6C8232}"/>
    <hyperlink ref="A19" r:id="rId6" xr:uid="{91BEF282-C3E1-41CF-9779-92B56AF8BDC5}"/>
    <hyperlink ref="A18" r:id="rId7" xr:uid="{C7B6F619-CB32-428C-AAEB-17DB1054FFCA}"/>
    <hyperlink ref="A17" r:id="rId8" xr:uid="{C47BD262-B4FF-4482-85D6-B8A84F6987BA}"/>
    <hyperlink ref="A16" r:id="rId9" xr:uid="{32C09327-B362-4D5B-9BEC-9C930F3C1A0B}"/>
    <hyperlink ref="A15" r:id="rId10" xr:uid="{D324C8DD-768C-4D1E-8E5E-776519AA3238}"/>
    <hyperlink ref="A14" r:id="rId11" xr:uid="{210C6118-EEF9-4463-BB39-DB45194A7E33}"/>
    <hyperlink ref="A13" r:id="rId12" xr:uid="{A503BD7A-F505-4CC4-8BDA-CA8A5830FF99}"/>
    <hyperlink ref="A20" r:id="rId13" xr:uid="{E7BE3344-BD76-4657-8404-72E2410C2F69}"/>
    <hyperlink ref="A21" r:id="rId14" xr:uid="{FA8D86BA-BA70-442D-8D84-DADAEDA32ECD}"/>
    <hyperlink ref="A2" r:id="rId15" xr:uid="{3305089C-B35D-49DB-9766-B56BC7879B8A}"/>
    <hyperlink ref="A3" r:id="rId16" xr:uid="{F9805B5D-D82A-4A4A-8802-8BC4A4D14E19}"/>
    <hyperlink ref="A5" r:id="rId17" xr:uid="{C2AE0D26-6F0D-459F-947F-28CB4E1EC451}"/>
    <hyperlink ref="A4" r:id="rId18" xr:uid="{1750A979-3632-4BE3-80E1-14FC0E4049A4}"/>
    <hyperlink ref="A9" r:id="rId19" xr:uid="{02CFD50B-6611-40CB-8488-E5284590B969}"/>
    <hyperlink ref="A10" r:id="rId20" xr:uid="{BF093CBF-F5E5-46D8-8847-87C0937DF498}"/>
    <hyperlink ref="A22" r:id="rId21" xr:uid="{024F6448-D162-4DF0-9FA6-83895687391F}"/>
    <hyperlink ref="A26" r:id="rId22" xr:uid="{861310C7-DAEB-4461-A299-1FD573A30A8E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Mallek</dc:creator>
  <cp:lastModifiedBy>Dan Mallek</cp:lastModifiedBy>
  <dcterms:created xsi:type="dcterms:W3CDTF">2018-01-23T17:57:49Z</dcterms:created>
  <dcterms:modified xsi:type="dcterms:W3CDTF">2018-01-25T17:15:24Z</dcterms:modified>
</cp:coreProperties>
</file>