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ker" sheetId="1" r:id="rId3"/>
    <sheet state="visible" name="Blaauw" sheetId="2" r:id="rId4"/>
    <sheet state="visible" name="Bondarowicz" sheetId="3" r:id="rId5"/>
    <sheet state="visible" name="Borisov" sheetId="4" r:id="rId6"/>
    <sheet state="visible" name="Bouvier" sheetId="5" r:id="rId7"/>
    <sheet state="visible" name="Bowen" sheetId="6" r:id="rId8"/>
    <sheet state="visible" name="Bruns" sheetId="7" r:id="rId9"/>
    <sheet state="visible" name="Cebrzynski" sheetId="8" r:id="rId10"/>
    <sheet state="visible" name="Chan, L" sheetId="9" r:id="rId11"/>
    <sheet state="visible" name="Chan, M" sheetId="10" r:id="rId12"/>
    <sheet state="visible" name="Crofts" sheetId="11" r:id="rId13"/>
    <sheet state="visible" name="Daniels" sheetId="12" r:id="rId14"/>
    <sheet state="visible" name="Davis" sheetId="13" r:id="rId15"/>
    <sheet state="visible" name="Dean" sheetId="14" r:id="rId16"/>
    <sheet state="visible" name="Erlenbach" sheetId="15" r:id="rId17"/>
    <sheet state="visible" name="Fey" sheetId="16" r:id="rId18"/>
    <sheet state="visible" name="Greenberg" sheetId="17" r:id="rId19"/>
    <sheet state="visible" name="Gupta" sheetId="18" r:id="rId20"/>
    <sheet state="visible" name="Hare" sheetId="19" r:id="rId21"/>
    <sheet state="visible" name="Harris" sheetId="20" r:id="rId22"/>
    <sheet state="visible" name="Johnson" sheetId="21" r:id="rId23"/>
    <sheet state="visible" name="Johnsrud" sheetId="22" r:id="rId24"/>
    <sheet state="visible" name="Jones" sheetId="23" r:id="rId25"/>
    <sheet state="visible" name="Kesler" sheetId="24" r:id="rId26"/>
    <sheet state="visible" name="King" sheetId="25" r:id="rId27"/>
    <sheet state="visible" name="Koblas" sheetId="26" r:id="rId28"/>
    <sheet state="visible" name="Kramer" sheetId="27" r:id="rId29"/>
    <sheet state="visible" name="Li" sheetId="28" r:id="rId30"/>
    <sheet state="visible" name="Lipinski" sheetId="29" r:id="rId31"/>
    <sheet state="visible" name="Litzer" sheetId="30" r:id="rId32"/>
    <sheet state="visible" name="Mabry" sheetId="31" r:id="rId33"/>
    <sheet state="visible" name="Marsh" sheetId="32" r:id="rId34"/>
    <sheet state="visible" name="Martin" sheetId="33" r:id="rId35"/>
    <sheet state="visible" name="McCormack" sheetId="34" r:id="rId36"/>
    <sheet state="visible" name="McGregor" sheetId="35" r:id="rId37"/>
    <sheet state="visible" name="Medina" sheetId="36" r:id="rId38"/>
    <sheet state="visible" name="Merriman" sheetId="37" r:id="rId39"/>
    <sheet state="visible" name="Mollway" sheetId="38" r:id="rId40"/>
    <sheet state="visible" name="Moore" sheetId="39" r:id="rId41"/>
    <sheet state="visible" name="Nalla" sheetId="40" r:id="rId42"/>
    <sheet state="visible" name="Navarro-Garcia" sheetId="41" r:id="rId43"/>
    <sheet state="visible" name="Peters" sheetId="42" r:id="rId44"/>
    <sheet state="visible" name="Robbennolt" sheetId="43" r:id="rId45"/>
    <sheet state="visible" name="Salas" sheetId="44" r:id="rId46"/>
    <sheet state="visible" name="Sampson" sheetId="45" r:id="rId47"/>
    <sheet state="visible" name="Schiess" sheetId="46" r:id="rId48"/>
    <sheet state="visible" name="Schneider" sheetId="47" r:id="rId49"/>
    <sheet state="visible" name="Shaffer" sheetId="48" r:id="rId50"/>
    <sheet state="visible" name="Singleton" sheetId="49" r:id="rId51"/>
    <sheet state="visible" name="Skibski" sheetId="50" r:id="rId52"/>
    <sheet state="visible" name="Unangst" sheetId="51" r:id="rId53"/>
    <sheet state="visible" name="Villarreal" sheetId="52" r:id="rId54"/>
    <sheet state="visible" name="Waller" sheetId="53" r:id="rId55"/>
    <sheet state="visible" name="Yang" sheetId="54" r:id="rId56"/>
    <sheet state="visible" name="Young" sheetId="55" r:id="rId57"/>
    <sheet state="visible" name="Zeinstra" sheetId="56" r:id="rId58"/>
    <sheet state="visible" name="Zhao" sheetId="57" r:id="rId59"/>
    <sheet state="visible" name="Zou" sheetId="58" r:id="rId60"/>
  </sheets>
  <definedNames/>
  <calcPr/>
</workbook>
</file>

<file path=xl/sharedStrings.xml><?xml version="1.0" encoding="utf-8"?>
<sst xmlns="http://schemas.openxmlformats.org/spreadsheetml/2006/main" count="2494" uniqueCount="15">
  <si>
    <t>ILLINI INDOOR IRONMAN</t>
  </si>
  <si>
    <t>TOTAL</t>
  </si>
  <si>
    <t>SWIM (yards)</t>
  </si>
  <si>
    <t>yards</t>
  </si>
  <si>
    <t>BIKE (miles)</t>
  </si>
  <si>
    <t>miles</t>
  </si>
  <si>
    <t>RUN/WALK (miles)</t>
  </si>
  <si>
    <t>GOALS:</t>
  </si>
  <si>
    <t>TOTAL OVERALL</t>
  </si>
  <si>
    <t>Swim 2.4 miles (4200 yards)</t>
  </si>
  <si>
    <t>SWIM</t>
  </si>
  <si>
    <t>Bike 112 miles</t>
  </si>
  <si>
    <t>BIKE</t>
  </si>
  <si>
    <t>Run 26.2 miles</t>
  </si>
  <si>
    <t>RUN/WALK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</si>
</sst>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dddd m/d"/>
  </numFmts>
  <fonts count="13">
    <font>
      <sz val="10.0"/>
      <color rgb="FF000000"/>
      <name val="Arial"/>
    </font>
    <font>
      <b/>
      <sz val="24.0"/>
    </font>
    <font/>
    <font>
      <sz val="12.0"/>
    </font>
    <font>
      <b/>
      <sz val="12.0"/>
    </font>
    <font>
      <b/>
      <sz val="14.0"/>
    </font>
    <font>
      <sz val="18.0"/>
    </font>
    <font>
      <color rgb="FF434343"/>
    </font>
    <font>
      <b/>
      <i/>
      <sz val="12.0"/>
      <color rgb="FFFF0000"/>
    </font>
    <font>
      <b/>
      <i/>
      <sz val="14.0"/>
      <color rgb="FFFF0000"/>
    </font>
    <font>
      <sz val="12.0"/>
      <color rgb="FFFF0000"/>
    </font>
    <font>
      <b/>
      <sz val="12.0"/>
      <color rgb="FFFF0000"/>
    </font>
    <font>
      <sz val="12.0"/>
      <color rgb="FF6AA84F"/>
    </font>
  </fonts>
  <fills count="8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0B5394"/>
        <bgColor rgb="FF0B539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 readingOrder="0"/>
    </xf>
    <xf borderId="1" fillId="3" fontId="4" numFmtId="165" xfId="0" applyAlignment="1" applyBorder="1" applyFill="1" applyFont="1" applyNumberForma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2" fontId="2" numFmtId="0" xfId="0" applyFont="1"/>
    <xf borderId="1" fillId="3" fontId="6" numFmtId="0" xfId="0" applyAlignment="1" applyBorder="1" applyFont="1">
      <alignment readingOrder="0"/>
    </xf>
    <xf borderId="1" fillId="2" fontId="7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1" fillId="3" fontId="2" numFmtId="0" xfId="0" applyBorder="1" applyFont="1"/>
    <xf borderId="0" fillId="4" fontId="3" numFmtId="0" xfId="0" applyFont="1"/>
    <xf borderId="0" fillId="4" fontId="3" numFmtId="0" xfId="0" applyAlignment="1" applyFont="1">
      <alignment readingOrder="0"/>
    </xf>
    <xf borderId="1" fillId="5" fontId="6" numFmtId="0" xfId="0" applyAlignment="1" applyBorder="1" applyFill="1" applyFont="1">
      <alignment readingOrder="0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5" fontId="2" numFmtId="0" xfId="0" applyBorder="1" applyFont="1"/>
    <xf borderId="1" fillId="6" fontId="6" numFmtId="0" xfId="0" applyBorder="1" applyFill="1" applyFont="1"/>
    <xf borderId="1" fillId="6" fontId="2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6" fontId="2" numFmtId="0" xfId="0" applyBorder="1" applyFont="1"/>
    <xf borderId="1" fillId="2" fontId="6" numFmtId="164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horizontal="center" readingOrder="0"/>
    </xf>
    <xf borderId="1" fillId="2" fontId="2" numFmtId="0" xfId="0" applyBorder="1" applyFont="1"/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2" numFmtId="0" xfId="0" applyBorder="1" applyFont="1"/>
    <xf borderId="1" fillId="2" fontId="6" numFmtId="0" xfId="0" applyBorder="1" applyFont="1"/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 readingOrder="0"/>
    </xf>
    <xf borderId="1" fillId="2" fontId="3" numFmtId="165" xfId="0" applyAlignment="1" applyBorder="1" applyFont="1" applyNumberFormat="1">
      <alignment horizontal="center" readingOrder="0"/>
    </xf>
    <xf borderId="0" fillId="0" fontId="3" numFmtId="0" xfId="0" applyFont="1"/>
    <xf borderId="0" fillId="5" fontId="3" numFmtId="0" xfId="0" applyFont="1"/>
    <xf borderId="0" fillId="5" fontId="2" numFmtId="0" xfId="0" applyFont="1"/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10" numFmtId="0" xfId="0" applyFont="1"/>
    <xf borderId="0" fillId="4" fontId="11" numFmtId="0" xfId="0" applyAlignment="1" applyFont="1">
      <alignment readingOrder="0"/>
    </xf>
    <xf borderId="0" fillId="0" fontId="8" numFmtId="0" xfId="0" applyFont="1"/>
    <xf borderId="0" fillId="4" fontId="8" numFmtId="0" xfId="0" applyAlignment="1" applyFont="1">
      <alignment readingOrder="0"/>
    </xf>
    <xf borderId="0" fillId="4" fontId="10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1" fillId="0" fontId="2" numFmtId="0" xfId="0" applyBorder="1" applyFont="1"/>
    <xf borderId="0" fillId="4" fontId="12" numFmtId="0" xfId="0" applyFont="1"/>
    <xf borderId="0" fillId="4" fontId="1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58">
    <tableStyle count="3" pivot="0" name="Blaauw-style">
      <tableStyleElement dxfId="2" type="headerRow"/>
      <tableStyleElement dxfId="3" type="firstRowStripe"/>
      <tableStyleElement dxfId="4" type="secondRowStripe"/>
    </tableStyle>
    <tableStyle count="3" pivot="0" name="Barker-style">
      <tableStyleElement dxfId="2" type="headerRow"/>
      <tableStyleElement dxfId="3" type="firstRowStripe"/>
      <tableStyleElement dxfId="4" type="secondRowStripe"/>
    </tableStyle>
    <tableStyle count="3" pivot="0" name="Bondarowicz-style">
      <tableStyleElement dxfId="2" type="headerRow"/>
      <tableStyleElement dxfId="3" type="firstRowStripe"/>
      <tableStyleElement dxfId="4" type="secondRowStripe"/>
    </tableStyle>
    <tableStyle count="3" pivot="0" name="Bouvier-style">
      <tableStyleElement dxfId="2" type="headerRow"/>
      <tableStyleElement dxfId="3" type="firstRowStripe"/>
      <tableStyleElement dxfId="4" type="secondRowStripe"/>
    </tableStyle>
    <tableStyle count="3" pivot="0" name="Borisov-style">
      <tableStyleElement dxfId="2" type="headerRow"/>
      <tableStyleElement dxfId="3" type="firstRowStripe"/>
      <tableStyleElement dxfId="4" type="secondRowStripe"/>
    </tableStyle>
    <tableStyle count="3" pivot="0" name="Bowen-style">
      <tableStyleElement dxfId="2" type="headerRow"/>
      <tableStyleElement dxfId="3" type="firstRowStripe"/>
      <tableStyleElement dxfId="4" type="secondRowStripe"/>
    </tableStyle>
    <tableStyle count="3" pivot="0" name="Cebrzynski-style">
      <tableStyleElement dxfId="2" type="headerRow"/>
      <tableStyleElement dxfId="3" type="firstRowStripe"/>
      <tableStyleElement dxfId="4" type="secondRowStripe"/>
    </tableStyle>
    <tableStyle count="3" pivot="0" name="Chan, L-style">
      <tableStyleElement dxfId="2" type="headerRow"/>
      <tableStyleElement dxfId="3" type="firstRowStripe"/>
      <tableStyleElement dxfId="4" type="secondRowStripe"/>
    </tableStyle>
    <tableStyle count="3" pivot="0" name="Bruns-style">
      <tableStyleElement dxfId="2" type="headerRow"/>
      <tableStyleElement dxfId="3" type="firstRowStripe"/>
      <tableStyleElement dxfId="4" type="secondRowStripe"/>
    </tableStyle>
    <tableStyle count="3" pivot="0" name="Chan, M-style">
      <tableStyleElement dxfId="2" type="headerRow"/>
      <tableStyleElement dxfId="3" type="firstRowStripe"/>
      <tableStyleElement dxfId="4" type="secondRowStripe"/>
    </tableStyle>
    <tableStyle count="3" pivot="0" name="Daniels-style">
      <tableStyleElement dxfId="2" type="headerRow"/>
      <tableStyleElement dxfId="3" type="firstRowStripe"/>
      <tableStyleElement dxfId="4" type="secondRowStripe"/>
    </tableStyle>
    <tableStyle count="3" pivot="0" name="Crofts-style">
      <tableStyleElement dxfId="2" type="headerRow"/>
      <tableStyleElement dxfId="3" type="firstRowStripe"/>
      <tableStyleElement dxfId="4" type="secondRowStripe"/>
    </tableStyle>
    <tableStyle count="3" pivot="0" name="Davis-style">
      <tableStyleElement dxfId="2" type="headerRow"/>
      <tableStyleElement dxfId="3" type="firstRowStripe"/>
      <tableStyleElement dxfId="4" type="secondRowStripe"/>
    </tableStyle>
    <tableStyle count="3" pivot="0" name="Dean-style">
      <tableStyleElement dxfId="2" type="headerRow"/>
      <tableStyleElement dxfId="3" type="firstRowStripe"/>
      <tableStyleElement dxfId="4" type="secondRowStripe"/>
    </tableStyle>
    <tableStyle count="3" pivot="0" name="Erlenbach-style">
      <tableStyleElement dxfId="2" type="headerRow"/>
      <tableStyleElement dxfId="3" type="firstRowStripe"/>
      <tableStyleElement dxfId="4" type="secondRowStripe"/>
    </tableStyle>
    <tableStyle count="3" pivot="0" name="Greenberg-style">
      <tableStyleElement dxfId="2" type="headerRow"/>
      <tableStyleElement dxfId="3" type="firstRowStripe"/>
      <tableStyleElement dxfId="4" type="secondRowStripe"/>
    </tableStyle>
    <tableStyle count="3" pivot="0" name="Gupta-style">
      <tableStyleElement dxfId="2" type="headerRow"/>
      <tableStyleElement dxfId="3" type="firstRowStripe"/>
      <tableStyleElement dxfId="4" type="secondRowStripe"/>
    </tableStyle>
    <tableStyle count="3" pivot="0" name="Fey-style">
      <tableStyleElement dxfId="2" type="headerRow"/>
      <tableStyleElement dxfId="3" type="firstRowStripe"/>
      <tableStyleElement dxfId="4" type="secondRowStripe"/>
    </tableStyle>
    <tableStyle count="3" pivot="0" name="Hare-style">
      <tableStyleElement dxfId="2" type="headerRow"/>
      <tableStyleElement dxfId="3" type="firstRowStripe"/>
      <tableStyleElement dxfId="4" type="secondRowStripe"/>
    </tableStyle>
    <tableStyle count="3" pivot="0" name="Harris-style">
      <tableStyleElement dxfId="2" type="headerRow"/>
      <tableStyleElement dxfId="3" type="firstRowStripe"/>
      <tableStyleElement dxfId="4" type="secondRowStripe"/>
    </tableStyle>
    <tableStyle count="3" pivot="0" name="Johnson-style">
      <tableStyleElement dxfId="2" type="headerRow"/>
      <tableStyleElement dxfId="3" type="firstRowStripe"/>
      <tableStyleElement dxfId="4" type="secondRowStripe"/>
    </tableStyle>
    <tableStyle count="3" pivot="0" name="Jones-style">
      <tableStyleElement dxfId="2" type="headerRow"/>
      <tableStyleElement dxfId="3" type="firstRowStripe"/>
      <tableStyleElement dxfId="4" type="secondRowStripe"/>
    </tableStyle>
    <tableStyle count="3" pivot="0" name="Kesler-style">
      <tableStyleElement dxfId="2" type="headerRow"/>
      <tableStyleElement dxfId="3" type="firstRowStripe"/>
      <tableStyleElement dxfId="4" type="secondRowStripe"/>
    </tableStyle>
    <tableStyle count="3" pivot="0" name="Johnsrud-style">
      <tableStyleElement dxfId="2" type="headerRow"/>
      <tableStyleElement dxfId="3" type="firstRowStripe"/>
      <tableStyleElement dxfId="4" type="secondRowStripe"/>
    </tableStyle>
    <tableStyle count="3" pivot="0" name="King-style">
      <tableStyleElement dxfId="2" type="headerRow"/>
      <tableStyleElement dxfId="3" type="firstRowStripe"/>
      <tableStyleElement dxfId="4" type="secondRowStripe"/>
    </tableStyle>
    <tableStyle count="3" pivot="0" name="Kramer-style">
      <tableStyleElement dxfId="2" type="headerRow"/>
      <tableStyleElement dxfId="3" type="firstRowStripe"/>
      <tableStyleElement dxfId="4" type="secondRowStripe"/>
    </tableStyle>
    <tableStyle count="3" pivot="0" name="Koblas-style">
      <tableStyleElement dxfId="2" type="headerRow"/>
      <tableStyleElement dxfId="3" type="firstRowStripe"/>
      <tableStyleElement dxfId="4" type="secondRowStripe"/>
    </tableStyle>
    <tableStyle count="3" pivot="0" name="Li-style">
      <tableStyleElement dxfId="2" type="headerRow"/>
      <tableStyleElement dxfId="3" type="firstRowStripe"/>
      <tableStyleElement dxfId="4" type="secondRowStripe"/>
    </tableStyle>
    <tableStyle count="3" pivot="0" name="Litzer-style">
      <tableStyleElement dxfId="2" type="headerRow"/>
      <tableStyleElement dxfId="3" type="firstRowStripe"/>
      <tableStyleElement dxfId="4" type="secondRowStripe"/>
    </tableStyle>
    <tableStyle count="3" pivot="0" name="Lipinski-style">
      <tableStyleElement dxfId="2" type="headerRow"/>
      <tableStyleElement dxfId="3" type="firstRowStripe"/>
      <tableStyleElement dxfId="4" type="secondRowStripe"/>
    </tableStyle>
    <tableStyle count="3" pivot="0" name="Mabry-style">
      <tableStyleElement dxfId="2" type="headerRow"/>
      <tableStyleElement dxfId="3" type="firstRowStripe"/>
      <tableStyleElement dxfId="4" type="secondRowStripe"/>
    </tableStyle>
    <tableStyle count="3" pivot="0" name="Marsh-style">
      <tableStyleElement dxfId="2" type="headerRow"/>
      <tableStyleElement dxfId="3" type="firstRowStripe"/>
      <tableStyleElement dxfId="4" type="secondRowStripe"/>
    </tableStyle>
    <tableStyle count="3" pivot="0" name="Martin-style">
      <tableStyleElement dxfId="2" type="headerRow"/>
      <tableStyleElement dxfId="3" type="firstRowStripe"/>
      <tableStyleElement dxfId="4" type="secondRowStripe"/>
    </tableStyle>
    <tableStyle count="3" pivot="0" name="McCormack-style">
      <tableStyleElement dxfId="2" type="headerRow"/>
      <tableStyleElement dxfId="3" type="firstRowStripe"/>
      <tableStyleElement dxfId="4" type="secondRowStripe"/>
    </tableStyle>
    <tableStyle count="3" pivot="0" name="McGregor-style">
      <tableStyleElement dxfId="2" type="headerRow"/>
      <tableStyleElement dxfId="3" type="firstRowStripe"/>
      <tableStyleElement dxfId="4" type="secondRowStripe"/>
    </tableStyle>
    <tableStyle count="3" pivot="0" name="Medina-style">
      <tableStyleElement dxfId="2" type="headerRow"/>
      <tableStyleElement dxfId="3" type="firstRowStripe"/>
      <tableStyleElement dxfId="4" type="secondRowStripe"/>
    </tableStyle>
    <tableStyle count="3" pivot="0" name="Merriman-style">
      <tableStyleElement dxfId="2" type="headerRow"/>
      <tableStyleElement dxfId="3" type="firstRowStripe"/>
      <tableStyleElement dxfId="4" type="secondRowStripe"/>
    </tableStyle>
    <tableStyle count="3" pivot="0" name="Mollway-style">
      <tableStyleElement dxfId="2" type="headerRow"/>
      <tableStyleElement dxfId="3" type="firstRowStripe"/>
      <tableStyleElement dxfId="4" type="secondRowStripe"/>
    </tableStyle>
    <tableStyle count="3" pivot="0" name="Moore-style">
      <tableStyleElement dxfId="2" type="headerRow"/>
      <tableStyleElement dxfId="3" type="firstRowStripe"/>
      <tableStyleElement dxfId="4" type="secondRowStripe"/>
    </tableStyle>
    <tableStyle count="3" pivot="0" name="Nalla-style">
      <tableStyleElement dxfId="2" type="headerRow"/>
      <tableStyleElement dxfId="3" type="firstRowStripe"/>
      <tableStyleElement dxfId="4" type="secondRowStripe"/>
    </tableStyle>
    <tableStyle count="3" pivot="0" name="Navarro-Garcia-style">
      <tableStyleElement dxfId="2" type="headerRow"/>
      <tableStyleElement dxfId="3" type="firstRowStripe"/>
      <tableStyleElement dxfId="4" type="secondRowStripe"/>
    </tableStyle>
    <tableStyle count="3" pivot="0" name="Peters-style">
      <tableStyleElement dxfId="2" type="headerRow"/>
      <tableStyleElement dxfId="3" type="firstRowStripe"/>
      <tableStyleElement dxfId="4" type="secondRowStripe"/>
    </tableStyle>
    <tableStyle count="3" pivot="0" name="Salas-style">
      <tableStyleElement dxfId="2" type="headerRow"/>
      <tableStyleElement dxfId="3" type="firstRowStripe"/>
      <tableStyleElement dxfId="4" type="secondRowStripe"/>
    </tableStyle>
    <tableStyle count="3" pivot="0" name="Sampson-style">
      <tableStyleElement dxfId="2" type="headerRow"/>
      <tableStyleElement dxfId="3" type="firstRowStripe"/>
      <tableStyleElement dxfId="4" type="secondRowStripe"/>
    </tableStyle>
    <tableStyle count="3" pivot="0" name="Robbennolt-style">
      <tableStyleElement dxfId="2" type="headerRow"/>
      <tableStyleElement dxfId="3" type="firstRowStripe"/>
      <tableStyleElement dxfId="4" type="secondRowStripe"/>
    </tableStyle>
    <tableStyle count="3" pivot="0" name="Schiess-style">
      <tableStyleElement dxfId="2" type="headerRow"/>
      <tableStyleElement dxfId="3" type="firstRowStripe"/>
      <tableStyleElement dxfId="4" type="secondRowStripe"/>
    </tableStyle>
    <tableStyle count="3" pivot="0" name="Shaffer-style">
      <tableStyleElement dxfId="2" type="headerRow"/>
      <tableStyleElement dxfId="3" type="firstRowStripe"/>
      <tableStyleElement dxfId="4" type="secondRowStripe"/>
    </tableStyle>
    <tableStyle count="3" pivot="0" name="Schneider-style">
      <tableStyleElement dxfId="2" type="headerRow"/>
      <tableStyleElement dxfId="3" type="firstRowStripe"/>
      <tableStyleElement dxfId="4" type="secondRowStripe"/>
    </tableStyle>
    <tableStyle count="3" pivot="0" name="Singleton-style">
      <tableStyleElement dxfId="2" type="headerRow"/>
      <tableStyleElement dxfId="3" type="firstRowStripe"/>
      <tableStyleElement dxfId="4" type="secondRowStripe"/>
    </tableStyle>
    <tableStyle count="3" pivot="0" name="Skibski-style">
      <tableStyleElement dxfId="2" type="headerRow"/>
      <tableStyleElement dxfId="3" type="firstRowStripe"/>
      <tableStyleElement dxfId="4" type="secondRowStripe"/>
    </tableStyle>
    <tableStyle count="3" pivot="0" name="Unangst-style">
      <tableStyleElement dxfId="2" type="headerRow"/>
      <tableStyleElement dxfId="3" type="firstRowStripe"/>
      <tableStyleElement dxfId="4" type="secondRowStripe"/>
    </tableStyle>
    <tableStyle count="3" pivot="0" name="Villarreal-style">
      <tableStyleElement dxfId="2" type="headerRow"/>
      <tableStyleElement dxfId="3" type="firstRowStripe"/>
      <tableStyleElement dxfId="4" type="secondRowStripe"/>
    </tableStyle>
    <tableStyle count="3" pivot="0" name="Waller-style">
      <tableStyleElement dxfId="2" type="headerRow"/>
      <tableStyleElement dxfId="3" type="firstRowStripe"/>
      <tableStyleElement dxfId="4" type="secondRowStripe"/>
    </tableStyle>
    <tableStyle count="3" pivot="0" name="Yang-style">
      <tableStyleElement dxfId="2" type="headerRow"/>
      <tableStyleElement dxfId="3" type="firstRowStripe"/>
      <tableStyleElement dxfId="4" type="secondRowStripe"/>
    </tableStyle>
    <tableStyle count="3" pivot="0" name="Young-style">
      <tableStyleElement dxfId="2" type="headerRow"/>
      <tableStyleElement dxfId="3" type="firstRowStripe"/>
      <tableStyleElement dxfId="4" type="secondRowStripe"/>
    </tableStyle>
    <tableStyle count="3" pivot="0" name="Zhao-style">
      <tableStyleElement dxfId="2" type="headerRow"/>
      <tableStyleElement dxfId="3" type="firstRowStripe"/>
      <tableStyleElement dxfId="4" type="secondRowStripe"/>
    </tableStyle>
    <tableStyle count="3" pivot="0" name="Zeinstra-style">
      <tableStyleElement dxfId="2" type="headerRow"/>
      <tableStyleElement dxfId="3" type="firstRowStripe"/>
      <tableStyleElement dxfId="4" type="secondRowStripe"/>
    </tableStyle>
    <tableStyle count="3" pivot="0" name="Zou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P25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ar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6:P25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han,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6:P25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rof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6:P25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ani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6:P25" displayName="Table_13" id="1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av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6:P25" displayName="Table_14" id="1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6:P25" displayName="Table_15" id="1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Erlenba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6:P25" displayName="Table_18" id="1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6:P25" displayName="Table_16" id="1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Greenber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6:P25" displayName="Table_17" id="1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Gup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6:P25" displayName="Table_19" id="1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6:P25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laau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6:P25" displayName="Table_20" id="2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arr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A6:P25" displayName="Table_21" id="2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ohns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A6:P25" displayName="Table_24" id="2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ohnsru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A6:P25" displayName="Table_22" id="2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on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headerRowCount="0" ref="A6:P25" displayName="Table_23" id="2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Kesl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A6:P25" displayName="Table_25" id="2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K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A6:P25" displayName="Table_27" id="2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Kobl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6:P25" displayName="Table_26" id="2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Kram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A6:P25" displayName="Table_28" id="2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A6:P25" displayName="Table_30" id="3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ipinsk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6:P25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ondarowicz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A6:P25" displayName="Table_29" id="2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itz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headerRowCount="0" ref="A6:P25" displayName="Table_31" id="3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b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headerRowCount="0" ref="A6:P25" displayName="Table_32" id="3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s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A6:P25" displayName="Table_33" id="3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t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A6:P25" displayName="Table_34" id="3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cCormac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headerRowCount="0" ref="A6:P25" displayName="Table_35" id="3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cGreg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headerRowCount="0" ref="A6:P25" displayName="Table_36" id="3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ed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headerRowCount="0" ref="A6:P25" displayName="Table_37" id="3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errim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headerRowCount="0" ref="A6:P25" displayName="Table_38" id="3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ollw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headerRowCount="0" ref="A6:P25" displayName="Table_39" id="3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oo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6:P25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oriso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A6:P25" displayName="Table_40" id="4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all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headerRowCount="0" ref="A6:P25" displayName="Table_41" id="4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avarro-Garc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headerRowCount="0" ref="A6:P25" displayName="Table_42" id="4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Pet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headerRowCount="0" ref="A6:P25" displayName="Table_45" id="4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obbennol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headerRowCount="0" ref="A6:P25" displayName="Table_43" id="4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al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headerRowCount="0" ref="A6:P25" displayName="Table_44" id="4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amps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headerRowCount="0" ref="A6:P25" displayName="Table_46" id="4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chies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headerRowCount="0" ref="A6:P25" displayName="Table_48" id="4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chneid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headerRowCount="0" ref="A6:P25" displayName="Table_47" id="4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haff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headerRowCount="0" ref="A6:P25" displayName="Table_49" id="4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inglet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6:P25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ouvi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headerRowCount="0" ref="A6:P25" displayName="Table_50" id="5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kibsk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headerRowCount="0" ref="A6:P25" displayName="Table_51" id="5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Unang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headerRowCount="0" ref="A6:P25" displayName="Table_52" id="5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Villarre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headerRowCount="0" ref="A6:P25" displayName="Table_53" id="5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Wall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headerRowCount="0" ref="A6:P25" displayName="Table_54" id="5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Ya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headerRowCount="0" ref="A6:P25" displayName="Table_55" id="5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You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headerRowCount="0" ref="A6:P25" displayName="Table_57" id="5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Zeinstr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headerRowCount="0" ref="A6:P25" displayName="Table_56" id="5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Zha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6:P25" displayName="Table_58" id="5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Zo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6:P25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ow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6:P25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ru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6:P25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ebrzynsk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6:P25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han, 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3" Type="http://schemas.openxmlformats.org/officeDocument/2006/relationships/table" Target="../tables/table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Relationship Id="rId3" Type="http://schemas.openxmlformats.org/officeDocument/2006/relationships/table" Target="../tables/table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3" Type="http://schemas.openxmlformats.org/officeDocument/2006/relationships/table" Target="../tables/table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Relationship Id="rId3" Type="http://schemas.openxmlformats.org/officeDocument/2006/relationships/table" Target="../tables/table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Relationship Id="rId3" Type="http://schemas.openxmlformats.org/officeDocument/2006/relationships/table" Target="../tables/table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Relationship Id="rId3" Type="http://schemas.openxmlformats.org/officeDocument/2006/relationships/table" Target="../tables/table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Relationship Id="rId3" Type="http://schemas.openxmlformats.org/officeDocument/2006/relationships/table" Target="../tables/table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Relationship Id="rId3" Type="http://schemas.openxmlformats.org/officeDocument/2006/relationships/table" Target="../tables/table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Relationship Id="rId3" Type="http://schemas.openxmlformats.org/officeDocument/2006/relationships/table" Target="../tables/table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Relationship Id="rId3" Type="http://schemas.openxmlformats.org/officeDocument/2006/relationships/table" Target="../tables/table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Relationship Id="rId3" Type="http://schemas.openxmlformats.org/officeDocument/2006/relationships/table" Target="../tables/table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Relationship Id="rId3" Type="http://schemas.openxmlformats.org/officeDocument/2006/relationships/table" Target="../tables/table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Relationship Id="rId3" Type="http://schemas.openxmlformats.org/officeDocument/2006/relationships/table" Target="../tables/table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Relationship Id="rId3" Type="http://schemas.openxmlformats.org/officeDocument/2006/relationships/table" Target="../tables/table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Relationship Id="rId3" Type="http://schemas.openxmlformats.org/officeDocument/2006/relationships/table" Target="../tables/table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Relationship Id="rId3" Type="http://schemas.openxmlformats.org/officeDocument/2006/relationships/table" Target="../tables/table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Relationship Id="rId3" Type="http://schemas.openxmlformats.org/officeDocument/2006/relationships/table" Target="../tables/table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Relationship Id="rId3" Type="http://schemas.openxmlformats.org/officeDocument/2006/relationships/table" Target="../tables/table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Relationship Id="rId3" Type="http://schemas.openxmlformats.org/officeDocument/2006/relationships/table" Target="../tables/table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Relationship Id="rId3" Type="http://schemas.openxmlformats.org/officeDocument/2006/relationships/table" Target="../tables/table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Relationship Id="rId3" Type="http://schemas.openxmlformats.org/officeDocument/2006/relationships/table" Target="../tables/table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Relationship Id="rId3" Type="http://schemas.openxmlformats.org/officeDocument/2006/relationships/table" Target="../tables/table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Relationship Id="rId3" Type="http://schemas.openxmlformats.org/officeDocument/2006/relationships/table" Target="../tables/table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Relationship Id="rId3" Type="http://schemas.openxmlformats.org/officeDocument/2006/relationships/table" Target="../tables/table5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>
        <v>2.0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2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2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>
        <v>2250.0</v>
      </c>
      <c r="L3" s="15"/>
      <c r="M3" s="14">
        <v>1100.0</v>
      </c>
      <c r="N3" s="15"/>
      <c r="O3" s="14"/>
      <c r="P3" s="16"/>
      <c r="Q3" s="17">
        <f t="shared" ref="Q3:Q5" si="1">SUM(E3:O3)</f>
        <v>3350</v>
      </c>
      <c r="R3" s="18" t="s">
        <v>3</v>
      </c>
    </row>
    <row r="4">
      <c r="A4" s="11"/>
      <c r="B4" s="19" t="s">
        <v>4</v>
      </c>
      <c r="C4" s="13"/>
      <c r="D4" s="13"/>
      <c r="E4" s="21">
        <v>6.0</v>
      </c>
      <c r="F4" s="20"/>
      <c r="G4" s="21">
        <v>20.0</v>
      </c>
      <c r="H4" s="20"/>
      <c r="I4" s="21">
        <v>12.0</v>
      </c>
      <c r="J4" s="20"/>
      <c r="K4" s="21"/>
      <c r="L4" s="20"/>
      <c r="M4" s="21">
        <v>12.0</v>
      </c>
      <c r="N4" s="20"/>
      <c r="O4" s="21">
        <v>20.0</v>
      </c>
      <c r="P4" s="22"/>
      <c r="Q4" s="17">
        <f t="shared" si="1"/>
        <v>70</v>
      </c>
      <c r="R4" s="18" t="s">
        <v>5</v>
      </c>
    </row>
    <row r="5">
      <c r="A5" s="11"/>
      <c r="B5" s="12" t="s">
        <v>6</v>
      </c>
      <c r="C5" s="13"/>
      <c r="D5" s="13"/>
      <c r="E5" s="14">
        <v>3.0</v>
      </c>
      <c r="F5" s="15"/>
      <c r="G5" s="15"/>
      <c r="H5" s="15"/>
      <c r="I5" s="14">
        <v>3.0</v>
      </c>
      <c r="J5" s="15"/>
      <c r="K5" s="14">
        <v>3.0</v>
      </c>
      <c r="L5" s="15"/>
      <c r="M5" s="14"/>
      <c r="N5" s="15"/>
      <c r="O5" s="15"/>
      <c r="P5" s="16"/>
      <c r="Q5" s="17">
        <f t="shared" si="1"/>
        <v>9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>
        <v>12.0</v>
      </c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12</v>
      </c>
      <c r="R9" s="18" t="s">
        <v>5</v>
      </c>
    </row>
    <row r="10">
      <c r="A10" s="11"/>
      <c r="B10" s="30" t="s">
        <v>6</v>
      </c>
      <c r="C10" s="31">
        <v>6.0</v>
      </c>
      <c r="D10" s="32"/>
      <c r="E10" s="31">
        <v>3.0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9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3350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82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18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8.4</v>
      </c>
      <c r="J4" s="20"/>
      <c r="K4" s="21">
        <v>2.8</v>
      </c>
      <c r="L4" s="20"/>
      <c r="M4" s="21"/>
      <c r="N4" s="20"/>
      <c r="O4" s="20"/>
      <c r="P4" s="22"/>
      <c r="Q4" s="17">
        <f t="shared" si="1"/>
        <v>11.2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11.2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>
        <v>7.0</v>
      </c>
      <c r="H4" s="20"/>
      <c r="I4" s="21">
        <v>7.5</v>
      </c>
      <c r="J4" s="20"/>
      <c r="K4" s="21"/>
      <c r="L4" s="20"/>
      <c r="M4" s="21"/>
      <c r="N4" s="20"/>
      <c r="O4" s="20"/>
      <c r="P4" s="22"/>
      <c r="Q4" s="17">
        <f t="shared" si="1"/>
        <v>14.5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3.5</v>
      </c>
      <c r="H5" s="15"/>
      <c r="I5" s="14"/>
      <c r="J5" s="15"/>
      <c r="K5" s="14">
        <v>2.0</v>
      </c>
      <c r="L5" s="15"/>
      <c r="M5" s="14"/>
      <c r="N5" s="15"/>
      <c r="O5" s="14">
        <v>5.0</v>
      </c>
      <c r="P5" s="16"/>
      <c r="Q5" s="17">
        <f t="shared" si="1"/>
        <v>10.5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14.5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10.5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3.0</v>
      </c>
      <c r="J5" s="15"/>
      <c r="K5" s="15"/>
      <c r="L5" s="15"/>
      <c r="M5" s="14"/>
      <c r="N5" s="15"/>
      <c r="O5" s="15"/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4200.0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>
        <v>50.0</v>
      </c>
      <c r="N4" s="20"/>
      <c r="O4" s="20"/>
      <c r="P4" s="22"/>
      <c r="Q4" s="17">
        <f t="shared" si="1"/>
        <v>50</v>
      </c>
      <c r="R4" s="18" t="s">
        <v>5</v>
      </c>
    </row>
    <row r="5">
      <c r="A5" s="11"/>
      <c r="B5" s="12" t="s">
        <v>6</v>
      </c>
      <c r="C5" s="13"/>
      <c r="D5" s="13"/>
      <c r="E5" s="14">
        <v>9.0</v>
      </c>
      <c r="F5" s="15"/>
      <c r="G5" s="15"/>
      <c r="H5" s="15"/>
      <c r="I5" s="14">
        <v>4.0</v>
      </c>
      <c r="J5" s="15"/>
      <c r="K5" s="15"/>
      <c r="L5" s="15"/>
      <c r="M5" s="14"/>
      <c r="N5" s="15"/>
      <c r="O5" s="15"/>
      <c r="P5" s="16"/>
      <c r="Q5" s="17">
        <f t="shared" si="1"/>
        <v>13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2750.0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2750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1">
        <v>6.0</v>
      </c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6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6950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50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19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2.0</v>
      </c>
      <c r="J5" s="15"/>
      <c r="K5" s="15"/>
      <c r="L5" s="15"/>
      <c r="M5" s="14">
        <v>1.0</v>
      </c>
      <c r="N5" s="15"/>
      <c r="O5" s="15"/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1">
        <v>5.0</v>
      </c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5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4200.0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1">
        <v>20.0</v>
      </c>
      <c r="F4" s="20"/>
      <c r="G4" s="21">
        <v>25.0</v>
      </c>
      <c r="H4" s="20"/>
      <c r="I4" s="20"/>
      <c r="J4" s="20"/>
      <c r="K4" s="21">
        <v>30.0</v>
      </c>
      <c r="L4" s="20"/>
      <c r="M4" s="21">
        <v>27.0</v>
      </c>
      <c r="N4" s="20"/>
      <c r="O4" s="20"/>
      <c r="P4" s="22"/>
      <c r="Q4" s="17">
        <f t="shared" si="1"/>
        <v>102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4">
        <v>10.0</v>
      </c>
      <c r="L5" s="15"/>
      <c r="M5" s="14">
        <v>16.2</v>
      </c>
      <c r="N5" s="15"/>
      <c r="O5" s="15"/>
      <c r="P5" s="16"/>
      <c r="Q5" s="17">
        <f t="shared" si="1"/>
        <v>26.2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>
        <v>10.0</v>
      </c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4200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51">
        <f t="shared" si="6"/>
        <v>112</v>
      </c>
      <c r="R29" s="52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26.2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32.0"/>
    <col customWidth="1" min="3" max="3" width="15.71"/>
    <col customWidth="1" min="4" max="4" width="3.71"/>
    <col customWidth="1" min="5" max="5" width="16.29"/>
    <col customWidth="1" min="6" max="6" width="4.14"/>
    <col customWidth="1" min="7" max="7" width="19.71"/>
    <col customWidth="1" min="8" max="8" width="4.14"/>
    <col customWidth="1" min="9" max="9" width="17.43"/>
    <col customWidth="1" min="10" max="10" width="4.43"/>
    <col customWidth="1" min="11" max="11" width="14.0"/>
    <col customWidth="1" min="12" max="12" width="4.43"/>
    <col customWidth="1" min="13" max="13" width="16.29"/>
    <col customWidth="1" min="14" max="14" width="4.43"/>
    <col customWidth="1" min="15" max="15" width="14.86"/>
    <col customWidth="1" min="16" max="16" width="3.86"/>
  </cols>
  <sheetData>
    <row r="1">
      <c r="A1" s="1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6.0</v>
      </c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6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>
        <v>5.5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5.5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11.5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>
        <v>2.5</v>
      </c>
      <c r="H4" s="20"/>
      <c r="I4" s="21">
        <v>3.5</v>
      </c>
      <c r="J4" s="20"/>
      <c r="K4" s="21">
        <v>1.5</v>
      </c>
      <c r="L4" s="20"/>
      <c r="M4" s="21">
        <v>7.0</v>
      </c>
      <c r="N4" s="20"/>
      <c r="O4" s="20"/>
      <c r="P4" s="22"/>
      <c r="Q4" s="17">
        <f t="shared" si="1"/>
        <v>14.5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4">
        <v>1.0</v>
      </c>
      <c r="L5" s="15"/>
      <c r="M5" s="14">
        <v>1.5</v>
      </c>
      <c r="N5" s="15"/>
      <c r="O5" s="15"/>
      <c r="P5" s="16"/>
      <c r="Q5" s="17">
        <f t="shared" si="1"/>
        <v>2.5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14.5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2.5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1">
        <v>1.5</v>
      </c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1.5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1.5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3.0</v>
      </c>
      <c r="H5" s="15"/>
      <c r="I5" s="14">
        <v>3.0</v>
      </c>
      <c r="J5" s="15"/>
      <c r="K5" s="15"/>
      <c r="L5" s="15"/>
      <c r="M5" s="14">
        <v>5.0</v>
      </c>
      <c r="N5" s="15"/>
      <c r="O5" s="15"/>
      <c r="P5" s="16"/>
      <c r="Q5" s="17">
        <f t="shared" si="1"/>
        <v>11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1">
        <v>4.0</v>
      </c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4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>
        <v>4200.0</v>
      </c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1">
        <v>53.0</v>
      </c>
      <c r="F4" s="20"/>
      <c r="G4" s="21">
        <v>40.0</v>
      </c>
      <c r="H4" s="20"/>
      <c r="I4" s="20"/>
      <c r="J4" s="20"/>
      <c r="K4" s="21">
        <v>21.0</v>
      </c>
      <c r="L4" s="20"/>
      <c r="M4" s="21"/>
      <c r="N4" s="20"/>
      <c r="O4" s="20"/>
      <c r="P4" s="22"/>
      <c r="Q4" s="17">
        <f t="shared" si="1"/>
        <v>114</v>
      </c>
      <c r="R4" s="18" t="s">
        <v>5</v>
      </c>
    </row>
    <row r="5">
      <c r="A5" s="11"/>
      <c r="B5" s="12" t="s">
        <v>6</v>
      </c>
      <c r="C5" s="13"/>
      <c r="D5" s="13"/>
      <c r="E5" s="14">
        <v>9.0</v>
      </c>
      <c r="F5" s="15"/>
      <c r="G5" s="14">
        <v>10.0</v>
      </c>
      <c r="H5" s="15"/>
      <c r="I5" s="14"/>
      <c r="J5" s="15"/>
      <c r="K5" s="14">
        <v>9.0</v>
      </c>
      <c r="L5" s="15"/>
      <c r="M5" s="14"/>
      <c r="N5" s="15"/>
      <c r="O5" s="15"/>
      <c r="P5" s="16"/>
      <c r="Q5" s="17">
        <f t="shared" si="1"/>
        <v>28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4200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51">
        <f t="shared" si="6"/>
        <v>114</v>
      </c>
      <c r="R29" s="52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28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2.0</v>
      </c>
      <c r="J4" s="20"/>
      <c r="K4" s="21"/>
      <c r="L4" s="20"/>
      <c r="M4" s="21"/>
      <c r="N4" s="20"/>
      <c r="O4" s="20"/>
      <c r="P4" s="22"/>
      <c r="Q4" s="17">
        <f t="shared" si="1"/>
        <v>2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2.0</v>
      </c>
      <c r="J5" s="15"/>
      <c r="K5" s="15"/>
      <c r="L5" s="15"/>
      <c r="M5" s="14"/>
      <c r="N5" s="15"/>
      <c r="O5" s="15"/>
      <c r="P5" s="16"/>
      <c r="Q5" s="17">
        <f t="shared" si="1"/>
        <v>2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2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>
        <v>1500.0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1500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1500.0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1500</v>
      </c>
      <c r="R8" s="18" t="s">
        <v>3</v>
      </c>
    </row>
    <row r="9">
      <c r="A9" s="11"/>
      <c r="B9" s="30" t="s">
        <v>4</v>
      </c>
      <c r="C9" s="31"/>
      <c r="D9" s="32"/>
      <c r="E9" s="31">
        <v>13.0</v>
      </c>
      <c r="F9" s="32"/>
      <c r="G9" s="31">
        <v>10.55</v>
      </c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23.55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3000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23.55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4">
        <v>325.0</v>
      </c>
      <c r="N3" s="15"/>
      <c r="O3" s="14"/>
      <c r="P3" s="16"/>
      <c r="Q3" s="17">
        <f t="shared" ref="Q3:Q5" si="1">SUM(E3:O3)</f>
        <v>325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5.0</v>
      </c>
      <c r="J4" s="20"/>
      <c r="K4" s="21"/>
      <c r="L4" s="20"/>
      <c r="M4" s="21">
        <v>5.0</v>
      </c>
      <c r="N4" s="20"/>
      <c r="O4" s="20"/>
      <c r="P4" s="22"/>
      <c r="Q4" s="17">
        <f t="shared" si="1"/>
        <v>10</v>
      </c>
      <c r="R4" s="18" t="s">
        <v>5</v>
      </c>
    </row>
    <row r="5">
      <c r="A5" s="11"/>
      <c r="B5" s="12" t="s">
        <v>6</v>
      </c>
      <c r="C5" s="13"/>
      <c r="D5" s="13"/>
      <c r="E5" s="14">
        <v>4.17</v>
      </c>
      <c r="F5" s="15"/>
      <c r="G5" s="14">
        <v>4.3</v>
      </c>
      <c r="H5" s="15"/>
      <c r="I5" s="14">
        <v>4.18</v>
      </c>
      <c r="J5" s="15"/>
      <c r="K5" s="15"/>
      <c r="L5" s="15"/>
      <c r="M5" s="14">
        <v>10.0</v>
      </c>
      <c r="N5" s="15"/>
      <c r="O5" s="14">
        <v>4.46</v>
      </c>
      <c r="P5" s="16"/>
      <c r="Q5" s="17">
        <f t="shared" si="1"/>
        <v>27.11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800.0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800</v>
      </c>
      <c r="R8" s="18" t="s">
        <v>3</v>
      </c>
    </row>
    <row r="9">
      <c r="A9" s="11"/>
      <c r="B9" s="30" t="s">
        <v>4</v>
      </c>
      <c r="C9" s="31">
        <v>2.0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2</v>
      </c>
      <c r="R9" s="18" t="s">
        <v>5</v>
      </c>
    </row>
    <row r="10">
      <c r="A10" s="11"/>
      <c r="B10" s="30" t="s">
        <v>6</v>
      </c>
      <c r="C10" s="31">
        <v>5.12</v>
      </c>
      <c r="D10" s="32"/>
      <c r="E10" s="31">
        <v>4.31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9.43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1125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36.54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>
        <v>874.0</v>
      </c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874</v>
      </c>
      <c r="R3" s="18" t="s">
        <v>3</v>
      </c>
    </row>
    <row r="4">
      <c r="A4" s="11"/>
      <c r="B4" s="19" t="s">
        <v>4</v>
      </c>
      <c r="C4" s="13"/>
      <c r="D4" s="13"/>
      <c r="E4" s="21">
        <v>10.0</v>
      </c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10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5.0</v>
      </c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984.0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984</v>
      </c>
      <c r="R8" s="18" t="s">
        <v>3</v>
      </c>
    </row>
    <row r="9">
      <c r="A9" s="11"/>
      <c r="B9" s="30" t="s">
        <v>4</v>
      </c>
      <c r="C9" s="31">
        <v>8.0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8</v>
      </c>
      <c r="R9" s="18" t="s">
        <v>5</v>
      </c>
    </row>
    <row r="10">
      <c r="A10" s="11"/>
      <c r="B10" s="30" t="s">
        <v>6</v>
      </c>
      <c r="C10" s="32"/>
      <c r="D10" s="32"/>
      <c r="E10" s="31">
        <v>3.0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3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1858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18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8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1">
        <v>2.2</v>
      </c>
      <c r="F4" s="20"/>
      <c r="G4" s="21">
        <v>2.9</v>
      </c>
      <c r="H4" s="20"/>
      <c r="I4" s="21">
        <v>5.3</v>
      </c>
      <c r="J4" s="20"/>
      <c r="K4" s="21"/>
      <c r="L4" s="20"/>
      <c r="M4" s="21"/>
      <c r="N4" s="20"/>
      <c r="O4" s="20"/>
      <c r="P4" s="22"/>
      <c r="Q4" s="17">
        <f t="shared" si="1"/>
        <v>10.4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1.0</v>
      </c>
      <c r="H5" s="15"/>
      <c r="I5" s="14">
        <v>2.0</v>
      </c>
      <c r="J5" s="15"/>
      <c r="K5" s="15"/>
      <c r="L5" s="15"/>
      <c r="M5" s="14"/>
      <c r="N5" s="15"/>
      <c r="O5" s="15"/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>
        <v>2.3</v>
      </c>
      <c r="D9" s="32"/>
      <c r="E9" s="31">
        <v>4.8</v>
      </c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7.1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17.5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4">
        <v>2.54</v>
      </c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2.54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2.54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4200.0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1">
        <v>27.0</v>
      </c>
      <c r="F4" s="20"/>
      <c r="G4" s="21"/>
      <c r="H4" s="20"/>
      <c r="I4" s="21">
        <v>41.0</v>
      </c>
      <c r="J4" s="20"/>
      <c r="K4" s="21">
        <v>45.0</v>
      </c>
      <c r="L4" s="20"/>
      <c r="M4" s="21"/>
      <c r="N4" s="20"/>
      <c r="O4" s="20"/>
      <c r="P4" s="22"/>
      <c r="Q4" s="17">
        <f t="shared" si="1"/>
        <v>113</v>
      </c>
      <c r="R4" s="18" t="s">
        <v>5</v>
      </c>
    </row>
    <row r="5">
      <c r="A5" s="11"/>
      <c r="B5" s="12" t="s">
        <v>6</v>
      </c>
      <c r="C5" s="13"/>
      <c r="D5" s="13"/>
      <c r="E5" s="14">
        <v>8.0</v>
      </c>
      <c r="F5" s="15"/>
      <c r="G5" s="15"/>
      <c r="H5" s="15"/>
      <c r="I5" s="14">
        <v>3.2</v>
      </c>
      <c r="J5" s="15"/>
      <c r="K5" s="14">
        <v>6.5</v>
      </c>
      <c r="L5" s="15"/>
      <c r="M5" s="14">
        <v>8.7</v>
      </c>
      <c r="N5" s="15"/>
      <c r="O5" s="15"/>
      <c r="P5" s="16"/>
      <c r="Q5" s="17">
        <f t="shared" si="1"/>
        <v>26.4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2750.0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2750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>
        <v>4.0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4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6950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51">
        <f t="shared" si="6"/>
        <v>113</v>
      </c>
      <c r="R29" s="52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30.4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800.0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800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600.0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600</v>
      </c>
      <c r="R8" s="18" t="s">
        <v>3</v>
      </c>
    </row>
    <row r="9">
      <c r="A9" s="11"/>
      <c r="B9" s="30" t="s">
        <v>4</v>
      </c>
      <c r="C9" s="31">
        <v>10.0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1400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>
        <v>600.0</v>
      </c>
      <c r="F3" s="15"/>
      <c r="G3" s="15"/>
      <c r="H3" s="15"/>
      <c r="I3" s="14">
        <v>600.0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1200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>
        <v>5.0</v>
      </c>
      <c r="L4" s="20"/>
      <c r="M4" s="21">
        <v>5.0</v>
      </c>
      <c r="N4" s="20"/>
      <c r="O4" s="20"/>
      <c r="P4" s="22"/>
      <c r="Q4" s="17">
        <f t="shared" si="1"/>
        <v>10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1.0</v>
      </c>
      <c r="H5" s="15"/>
      <c r="I5" s="14"/>
      <c r="J5" s="15"/>
      <c r="K5" s="14">
        <v>1.0</v>
      </c>
      <c r="L5" s="15"/>
      <c r="M5" s="14"/>
      <c r="N5" s="15"/>
      <c r="O5" s="14">
        <v>1.0</v>
      </c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600.0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600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1800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1150.0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1150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4">
        <v>12.21</v>
      </c>
      <c r="F5" s="15"/>
      <c r="G5" s="14">
        <v>9.4</v>
      </c>
      <c r="H5" s="15"/>
      <c r="I5" s="14">
        <v>9.0</v>
      </c>
      <c r="J5" s="15"/>
      <c r="K5" s="15"/>
      <c r="L5" s="15"/>
      <c r="M5" s="14"/>
      <c r="N5" s="15"/>
      <c r="O5" s="14">
        <v>12.2</v>
      </c>
      <c r="P5" s="16"/>
      <c r="Q5" s="17">
        <f t="shared" si="1"/>
        <v>42.81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1150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42.81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>
        <v>7.0</v>
      </c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7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2.0</v>
      </c>
      <c r="H5" s="15"/>
      <c r="I5" s="14"/>
      <c r="J5" s="15"/>
      <c r="K5" s="15"/>
      <c r="L5" s="15"/>
      <c r="M5" s="14">
        <v>4.6</v>
      </c>
      <c r="N5" s="15"/>
      <c r="O5" s="15"/>
      <c r="P5" s="16"/>
      <c r="Q5" s="17">
        <f t="shared" si="1"/>
        <v>6.6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7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6.6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>
        <v>9.0</v>
      </c>
      <c r="N5" s="15"/>
      <c r="O5" s="15"/>
      <c r="P5" s="16"/>
      <c r="Q5" s="17">
        <f t="shared" si="1"/>
        <v>9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9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5.0</v>
      </c>
      <c r="J4" s="20"/>
      <c r="K4" s="21"/>
      <c r="L4" s="20"/>
      <c r="M4" s="21"/>
      <c r="N4" s="20"/>
      <c r="O4" s="20"/>
      <c r="P4" s="22"/>
      <c r="Q4" s="17">
        <f t="shared" si="1"/>
        <v>5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1.0</v>
      </c>
      <c r="J5" s="15"/>
      <c r="K5" s="15"/>
      <c r="L5" s="15"/>
      <c r="M5" s="14"/>
      <c r="N5" s="15"/>
      <c r="O5" s="15"/>
      <c r="P5" s="16"/>
      <c r="Q5" s="17">
        <f t="shared" si="1"/>
        <v>1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500.0</v>
      </c>
      <c r="F8" s="32"/>
      <c r="G8" s="31">
        <v>500.0</v>
      </c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1000</v>
      </c>
      <c r="R8" s="18" t="s">
        <v>3</v>
      </c>
    </row>
    <row r="9">
      <c r="A9" s="11"/>
      <c r="B9" s="30" t="s">
        <v>4</v>
      </c>
      <c r="C9" s="31"/>
      <c r="D9" s="32"/>
      <c r="E9" s="31">
        <v>5.0</v>
      </c>
      <c r="F9" s="32"/>
      <c r="G9" s="31">
        <v>10.0</v>
      </c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15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1">
        <v>3.0</v>
      </c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3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1000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4">
        <v>5.0</v>
      </c>
      <c r="L5" s="15"/>
      <c r="M5" s="14"/>
      <c r="N5" s="15"/>
      <c r="O5" s="15"/>
      <c r="P5" s="16"/>
      <c r="Q5" s="17">
        <f t="shared" si="1"/>
        <v>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1000.0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1000</v>
      </c>
      <c r="R8" s="18" t="s">
        <v>3</v>
      </c>
    </row>
    <row r="9">
      <c r="A9" s="11"/>
      <c r="B9" s="30" t="s">
        <v>4</v>
      </c>
      <c r="C9" s="31">
        <v>40.0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40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1000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40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>
        <v>600.0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600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15.0</v>
      </c>
      <c r="J4" s="20"/>
      <c r="K4" s="21"/>
      <c r="L4" s="20"/>
      <c r="M4" s="21"/>
      <c r="N4" s="20"/>
      <c r="O4" s="20"/>
      <c r="P4" s="22"/>
      <c r="Q4" s="17">
        <f t="shared" si="1"/>
        <v>15</v>
      </c>
      <c r="R4" s="18" t="s">
        <v>5</v>
      </c>
    </row>
    <row r="5">
      <c r="A5" s="11"/>
      <c r="B5" s="12" t="s">
        <v>6</v>
      </c>
      <c r="C5" s="13"/>
      <c r="D5" s="13"/>
      <c r="E5" s="14">
        <v>3.4</v>
      </c>
      <c r="F5" s="15"/>
      <c r="G5" s="15"/>
      <c r="H5" s="15"/>
      <c r="I5" s="14">
        <v>3.5</v>
      </c>
      <c r="J5" s="15"/>
      <c r="K5" s="15"/>
      <c r="L5" s="15"/>
      <c r="M5" s="14"/>
      <c r="N5" s="15"/>
      <c r="O5" s="15"/>
      <c r="P5" s="16"/>
      <c r="Q5" s="17">
        <f t="shared" si="1"/>
        <v>6.9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200.0</v>
      </c>
      <c r="D8" s="32"/>
      <c r="E8" s="31">
        <v>800.0</v>
      </c>
      <c r="F8" s="32"/>
      <c r="G8" s="31">
        <v>500.0</v>
      </c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1500</v>
      </c>
      <c r="R8" s="18" t="s">
        <v>3</v>
      </c>
    </row>
    <row r="9">
      <c r="A9" s="11"/>
      <c r="B9" s="30" t="s">
        <v>4</v>
      </c>
      <c r="C9" s="31">
        <v>32.0</v>
      </c>
      <c r="D9" s="32"/>
      <c r="E9" s="31"/>
      <c r="F9" s="32"/>
      <c r="G9" s="31">
        <v>10.0</v>
      </c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42</v>
      </c>
      <c r="R9" s="18" t="s">
        <v>5</v>
      </c>
    </row>
    <row r="10">
      <c r="A10" s="11"/>
      <c r="B10" s="30" t="s">
        <v>6</v>
      </c>
      <c r="C10" s="31">
        <v>10.0</v>
      </c>
      <c r="D10" s="32"/>
      <c r="E10" s="31">
        <v>3.0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13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2100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57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19.9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>
        <v>6.0</v>
      </c>
      <c r="N5" s="15"/>
      <c r="O5" s="15"/>
      <c r="P5" s="16"/>
      <c r="Q5" s="17">
        <f t="shared" si="1"/>
        <v>6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6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4">
        <v>4.0</v>
      </c>
      <c r="P5" s="16"/>
      <c r="Q5" s="17">
        <f t="shared" si="1"/>
        <v>4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4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3.32</v>
      </c>
      <c r="J5" s="15"/>
      <c r="K5" s="15"/>
      <c r="L5" s="15"/>
      <c r="M5" s="14"/>
      <c r="N5" s="15"/>
      <c r="O5" s="15"/>
      <c r="P5" s="16"/>
      <c r="Q5" s="17">
        <f t="shared" si="1"/>
        <v>3.32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>
        <v>13.1</v>
      </c>
      <c r="D9" s="32"/>
      <c r="E9" s="31"/>
      <c r="F9" s="32"/>
      <c r="G9" s="31">
        <v>10.0</v>
      </c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23.1</v>
      </c>
      <c r="R9" s="18" t="s">
        <v>5</v>
      </c>
    </row>
    <row r="10">
      <c r="A10" s="11"/>
      <c r="B10" s="30" t="s">
        <v>6</v>
      </c>
      <c r="C10" s="32"/>
      <c r="D10" s="32"/>
      <c r="E10" s="31">
        <v>14.0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14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23.1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17.32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>
        <v>2000.0</v>
      </c>
      <c r="P3" s="16"/>
      <c r="Q3" s="17">
        <f t="shared" ref="Q3:Q5" si="1">SUM(E3:O3)</f>
        <v>2000</v>
      </c>
      <c r="R3" s="18" t="s">
        <v>3</v>
      </c>
    </row>
    <row r="4">
      <c r="A4" s="11"/>
      <c r="B4" s="19" t="s">
        <v>4</v>
      </c>
      <c r="C4" s="13"/>
      <c r="D4" s="13"/>
      <c r="E4" s="21">
        <v>12.02</v>
      </c>
      <c r="F4" s="20"/>
      <c r="G4" s="21"/>
      <c r="H4" s="20"/>
      <c r="I4" s="20"/>
      <c r="J4" s="20"/>
      <c r="K4" s="21"/>
      <c r="L4" s="20"/>
      <c r="M4" s="21"/>
      <c r="N4" s="20"/>
      <c r="O4" s="21">
        <v>14.05</v>
      </c>
      <c r="P4" s="22"/>
      <c r="Q4" s="17">
        <f t="shared" si="1"/>
        <v>26.07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2.25</v>
      </c>
      <c r="H5" s="15"/>
      <c r="I5" s="14"/>
      <c r="J5" s="15"/>
      <c r="K5" s="14">
        <v>4.04</v>
      </c>
      <c r="L5" s="15"/>
      <c r="M5" s="14">
        <v>5.19</v>
      </c>
      <c r="N5" s="15"/>
      <c r="O5" s="15"/>
      <c r="P5" s="16"/>
      <c r="Q5" s="17">
        <f t="shared" si="1"/>
        <v>11.48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>
        <v>4.1</v>
      </c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4.1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2000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26.07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15.58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6.43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49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4200.0</v>
      </c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1">
        <v>34.0</v>
      </c>
      <c r="F4" s="20"/>
      <c r="G4" s="21">
        <v>40.0</v>
      </c>
      <c r="H4" s="20"/>
      <c r="I4" s="21">
        <v>40.0</v>
      </c>
      <c r="J4" s="20"/>
      <c r="K4" s="21"/>
      <c r="L4" s="20"/>
      <c r="M4" s="21">
        <v>51.0</v>
      </c>
      <c r="N4" s="20"/>
      <c r="O4" s="20"/>
      <c r="P4" s="50"/>
      <c r="Q4" s="17">
        <f t="shared" si="1"/>
        <v>165</v>
      </c>
      <c r="R4" s="18" t="s">
        <v>5</v>
      </c>
    </row>
    <row r="5">
      <c r="A5" s="11"/>
      <c r="B5" s="12" t="s">
        <v>6</v>
      </c>
      <c r="C5" s="13"/>
      <c r="D5" s="13"/>
      <c r="E5" s="14">
        <v>10.0</v>
      </c>
      <c r="F5" s="15"/>
      <c r="G5" s="14">
        <v>6.2</v>
      </c>
      <c r="H5" s="15"/>
      <c r="I5" s="14">
        <v>10.1</v>
      </c>
      <c r="J5" s="15"/>
      <c r="K5" s="15"/>
      <c r="L5" s="15"/>
      <c r="M5" s="14"/>
      <c r="N5" s="15"/>
      <c r="O5" s="15"/>
      <c r="P5" s="16"/>
      <c r="Q5" s="17">
        <f t="shared" si="1"/>
        <v>26.3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>
        <v>2750.0</v>
      </c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2750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6950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51">
        <f t="shared" si="6"/>
        <v>165</v>
      </c>
      <c r="R29" s="52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26.3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1">
        <v>10.0</v>
      </c>
      <c r="F4" s="20"/>
      <c r="G4" s="21">
        <v>11.0</v>
      </c>
      <c r="H4" s="20"/>
      <c r="I4" s="21">
        <v>14.0</v>
      </c>
      <c r="J4" s="20"/>
      <c r="K4" s="21"/>
      <c r="L4" s="20"/>
      <c r="M4" s="21"/>
      <c r="N4" s="20"/>
      <c r="O4" s="20"/>
      <c r="P4" s="22"/>
      <c r="Q4" s="17">
        <f t="shared" si="1"/>
        <v>35</v>
      </c>
      <c r="R4" s="18" t="s">
        <v>5</v>
      </c>
    </row>
    <row r="5">
      <c r="A5" s="11"/>
      <c r="B5" s="12" t="s">
        <v>6</v>
      </c>
      <c r="C5" s="13"/>
      <c r="D5" s="13"/>
      <c r="E5" s="14">
        <v>4.2</v>
      </c>
      <c r="F5" s="15"/>
      <c r="G5" s="15"/>
      <c r="H5" s="15"/>
      <c r="I5" s="14">
        <v>5.0</v>
      </c>
      <c r="J5" s="15"/>
      <c r="K5" s="15"/>
      <c r="L5" s="15"/>
      <c r="M5" s="14"/>
      <c r="N5" s="15"/>
      <c r="O5" s="15"/>
      <c r="P5" s="16"/>
      <c r="Q5" s="17">
        <f t="shared" si="1"/>
        <v>9.2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35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9.2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1">
        <v>3.0</v>
      </c>
      <c r="F4" s="20"/>
      <c r="G4" s="21">
        <v>4.0</v>
      </c>
      <c r="H4" s="20"/>
      <c r="I4" s="20"/>
      <c r="J4" s="20"/>
      <c r="K4" s="21"/>
      <c r="L4" s="20"/>
      <c r="M4" s="21">
        <v>4.2</v>
      </c>
      <c r="N4" s="20"/>
      <c r="O4" s="21">
        <v>1.0</v>
      </c>
      <c r="P4" s="22"/>
      <c r="Q4" s="17">
        <f t="shared" si="1"/>
        <v>12.2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4">
        <v>2.0</v>
      </c>
      <c r="H5" s="15"/>
      <c r="I5" s="14"/>
      <c r="J5" s="15"/>
      <c r="K5" s="15"/>
      <c r="L5" s="15"/>
      <c r="M5" s="14">
        <v>3.0</v>
      </c>
      <c r="N5" s="15"/>
      <c r="O5" s="15"/>
      <c r="P5" s="16"/>
      <c r="Q5" s="17">
        <f t="shared" si="1"/>
        <v>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12.2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>
        <v>1000.0</v>
      </c>
      <c r="P3" s="16"/>
      <c r="Q3" s="17">
        <f t="shared" ref="Q3:Q5" si="1">SUM(E3:O3)</f>
        <v>1000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>
        <v>3.0</v>
      </c>
      <c r="J5" s="15"/>
      <c r="K5" s="14">
        <v>3.0</v>
      </c>
      <c r="L5" s="15"/>
      <c r="M5" s="14"/>
      <c r="N5" s="15"/>
      <c r="O5" s="14">
        <v>6.0</v>
      </c>
      <c r="P5" s="16"/>
      <c r="Q5" s="17">
        <f t="shared" si="1"/>
        <v>12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1">
        <v>800.0</v>
      </c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800</v>
      </c>
      <c r="R8" s="18" t="s">
        <v>3</v>
      </c>
    </row>
    <row r="9">
      <c r="A9" s="11"/>
      <c r="B9" s="30" t="s">
        <v>4</v>
      </c>
      <c r="C9" s="31">
        <v>20.0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20</v>
      </c>
      <c r="R9" s="18" t="s">
        <v>5</v>
      </c>
    </row>
    <row r="10">
      <c r="A10" s="11"/>
      <c r="B10" s="30" t="s">
        <v>6</v>
      </c>
      <c r="C10" s="31">
        <v>2.0</v>
      </c>
      <c r="D10" s="32"/>
      <c r="E10" s="31"/>
      <c r="F10" s="32"/>
      <c r="G10" s="31">
        <v>3.0</v>
      </c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5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1800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17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1">
        <v>5.0</v>
      </c>
      <c r="F4" s="20"/>
      <c r="G4" s="21"/>
      <c r="H4" s="20"/>
      <c r="I4" s="21">
        <v>2.0</v>
      </c>
      <c r="J4" s="20"/>
      <c r="K4" s="21">
        <v>20.0</v>
      </c>
      <c r="L4" s="20"/>
      <c r="M4" s="21"/>
      <c r="N4" s="20"/>
      <c r="O4" s="20"/>
      <c r="P4" s="22"/>
      <c r="Q4" s="17">
        <f t="shared" si="1"/>
        <v>27</v>
      </c>
      <c r="R4" s="18" t="s">
        <v>5</v>
      </c>
    </row>
    <row r="5">
      <c r="A5" s="11"/>
      <c r="B5" s="12" t="s">
        <v>6</v>
      </c>
      <c r="C5" s="13"/>
      <c r="D5" s="13"/>
      <c r="E5" s="14">
        <v>3.0</v>
      </c>
      <c r="F5" s="15"/>
      <c r="G5" s="15"/>
      <c r="H5" s="15"/>
      <c r="I5" s="14">
        <v>2.0</v>
      </c>
      <c r="J5" s="15"/>
      <c r="K5" s="14">
        <v>4.0</v>
      </c>
      <c r="L5" s="15"/>
      <c r="M5" s="14">
        <v>4.0</v>
      </c>
      <c r="N5" s="15"/>
      <c r="O5" s="15"/>
      <c r="P5" s="16"/>
      <c r="Q5" s="17">
        <f t="shared" si="1"/>
        <v>13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2700.0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2700</v>
      </c>
      <c r="R8" s="18" t="s">
        <v>3</v>
      </c>
    </row>
    <row r="9">
      <c r="A9" s="11"/>
      <c r="B9" s="30" t="s">
        <v>4</v>
      </c>
      <c r="C9" s="31"/>
      <c r="D9" s="32"/>
      <c r="E9" s="31">
        <v>15.0</v>
      </c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15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2700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42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>
        <v>4200.0</v>
      </c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>
        <v>26.2</v>
      </c>
      <c r="H4" s="20"/>
      <c r="I4" s="21">
        <v>19.8</v>
      </c>
      <c r="J4" s="20"/>
      <c r="K4" s="21">
        <v>34.0</v>
      </c>
      <c r="L4" s="20"/>
      <c r="M4" s="21">
        <v>32.9</v>
      </c>
      <c r="N4" s="20"/>
      <c r="O4" s="20"/>
      <c r="P4" s="22"/>
      <c r="Q4" s="17">
        <f t="shared" si="1"/>
        <v>112.9</v>
      </c>
      <c r="R4" s="18" t="s">
        <v>5</v>
      </c>
    </row>
    <row r="5">
      <c r="A5" s="11"/>
      <c r="B5" s="12" t="s">
        <v>6</v>
      </c>
      <c r="C5" s="13"/>
      <c r="D5" s="13"/>
      <c r="E5" s="14">
        <v>13.1</v>
      </c>
      <c r="F5" s="15"/>
      <c r="G5" s="15"/>
      <c r="H5" s="15"/>
      <c r="I5" s="14">
        <v>13.5</v>
      </c>
      <c r="J5" s="15"/>
      <c r="K5" s="15"/>
      <c r="L5" s="15"/>
      <c r="M5" s="14"/>
      <c r="N5" s="15"/>
      <c r="O5" s="15"/>
      <c r="P5" s="16"/>
      <c r="Q5" s="17">
        <f t="shared" si="1"/>
        <v>26.6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4200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51">
        <f t="shared" si="6"/>
        <v>112.9</v>
      </c>
      <c r="R29" s="52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26.6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>
        <v>2000.0</v>
      </c>
      <c r="L3" s="15"/>
      <c r="M3" s="15"/>
      <c r="N3" s="15"/>
      <c r="O3" s="14"/>
      <c r="P3" s="16"/>
      <c r="Q3" s="17">
        <f t="shared" ref="Q3:Q5" si="1">SUM(E3:O3)</f>
        <v>2000</v>
      </c>
      <c r="R3" s="18" t="s">
        <v>3</v>
      </c>
    </row>
    <row r="4">
      <c r="A4" s="11"/>
      <c r="B4" s="19" t="s">
        <v>4</v>
      </c>
      <c r="C4" s="13"/>
      <c r="D4" s="13"/>
      <c r="E4" s="21">
        <v>7.0</v>
      </c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7</v>
      </c>
      <c r="R4" s="18" t="s">
        <v>5</v>
      </c>
    </row>
    <row r="5">
      <c r="A5" s="11"/>
      <c r="B5" s="12" t="s">
        <v>6</v>
      </c>
      <c r="C5" s="13"/>
      <c r="D5" s="13"/>
      <c r="E5" s="14"/>
      <c r="F5" s="15"/>
      <c r="G5" s="15"/>
      <c r="H5" s="15"/>
      <c r="I5" s="14">
        <v>3.0</v>
      </c>
      <c r="J5" s="15"/>
      <c r="K5" s="15"/>
      <c r="L5" s="15"/>
      <c r="M5" s="14"/>
      <c r="N5" s="15"/>
      <c r="O5" s="15"/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>
        <v>6.0</v>
      </c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6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2000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13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  <col customWidth="1" min="17" max="17" width="9.86"/>
    <col customWidth="1" min="18" max="18" width="11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4">
        <v>3.0</v>
      </c>
      <c r="L5" s="15"/>
      <c r="M5" s="14"/>
      <c r="N5" s="15"/>
      <c r="O5" s="15"/>
      <c r="P5" s="16"/>
      <c r="Q5" s="17">
        <f t="shared" si="1"/>
        <v>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>
        <v>12.0</v>
      </c>
      <c r="D9" s="32"/>
      <c r="E9" s="31">
        <v>3.0</v>
      </c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15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15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3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>
        <v>1592.0</v>
      </c>
      <c r="F3" s="15"/>
      <c r="G3" s="14"/>
      <c r="H3" s="15"/>
      <c r="I3" s="14">
        <v>800.45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2392.45</v>
      </c>
      <c r="R3" s="18" t="s">
        <v>3</v>
      </c>
    </row>
    <row r="4">
      <c r="A4" s="11"/>
      <c r="B4" s="19" t="s">
        <v>4</v>
      </c>
      <c r="C4" s="13"/>
      <c r="D4" s="13"/>
      <c r="E4" s="21">
        <v>1.0</v>
      </c>
      <c r="F4" s="20"/>
      <c r="G4" s="21"/>
      <c r="H4" s="20"/>
      <c r="I4" s="21">
        <v>1.0</v>
      </c>
      <c r="J4" s="20"/>
      <c r="K4" s="21"/>
      <c r="L4" s="20"/>
      <c r="M4" s="21"/>
      <c r="N4" s="20"/>
      <c r="O4" s="20"/>
      <c r="P4" s="22"/>
      <c r="Q4" s="17">
        <f t="shared" si="1"/>
        <v>2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800.45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800.45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3192.9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2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>
        <v>2000.0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2000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1">
        <v>3.0</v>
      </c>
      <c r="P4" s="22"/>
      <c r="Q4" s="17">
        <f t="shared" si="1"/>
        <v>3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4">
        <v>1.5</v>
      </c>
      <c r="P5" s="16"/>
      <c r="Q5" s="17">
        <f t="shared" si="1"/>
        <v>1.5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1">
        <v>2200.0</v>
      </c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2200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4200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3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1.5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4">
        <v>3000.0</v>
      </c>
      <c r="H3" s="15"/>
      <c r="I3" s="14">
        <v>1200.0</v>
      </c>
      <c r="J3" s="15"/>
      <c r="K3" s="14"/>
      <c r="L3" s="15"/>
      <c r="M3" s="15"/>
      <c r="N3" s="15"/>
      <c r="O3" s="14"/>
      <c r="P3" s="16"/>
      <c r="Q3" s="17">
        <f t="shared" ref="Q3:Q5" si="1">SUM(E3:O3)</f>
        <v>4200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1">
        <v>12.0</v>
      </c>
      <c r="J4" s="20"/>
      <c r="K4" s="21">
        <v>51.58</v>
      </c>
      <c r="L4" s="20"/>
      <c r="M4" s="21"/>
      <c r="N4" s="20"/>
      <c r="O4" s="21">
        <v>8.47</v>
      </c>
      <c r="P4" s="22"/>
      <c r="Q4" s="17">
        <f t="shared" si="1"/>
        <v>72.05</v>
      </c>
      <c r="R4" s="18" t="s">
        <v>5</v>
      </c>
    </row>
    <row r="5">
      <c r="A5" s="11"/>
      <c r="B5" s="12" t="s">
        <v>6</v>
      </c>
      <c r="C5" s="13"/>
      <c r="D5" s="13"/>
      <c r="E5" s="14">
        <v>10.0</v>
      </c>
      <c r="F5" s="15"/>
      <c r="G5" s="14">
        <v>6.2</v>
      </c>
      <c r="H5" s="15"/>
      <c r="I5" s="14">
        <v>10.03</v>
      </c>
      <c r="J5" s="15"/>
      <c r="K5" s="15"/>
      <c r="L5" s="15"/>
      <c r="M5" s="14"/>
      <c r="N5" s="15"/>
      <c r="O5" s="15"/>
      <c r="P5" s="16"/>
      <c r="Q5" s="17">
        <f t="shared" si="1"/>
        <v>26.23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51">
        <f t="shared" ref="Q28:Q30" si="6">(Q3+Q8+Q13+Q18+Q23)</f>
        <v>4200</v>
      </c>
      <c r="R28" s="52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72.05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51">
        <f t="shared" si="6"/>
        <v>26.23</v>
      </c>
      <c r="R30" s="52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2.0"/>
    <col customWidth="1" min="3" max="3" width="15.71"/>
    <col customWidth="1" min="4" max="4" width="4.71"/>
    <col customWidth="1" min="5" max="5" width="16.29"/>
    <col customWidth="1" min="6" max="6" width="4.57"/>
    <col customWidth="1" min="7" max="7" width="19.71"/>
    <col customWidth="1" min="8" max="8" width="4.43"/>
    <col customWidth="1" min="9" max="9" width="17.43"/>
    <col customWidth="1" min="10" max="10" width="4.43"/>
    <col customWidth="1" min="11" max="11" width="14.0"/>
    <col customWidth="1" min="12" max="12" width="4.57"/>
    <col customWidth="1" min="13" max="13" width="16.86"/>
    <col customWidth="1" min="14" max="14" width="4.43"/>
    <col customWidth="1" min="15" max="15" width="15.43"/>
    <col customWidth="1" min="16" max="16" width="4.71"/>
  </cols>
  <sheetData>
    <row r="1">
      <c r="A1" s="1" t="s">
        <v>0</v>
      </c>
    </row>
    <row r="2">
      <c r="A2" s="3"/>
      <c r="B2" s="4"/>
      <c r="C2" s="5"/>
      <c r="D2" s="6"/>
      <c r="E2" s="7">
        <v>43753.0</v>
      </c>
      <c r="F2" s="8"/>
      <c r="G2" s="7">
        <v>43754.0</v>
      </c>
      <c r="H2" s="8"/>
      <c r="I2" s="7">
        <v>43755.0</v>
      </c>
      <c r="J2" s="8"/>
      <c r="K2" s="7">
        <v>43756.0</v>
      </c>
      <c r="L2" s="8"/>
      <c r="M2" s="7">
        <v>43757.0</v>
      </c>
      <c r="N2" s="8"/>
      <c r="O2" s="7">
        <v>43758.0</v>
      </c>
      <c r="P2" s="4"/>
      <c r="Q2" s="9" t="s">
        <v>1</v>
      </c>
    </row>
    <row r="3">
      <c r="A3" s="11"/>
      <c r="B3" s="12" t="s">
        <v>2</v>
      </c>
      <c r="C3" s="13"/>
      <c r="D3" s="13"/>
      <c r="E3" s="14"/>
      <c r="F3" s="15"/>
      <c r="G3" s="15"/>
      <c r="H3" s="15"/>
      <c r="I3" s="14"/>
      <c r="J3" s="15"/>
      <c r="K3" s="14"/>
      <c r="L3" s="15"/>
      <c r="M3" s="15"/>
      <c r="N3" s="15"/>
      <c r="O3" s="14"/>
      <c r="P3" s="16"/>
      <c r="Q3" s="17">
        <f t="shared" ref="Q3:Q5" si="1">SUM(E3:O3)</f>
        <v>0</v>
      </c>
      <c r="R3" s="18" t="s">
        <v>3</v>
      </c>
    </row>
    <row r="4">
      <c r="A4" s="11"/>
      <c r="B4" s="19" t="s">
        <v>4</v>
      </c>
      <c r="C4" s="13"/>
      <c r="D4" s="13"/>
      <c r="E4" s="20"/>
      <c r="F4" s="20"/>
      <c r="G4" s="21"/>
      <c r="H4" s="20"/>
      <c r="I4" s="20"/>
      <c r="J4" s="20"/>
      <c r="K4" s="21"/>
      <c r="L4" s="20"/>
      <c r="M4" s="21"/>
      <c r="N4" s="20"/>
      <c r="O4" s="20"/>
      <c r="P4" s="22"/>
      <c r="Q4" s="17">
        <f t="shared" si="1"/>
        <v>0</v>
      </c>
      <c r="R4" s="18" t="s">
        <v>5</v>
      </c>
    </row>
    <row r="5">
      <c r="A5" s="11"/>
      <c r="B5" s="12" t="s">
        <v>6</v>
      </c>
      <c r="C5" s="13"/>
      <c r="D5" s="13"/>
      <c r="E5" s="15"/>
      <c r="F5" s="15"/>
      <c r="G5" s="15"/>
      <c r="H5" s="15"/>
      <c r="I5" s="14"/>
      <c r="J5" s="15"/>
      <c r="K5" s="15"/>
      <c r="L5" s="15"/>
      <c r="M5" s="14"/>
      <c r="N5" s="15"/>
      <c r="O5" s="15"/>
      <c r="P5" s="16"/>
      <c r="Q5" s="17">
        <f t="shared" si="1"/>
        <v>0</v>
      </c>
      <c r="R5" s="18" t="s">
        <v>5</v>
      </c>
    </row>
    <row r="6">
      <c r="A6" s="11"/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17"/>
      <c r="R6" s="17"/>
    </row>
    <row r="7">
      <c r="A7" s="11"/>
      <c r="B7" s="27"/>
      <c r="C7" s="28">
        <v>43759.0</v>
      </c>
      <c r="D7" s="8"/>
      <c r="E7" s="28">
        <v>43760.0</v>
      </c>
      <c r="F7" s="8"/>
      <c r="G7" s="28">
        <v>43761.0</v>
      </c>
      <c r="H7" s="8"/>
      <c r="I7" s="28">
        <v>43762.0</v>
      </c>
      <c r="J7" s="8"/>
      <c r="K7" s="28">
        <v>43763.0</v>
      </c>
      <c r="L7" s="8"/>
      <c r="M7" s="28">
        <v>43764.0</v>
      </c>
      <c r="N7" s="8"/>
      <c r="O7" s="28">
        <v>43765.0</v>
      </c>
      <c r="P7" s="29"/>
      <c r="Q7" s="17"/>
      <c r="R7" s="17"/>
    </row>
    <row r="8">
      <c r="A8" s="11"/>
      <c r="B8" s="30" t="s">
        <v>2</v>
      </c>
      <c r="C8" s="31"/>
      <c r="D8" s="32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3"/>
      <c r="Q8" s="17">
        <f t="shared" ref="Q8:Q10" si="2">SUM(C8:O8)</f>
        <v>0</v>
      </c>
      <c r="R8" s="18" t="s">
        <v>3</v>
      </c>
    </row>
    <row r="9">
      <c r="A9" s="11"/>
      <c r="B9" s="30" t="s">
        <v>4</v>
      </c>
      <c r="C9" s="31"/>
      <c r="D9" s="32"/>
      <c r="E9" s="31"/>
      <c r="F9" s="32"/>
      <c r="G9" s="31"/>
      <c r="H9" s="32"/>
      <c r="I9" s="32"/>
      <c r="J9" s="32"/>
      <c r="K9" s="32"/>
      <c r="L9" s="32"/>
      <c r="M9" s="31"/>
      <c r="N9" s="32"/>
      <c r="O9" s="31"/>
      <c r="P9" s="33"/>
      <c r="Q9" s="17">
        <f t="shared" si="2"/>
        <v>0</v>
      </c>
      <c r="R9" s="18" t="s">
        <v>5</v>
      </c>
    </row>
    <row r="10">
      <c r="A10" s="11"/>
      <c r="B10" s="30" t="s">
        <v>6</v>
      </c>
      <c r="C10" s="32"/>
      <c r="D10" s="32"/>
      <c r="E10" s="31"/>
      <c r="F10" s="32"/>
      <c r="G10" s="32"/>
      <c r="H10" s="32"/>
      <c r="I10" s="31"/>
      <c r="J10" s="32"/>
      <c r="K10" s="32"/>
      <c r="L10" s="32"/>
      <c r="M10" s="32"/>
      <c r="N10" s="32"/>
      <c r="O10" s="31"/>
      <c r="P10" s="33"/>
      <c r="Q10" s="17">
        <f t="shared" si="2"/>
        <v>0</v>
      </c>
      <c r="R10" s="18" t="s">
        <v>5</v>
      </c>
    </row>
    <row r="11">
      <c r="A11" s="1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9"/>
      <c r="Q11" s="17"/>
      <c r="R11" s="17"/>
    </row>
    <row r="12">
      <c r="A12" s="11"/>
      <c r="B12" s="27"/>
      <c r="C12" s="28">
        <v>43766.0</v>
      </c>
      <c r="D12" s="8"/>
      <c r="E12" s="28">
        <v>43767.0</v>
      </c>
      <c r="F12" s="8"/>
      <c r="G12" s="28">
        <v>43768.0</v>
      </c>
      <c r="H12" s="8"/>
      <c r="I12" s="28">
        <v>43769.0</v>
      </c>
      <c r="J12" s="8"/>
      <c r="K12" s="28">
        <v>43770.0</v>
      </c>
      <c r="L12" s="8"/>
      <c r="M12" s="28">
        <v>43771.0</v>
      </c>
      <c r="N12" s="8"/>
      <c r="O12" s="28">
        <v>43772.0</v>
      </c>
      <c r="P12" s="29"/>
      <c r="Q12" s="17"/>
      <c r="R12" s="17"/>
    </row>
    <row r="13">
      <c r="A13" s="11"/>
      <c r="B13" s="30" t="s">
        <v>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17">
        <f t="shared" ref="Q13:Q15" si="3">SUM(C13:O13)</f>
        <v>0</v>
      </c>
      <c r="R13" s="18" t="s">
        <v>3</v>
      </c>
    </row>
    <row r="14">
      <c r="A14" s="11"/>
      <c r="B14" s="30" t="s">
        <v>4</v>
      </c>
      <c r="C14" s="31"/>
      <c r="D14" s="32"/>
      <c r="E14" s="32"/>
      <c r="F14" s="32"/>
      <c r="G14" s="31"/>
      <c r="H14" s="32"/>
      <c r="I14" s="32"/>
      <c r="J14" s="32"/>
      <c r="K14" s="31"/>
      <c r="L14" s="32"/>
      <c r="M14" s="32"/>
      <c r="N14" s="32"/>
      <c r="O14" s="32"/>
      <c r="P14" s="33"/>
      <c r="Q14" s="17">
        <f t="shared" si="3"/>
        <v>0</v>
      </c>
      <c r="R14" s="18" t="s">
        <v>5</v>
      </c>
    </row>
    <row r="15">
      <c r="A15" s="11"/>
      <c r="B15" s="30" t="s">
        <v>6</v>
      </c>
      <c r="C15" s="31"/>
      <c r="D15" s="32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17">
        <f t="shared" si="3"/>
        <v>0</v>
      </c>
      <c r="R15" s="18" t="s">
        <v>5</v>
      </c>
    </row>
    <row r="16">
      <c r="A16" s="11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9"/>
      <c r="Q16" s="17"/>
      <c r="R16" s="17"/>
    </row>
    <row r="17">
      <c r="A17" s="11"/>
      <c r="B17" s="27"/>
      <c r="C17" s="28">
        <v>43773.0</v>
      </c>
      <c r="D17" s="8"/>
      <c r="E17" s="28">
        <v>43774.0</v>
      </c>
      <c r="F17" s="8"/>
      <c r="G17" s="28">
        <v>43775.0</v>
      </c>
      <c r="H17" s="8"/>
      <c r="I17" s="28">
        <v>43776.0</v>
      </c>
      <c r="J17" s="8"/>
      <c r="K17" s="28">
        <v>43777.0</v>
      </c>
      <c r="L17" s="8"/>
      <c r="M17" s="28">
        <v>43778.0</v>
      </c>
      <c r="N17" s="8"/>
      <c r="O17" s="28">
        <v>43779.0</v>
      </c>
      <c r="P17" s="29"/>
      <c r="Q17" s="17"/>
      <c r="R17" s="17"/>
    </row>
    <row r="18">
      <c r="A18" s="11"/>
      <c r="B18" s="30" t="s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7">
        <f t="shared" ref="Q18:Q20" si="4">SUM(C18:O18)</f>
        <v>0</v>
      </c>
      <c r="R18" s="18" t="s">
        <v>3</v>
      </c>
    </row>
    <row r="19">
      <c r="A19" s="11"/>
      <c r="B19" s="30" t="s">
        <v>4</v>
      </c>
      <c r="C19" s="31"/>
      <c r="D19" s="32"/>
      <c r="E19" s="32"/>
      <c r="F19" s="32"/>
      <c r="G19" s="31"/>
      <c r="H19" s="32"/>
      <c r="I19" s="32"/>
      <c r="J19" s="32"/>
      <c r="K19" s="31"/>
      <c r="L19" s="32"/>
      <c r="M19" s="31"/>
      <c r="N19" s="32"/>
      <c r="O19" s="32"/>
      <c r="P19" s="33"/>
      <c r="Q19" s="17">
        <f t="shared" si="4"/>
        <v>0</v>
      </c>
      <c r="R19" s="18" t="s">
        <v>5</v>
      </c>
    </row>
    <row r="20">
      <c r="A20" s="11"/>
      <c r="B20" s="30" t="s">
        <v>6</v>
      </c>
      <c r="C20" s="32"/>
      <c r="D20" s="32"/>
      <c r="E20" s="31"/>
      <c r="F20" s="32"/>
      <c r="G20" s="32"/>
      <c r="H20" s="32"/>
      <c r="I20" s="31"/>
      <c r="J20" s="32"/>
      <c r="K20" s="31"/>
      <c r="L20" s="32"/>
      <c r="M20" s="32"/>
      <c r="N20" s="32"/>
      <c r="O20" s="32"/>
      <c r="P20" s="33"/>
      <c r="Q20" s="17">
        <f t="shared" si="4"/>
        <v>0</v>
      </c>
      <c r="R20" s="18" t="s">
        <v>5</v>
      </c>
    </row>
    <row r="21">
      <c r="A21" s="11"/>
      <c r="B21" s="34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29"/>
      <c r="Q21" s="17"/>
      <c r="R21" s="17"/>
    </row>
    <row r="22">
      <c r="A22" s="11"/>
      <c r="B22" s="27"/>
      <c r="C22" s="28">
        <v>43780.0</v>
      </c>
      <c r="D22" s="8"/>
      <c r="E22" s="28">
        <v>43781.0</v>
      </c>
      <c r="F22" s="8"/>
      <c r="G22" s="28">
        <v>43782.0</v>
      </c>
      <c r="H22" s="8"/>
      <c r="I22" s="28">
        <v>43783.0</v>
      </c>
      <c r="J22" s="37"/>
      <c r="K22" s="28">
        <v>43784.0</v>
      </c>
      <c r="L22" s="37"/>
      <c r="M22" s="38"/>
      <c r="N22" s="37"/>
      <c r="O22" s="38"/>
      <c r="P22" s="29"/>
      <c r="Q22" s="17"/>
      <c r="R22" s="17"/>
    </row>
    <row r="23">
      <c r="A23" s="11"/>
      <c r="B23" s="30" t="s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5"/>
      <c r="M23" s="35"/>
      <c r="N23" s="35"/>
      <c r="O23" s="35"/>
      <c r="P23" s="29"/>
      <c r="Q23" s="17">
        <f t="shared" ref="Q23:Q25" si="5">SUM(C23:O23)</f>
        <v>0</v>
      </c>
      <c r="R23" s="18" t="s">
        <v>3</v>
      </c>
    </row>
    <row r="24">
      <c r="A24" s="11"/>
      <c r="B24" s="30" t="s">
        <v>4</v>
      </c>
      <c r="C24" s="31"/>
      <c r="D24" s="32"/>
      <c r="E24" s="31"/>
      <c r="F24" s="32"/>
      <c r="G24" s="31"/>
      <c r="H24" s="32"/>
      <c r="I24" s="32"/>
      <c r="J24" s="32"/>
      <c r="K24" s="31"/>
      <c r="L24" s="35"/>
      <c r="M24" s="35"/>
      <c r="N24" s="35"/>
      <c r="O24" s="35"/>
      <c r="P24" s="29"/>
      <c r="Q24" s="17">
        <f t="shared" si="5"/>
        <v>0</v>
      </c>
      <c r="R24" s="18" t="s">
        <v>5</v>
      </c>
    </row>
    <row r="25">
      <c r="A25" s="11"/>
      <c r="B25" s="30" t="s">
        <v>6</v>
      </c>
      <c r="C25" s="31"/>
      <c r="D25" s="32"/>
      <c r="E25" s="32"/>
      <c r="F25" s="32"/>
      <c r="G25" s="31"/>
      <c r="H25" s="32"/>
      <c r="I25" s="32"/>
      <c r="J25" s="32"/>
      <c r="K25" s="31"/>
      <c r="L25" s="35"/>
      <c r="M25" s="35"/>
      <c r="N25" s="35"/>
      <c r="O25" s="35"/>
      <c r="P25" s="29"/>
      <c r="Q25" s="17">
        <f t="shared" si="5"/>
        <v>0</v>
      </c>
      <c r="R25" s="18" t="s">
        <v>5</v>
      </c>
    </row>
    <row r="26"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1"/>
    </row>
    <row r="27">
      <c r="A27" s="42"/>
      <c r="B27" s="43" t="s">
        <v>7</v>
      </c>
      <c r="K27" s="41"/>
      <c r="L27" s="41"/>
      <c r="M27" s="41"/>
      <c r="N27" s="41"/>
      <c r="O27" s="44"/>
      <c r="P27" s="44"/>
      <c r="Q27" s="45" t="s">
        <v>8</v>
      </c>
    </row>
    <row r="28">
      <c r="A28" s="46"/>
      <c r="B28" s="47" t="s">
        <v>9</v>
      </c>
      <c r="O28" s="48" t="s">
        <v>10</v>
      </c>
      <c r="P28" s="44"/>
      <c r="Q28" s="44">
        <f t="shared" ref="Q28:Q30" si="6">(Q3+Q8+Q13+Q18+Q23)</f>
        <v>0</v>
      </c>
      <c r="R28" s="48" t="s">
        <v>3</v>
      </c>
    </row>
    <row r="29">
      <c r="A29" s="46"/>
      <c r="B29" s="47" t="s">
        <v>11</v>
      </c>
      <c r="O29" s="48" t="s">
        <v>12</v>
      </c>
      <c r="P29" s="44"/>
      <c r="Q29" s="44">
        <f t="shared" si="6"/>
        <v>0</v>
      </c>
      <c r="R29" s="48" t="s">
        <v>5</v>
      </c>
    </row>
    <row r="30">
      <c r="A30" s="46"/>
      <c r="B30" s="47" t="s">
        <v>13</v>
      </c>
      <c r="O30" s="48" t="s">
        <v>14</v>
      </c>
      <c r="P30" s="44"/>
      <c r="Q30" s="44">
        <f t="shared" si="6"/>
        <v>0</v>
      </c>
      <c r="R30" s="48" t="s">
        <v>5</v>
      </c>
    </row>
  </sheetData>
  <mergeCells count="3">
    <mergeCell ref="Q27:R27"/>
    <mergeCell ref="Q2:R2"/>
    <mergeCell ref="A1:R1"/>
  </mergeCells>
  <conditionalFormatting sqref="F12">
    <cfRule type="notContainsBlanks" dxfId="0" priority="1">
      <formula>LEN(TRIM(F12))&gt;0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