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WQuist\Desktop\"/>
    </mc:Choice>
  </mc:AlternateContent>
  <bookViews>
    <workbookView xWindow="0" yWindow="0" windowWidth="20490" windowHeight="7155"/>
  </bookViews>
  <sheets>
    <sheet name="Sheet1" sheetId="1" r:id="rId1"/>
    <sheet name="Sheet2" sheetId="2" r:id="rId2"/>
    <sheet name="Sheet3" sheetId="3" r:id="rId3"/>
    <sheet name="Sheet4" sheetId="4" r:id="rId4"/>
    <sheet name="Sheet6" sheetId="6" r:id="rId5"/>
    <sheet name="Sheet5" sheetId="5" r:id="rId6"/>
    <sheet name="Sheet7" sheetId="7" r:id="rId7"/>
    <sheet name="Sheet8" sheetId="8" r:id="rId8"/>
  </sheets>
  <definedNames>
    <definedName name="_xlnm.Print_Area" localSheetId="0">Sheet1!$A$1:$J$55</definedName>
    <definedName name="_xlnm.Print_Area" localSheetId="1">Sheet2!$A$3:$I$37</definedName>
    <definedName name="_xlnm.Print_Area" localSheetId="2">Sheet3!$B$2:$L$37</definedName>
    <definedName name="_xlnm.Print_Area" localSheetId="3">Sheet4!$B$2:$M$37</definedName>
    <definedName name="_xlnm.Print_Area" localSheetId="5">Sheet5!$B$2:$H$37</definedName>
    <definedName name="_xlnm.Print_Area" localSheetId="4">Sheet6!$A$3:$H$24</definedName>
    <definedName name="_xlnm.Print_Area" localSheetId="6">Sheet7!$A$1:$H$34</definedName>
    <definedName name="_xlnm.Print_Area" localSheetId="7">Sheet8!$A$1:$N$32</definedName>
  </definedNames>
  <calcPr calcId="152511"/>
</workbook>
</file>

<file path=xl/calcChain.xml><?xml version="1.0" encoding="utf-8"?>
<calcChain xmlns="http://schemas.openxmlformats.org/spreadsheetml/2006/main">
  <c r="D19" i="7" l="1"/>
  <c r="F19" i="7"/>
  <c r="H19" i="7" l="1"/>
  <c r="D18" i="1"/>
  <c r="E18" i="1"/>
  <c r="G18" i="1"/>
  <c r="I6" i="1"/>
  <c r="I7" i="1"/>
  <c r="I8" i="1"/>
  <c r="I9" i="1"/>
  <c r="I10" i="1"/>
  <c r="I11" i="1"/>
  <c r="I12" i="1"/>
  <c r="I13" i="1"/>
  <c r="I14" i="1"/>
  <c r="I18" i="1" s="1"/>
  <c r="I15" i="1"/>
  <c r="I16" i="1"/>
  <c r="I17" i="1"/>
  <c r="I5" i="1"/>
  <c r="I26" i="2" l="1"/>
</calcChain>
</file>

<file path=xl/sharedStrings.xml><?xml version="1.0" encoding="utf-8"?>
<sst xmlns="http://schemas.openxmlformats.org/spreadsheetml/2006/main" count="838" uniqueCount="350">
  <si>
    <r>
      <rPr>
        <sz val="9"/>
        <color rgb="FF000000"/>
        <rFont val="Arial Narrow"/>
        <family val="2"/>
      </rPr>
      <t xml:space="preserve">INDIANA GAMING COMMISSION
</t>
    </r>
    <r>
      <rPr>
        <sz val="9"/>
        <color rgb="FF000000"/>
        <rFont val="Arial Narrow"/>
        <family val="2"/>
      </rPr>
      <t>Summary of Wagering and Supplemental Tax - reported for</t>
    </r>
    <r>
      <rPr>
        <sz val="9"/>
        <color rgb="FF000000"/>
        <rFont val="Arial Narrow"/>
        <family val="2"/>
      </rPr>
      <t xml:space="preserve"> </t>
    </r>
    <r>
      <rPr>
        <sz val="9"/>
        <color rgb="FF000000"/>
        <rFont val="Arial Narrow"/>
        <family val="2"/>
      </rPr>
      <t>October 2019</t>
    </r>
  </si>
  <si>
    <t>TOTAL TAX</t>
  </si>
  <si>
    <t>Location</t>
  </si>
  <si>
    <t>Supplemental Tax</t>
  </si>
  <si>
    <t>Sports Wagering Tax</t>
  </si>
  <si>
    <t>Wagering Tax</t>
  </si>
  <si>
    <t>Total Tax</t>
  </si>
  <si>
    <t>Ameristar Casino</t>
  </si>
  <si>
    <t>East Chicago</t>
  </si>
  <si>
    <t>Belterra Casino</t>
  </si>
  <si>
    <t>Florence</t>
  </si>
  <si>
    <t>Blue Chip Casino</t>
  </si>
  <si>
    <t>Michigan City</t>
  </si>
  <si>
    <t>Caesars Southern Indiana</t>
  </si>
  <si>
    <t>Elizabeth</t>
  </si>
  <si>
    <t>French Lick Resort</t>
  </si>
  <si>
    <t>French Lick</t>
  </si>
  <si>
    <t>$0</t>
  </si>
  <si>
    <t>Harrah's Hoosier Park</t>
  </si>
  <si>
    <t>Anderson</t>
  </si>
  <si>
    <t>Hollywood Lawrenceburg</t>
  </si>
  <si>
    <t>Lawrenceburg</t>
  </si>
  <si>
    <t>Horseshoe Hammond</t>
  </si>
  <si>
    <t>Hammond</t>
  </si>
  <si>
    <t>Indiana Grand</t>
  </si>
  <si>
    <t>Shelbyville</t>
  </si>
  <si>
    <t>Majestic Star</t>
  </si>
  <si>
    <t>Gary</t>
  </si>
  <si>
    <t>Majestic Star II</t>
  </si>
  <si>
    <t>Rising Star Casino</t>
  </si>
  <si>
    <t>Rising Sun</t>
  </si>
  <si>
    <t>Tropicana Evansville</t>
  </si>
  <si>
    <t>Evansville</t>
  </si>
  <si>
    <t>TOTAL</t>
  </si>
  <si>
    <t/>
  </si>
  <si>
    <t>Win</t>
  </si>
  <si>
    <t>Free Play</t>
  </si>
  <si>
    <t>Other *</t>
  </si>
  <si>
    <t>Taxable AGR</t>
  </si>
  <si>
    <t>$17,390,707</t>
  </si>
  <si>
    <t>($1,264,067)</t>
  </si>
  <si>
    <t>($21,660)</t>
  </si>
  <si>
    <t>$16,104,980</t>
  </si>
  <si>
    <t>$8,238,595</t>
  </si>
  <si>
    <t>($750,505)</t>
  </si>
  <si>
    <t>($46,362)</t>
  </si>
  <si>
    <t>$7,441,727</t>
  </si>
  <si>
    <t>$12,864,735</t>
  </si>
  <si>
    <t>($987,332)</t>
  </si>
  <si>
    <t>$14,702</t>
  </si>
  <si>
    <t>$11,892,105</t>
  </si>
  <si>
    <t>$17,185,487</t>
  </si>
  <si>
    <t>($1,248,463)</t>
  </si>
  <si>
    <t>$49,644</t>
  </si>
  <si>
    <t>$15,986,667</t>
  </si>
  <si>
    <t>$7,510,840</t>
  </si>
  <si>
    <t>($647,947)</t>
  </si>
  <si>
    <t>$8,780</t>
  </si>
  <si>
    <t>$6,871,673</t>
  </si>
  <si>
    <t>Harrah's Hoosier Park**</t>
  </si>
  <si>
    <t>$17,737,749</t>
  </si>
  <si>
    <t>($2,119,005)</t>
  </si>
  <si>
    <t>$15,618,744</t>
  </si>
  <si>
    <t>$14,471,415</t>
  </si>
  <si>
    <t>($1,200,000)</t>
  </si>
  <si>
    <t>$40</t>
  </si>
  <si>
    <t>$13,271,455</t>
  </si>
  <si>
    <t>$34,569,701</t>
  </si>
  <si>
    <t>($1,250,000)</t>
  </si>
  <si>
    <t>$450,565</t>
  </si>
  <si>
    <t>$33,770,266</t>
  </si>
  <si>
    <t>Indiana Grand**</t>
  </si>
  <si>
    <t>$21,749,645</t>
  </si>
  <si>
    <t>($1,801,630)</t>
  </si>
  <si>
    <t>($2,372,182)</t>
  </si>
  <si>
    <t>$17,575,833</t>
  </si>
  <si>
    <t>$7,033,440</t>
  </si>
  <si>
    <t>($963,950)</t>
  </si>
  <si>
    <t>$23,070</t>
  </si>
  <si>
    <t>$6,092,561</t>
  </si>
  <si>
    <t>$4,512,093</t>
  </si>
  <si>
    <t>$7,706</t>
  </si>
  <si>
    <t>$4,519,798</t>
  </si>
  <si>
    <t>$3,754,233</t>
  </si>
  <si>
    <t>($565,381)</t>
  </si>
  <si>
    <t>$30,952</t>
  </si>
  <si>
    <t>$3,219,805</t>
  </si>
  <si>
    <t>$11,617,931</t>
  </si>
  <si>
    <t>($1,004,324)</t>
  </si>
  <si>
    <t>$198</t>
  </si>
  <si>
    <t>$10,613,805</t>
  </si>
  <si>
    <t>$178,636,571</t>
  </si>
  <si>
    <t>($11,683,598)</t>
  </si>
  <si>
    <t>($3,973,553)</t>
  </si>
  <si>
    <t>$162,979,419</t>
  </si>
  <si>
    <t>WAGERING TAX</t>
  </si>
  <si>
    <t>No. of Table Games</t>
  </si>
  <si>
    <t>Table Win</t>
  </si>
  <si>
    <t>No. of EGD/Slots</t>
  </si>
  <si>
    <t>EGD/Slot Win</t>
  </si>
  <si>
    <t>AGR</t>
  </si>
  <si>
    <t>1,796</t>
  </si>
  <si>
    <t>$13,307,060</t>
  </si>
  <si>
    <t>1,173</t>
  </si>
  <si>
    <t>$7,018,415</t>
  </si>
  <si>
    <t>1,661</t>
  </si>
  <si>
    <t>$11,671,780</t>
  </si>
  <si>
    <t>1,556</t>
  </si>
  <si>
    <t>$13,381,764</t>
  </si>
  <si>
    <t>35</t>
  </si>
  <si>
    <t>$1,014,856</t>
  </si>
  <si>
    <t>849</t>
  </si>
  <si>
    <t>$6,495,984</t>
  </si>
  <si>
    <t>1,542</t>
  </si>
  <si>
    <t>1,521</t>
  </si>
  <si>
    <t>$12,166,919</t>
  </si>
  <si>
    <t>2,127</t>
  </si>
  <si>
    <t>$23,571,519</t>
  </si>
  <si>
    <t>2,062</t>
  </si>
  <si>
    <t>802</t>
  </si>
  <si>
    <t>$5,419,168</t>
  </si>
  <si>
    <t>14</t>
  </si>
  <si>
    <t>$85,884</t>
  </si>
  <si>
    <t>826</t>
  </si>
  <si>
    <t>$4,426,209</t>
  </si>
  <si>
    <t>$3,299,655</t>
  </si>
  <si>
    <t>1,114</t>
  </si>
  <si>
    <t>$9,859,446</t>
  </si>
  <si>
    <t>* Includes uncollectibles, chip float, loss carryover, unclaimed jackpots, and miscellaneous revenue adjustments. For racinos only, an additional 12% is deducted from win for purposes of calculating taxable AGR.</t>
  </si>
  <si>
    <t>** Includes 12% deduction for racinos.</t>
  </si>
  <si>
    <t>INDIANA GAMING COMMISSION</t>
  </si>
  <si>
    <r>
      <rPr>
        <sz val="9"/>
        <color rgb="FF000000"/>
        <rFont val="Arial Narrow"/>
        <family val="2"/>
      </rPr>
      <t xml:space="preserve">YTD Summary - as of </t>
    </r>
    <r>
      <rPr>
        <sz val="9"/>
        <color rgb="FF000000"/>
        <rFont val="Arial Narrow"/>
        <family val="2"/>
      </rPr>
      <t>October 2019</t>
    </r>
  </si>
  <si>
    <t>YEAR TO DATE</t>
  </si>
  <si>
    <t>YTD Supplemental Tax</t>
  </si>
  <si>
    <t>YTD Sports WageringTax</t>
  </si>
  <si>
    <t>YTD Wagering Tax</t>
  </si>
  <si>
    <t>YTD Total Tax</t>
  </si>
  <si>
    <t>YTD DEDUCTIONS</t>
  </si>
  <si>
    <t>YTD Free Play</t>
  </si>
  <si>
    <r>
      <rPr>
        <sz val="9"/>
        <color rgb="FF000000"/>
        <rFont val="Arial Narrow"/>
        <family val="2"/>
      </rPr>
      <t>SUMMARY OF TABLE GAME ACTIVITY - As reported for</t>
    </r>
    <r>
      <rPr>
        <sz val="9"/>
        <color rgb="FF000000"/>
        <rFont val="Arial Narrow"/>
        <family val="2"/>
      </rPr>
      <t xml:space="preserve"> </t>
    </r>
    <r>
      <rPr>
        <sz val="9"/>
        <color rgb="FF000000"/>
        <rFont val="Arial Narrow"/>
        <family val="2"/>
      </rPr>
      <t>October 2019</t>
    </r>
  </si>
  <si>
    <t>NORTHERN LICENSEES</t>
  </si>
  <si>
    <t>UNITS*</t>
  </si>
  <si>
    <t>Baccarat</t>
  </si>
  <si>
    <t>23</t>
  </si>
  <si>
    <t>2</t>
  </si>
  <si>
    <t>32</t>
  </si>
  <si>
    <t>12</t>
  </si>
  <si>
    <t>N/A</t>
  </si>
  <si>
    <t>Big Six</t>
  </si>
  <si>
    <t>3</t>
  </si>
  <si>
    <t>Blackjack</t>
  </si>
  <si>
    <t>26</t>
  </si>
  <si>
    <t>40</t>
  </si>
  <si>
    <t>27</t>
  </si>
  <si>
    <t>Craps</t>
  </si>
  <si>
    <t>5</t>
  </si>
  <si>
    <t>4</t>
  </si>
  <si>
    <t>9</t>
  </si>
  <si>
    <t>Non Traditional</t>
  </si>
  <si>
    <t>1</t>
  </si>
  <si>
    <t>Poker - House Banked</t>
  </si>
  <si>
    <t>7</t>
  </si>
  <si>
    <t>Poker Room</t>
  </si>
  <si>
    <t>8</t>
  </si>
  <si>
    <t>34</t>
  </si>
  <si>
    <t>Roulette</t>
  </si>
  <si>
    <t>6</t>
  </si>
  <si>
    <t>10</t>
  </si>
  <si>
    <t>DROP</t>
  </si>
  <si>
    <t>$12,319,939</t>
  </si>
  <si>
    <t>$420,598</t>
  </si>
  <si>
    <t>$19,469,056</t>
  </si>
  <si>
    <t>$3,652,741</t>
  </si>
  <si>
    <t>$94,756</t>
  </si>
  <si>
    <t>$7,038,651</t>
  </si>
  <si>
    <t>$2,894,866</t>
  </si>
  <si>
    <t>$11,229,211</t>
  </si>
  <si>
    <t>$2,791,016</t>
  </si>
  <si>
    <t>$2,337,523</t>
  </si>
  <si>
    <t>$1,201,340</t>
  </si>
  <si>
    <t>$5,124,917</t>
  </si>
  <si>
    <t>$821,892</t>
  </si>
  <si>
    <t>$1,633,871</t>
  </si>
  <si>
    <t>$1,345,980</t>
  </si>
  <si>
    <t>$5,278,912</t>
  </si>
  <si>
    <t>$211,189</t>
  </si>
  <si>
    <t>$42,055</t>
  </si>
  <si>
    <t>$896,032</t>
  </si>
  <si>
    <t>$1,695,405</t>
  </si>
  <si>
    <t>$629,658</t>
  </si>
  <si>
    <t>$3,688,722</t>
  </si>
  <si>
    <t>$388,370</t>
  </si>
  <si>
    <t>$25,025,389</t>
  </si>
  <si>
    <t>$6,534,497</t>
  </si>
  <si>
    <t>$45,781,606</t>
  </si>
  <si>
    <t>$7,865,208</t>
  </si>
  <si>
    <t>WIN</t>
  </si>
  <si>
    <t>$1,827,709</t>
  </si>
  <si>
    <t>$45,131</t>
  </si>
  <si>
    <t>$4,320,744</t>
  </si>
  <si>
    <t>$762,273</t>
  </si>
  <si>
    <t>$37,453</t>
  </si>
  <si>
    <t>$818,851</t>
  </si>
  <si>
    <t>$448,038</t>
  </si>
  <si>
    <t>$2,864,796</t>
  </si>
  <si>
    <t>$575,835</t>
  </si>
  <si>
    <t>$601,980</t>
  </si>
  <si>
    <t>$137,033</t>
  </si>
  <si>
    <t>$487,098</t>
  </si>
  <si>
    <t>$187,269</t>
  </si>
  <si>
    <t>$429,900</t>
  </si>
  <si>
    <t>$370,770</t>
  </si>
  <si>
    <t>$1,460,813</t>
  </si>
  <si>
    <t>$49,556</t>
  </si>
  <si>
    <t>$405,208</t>
  </si>
  <si>
    <t>$149,929</t>
  </si>
  <si>
    <t>$931,247</t>
  </si>
  <si>
    <t>$39,340</t>
  </si>
  <si>
    <t>$4,083,648</t>
  </si>
  <si>
    <t>$1,192,956</t>
  </si>
  <si>
    <t>$10,998,183</t>
  </si>
  <si>
    <t>$1,614,273</t>
  </si>
  <si>
    <t>SOUTHERN LICENSEES</t>
  </si>
  <si>
    <t>20</t>
  </si>
  <si>
    <t>45</t>
  </si>
  <si>
    <t>18</t>
  </si>
  <si>
    <t>13</t>
  </si>
  <si>
    <t>30</t>
  </si>
  <si>
    <t>19</t>
  </si>
  <si>
    <t>$65,115</t>
  </si>
  <si>
    <t>$2,094,940</t>
  </si>
  <si>
    <t>$541,327</t>
  </si>
  <si>
    <t>$921,811</t>
  </si>
  <si>
    <t>$2,692,344</t>
  </si>
  <si>
    <t>$8,028,781</t>
  </si>
  <si>
    <t>$2,678,551</t>
  </si>
  <si>
    <t>$5,713,251</t>
  </si>
  <si>
    <t>$1,286,094</t>
  </si>
  <si>
    <t>$3,725,903</t>
  </si>
  <si>
    <t>$1,145,205</t>
  </si>
  <si>
    <t>$2,686,332</t>
  </si>
  <si>
    <t>$945,850</t>
  </si>
  <si>
    <t>$1,960,534</t>
  </si>
  <si>
    <t>$667,916</t>
  </si>
  <si>
    <t>$1,278,290</t>
  </si>
  <si>
    <t>$992,712</t>
  </si>
  <si>
    <t>$2,842,536</t>
  </si>
  <si>
    <t>$1,039,221</t>
  </si>
  <si>
    <t>$1,115,817</t>
  </si>
  <si>
    <t>$521,896</t>
  </si>
  <si>
    <t>$1,335,732</t>
  </si>
  <si>
    <t>$12,875</t>
  </si>
  <si>
    <t>$256,643</t>
  </si>
  <si>
    <t>$51,429</t>
  </si>
  <si>
    <t>$143,433</t>
  </si>
  <si>
    <t>$394,585</t>
  </si>
  <si>
    <t>$1,476,507</t>
  </si>
  <si>
    <t>$321,634</t>
  </si>
  <si>
    <t>$861,263</t>
  </si>
  <si>
    <t>$143,876</t>
  </si>
  <si>
    <t>$885,744</t>
  </si>
  <si>
    <t>$5,302,836</t>
  </si>
  <si>
    <t>$17,385,739</t>
  </si>
  <si>
    <t>$4,985,256</t>
  </si>
  <si>
    <t>$10,243,621</t>
  </si>
  <si>
    <t>$2,619,782</t>
  </si>
  <si>
    <t>$8,290,913</t>
  </si>
  <si>
    <t>$22,364</t>
  </si>
  <si>
    <t>$274,567</t>
  </si>
  <si>
    <t>$226,758</t>
  </si>
  <si>
    <t>$123,654</t>
  </si>
  <si>
    <t>$636,606</t>
  </si>
  <si>
    <t>$1,606,508</t>
  </si>
  <si>
    <t>$550,972</t>
  </si>
  <si>
    <t>$1,194,242</t>
  </si>
  <si>
    <t>$253,328</t>
  </si>
  <si>
    <t>$680,305</t>
  </si>
  <si>
    <t>$64,035</t>
  </si>
  <si>
    <t>$687,687</t>
  </si>
  <si>
    <t>$102,531</t>
  </si>
  <si>
    <t>$347,830</t>
  </si>
  <si>
    <t>$63,387</t>
  </si>
  <si>
    <t>$162,418</t>
  </si>
  <si>
    <t>$373,775</t>
  </si>
  <si>
    <t>$622,846</t>
  </si>
  <si>
    <t>$286,879</t>
  </si>
  <si>
    <t>$327,655</t>
  </si>
  <si>
    <t>$172,039</t>
  </si>
  <si>
    <t>$423,229</t>
  </si>
  <si>
    <t>$12,895</t>
  </si>
  <si>
    <t>$110,506</t>
  </si>
  <si>
    <t>$355,473</t>
  </si>
  <si>
    <t>$74,474</t>
  </si>
  <si>
    <t>$156,582</t>
  </si>
  <si>
    <t>($34,176)</t>
  </si>
  <si>
    <t>$225,447</t>
  </si>
  <si>
    <t>$1,220,181</t>
  </si>
  <si>
    <t>$3,803,724</t>
  </si>
  <si>
    <t>$2,304,496</t>
  </si>
  <si>
    <t>$454,578</t>
  </si>
  <si>
    <t>$1,758,486</t>
  </si>
  <si>
    <t>OTHER LICENSEES</t>
  </si>
  <si>
    <r>
      <rPr>
        <sz val="9"/>
        <color rgb="FF000000"/>
        <rFont val="Arial Narrow"/>
        <family val="2"/>
      </rPr>
      <t xml:space="preserve">SUMMARY OF EGD ACTIVITY - As reported for </t>
    </r>
    <r>
      <rPr>
        <sz val="9"/>
        <color rgb="FF000000"/>
        <rFont val="Arial Narrow"/>
        <family val="2"/>
      </rPr>
      <t xml:space="preserve"> </t>
    </r>
    <r>
      <rPr>
        <sz val="9"/>
        <color rgb="FF000000"/>
        <rFont val="Arial Narrow"/>
        <family val="2"/>
      </rPr>
      <t>October 2019</t>
    </r>
  </si>
  <si>
    <t>COIN IN</t>
  </si>
  <si>
    <t>$132,546,304</t>
  </si>
  <si>
    <t>$130,357,245</t>
  </si>
  <si>
    <t>$237,899,888</t>
  </si>
  <si>
    <t>$43,689,962</t>
  </si>
  <si>
    <t>$54,316,069</t>
  </si>
  <si>
    <t>$95,702,378</t>
  </si>
  <si>
    <t>$70,008,292</t>
  </si>
  <si>
    <t>$75,034,621</t>
  </si>
  <si>
    <t>$135,050,443</t>
  </si>
  <si>
    <t>$120,519,811</t>
  </si>
  <si>
    <t>RACINO LICENSEES</t>
  </si>
  <si>
    <t>$192,663,803</t>
  </si>
  <si>
    <t>$235,371,954</t>
  </si>
  <si>
    <r>
      <rPr>
        <sz val="10"/>
        <color rgb="FF000000"/>
        <rFont val="Segoe UI"/>
        <family val="2"/>
      </rPr>
      <t xml:space="preserve">Last updated on </t>
    </r>
    <r>
      <rPr>
        <sz val="10"/>
        <color rgb="FF000000"/>
        <rFont val="Segoe UI"/>
        <family val="2"/>
      </rPr>
      <t>11-05-2019</t>
    </r>
    <r>
      <rPr>
        <sz val="10"/>
        <color rgb="FF000000"/>
        <rFont val="Segoe UI"/>
        <family val="2"/>
      </rPr>
      <t xml:space="preserve"> by IGC. For questions regarding this report contact Frank Brady at </t>
    </r>
    <r>
      <rPr>
        <u/>
        <sz val="10"/>
        <color rgb="FF0000FF"/>
        <rFont val="Segoe UI"/>
        <family val="2"/>
      </rPr>
      <t>fbrady@igc.in.gov</t>
    </r>
  </si>
  <si>
    <r>
      <rPr>
        <sz val="9"/>
        <color rgb="FF000000"/>
        <rFont val="Arial Narrow"/>
        <family val="2"/>
      </rPr>
      <t>Summary of Sports Wagering Tax - As reported for</t>
    </r>
    <r>
      <rPr>
        <sz val="9"/>
        <color rgb="FF000000"/>
        <rFont val="Arial Narrow"/>
        <family val="2"/>
      </rPr>
      <t xml:space="preserve"> </t>
    </r>
    <r>
      <rPr>
        <sz val="9"/>
        <color rgb="FF000000"/>
        <rFont val="Arial Narrow"/>
        <family val="2"/>
      </rPr>
      <t>October 2019</t>
    </r>
  </si>
  <si>
    <t>SPORTS WAGERING AGR</t>
  </si>
  <si>
    <t>Other</t>
  </si>
  <si>
    <t>Month</t>
  </si>
  <si>
    <t>YTD</t>
  </si>
  <si>
    <t>Football</t>
  </si>
  <si>
    <t>Basketball</t>
  </si>
  <si>
    <t>Baseball</t>
  </si>
  <si>
    <t>Parlay</t>
  </si>
  <si>
    <t>AS - Sportsbook.DraftKings.com</t>
  </si>
  <si>
    <t>Retail</t>
  </si>
  <si>
    <t>Adjustments</t>
  </si>
  <si>
    <t>BC - in.sportsbook.FanDuel.com</t>
  </si>
  <si>
    <t>SOUTHERN LICENEES</t>
  </si>
  <si>
    <t>FL - IN.betrivers.com</t>
  </si>
  <si>
    <t>RACINO LICENEES</t>
  </si>
  <si>
    <t>WC Downtown Indianapolis</t>
  </si>
  <si>
    <t>WC Clarksville</t>
  </si>
  <si>
    <t>WC New Haven</t>
  </si>
  <si>
    <t>Handle</t>
  </si>
  <si>
    <t>*Sports Wagering Adjusted Gross Revenue reflects the Handle (wagers) less the payouts on winning wagers made during the reporting month and adjustments made. The Handle includes wagers received for future events in which the payout would not be made on a winning ticket until a future month. Therefore, a relevant win percentage cannot be calculated by simply dividing the Gross Revenue by the Handle reported during a like period.</t>
  </si>
  <si>
    <t>**Harrah's Hoosier Park reported amounts includes the associated OTB's located in Indianapolis and New Haven.</t>
  </si>
  <si>
    <t>***Indiana Grand reported amounts includes the associated OTB located in Clarksville.</t>
  </si>
  <si>
    <t>State Wide Handle by Sport</t>
  </si>
  <si>
    <t>Gross Receipts</t>
  </si>
  <si>
    <t>Detail of Sports Wagering Tax - As reported for October 2019</t>
  </si>
  <si>
    <t xml:space="preserve">Note: Adjustments included any miscellanous adjustments, loss carry over, and uncollectible deduction. </t>
  </si>
  <si>
    <t>Taxable AGR*</t>
  </si>
  <si>
    <t>Indiana Grand***</t>
  </si>
  <si>
    <t xml:space="preserve">Note: The Handle by Sport numbers are unaudited amounts used for informational purposes and not used in the calculation of taxes. </t>
  </si>
  <si>
    <t>824</t>
  </si>
  <si>
    <t>$32,318,401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</si>
</sst>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5" formatCode="&quot;$&quot;#,##0_);\(&quot;$&quot;#,##0\)"/>
    <numFmt numFmtId="6" formatCode="&quot;$&quot;#,##0_);[Red]\(&quot;$&quot;#,##0\)"/>
    <numFmt numFmtId="8" formatCode="&quot;$&quot;#,##0.00_);[Red]\(&quot;$&quot;#,##0.00\)"/>
    <numFmt numFmtId="164" formatCode="[$-10409]#,##0;\(#,##0\)"/>
    <numFmt numFmtId="165" formatCode="&quot;$&quot;#,##0.00"/>
    <numFmt numFmtId="166" formatCode="&quot;$&quot;#,##0"/>
  </numFmts>
  <fonts count="18" x14ac:knownFonts="1">
    <font>
      <sz val="11"/>
      <color rgb="FF000000"/>
      <name val="Calibri"/>
      <family val="2"/>
      <scheme val="minor"/>
    </font>
    <font>
      <sz val="11"/>
      <name val="Calibri"/>
      <family val="2"/>
    </font>
    <font>
      <sz val="9"/>
      <color rgb="FF000000"/>
      <name val="Arial Narrow"/>
      <family val="2"/>
    </font>
    <font>
      <b/>
      <sz val="9"/>
      <color rgb="FF000000"/>
      <name val="Arial Narrow"/>
      <family val="2"/>
    </font>
    <font>
      <sz val="10"/>
      <color rgb="FF000000"/>
      <name val="Arial Narrow"/>
      <family val="2"/>
    </font>
    <font>
      <sz val="10"/>
      <color rgb="FF000000"/>
      <name val="Segoe UI"/>
      <family val="2"/>
    </font>
    <font>
      <sz val="9"/>
      <color rgb="FF000000"/>
      <name val="Segoe UI"/>
      <family val="2"/>
    </font>
    <font>
      <sz val="9"/>
      <color rgb="FF000000"/>
      <name val="Arial"/>
      <family val="2"/>
    </font>
    <font>
      <b/>
      <sz val="9"/>
      <color rgb="FF000000"/>
      <name val="Segoe UI"/>
      <family val="2"/>
    </font>
    <font>
      <b/>
      <sz val="9"/>
      <color rgb="FF000000"/>
      <name val="Arial"/>
      <family val="2"/>
    </font>
    <font>
      <sz val="10"/>
      <color rgb="FF000000"/>
      <name val="Arial"/>
      <family val="2"/>
    </font>
    <font>
      <u/>
      <sz val="10"/>
      <color rgb="FF0000FF"/>
      <name val="Segoe UI"/>
      <family val="2"/>
    </font>
    <font>
      <sz val="9"/>
      <name val="Arial Narrow"/>
      <family val="2"/>
    </font>
    <font>
      <sz val="9"/>
      <color rgb="FF000000"/>
      <name val="Arial Narrow"/>
      <family val="2"/>
    </font>
    <font>
      <sz val="10"/>
      <name val="Arial"/>
      <family val="2"/>
    </font>
    <font>
      <sz val="11"/>
      <name val="Arial"/>
      <family val="2"/>
    </font>
    <font>
      <sz val="9"/>
      <name val="Arial"/>
      <family val="2"/>
    </font>
    <font>
      <b/>
      <sz val="9"/>
      <name val="Arial Narrow"/>
      <family val="2"/>
    </font>
  </fonts>
  <fills count="4">
    <fill>
      <patternFill patternType="none"/>
    </fill>
    <fill>
      <patternFill patternType="gray125"/>
    </fill>
    <fill>
      <patternFill patternType="solid">
        <fgColor theme="0" tint="-0.14999847407452621"/>
        <bgColor rgb="FFD3D3D3"/>
      </patternFill>
    </fill>
    <fill>
      <patternFill patternType="solid">
        <fgColor theme="0" tint="-0.14999847407452621"/>
        <bgColor indexed="64"/>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14" fillId="0" borderId="0"/>
  </cellStyleXfs>
  <cellXfs count="166">
    <xf numFmtId="0" fontId="1" fillId="0" borderId="0" xfId="0" applyFont="1" applyFill="1" applyBorder="1"/>
    <xf numFmtId="0" fontId="3" fillId="0" borderId="1" xfId="0" applyNumberFormat="1" applyFont="1" applyFill="1" applyBorder="1" applyAlignment="1">
      <alignment horizontal="left" vertical="top" wrapText="1" readingOrder="1"/>
    </xf>
    <xf numFmtId="0" fontId="2" fillId="0" borderId="4" xfId="0" applyNumberFormat="1" applyFont="1" applyFill="1" applyBorder="1" applyAlignment="1">
      <alignment horizontal="left" vertical="top" wrapText="1" readingOrder="1"/>
    </xf>
    <xf numFmtId="0" fontId="2" fillId="0" borderId="6" xfId="0" applyNumberFormat="1" applyFont="1" applyFill="1" applyBorder="1" applyAlignment="1">
      <alignment horizontal="left" vertical="top" wrapText="1" readingOrder="1"/>
    </xf>
    <xf numFmtId="0" fontId="2" fillId="0" borderId="1" xfId="0" applyNumberFormat="1" applyFont="1" applyFill="1" applyBorder="1" applyAlignment="1">
      <alignment horizontal="left" vertical="top" wrapText="1" readingOrder="1"/>
    </xf>
    <xf numFmtId="0" fontId="3" fillId="0" borderId="1" xfId="0" applyNumberFormat="1" applyFont="1" applyFill="1" applyBorder="1" applyAlignment="1">
      <alignment vertical="top" wrapText="1" readingOrder="1"/>
    </xf>
    <xf numFmtId="0" fontId="3" fillId="0" borderId="3" xfId="0" applyNumberFormat="1" applyFont="1" applyFill="1" applyBorder="1" applyAlignment="1">
      <alignment horizontal="center" vertical="top" wrapText="1" readingOrder="1"/>
    </xf>
    <xf numFmtId="0" fontId="2" fillId="0" borderId="4" xfId="0" applyNumberFormat="1" applyFont="1" applyFill="1" applyBorder="1" applyAlignment="1">
      <alignment vertical="top" wrapText="1" readingOrder="1"/>
    </xf>
    <xf numFmtId="0" fontId="2" fillId="0" borderId="5" xfId="0" applyNumberFormat="1" applyFont="1" applyFill="1" applyBorder="1" applyAlignment="1">
      <alignment horizontal="center" vertical="top" wrapText="1" readingOrder="1"/>
    </xf>
    <xf numFmtId="0" fontId="2" fillId="0" borderId="6" xfId="0" applyNumberFormat="1" applyFont="1" applyFill="1" applyBorder="1" applyAlignment="1">
      <alignment vertical="top" wrapText="1" readingOrder="1"/>
    </xf>
    <xf numFmtId="164" fontId="2" fillId="0" borderId="8" xfId="0" applyNumberFormat="1" applyFont="1" applyFill="1" applyBorder="1" applyAlignment="1">
      <alignment horizontal="center" vertical="top" wrapText="1" readingOrder="1"/>
    </xf>
    <xf numFmtId="0" fontId="3" fillId="0" borderId="3" xfId="0" applyNumberFormat="1" applyFont="1" applyFill="1" applyBorder="1" applyAlignment="1">
      <alignment horizontal="right" vertical="top" wrapText="1" readingOrder="1"/>
    </xf>
    <xf numFmtId="0" fontId="2" fillId="0" borderId="5" xfId="0" applyNumberFormat="1" applyFont="1" applyFill="1" applyBorder="1" applyAlignment="1">
      <alignment horizontal="right" vertical="top" wrapText="1" readingOrder="1"/>
    </xf>
    <xf numFmtId="0" fontId="2" fillId="0" borderId="8" xfId="0" applyNumberFormat="1" applyFont="1" applyFill="1" applyBorder="1" applyAlignment="1">
      <alignment horizontal="right" vertical="top" wrapText="1" readingOrder="1"/>
    </xf>
    <xf numFmtId="0" fontId="6" fillId="0" borderId="0" xfId="0" applyNumberFormat="1" applyFont="1" applyFill="1" applyBorder="1" applyAlignment="1">
      <alignment vertical="top" wrapText="1" readingOrder="1"/>
    </xf>
    <xf numFmtId="0" fontId="1" fillId="0" borderId="0" xfId="0" applyFont="1" applyFill="1" applyBorder="1"/>
    <xf numFmtId="0" fontId="1" fillId="0" borderId="0" xfId="0" applyFont="1" applyFill="1" applyBorder="1" applyAlignment="1"/>
    <xf numFmtId="0" fontId="13" fillId="0" borderId="0" xfId="0" applyNumberFormat="1" applyFont="1" applyFill="1" applyBorder="1" applyAlignment="1">
      <alignment vertical="top" readingOrder="1"/>
    </xf>
    <xf numFmtId="0" fontId="12" fillId="0" borderId="0" xfId="0" applyFont="1" applyFill="1" applyBorder="1" applyAlignment="1"/>
    <xf numFmtId="0" fontId="12" fillId="0" borderId="0" xfId="0" applyFont="1" applyFill="1" applyBorder="1"/>
    <xf numFmtId="0" fontId="1" fillId="0" borderId="0" xfId="0" applyFont="1" applyFill="1" applyBorder="1" applyAlignment="1">
      <alignment wrapText="1"/>
    </xf>
    <xf numFmtId="0" fontId="10" fillId="0" borderId="0" xfId="0" applyNumberFormat="1" applyFont="1" applyFill="1" applyBorder="1" applyAlignment="1">
      <alignment vertical="top" readingOrder="1"/>
    </xf>
    <xf numFmtId="8" fontId="7" fillId="0" borderId="0" xfId="0" applyNumberFormat="1" applyFont="1" applyFill="1" applyBorder="1" applyAlignment="1">
      <alignment vertical="top" wrapText="1" readingOrder="1"/>
    </xf>
    <xf numFmtId="8" fontId="7" fillId="0" borderId="0" xfId="0" applyNumberFormat="1" applyFont="1" applyFill="1" applyBorder="1" applyAlignment="1">
      <alignment vertical="top" readingOrder="1"/>
    </xf>
    <xf numFmtId="0" fontId="1" fillId="0" borderId="0" xfId="0" applyNumberFormat="1" applyFont="1" applyFill="1" applyBorder="1" applyAlignment="1">
      <alignment vertical="top"/>
    </xf>
    <xf numFmtId="0" fontId="1" fillId="0" borderId="0" xfId="0" applyFont="1" applyFill="1" applyBorder="1"/>
    <xf numFmtId="6" fontId="2" fillId="0" borderId="7" xfId="0" applyNumberFormat="1" applyFont="1" applyFill="1" applyBorder="1" applyAlignment="1">
      <alignment horizontal="right" vertical="top" wrapText="1" readingOrder="1"/>
    </xf>
    <xf numFmtId="0" fontId="2" fillId="0" borderId="0" xfId="0" applyNumberFormat="1" applyFont="1" applyFill="1" applyBorder="1" applyAlignment="1">
      <alignment vertical="top" wrapText="1" readingOrder="1"/>
    </xf>
    <xf numFmtId="0" fontId="1" fillId="0" borderId="0" xfId="0" applyFont="1" applyFill="1" applyBorder="1"/>
    <xf numFmtId="0" fontId="2" fillId="0" borderId="0" xfId="0" applyNumberFormat="1" applyFont="1" applyFill="1" applyBorder="1" applyAlignment="1">
      <alignment horizontal="right" vertical="top" wrapText="1" readingOrder="1"/>
    </xf>
    <xf numFmtId="0" fontId="2" fillId="0" borderId="7" xfId="0" applyNumberFormat="1" applyFont="1" applyFill="1" applyBorder="1" applyAlignment="1">
      <alignment horizontal="right" vertical="top" wrapText="1" readingOrder="1"/>
    </xf>
    <xf numFmtId="0" fontId="3" fillId="0" borderId="2" xfId="0" applyNumberFormat="1" applyFont="1" applyFill="1" applyBorder="1" applyAlignment="1">
      <alignment horizontal="right" vertical="top" wrapText="1" readingOrder="1"/>
    </xf>
    <xf numFmtId="6" fontId="2" fillId="0" borderId="0" xfId="0" applyNumberFormat="1" applyFont="1" applyFill="1" applyBorder="1" applyAlignment="1">
      <alignment horizontal="right" vertical="top" wrapText="1" readingOrder="1"/>
    </xf>
    <xf numFmtId="6" fontId="2" fillId="0" borderId="7" xfId="0" applyNumberFormat="1" applyFont="1" applyFill="1" applyBorder="1" applyAlignment="1">
      <alignment horizontal="right" vertical="top" wrapText="1" readingOrder="1"/>
    </xf>
    <xf numFmtId="0" fontId="2" fillId="0" borderId="8" xfId="0" applyNumberFormat="1" applyFont="1" applyFill="1" applyBorder="1" applyAlignment="1">
      <alignment horizontal="right" vertical="top" wrapText="1" readingOrder="1"/>
    </xf>
    <xf numFmtId="0" fontId="2" fillId="0" borderId="5" xfId="0" applyNumberFormat="1" applyFont="1" applyFill="1" applyBorder="1" applyAlignment="1">
      <alignment horizontal="right" vertical="top" wrapText="1" readingOrder="1"/>
    </xf>
    <xf numFmtId="0" fontId="3" fillId="0" borderId="3" xfId="0" applyNumberFormat="1" applyFont="1" applyFill="1" applyBorder="1" applyAlignment="1">
      <alignment horizontal="right" vertical="top" wrapText="1" readingOrder="1"/>
    </xf>
    <xf numFmtId="164" fontId="2" fillId="0" borderId="8" xfId="0" applyNumberFormat="1" applyFont="1" applyFill="1" applyBorder="1" applyAlignment="1">
      <alignment horizontal="center" vertical="top" wrapText="1" readingOrder="1"/>
    </xf>
    <xf numFmtId="0" fontId="2" fillId="0" borderId="5" xfId="0" applyNumberFormat="1" applyFont="1" applyFill="1" applyBorder="1" applyAlignment="1">
      <alignment horizontal="center" vertical="top" wrapText="1" readingOrder="1"/>
    </xf>
    <xf numFmtId="0" fontId="3" fillId="0" borderId="3" xfId="0" applyNumberFormat="1" applyFont="1" applyFill="1" applyBorder="1" applyAlignment="1">
      <alignment horizontal="center" vertical="top" wrapText="1" readingOrder="1"/>
    </xf>
    <xf numFmtId="0" fontId="1" fillId="0" borderId="0" xfId="0" applyFont="1" applyFill="1" applyBorder="1" applyAlignment="1">
      <alignment horizontal="right"/>
    </xf>
    <xf numFmtId="0" fontId="1" fillId="0" borderId="0" xfId="0" applyFont="1" applyFill="1" applyBorder="1" applyAlignment="1">
      <alignment horizontal="right" readingOrder="1"/>
    </xf>
    <xf numFmtId="8" fontId="7" fillId="0" borderId="0" xfId="0" applyNumberFormat="1" applyFont="1" applyFill="1" applyBorder="1" applyAlignment="1">
      <alignment horizontal="right" vertical="top" readingOrder="1"/>
    </xf>
    <xf numFmtId="0" fontId="7" fillId="0" borderId="0" xfId="0" applyNumberFormat="1" applyFont="1" applyFill="1" applyBorder="1" applyAlignment="1">
      <alignment horizontal="right" vertical="top" readingOrder="1"/>
    </xf>
    <xf numFmtId="165" fontId="7" fillId="0" borderId="0" xfId="0" applyNumberFormat="1" applyFont="1" applyFill="1" applyBorder="1" applyAlignment="1">
      <alignment horizontal="right" vertical="top" readingOrder="1"/>
    </xf>
    <xf numFmtId="0" fontId="10" fillId="0" borderId="0" xfId="0" applyNumberFormat="1" applyFont="1" applyFill="1" applyBorder="1" applyAlignment="1">
      <alignment horizontal="right" vertical="top" readingOrder="1"/>
    </xf>
    <xf numFmtId="0" fontId="7" fillId="0" borderId="0" xfId="0" applyNumberFormat="1" applyFont="1" applyFill="1" applyBorder="1" applyAlignment="1">
      <alignment horizontal="right" vertical="top" wrapText="1" readingOrder="1"/>
    </xf>
    <xf numFmtId="0" fontId="15" fillId="0" borderId="0" xfId="0" applyFont="1" applyFill="1" applyBorder="1" applyAlignment="1"/>
    <xf numFmtId="0" fontId="16" fillId="0" borderId="0" xfId="0" applyFont="1" applyFill="1" applyBorder="1" applyAlignment="1"/>
    <xf numFmtId="0" fontId="9" fillId="0" borderId="11" xfId="0" applyNumberFormat="1" applyFont="1" applyFill="1" applyBorder="1" applyAlignment="1">
      <alignment vertical="top" readingOrder="1"/>
    </xf>
    <xf numFmtId="0" fontId="9" fillId="0" borderId="9" xfId="0" applyNumberFormat="1" applyFont="1" applyFill="1" applyBorder="1" applyAlignment="1">
      <alignment horizontal="right" vertical="top" readingOrder="1"/>
    </xf>
    <xf numFmtId="0" fontId="9" fillId="0" borderId="12" xfId="0" applyNumberFormat="1" applyFont="1" applyFill="1" applyBorder="1" applyAlignment="1">
      <alignment horizontal="right" vertical="top" readingOrder="1"/>
    </xf>
    <xf numFmtId="0" fontId="7" fillId="0" borderId="13" xfId="0" applyNumberFormat="1" applyFont="1" applyFill="1" applyBorder="1" applyAlignment="1">
      <alignment vertical="top" readingOrder="1"/>
    </xf>
    <xf numFmtId="0" fontId="7" fillId="0" borderId="15" xfId="0" applyNumberFormat="1" applyFont="1" applyFill="1" applyBorder="1" applyAlignment="1">
      <alignment vertical="top" readingOrder="1"/>
    </xf>
    <xf numFmtId="0" fontId="7" fillId="0" borderId="10" xfId="0" applyNumberFormat="1" applyFont="1" applyFill="1" applyBorder="1" applyAlignment="1">
      <alignment horizontal="right" vertical="top" readingOrder="1"/>
    </xf>
    <xf numFmtId="0" fontId="9" fillId="0" borderId="9" xfId="0" applyNumberFormat="1" applyFont="1" applyFill="1" applyBorder="1" applyAlignment="1">
      <alignment horizontal="right" vertical="top"/>
    </xf>
    <xf numFmtId="0" fontId="9" fillId="0" borderId="12" xfId="0" applyNumberFormat="1" applyFont="1" applyFill="1" applyBorder="1" applyAlignment="1">
      <alignment horizontal="right" vertical="top"/>
    </xf>
    <xf numFmtId="0" fontId="9" fillId="0" borderId="11" xfId="0" applyNumberFormat="1" applyFont="1" applyFill="1" applyBorder="1" applyAlignment="1">
      <alignment vertical="top" wrapText="1" readingOrder="1"/>
    </xf>
    <xf numFmtId="0" fontId="7" fillId="0" borderId="13" xfId="0" applyNumberFormat="1" applyFont="1" applyFill="1" applyBorder="1" applyAlignment="1">
      <alignment vertical="top" wrapText="1" readingOrder="1"/>
    </xf>
    <xf numFmtId="0" fontId="7" fillId="0" borderId="15" xfId="0" applyNumberFormat="1" applyFont="1" applyFill="1" applyBorder="1" applyAlignment="1">
      <alignment vertical="top" wrapText="1" readingOrder="1"/>
    </xf>
    <xf numFmtId="0" fontId="7" fillId="0" borderId="10" xfId="0" applyNumberFormat="1" applyFont="1" applyFill="1" applyBorder="1" applyAlignment="1">
      <alignment horizontal="right" vertical="top" wrapText="1" readingOrder="1"/>
    </xf>
    <xf numFmtId="0" fontId="3" fillId="0" borderId="9" xfId="0" applyNumberFormat="1" applyFont="1" applyFill="1" applyBorder="1" applyAlignment="1">
      <alignment horizontal="right" vertical="top" wrapText="1" readingOrder="1"/>
    </xf>
    <xf numFmtId="0" fontId="17" fillId="0" borderId="9" xfId="0" applyFont="1" applyFill="1" applyBorder="1"/>
    <xf numFmtId="0" fontId="17" fillId="0" borderId="9" xfId="0" applyNumberFormat="1" applyFont="1" applyFill="1" applyBorder="1" applyAlignment="1">
      <alignment vertical="top" wrapText="1"/>
    </xf>
    <xf numFmtId="0" fontId="3" fillId="0" borderId="12" xfId="0" applyNumberFormat="1" applyFont="1" applyFill="1" applyBorder="1" applyAlignment="1">
      <alignment horizontal="right" vertical="top" wrapText="1" readingOrder="1"/>
    </xf>
    <xf numFmtId="0" fontId="13" fillId="0" borderId="0" xfId="0" applyNumberFormat="1" applyFont="1" applyFill="1" applyBorder="1" applyAlignment="1">
      <alignment vertical="top" wrapText="1" readingOrder="1"/>
    </xf>
    <xf numFmtId="0" fontId="6" fillId="0" borderId="13" xfId="0" applyNumberFormat="1" applyFont="1" applyFill="1" applyBorder="1" applyAlignment="1">
      <alignment vertical="top" readingOrder="1"/>
    </xf>
    <xf numFmtId="0" fontId="1" fillId="0" borderId="10" xfId="0" applyFont="1" applyFill="1" applyBorder="1"/>
    <xf numFmtId="0" fontId="1" fillId="0" borderId="10" xfId="0" applyFont="1" applyFill="1" applyBorder="1" applyAlignment="1"/>
    <xf numFmtId="6" fontId="7" fillId="0" borderId="14" xfId="0" applyNumberFormat="1" applyFont="1" applyFill="1" applyBorder="1" applyAlignment="1">
      <alignment vertical="top" readingOrder="1"/>
    </xf>
    <xf numFmtId="6" fontId="7" fillId="0" borderId="16" xfId="0" applyNumberFormat="1" applyFont="1" applyFill="1" applyBorder="1" applyAlignment="1">
      <alignment vertical="top" readingOrder="1"/>
    </xf>
    <xf numFmtId="166" fontId="6" fillId="0" borderId="0" xfId="0" applyNumberFormat="1" applyFont="1" applyFill="1" applyBorder="1" applyAlignment="1">
      <alignment vertical="top" readingOrder="1"/>
    </xf>
    <xf numFmtId="166" fontId="1" fillId="0" borderId="0" xfId="0" applyNumberFormat="1" applyFont="1" applyFill="1" applyBorder="1" applyAlignment="1"/>
    <xf numFmtId="166" fontId="7" fillId="0" borderId="0" xfId="0" applyNumberFormat="1" applyFont="1" applyFill="1" applyBorder="1" applyAlignment="1">
      <alignment horizontal="right" vertical="top" readingOrder="1"/>
    </xf>
    <xf numFmtId="166" fontId="7" fillId="0" borderId="10" xfId="0" applyNumberFormat="1" applyFont="1" applyFill="1" applyBorder="1" applyAlignment="1">
      <alignment vertical="top" readingOrder="1"/>
    </xf>
    <xf numFmtId="166" fontId="1" fillId="0" borderId="10" xfId="0" applyNumberFormat="1" applyFont="1" applyFill="1" applyBorder="1" applyAlignment="1">
      <alignment vertical="top"/>
    </xf>
    <xf numFmtId="166" fontId="7" fillId="0" borderId="10" xfId="0" applyNumberFormat="1" applyFont="1" applyFill="1" applyBorder="1" applyAlignment="1">
      <alignment horizontal="right" vertical="top" readingOrder="1"/>
    </xf>
    <xf numFmtId="0" fontId="8" fillId="0" borderId="11" xfId="0" applyNumberFormat="1" applyFont="1" applyFill="1" applyBorder="1" applyAlignment="1">
      <alignment vertical="top" wrapText="1" readingOrder="1"/>
    </xf>
    <xf numFmtId="0" fontId="1" fillId="0" borderId="9" xfId="0" applyFont="1" applyFill="1" applyBorder="1"/>
    <xf numFmtId="0" fontId="8" fillId="0" borderId="9" xfId="0" applyNumberFormat="1" applyFont="1" applyFill="1" applyBorder="1" applyAlignment="1">
      <alignment vertical="top" readingOrder="1"/>
    </xf>
    <xf numFmtId="0" fontId="1" fillId="0" borderId="9" xfId="0" applyNumberFormat="1" applyFont="1" applyFill="1" applyBorder="1" applyAlignment="1">
      <alignment vertical="top" wrapText="1"/>
    </xf>
    <xf numFmtId="0" fontId="8" fillId="0" borderId="12" xfId="0" applyNumberFormat="1" applyFont="1" applyFill="1" applyBorder="1" applyAlignment="1">
      <alignment vertical="top" wrapText="1" readingOrder="1"/>
    </xf>
    <xf numFmtId="8" fontId="1" fillId="0" borderId="14" xfId="0" applyNumberFormat="1" applyFont="1" applyFill="1" applyBorder="1" applyAlignment="1">
      <alignment wrapText="1"/>
    </xf>
    <xf numFmtId="8" fontId="7" fillId="0" borderId="10" xfId="0" applyNumberFormat="1" applyFont="1" applyFill="1" applyBorder="1" applyAlignment="1">
      <alignment vertical="top" wrapText="1" readingOrder="1"/>
    </xf>
    <xf numFmtId="0" fontId="1" fillId="0" borderId="10" xfId="0" applyNumberFormat="1" applyFont="1" applyFill="1" applyBorder="1" applyAlignment="1">
      <alignment vertical="top" wrapText="1"/>
    </xf>
    <xf numFmtId="8" fontId="1" fillId="0" borderId="16" xfId="0" applyNumberFormat="1" applyFont="1" applyFill="1" applyBorder="1" applyAlignment="1">
      <alignment wrapText="1"/>
    </xf>
    <xf numFmtId="6" fontId="7" fillId="0" borderId="0" xfId="0" applyNumberFormat="1" applyFont="1" applyFill="1" applyBorder="1" applyAlignment="1">
      <alignment horizontal="right" vertical="top" readingOrder="1"/>
    </xf>
    <xf numFmtId="6" fontId="7" fillId="0" borderId="14" xfId="0" applyNumberFormat="1" applyFont="1" applyFill="1" applyBorder="1" applyAlignment="1">
      <alignment horizontal="right" vertical="top" readingOrder="1"/>
    </xf>
    <xf numFmtId="6" fontId="7" fillId="0" borderId="16" xfId="0" applyNumberFormat="1" applyFont="1" applyFill="1" applyBorder="1" applyAlignment="1">
      <alignment horizontal="right" vertical="top" readingOrder="1"/>
    </xf>
    <xf numFmtId="5" fontId="7" fillId="0" borderId="14" xfId="0" applyNumberFormat="1" applyFont="1" applyFill="1" applyBorder="1" applyAlignment="1">
      <alignment horizontal="right" vertical="top" readingOrder="1"/>
    </xf>
    <xf numFmtId="6" fontId="7" fillId="0" borderId="14" xfId="0" applyNumberFormat="1" applyFont="1" applyFill="1" applyBorder="1" applyAlignment="1">
      <alignment horizontal="right" vertical="top" wrapText="1"/>
    </xf>
    <xf numFmtId="6" fontId="7" fillId="0" borderId="0" xfId="0" applyNumberFormat="1" applyFont="1" applyFill="1" applyBorder="1" applyAlignment="1">
      <alignment horizontal="right" vertical="top" wrapText="1"/>
    </xf>
    <xf numFmtId="6" fontId="7" fillId="0" borderId="10" xfId="0" applyNumberFormat="1" applyFont="1" applyFill="1" applyBorder="1" applyAlignment="1">
      <alignment horizontal="right" vertical="top" wrapText="1"/>
    </xf>
    <xf numFmtId="6" fontId="7" fillId="0" borderId="16" xfId="0" applyNumberFormat="1" applyFont="1" applyFill="1" applyBorder="1" applyAlignment="1">
      <alignment horizontal="right" vertical="top" wrapText="1"/>
    </xf>
    <xf numFmtId="6" fontId="7" fillId="0" borderId="14" xfId="0" applyNumberFormat="1" applyFont="1" applyFill="1" applyBorder="1" applyAlignment="1">
      <alignment horizontal="right" vertical="top"/>
    </xf>
    <xf numFmtId="6" fontId="7" fillId="0" borderId="0" xfId="0" applyNumberFormat="1" applyFont="1" applyFill="1" applyBorder="1" applyAlignment="1">
      <alignment horizontal="right" vertical="top"/>
    </xf>
    <xf numFmtId="6" fontId="7" fillId="0" borderId="10" xfId="0" applyNumberFormat="1" applyFont="1" applyFill="1" applyBorder="1" applyAlignment="1">
      <alignment horizontal="right" vertical="top"/>
    </xf>
    <xf numFmtId="6" fontId="7" fillId="0" borderId="16" xfId="0" applyNumberFormat="1" applyFont="1" applyFill="1" applyBorder="1" applyAlignment="1">
      <alignment horizontal="right" vertical="top"/>
    </xf>
    <xf numFmtId="6" fontId="7" fillId="0" borderId="14" xfId="0" applyNumberFormat="1" applyFont="1" applyFill="1" applyBorder="1" applyAlignment="1">
      <alignment horizontal="right" vertical="top" wrapText="1" readingOrder="1"/>
    </xf>
    <xf numFmtId="6" fontId="7" fillId="0" borderId="16" xfId="0" applyNumberFormat="1" applyFont="1" applyFill="1" applyBorder="1" applyAlignment="1">
      <alignment horizontal="right" vertical="top" wrapText="1" readingOrder="1"/>
    </xf>
    <xf numFmtId="5" fontId="7" fillId="0" borderId="14" xfId="0" applyNumberFormat="1" applyFont="1" applyFill="1" applyBorder="1" applyAlignment="1">
      <alignment horizontal="right" vertical="top" wrapText="1" readingOrder="1"/>
    </xf>
    <xf numFmtId="0" fontId="1" fillId="0" borderId="0" xfId="0" applyNumberFormat="1" applyFont="1" applyFill="1" applyBorder="1" applyAlignment="1">
      <alignment vertical="top" wrapText="1"/>
    </xf>
    <xf numFmtId="0" fontId="3" fillId="0" borderId="13" xfId="0" applyNumberFormat="1" applyFont="1" applyFill="1" applyBorder="1" applyAlignment="1">
      <alignment vertical="top" readingOrder="1"/>
    </xf>
    <xf numFmtId="0" fontId="3" fillId="0" borderId="15" xfId="0" applyNumberFormat="1" applyFont="1" applyFill="1" applyBorder="1" applyAlignment="1">
      <alignment vertical="top" readingOrder="1"/>
    </xf>
    <xf numFmtId="0" fontId="3" fillId="0" borderId="9" xfId="0" applyNumberFormat="1" applyFont="1" applyFill="1" applyBorder="1" applyAlignment="1">
      <alignment vertical="top" wrapText="1" readingOrder="1"/>
    </xf>
    <xf numFmtId="0" fontId="2" fillId="0" borderId="10" xfId="0" applyNumberFormat="1" applyFont="1" applyFill="1" applyBorder="1" applyAlignment="1">
      <alignment vertical="top" wrapText="1" readingOrder="1"/>
    </xf>
    <xf numFmtId="0" fontId="1" fillId="0" borderId="10" xfId="0" applyNumberFormat="1" applyFont="1" applyFill="1" applyBorder="1" applyAlignment="1">
      <alignment vertical="top" wrapText="1"/>
    </xf>
    <xf numFmtId="0" fontId="3" fillId="2" borderId="3" xfId="0" applyNumberFormat="1" applyFont="1" applyFill="1" applyBorder="1" applyAlignment="1">
      <alignment horizontal="right" vertical="top" wrapText="1" readingOrder="1"/>
    </xf>
    <xf numFmtId="6" fontId="2" fillId="2" borderId="5" xfId="0" applyNumberFormat="1" applyFont="1" applyFill="1" applyBorder="1" applyAlignment="1">
      <alignment horizontal="right" vertical="top" wrapText="1" readingOrder="1"/>
    </xf>
    <xf numFmtId="6" fontId="2" fillId="2" borderId="8" xfId="0" applyNumberFormat="1" applyFont="1" applyFill="1" applyBorder="1" applyAlignment="1">
      <alignment horizontal="right" vertical="top" wrapText="1" readingOrder="1"/>
    </xf>
    <xf numFmtId="37" fontId="2" fillId="2" borderId="5" xfId="0" applyNumberFormat="1" applyFont="1" applyFill="1" applyBorder="1" applyAlignment="1">
      <alignment horizontal="right" vertical="top" wrapText="1" readingOrder="1"/>
    </xf>
    <xf numFmtId="37" fontId="2" fillId="2" borderId="8" xfId="0" applyNumberFormat="1" applyFont="1" applyFill="1" applyBorder="1" applyAlignment="1">
      <alignment horizontal="right" vertical="top" wrapText="1" readingOrder="1"/>
    </xf>
    <xf numFmtId="0" fontId="2" fillId="0" borderId="0" xfId="0" applyNumberFormat="1" applyFont="1" applyFill="1" applyBorder="1" applyAlignment="1">
      <alignment vertical="top" wrapText="1" readingOrder="1"/>
    </xf>
    <xf numFmtId="0" fontId="1" fillId="0" borderId="0" xfId="0" applyFont="1" applyFill="1" applyBorder="1"/>
    <xf numFmtId="0" fontId="2" fillId="0" borderId="0" xfId="0" applyNumberFormat="1" applyFont="1" applyFill="1" applyBorder="1" applyAlignment="1">
      <alignment horizontal="center" vertical="top" wrapText="1" readingOrder="1"/>
    </xf>
    <xf numFmtId="3" fontId="2" fillId="0" borderId="0" xfId="0" applyNumberFormat="1" applyFont="1" applyFill="1" applyBorder="1" applyAlignment="1">
      <alignment horizontal="center" vertical="top" wrapText="1" readingOrder="1"/>
    </xf>
    <xf numFmtId="6" fontId="2" fillId="0" borderId="0" xfId="0" applyNumberFormat="1" applyFont="1" applyFill="1" applyBorder="1" applyAlignment="1">
      <alignment horizontal="right" vertical="top" wrapText="1" readingOrder="1"/>
    </xf>
    <xf numFmtId="0" fontId="1" fillId="0" borderId="5" xfId="0" applyNumberFormat="1" applyFont="1" applyFill="1" applyBorder="1" applyAlignment="1">
      <alignment vertical="top" wrapText="1"/>
    </xf>
    <xf numFmtId="0" fontId="2" fillId="0" borderId="7" xfId="0" applyNumberFormat="1" applyFont="1" applyFill="1" applyBorder="1" applyAlignment="1">
      <alignment horizontal="center" vertical="top" wrapText="1" readingOrder="1"/>
    </xf>
    <xf numFmtId="0" fontId="1" fillId="0" borderId="7" xfId="0" applyNumberFormat="1" applyFont="1" applyFill="1" applyBorder="1" applyAlignment="1">
      <alignment vertical="top" wrapText="1"/>
    </xf>
    <xf numFmtId="3" fontId="2" fillId="0" borderId="7" xfId="0" applyNumberFormat="1" applyFont="1" applyFill="1" applyBorder="1" applyAlignment="1">
      <alignment horizontal="center" vertical="top" wrapText="1" readingOrder="1"/>
    </xf>
    <xf numFmtId="6" fontId="2" fillId="0" borderId="7" xfId="0" applyNumberFormat="1" applyFont="1" applyFill="1" applyBorder="1" applyAlignment="1">
      <alignment horizontal="right" vertical="top" wrapText="1" readingOrder="1"/>
    </xf>
    <xf numFmtId="0" fontId="1" fillId="0" borderId="8" xfId="0" applyNumberFormat="1" applyFont="1" applyFill="1" applyBorder="1" applyAlignment="1">
      <alignment vertical="top" wrapText="1"/>
    </xf>
    <xf numFmtId="0" fontId="2" fillId="0" borderId="7" xfId="0" applyNumberFormat="1" applyFont="1" applyFill="1" applyBorder="1" applyAlignment="1">
      <alignment horizontal="left" vertical="top" wrapText="1" readingOrder="1"/>
    </xf>
    <xf numFmtId="0" fontId="2" fillId="0" borderId="7" xfId="0" applyNumberFormat="1" applyFont="1" applyFill="1" applyBorder="1" applyAlignment="1">
      <alignment horizontal="right" vertical="top" wrapText="1" readingOrder="1"/>
    </xf>
    <xf numFmtId="0" fontId="3" fillId="0" borderId="2" xfId="0" applyNumberFormat="1" applyFont="1" applyFill="1" applyBorder="1" applyAlignment="1">
      <alignment horizontal="center" vertical="top" wrapText="1" readingOrder="1"/>
    </xf>
    <xf numFmtId="0" fontId="1" fillId="0" borderId="2" xfId="0" applyNumberFormat="1" applyFont="1" applyFill="1" applyBorder="1" applyAlignment="1">
      <alignment vertical="top" wrapText="1"/>
    </xf>
    <xf numFmtId="0" fontId="3" fillId="0" borderId="2" xfId="0" applyNumberFormat="1" applyFont="1" applyFill="1" applyBorder="1" applyAlignment="1">
      <alignment horizontal="right" vertical="top" wrapText="1" readingOrder="1"/>
    </xf>
    <xf numFmtId="0" fontId="1" fillId="0" borderId="3" xfId="0" applyNumberFormat="1" applyFont="1" applyFill="1" applyBorder="1" applyAlignment="1">
      <alignment vertical="top" wrapText="1"/>
    </xf>
    <xf numFmtId="0" fontId="2" fillId="0" borderId="0" xfId="0" applyNumberFormat="1" applyFont="1" applyFill="1" applyBorder="1" applyAlignment="1">
      <alignment horizontal="left" vertical="top" wrapText="1" readingOrder="1"/>
    </xf>
    <xf numFmtId="0" fontId="2" fillId="0" borderId="0" xfId="0" applyNumberFormat="1" applyFont="1" applyFill="1" applyBorder="1" applyAlignment="1">
      <alignment horizontal="right" vertical="top" wrapText="1" readingOrder="1"/>
    </xf>
    <xf numFmtId="0" fontId="2" fillId="0" borderId="2" xfId="0" applyNumberFormat="1" applyFont="1" applyFill="1" applyBorder="1" applyAlignment="1">
      <alignment horizontal="left" vertical="top" wrapText="1" readingOrder="1"/>
    </xf>
    <xf numFmtId="0" fontId="2" fillId="2" borderId="4" xfId="0" applyNumberFormat="1" applyFont="1" applyFill="1" applyBorder="1" applyAlignment="1">
      <alignment horizontal="left" vertical="top" wrapText="1" readingOrder="1"/>
    </xf>
    <xf numFmtId="0" fontId="1" fillId="3" borderId="0" xfId="0" applyFont="1" applyFill="1" applyBorder="1"/>
    <xf numFmtId="0" fontId="2" fillId="2" borderId="6" xfId="0" applyNumberFormat="1" applyFont="1" applyFill="1" applyBorder="1" applyAlignment="1">
      <alignment horizontal="left" vertical="top" wrapText="1" readingOrder="1"/>
    </xf>
    <xf numFmtId="0" fontId="1" fillId="3" borderId="7" xfId="0" applyNumberFormat="1" applyFont="1" applyFill="1" applyBorder="1" applyAlignment="1">
      <alignment vertical="top" wrapText="1"/>
    </xf>
    <xf numFmtId="0" fontId="3" fillId="2" borderId="1" xfId="0" applyNumberFormat="1" applyFont="1" applyFill="1" applyBorder="1" applyAlignment="1">
      <alignment horizontal="left" vertical="top" wrapText="1" readingOrder="1"/>
    </xf>
    <xf numFmtId="0" fontId="1" fillId="3" borderId="2" xfId="0" applyNumberFormat="1" applyFont="1" applyFill="1" applyBorder="1" applyAlignment="1">
      <alignment vertical="top" wrapText="1"/>
    </xf>
    <xf numFmtId="6" fontId="2" fillId="2" borderId="0" xfId="0" applyNumberFormat="1" applyFont="1" applyFill="1" applyBorder="1" applyAlignment="1">
      <alignment horizontal="right" vertical="top" wrapText="1" readingOrder="1"/>
    </xf>
    <xf numFmtId="6" fontId="2" fillId="2" borderId="7" xfId="0" applyNumberFormat="1" applyFont="1" applyFill="1" applyBorder="1" applyAlignment="1">
      <alignment horizontal="right" vertical="top" wrapText="1" readingOrder="1"/>
    </xf>
    <xf numFmtId="0" fontId="2" fillId="0" borderId="0" xfId="0" applyNumberFormat="1" applyFont="1" applyFill="1" applyBorder="1" applyAlignment="1">
      <alignment horizontal="center" wrapText="1" readingOrder="1"/>
    </xf>
    <xf numFmtId="0" fontId="3" fillId="2" borderId="2" xfId="0" applyNumberFormat="1" applyFont="1" applyFill="1" applyBorder="1" applyAlignment="1">
      <alignment horizontal="right" vertical="top" wrapText="1" readingOrder="1"/>
    </xf>
    <xf numFmtId="0" fontId="2" fillId="0" borderId="8" xfId="0" applyNumberFormat="1" applyFont="1" applyFill="1" applyBorder="1" applyAlignment="1">
      <alignment horizontal="right" vertical="top" wrapText="1" readingOrder="1"/>
    </xf>
    <xf numFmtId="0" fontId="2" fillId="0" borderId="5" xfId="0" applyNumberFormat="1" applyFont="1" applyFill="1" applyBorder="1" applyAlignment="1">
      <alignment horizontal="right" vertical="top" wrapText="1" readingOrder="1"/>
    </xf>
    <xf numFmtId="0" fontId="3" fillId="0" borderId="3" xfId="0" applyNumberFormat="1" applyFont="1" applyFill="1" applyBorder="1" applyAlignment="1">
      <alignment horizontal="right" vertical="top" wrapText="1" readingOrder="1"/>
    </xf>
    <xf numFmtId="164" fontId="2" fillId="0" borderId="8" xfId="0" applyNumberFormat="1" applyFont="1" applyFill="1" applyBorder="1" applyAlignment="1">
      <alignment horizontal="center" vertical="top" wrapText="1" readingOrder="1"/>
    </xf>
    <xf numFmtId="0" fontId="2" fillId="0" borderId="5" xfId="0" applyNumberFormat="1" applyFont="1" applyFill="1" applyBorder="1" applyAlignment="1">
      <alignment horizontal="center" vertical="top" wrapText="1" readingOrder="1"/>
    </xf>
    <xf numFmtId="0" fontId="3" fillId="0" borderId="3" xfId="0" applyNumberFormat="1" applyFont="1" applyFill="1" applyBorder="1" applyAlignment="1">
      <alignment horizontal="center" vertical="top" wrapText="1" readingOrder="1"/>
    </xf>
    <xf numFmtId="0" fontId="5" fillId="0" borderId="0" xfId="0" applyNumberFormat="1" applyFont="1" applyFill="1" applyBorder="1" applyAlignment="1">
      <alignment vertical="top" wrapText="1" readingOrder="1"/>
    </xf>
    <xf numFmtId="0" fontId="2" fillId="0" borderId="10" xfId="0" applyNumberFormat="1" applyFont="1" applyFill="1" applyBorder="1" applyAlignment="1">
      <alignment vertical="top" wrapText="1" readingOrder="1"/>
    </xf>
    <xf numFmtId="0" fontId="1" fillId="0" borderId="10" xfId="0" applyNumberFormat="1" applyFont="1" applyFill="1" applyBorder="1" applyAlignment="1">
      <alignment vertical="top" wrapText="1"/>
    </xf>
    <xf numFmtId="0" fontId="1" fillId="0" borderId="16" xfId="0" applyNumberFormat="1" applyFont="1" applyFill="1" applyBorder="1" applyAlignment="1">
      <alignment vertical="top" wrapText="1"/>
    </xf>
    <xf numFmtId="0" fontId="4" fillId="0" borderId="11" xfId="0" applyNumberFormat="1" applyFont="1" applyFill="1" applyBorder="1" applyAlignment="1">
      <alignment vertical="top" wrapText="1" readingOrder="1"/>
    </xf>
    <xf numFmtId="0" fontId="1" fillId="0" borderId="9" xfId="0" applyNumberFormat="1" applyFont="1" applyFill="1" applyBorder="1" applyAlignment="1">
      <alignment vertical="top" wrapText="1"/>
    </xf>
    <xf numFmtId="0" fontId="3" fillId="0" borderId="9" xfId="0" applyNumberFormat="1" applyFont="1" applyFill="1" applyBorder="1" applyAlignment="1">
      <alignment vertical="top" wrapText="1" readingOrder="1"/>
    </xf>
    <xf numFmtId="0" fontId="1" fillId="0" borderId="12" xfId="0" applyNumberFormat="1" applyFont="1" applyFill="1" applyBorder="1" applyAlignment="1">
      <alignment vertical="top" wrapText="1"/>
    </xf>
    <xf numFmtId="0" fontId="1" fillId="0" borderId="0" xfId="0" applyNumberFormat="1" applyFont="1" applyFill="1" applyBorder="1" applyAlignment="1">
      <alignment vertical="top" wrapText="1"/>
    </xf>
    <xf numFmtId="0" fontId="1" fillId="0" borderId="14" xfId="0" applyNumberFormat="1" applyFont="1" applyFill="1" applyBorder="1" applyAlignment="1">
      <alignment vertical="top" wrapText="1"/>
    </xf>
    <xf numFmtId="0" fontId="12" fillId="0" borderId="0" xfId="0" applyFont="1" applyFill="1" applyBorder="1" applyAlignment="1">
      <alignment horizontal="left" vertical="top" wrapText="1"/>
    </xf>
    <xf numFmtId="0" fontId="3" fillId="0" borderId="11" xfId="0" applyNumberFormat="1" applyFont="1" applyFill="1" applyBorder="1" applyAlignment="1">
      <alignment vertical="top" wrapText="1" readingOrder="1"/>
    </xf>
    <xf numFmtId="0" fontId="12" fillId="0" borderId="0" xfId="0" applyFont="1" applyFill="1" applyBorder="1"/>
    <xf numFmtId="0" fontId="2" fillId="0" borderId="0" xfId="0" applyNumberFormat="1" applyFont="1" applyFill="1" applyBorder="1" applyAlignment="1">
      <alignment horizontal="center" readingOrder="1"/>
    </xf>
    <xf numFmtId="0" fontId="2" fillId="0" borderId="0" xfId="0" applyNumberFormat="1" applyFont="1" applyFill="1" applyBorder="1" applyAlignment="1">
      <alignment horizontal="center" vertical="top" readingOrder="1"/>
    </xf>
    <xf numFmtId="0" fontId="7" fillId="0" borderId="0" xfId="0" applyNumberFormat="1" applyFont="1" applyFill="1" applyBorder="1" applyAlignment="1">
      <alignment horizontal="center" readingOrder="1"/>
    </xf>
    <xf numFmtId="0" fontId="7" fillId="0" borderId="0" xfId="0" applyNumberFormat="1" applyFont="1" applyFill="1" applyBorder="1" applyAlignment="1">
      <alignment horizontal="center" vertical="top" readingOrder="1"/>
    </xf>
    <xf numFmtId="0" fontId="7" fillId="0" borderId="0" xfId="0" applyNumberFormat="1" applyFont="1" applyFill="1" applyBorder="1" applyAlignment="1">
      <alignment horizontal="center" wrapText="1" readingOrder="1"/>
    </xf>
  </cellXfs>
  <cellStyles count="2">
    <cellStyle name="Normal" xfId="0" builtinId="0"/>
    <cellStyle name="Normal 2"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FF"/>
      <rgbColor rgb="0000FF00"/>
      <rgbColor rgb="00FF00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5"/>
  <sheetViews>
    <sheetView showGridLines="0" tabSelected="1" workbookViewId="0">
      <selection activeCell="A2" sqref="A2"/>
    </sheetView>
  </sheetViews>
  <sheetFormatPr defaultRowHeight="15" x14ac:dyDescent="0.25"/>
  <cols>
    <col min="1" max="1" width="21.42578125" customWidth="1"/>
    <col min="2" max="2" width="6.140625" customWidth="1"/>
    <col min="3" max="3" width="13.7109375" customWidth="1"/>
    <col min="4" max="4" width="15.85546875" customWidth="1"/>
    <col min="5" max="5" width="7.42578125" customWidth="1"/>
    <col min="6" max="6" width="8.42578125" customWidth="1"/>
    <col min="7" max="7" width="3.5703125" customWidth="1"/>
    <col min="8" max="8" width="14.140625" customWidth="1"/>
    <col min="9" max="9" width="15" customWidth="1"/>
    <col min="10" max="10" width="2.7109375" customWidth="1"/>
    <col min="11" max="11" width="0.28515625" customWidth="1"/>
  </cols>
  <sheetData>
    <row r="1" spans="1:10" ht="16.149999999999999" customHeight="1" x14ac:dyDescent="0.25"/>
    <row r="2" spans="1:10" ht="32.85" customHeight="1" x14ac:dyDescent="0.25">
      <c r="C2" s="114" t="s">
        <v>0</v>
      </c>
      <c r="D2" s="113"/>
      <c r="E2" s="113"/>
      <c r="F2" s="113"/>
      <c r="G2" s="113"/>
    </row>
    <row r="3" spans="1:10" ht="8.25" customHeight="1" x14ac:dyDescent="0.25"/>
    <row r="4" spans="1:10" ht="15" customHeight="1" x14ac:dyDescent="0.25">
      <c r="A4" s="1" t="s">
        <v>1</v>
      </c>
      <c r="B4" s="125" t="s">
        <v>2</v>
      </c>
      <c r="C4" s="126"/>
      <c r="D4" s="31" t="s">
        <v>3</v>
      </c>
      <c r="E4" s="127" t="s">
        <v>4</v>
      </c>
      <c r="F4" s="126"/>
      <c r="G4" s="127" t="s">
        <v>5</v>
      </c>
      <c r="H4" s="126"/>
      <c r="I4" s="127" t="s">
        <v>6</v>
      </c>
      <c r="J4" s="128"/>
    </row>
    <row r="5" spans="1:10" ht="14.45" customHeight="1" x14ac:dyDescent="0.25">
      <c r="A5" s="2" t="s">
        <v>7</v>
      </c>
      <c r="B5" s="114" t="s">
        <v>8</v>
      </c>
      <c r="C5" s="113"/>
      <c r="D5" s="32">
        <v>508917</v>
      </c>
      <c r="E5" s="116">
        <v>477434</v>
      </c>
      <c r="F5" s="113"/>
      <c r="G5" s="116">
        <v>3996030</v>
      </c>
      <c r="H5" s="113"/>
      <c r="I5" s="116">
        <f>SUM(D5:H5)</f>
        <v>4982381</v>
      </c>
      <c r="J5" s="117"/>
    </row>
    <row r="6" spans="1:10" ht="14.45" customHeight="1" x14ac:dyDescent="0.25">
      <c r="A6" s="2" t="s">
        <v>9</v>
      </c>
      <c r="B6" s="114" t="s">
        <v>10</v>
      </c>
      <c r="C6" s="113"/>
      <c r="D6" s="32">
        <v>222508</v>
      </c>
      <c r="E6" s="116">
        <v>14641</v>
      </c>
      <c r="F6" s="113"/>
      <c r="G6" s="116">
        <v>1488346</v>
      </c>
      <c r="H6" s="113"/>
      <c r="I6" s="116">
        <f t="shared" ref="I6:I17" si="0">SUM(D6:H6)</f>
        <v>1725495</v>
      </c>
      <c r="J6" s="117"/>
    </row>
    <row r="7" spans="1:10" ht="14.45" customHeight="1" x14ac:dyDescent="0.25">
      <c r="A7" s="2" t="s">
        <v>11</v>
      </c>
      <c r="B7" s="114" t="s">
        <v>12</v>
      </c>
      <c r="C7" s="113"/>
      <c r="D7" s="32">
        <v>416224</v>
      </c>
      <c r="E7" s="116">
        <v>85816</v>
      </c>
      <c r="F7" s="113"/>
      <c r="G7" s="116">
        <v>2378421</v>
      </c>
      <c r="H7" s="113"/>
      <c r="I7" s="116">
        <f t="shared" si="0"/>
        <v>2880461</v>
      </c>
      <c r="J7" s="117"/>
    </row>
    <row r="8" spans="1:10" ht="14.45" customHeight="1" x14ac:dyDescent="0.25">
      <c r="A8" s="2" t="s">
        <v>13</v>
      </c>
      <c r="B8" s="114" t="s">
        <v>14</v>
      </c>
      <c r="C8" s="113"/>
      <c r="D8" s="32">
        <v>364496</v>
      </c>
      <c r="E8" s="116">
        <v>14330</v>
      </c>
      <c r="F8" s="113"/>
      <c r="G8" s="116">
        <v>3981674</v>
      </c>
      <c r="H8" s="113"/>
      <c r="I8" s="116">
        <f t="shared" si="0"/>
        <v>4360500</v>
      </c>
      <c r="J8" s="117"/>
    </row>
    <row r="9" spans="1:10" ht="14.45" customHeight="1" x14ac:dyDescent="0.25">
      <c r="A9" s="2" t="s">
        <v>15</v>
      </c>
      <c r="B9" s="114" t="s">
        <v>16</v>
      </c>
      <c r="C9" s="113"/>
      <c r="D9" s="32">
        <v>0</v>
      </c>
      <c r="E9" s="116">
        <v>52692</v>
      </c>
      <c r="F9" s="113"/>
      <c r="G9" s="116">
        <v>1240990</v>
      </c>
      <c r="H9" s="113"/>
      <c r="I9" s="116">
        <f t="shared" si="0"/>
        <v>1293682</v>
      </c>
      <c r="J9" s="117"/>
    </row>
    <row r="10" spans="1:10" ht="14.45" customHeight="1" x14ac:dyDescent="0.25">
      <c r="A10" s="2" t="s">
        <v>18</v>
      </c>
      <c r="B10" s="114" t="s">
        <v>19</v>
      </c>
      <c r="C10" s="113"/>
      <c r="D10" s="32">
        <v>0</v>
      </c>
      <c r="E10" s="116">
        <v>100089</v>
      </c>
      <c r="F10" s="113"/>
      <c r="G10" s="116">
        <v>3904686</v>
      </c>
      <c r="H10" s="113"/>
      <c r="I10" s="116">
        <f t="shared" si="0"/>
        <v>4004775</v>
      </c>
      <c r="J10" s="117"/>
    </row>
    <row r="11" spans="1:10" ht="14.45" customHeight="1" x14ac:dyDescent="0.25">
      <c r="A11" s="2" t="s">
        <v>20</v>
      </c>
      <c r="B11" s="114" t="s">
        <v>21</v>
      </c>
      <c r="C11" s="113"/>
      <c r="D11" s="32">
        <v>349039</v>
      </c>
      <c r="E11" s="116">
        <v>105171</v>
      </c>
      <c r="F11" s="113"/>
      <c r="G11" s="116">
        <v>2815961</v>
      </c>
      <c r="H11" s="113"/>
      <c r="I11" s="116">
        <f t="shared" si="0"/>
        <v>3270171</v>
      </c>
      <c r="J11" s="117"/>
    </row>
    <row r="12" spans="1:10" ht="14.45" customHeight="1" x14ac:dyDescent="0.25">
      <c r="A12" s="2" t="s">
        <v>22</v>
      </c>
      <c r="B12" s="114" t="s">
        <v>23</v>
      </c>
      <c r="C12" s="113"/>
      <c r="D12" s="32">
        <v>874650</v>
      </c>
      <c r="E12" s="116">
        <v>163004</v>
      </c>
      <c r="F12" s="113"/>
      <c r="G12" s="116">
        <v>10131080</v>
      </c>
      <c r="H12" s="113"/>
      <c r="I12" s="116">
        <f t="shared" si="0"/>
        <v>11168734</v>
      </c>
      <c r="J12" s="117"/>
    </row>
    <row r="13" spans="1:10" ht="14.45" customHeight="1" x14ac:dyDescent="0.25">
      <c r="A13" s="2" t="s">
        <v>24</v>
      </c>
      <c r="B13" s="114" t="s">
        <v>25</v>
      </c>
      <c r="C13" s="113"/>
      <c r="D13" s="32">
        <v>0</v>
      </c>
      <c r="E13" s="116">
        <v>48045</v>
      </c>
      <c r="F13" s="113"/>
      <c r="G13" s="116">
        <v>4393958</v>
      </c>
      <c r="H13" s="113"/>
      <c r="I13" s="116">
        <f t="shared" si="0"/>
        <v>4442003</v>
      </c>
      <c r="J13" s="117"/>
    </row>
    <row r="14" spans="1:10" ht="14.45" customHeight="1" x14ac:dyDescent="0.25">
      <c r="A14" s="2" t="s">
        <v>26</v>
      </c>
      <c r="B14" s="114" t="s">
        <v>27</v>
      </c>
      <c r="C14" s="113"/>
      <c r="D14" s="32">
        <v>181558</v>
      </c>
      <c r="E14" s="116">
        <v>0</v>
      </c>
      <c r="F14" s="113"/>
      <c r="G14" s="116">
        <v>919000</v>
      </c>
      <c r="H14" s="113"/>
      <c r="I14" s="116">
        <f t="shared" si="0"/>
        <v>1100558</v>
      </c>
      <c r="J14" s="117"/>
    </row>
    <row r="15" spans="1:10" ht="14.45" customHeight="1" x14ac:dyDescent="0.25">
      <c r="A15" s="2" t="s">
        <v>28</v>
      </c>
      <c r="B15" s="114" t="s">
        <v>27</v>
      </c>
      <c r="C15" s="113"/>
      <c r="D15" s="32">
        <v>158193</v>
      </c>
      <c r="E15" s="116">
        <v>0</v>
      </c>
      <c r="F15" s="113"/>
      <c r="G15" s="116">
        <v>225990</v>
      </c>
      <c r="H15" s="113"/>
      <c r="I15" s="116">
        <f t="shared" si="0"/>
        <v>384183</v>
      </c>
      <c r="J15" s="117"/>
    </row>
    <row r="16" spans="1:10" ht="14.45" customHeight="1" x14ac:dyDescent="0.25">
      <c r="A16" s="2" t="s">
        <v>29</v>
      </c>
      <c r="B16" s="114" t="s">
        <v>30</v>
      </c>
      <c r="C16" s="113"/>
      <c r="D16" s="32">
        <v>112693</v>
      </c>
      <c r="E16" s="116">
        <v>0</v>
      </c>
      <c r="F16" s="113"/>
      <c r="G16" s="116">
        <v>160990</v>
      </c>
      <c r="H16" s="113"/>
      <c r="I16" s="116">
        <f t="shared" si="0"/>
        <v>273683</v>
      </c>
      <c r="J16" s="117"/>
    </row>
    <row r="17" spans="1:10" ht="14.45" customHeight="1" x14ac:dyDescent="0.25">
      <c r="A17" s="2" t="s">
        <v>31</v>
      </c>
      <c r="B17" s="114" t="s">
        <v>32</v>
      </c>
      <c r="C17" s="113"/>
      <c r="D17" s="32">
        <v>304616</v>
      </c>
      <c r="E17" s="116">
        <v>34938</v>
      </c>
      <c r="F17" s="113"/>
      <c r="G17" s="116">
        <v>2122761</v>
      </c>
      <c r="H17" s="113"/>
      <c r="I17" s="116">
        <f t="shared" si="0"/>
        <v>2462315</v>
      </c>
      <c r="J17" s="117"/>
    </row>
    <row r="18" spans="1:10" x14ac:dyDescent="0.25">
      <c r="A18" s="3" t="s">
        <v>33</v>
      </c>
      <c r="B18" s="118" t="s">
        <v>34</v>
      </c>
      <c r="C18" s="119"/>
      <c r="D18" s="33">
        <f>SUM(D5:D17)</f>
        <v>3492894</v>
      </c>
      <c r="E18" s="121">
        <f>SUM(E5:F17)</f>
        <v>1096160</v>
      </c>
      <c r="F18" s="119"/>
      <c r="G18" s="121">
        <f>SUM(G5:H17)</f>
        <v>37759887</v>
      </c>
      <c r="H18" s="119"/>
      <c r="I18" s="121">
        <f>SUM(I5:J17)</f>
        <v>42348941</v>
      </c>
      <c r="J18" s="122"/>
    </row>
    <row r="19" spans="1:10" ht="0" hidden="1" customHeight="1" x14ac:dyDescent="0.25">
      <c r="B19" s="28"/>
      <c r="C19" s="28"/>
      <c r="D19" s="28"/>
      <c r="E19" s="28"/>
      <c r="F19" s="28"/>
      <c r="G19" s="28"/>
      <c r="H19" s="28"/>
      <c r="I19" s="28"/>
      <c r="J19" s="28"/>
    </row>
    <row r="20" spans="1:10" ht="3.2" customHeight="1" x14ac:dyDescent="0.25">
      <c r="B20" s="28"/>
      <c r="C20" s="28"/>
      <c r="D20" s="28"/>
      <c r="E20" s="28"/>
      <c r="F20" s="28"/>
      <c r="G20" s="28"/>
      <c r="H20" s="28"/>
      <c r="I20" s="28"/>
      <c r="J20" s="28"/>
    </row>
    <row r="21" spans="1:10" x14ac:dyDescent="0.25">
      <c r="A21" s="4" t="s">
        <v>34</v>
      </c>
      <c r="B21" s="131" t="s">
        <v>34</v>
      </c>
      <c r="C21" s="126"/>
      <c r="D21" s="31" t="s">
        <v>35</v>
      </c>
      <c r="E21" s="127" t="s">
        <v>36</v>
      </c>
      <c r="F21" s="126"/>
      <c r="G21" s="127" t="s">
        <v>37</v>
      </c>
      <c r="H21" s="126"/>
      <c r="I21" s="127" t="s">
        <v>38</v>
      </c>
      <c r="J21" s="128"/>
    </row>
    <row r="22" spans="1:10" x14ac:dyDescent="0.25">
      <c r="A22" s="2" t="s">
        <v>7</v>
      </c>
      <c r="B22" s="129" t="s">
        <v>34</v>
      </c>
      <c r="C22" s="113"/>
      <c r="D22" s="29" t="s">
        <v>39</v>
      </c>
      <c r="E22" s="130" t="s">
        <v>40</v>
      </c>
      <c r="F22" s="113"/>
      <c r="G22" s="130" t="s">
        <v>41</v>
      </c>
      <c r="H22" s="113"/>
      <c r="I22" s="130" t="s">
        <v>42</v>
      </c>
      <c r="J22" s="117"/>
    </row>
    <row r="23" spans="1:10" x14ac:dyDescent="0.25">
      <c r="A23" s="2" t="s">
        <v>9</v>
      </c>
      <c r="B23" s="129" t="s">
        <v>34</v>
      </c>
      <c r="C23" s="113"/>
      <c r="D23" s="29" t="s">
        <v>43</v>
      </c>
      <c r="E23" s="130" t="s">
        <v>44</v>
      </c>
      <c r="F23" s="113"/>
      <c r="G23" s="130" t="s">
        <v>45</v>
      </c>
      <c r="H23" s="113"/>
      <c r="I23" s="130" t="s">
        <v>46</v>
      </c>
      <c r="J23" s="117"/>
    </row>
    <row r="24" spans="1:10" x14ac:dyDescent="0.25">
      <c r="A24" s="2" t="s">
        <v>11</v>
      </c>
      <c r="B24" s="129" t="s">
        <v>34</v>
      </c>
      <c r="C24" s="113"/>
      <c r="D24" s="29" t="s">
        <v>47</v>
      </c>
      <c r="E24" s="130" t="s">
        <v>48</v>
      </c>
      <c r="F24" s="113"/>
      <c r="G24" s="130" t="s">
        <v>49</v>
      </c>
      <c r="H24" s="113"/>
      <c r="I24" s="130" t="s">
        <v>50</v>
      </c>
      <c r="J24" s="117"/>
    </row>
    <row r="25" spans="1:10" x14ac:dyDescent="0.25">
      <c r="A25" s="2" t="s">
        <v>13</v>
      </c>
      <c r="B25" s="129" t="s">
        <v>34</v>
      </c>
      <c r="C25" s="113"/>
      <c r="D25" s="29" t="s">
        <v>51</v>
      </c>
      <c r="E25" s="130" t="s">
        <v>52</v>
      </c>
      <c r="F25" s="113"/>
      <c r="G25" s="130" t="s">
        <v>53</v>
      </c>
      <c r="H25" s="113"/>
      <c r="I25" s="130" t="s">
        <v>54</v>
      </c>
      <c r="J25" s="117"/>
    </row>
    <row r="26" spans="1:10" x14ac:dyDescent="0.25">
      <c r="A26" s="2" t="s">
        <v>15</v>
      </c>
      <c r="B26" s="129" t="s">
        <v>34</v>
      </c>
      <c r="C26" s="113"/>
      <c r="D26" s="29" t="s">
        <v>55</v>
      </c>
      <c r="E26" s="130" t="s">
        <v>56</v>
      </c>
      <c r="F26" s="113"/>
      <c r="G26" s="130" t="s">
        <v>57</v>
      </c>
      <c r="H26" s="113"/>
      <c r="I26" s="130" t="s">
        <v>58</v>
      </c>
      <c r="J26" s="117"/>
    </row>
    <row r="27" spans="1:10" x14ac:dyDescent="0.25">
      <c r="A27" s="2" t="s">
        <v>59</v>
      </c>
      <c r="B27" s="129" t="s">
        <v>34</v>
      </c>
      <c r="C27" s="113"/>
      <c r="D27" s="29" t="s">
        <v>60</v>
      </c>
      <c r="E27" s="130" t="s">
        <v>17</v>
      </c>
      <c r="F27" s="113"/>
      <c r="G27" s="130" t="s">
        <v>61</v>
      </c>
      <c r="H27" s="113"/>
      <c r="I27" s="130" t="s">
        <v>62</v>
      </c>
      <c r="J27" s="117"/>
    </row>
    <row r="28" spans="1:10" x14ac:dyDescent="0.25">
      <c r="A28" s="2" t="s">
        <v>20</v>
      </c>
      <c r="B28" s="129" t="s">
        <v>34</v>
      </c>
      <c r="C28" s="113"/>
      <c r="D28" s="29" t="s">
        <v>63</v>
      </c>
      <c r="E28" s="130" t="s">
        <v>64</v>
      </c>
      <c r="F28" s="113"/>
      <c r="G28" s="130" t="s">
        <v>65</v>
      </c>
      <c r="H28" s="113"/>
      <c r="I28" s="130" t="s">
        <v>66</v>
      </c>
      <c r="J28" s="117"/>
    </row>
    <row r="29" spans="1:10" x14ac:dyDescent="0.25">
      <c r="A29" s="2" t="s">
        <v>22</v>
      </c>
      <c r="B29" s="129" t="s">
        <v>34</v>
      </c>
      <c r="C29" s="113"/>
      <c r="D29" s="29" t="s">
        <v>67</v>
      </c>
      <c r="E29" s="130" t="s">
        <v>68</v>
      </c>
      <c r="F29" s="113"/>
      <c r="G29" s="130" t="s">
        <v>69</v>
      </c>
      <c r="H29" s="113"/>
      <c r="I29" s="130" t="s">
        <v>70</v>
      </c>
      <c r="J29" s="117"/>
    </row>
    <row r="30" spans="1:10" x14ac:dyDescent="0.25">
      <c r="A30" s="2" t="s">
        <v>71</v>
      </c>
      <c r="B30" s="129" t="s">
        <v>34</v>
      </c>
      <c r="C30" s="113"/>
      <c r="D30" s="29" t="s">
        <v>72</v>
      </c>
      <c r="E30" s="130" t="s">
        <v>73</v>
      </c>
      <c r="F30" s="113"/>
      <c r="G30" s="130" t="s">
        <v>74</v>
      </c>
      <c r="H30" s="113"/>
      <c r="I30" s="130" t="s">
        <v>75</v>
      </c>
      <c r="J30" s="117"/>
    </row>
    <row r="31" spans="1:10" x14ac:dyDescent="0.25">
      <c r="A31" s="2" t="s">
        <v>26</v>
      </c>
      <c r="B31" s="129" t="s">
        <v>34</v>
      </c>
      <c r="C31" s="113"/>
      <c r="D31" s="29" t="s">
        <v>76</v>
      </c>
      <c r="E31" s="130" t="s">
        <v>77</v>
      </c>
      <c r="F31" s="113"/>
      <c r="G31" s="130" t="s">
        <v>78</v>
      </c>
      <c r="H31" s="113"/>
      <c r="I31" s="130" t="s">
        <v>79</v>
      </c>
      <c r="J31" s="117"/>
    </row>
    <row r="32" spans="1:10" x14ac:dyDescent="0.25">
      <c r="A32" s="2" t="s">
        <v>28</v>
      </c>
      <c r="B32" s="129" t="s">
        <v>34</v>
      </c>
      <c r="C32" s="113"/>
      <c r="D32" s="29" t="s">
        <v>80</v>
      </c>
      <c r="E32" s="130" t="s">
        <v>17</v>
      </c>
      <c r="F32" s="113"/>
      <c r="G32" s="130" t="s">
        <v>81</v>
      </c>
      <c r="H32" s="113"/>
      <c r="I32" s="130" t="s">
        <v>82</v>
      </c>
      <c r="J32" s="117"/>
    </row>
    <row r="33" spans="1:10" x14ac:dyDescent="0.25">
      <c r="A33" s="2" t="s">
        <v>29</v>
      </c>
      <c r="B33" s="129" t="s">
        <v>34</v>
      </c>
      <c r="C33" s="113"/>
      <c r="D33" s="29" t="s">
        <v>83</v>
      </c>
      <c r="E33" s="130" t="s">
        <v>84</v>
      </c>
      <c r="F33" s="113"/>
      <c r="G33" s="130" t="s">
        <v>85</v>
      </c>
      <c r="H33" s="113"/>
      <c r="I33" s="130" t="s">
        <v>86</v>
      </c>
      <c r="J33" s="117"/>
    </row>
    <row r="34" spans="1:10" x14ac:dyDescent="0.25">
      <c r="A34" s="2" t="s">
        <v>31</v>
      </c>
      <c r="B34" s="129" t="s">
        <v>34</v>
      </c>
      <c r="C34" s="113"/>
      <c r="D34" s="29" t="s">
        <v>87</v>
      </c>
      <c r="E34" s="130" t="s">
        <v>88</v>
      </c>
      <c r="F34" s="113"/>
      <c r="G34" s="130" t="s">
        <v>89</v>
      </c>
      <c r="H34" s="113"/>
      <c r="I34" s="130" t="s">
        <v>90</v>
      </c>
      <c r="J34" s="117"/>
    </row>
    <row r="35" spans="1:10" x14ac:dyDescent="0.25">
      <c r="A35" s="3" t="s">
        <v>33</v>
      </c>
      <c r="B35" s="123" t="s">
        <v>34</v>
      </c>
      <c r="C35" s="119"/>
      <c r="D35" s="30" t="s">
        <v>91</v>
      </c>
      <c r="E35" s="124" t="s">
        <v>92</v>
      </c>
      <c r="F35" s="119"/>
      <c r="G35" s="124" t="s">
        <v>93</v>
      </c>
      <c r="H35" s="119"/>
      <c r="I35" s="124" t="s">
        <v>94</v>
      </c>
      <c r="J35" s="122"/>
    </row>
    <row r="36" spans="1:10" ht="0" hidden="1" customHeight="1" x14ac:dyDescent="0.25">
      <c r="B36" s="28"/>
      <c r="C36" s="28"/>
      <c r="D36" s="28"/>
      <c r="E36" s="28"/>
      <c r="F36" s="28"/>
      <c r="G36" s="28"/>
      <c r="H36" s="28"/>
      <c r="I36" s="28"/>
      <c r="J36" s="28"/>
    </row>
    <row r="37" spans="1:10" ht="2.85" customHeight="1" x14ac:dyDescent="0.25">
      <c r="B37" s="28"/>
      <c r="C37" s="28"/>
      <c r="D37" s="28"/>
      <c r="E37" s="28"/>
      <c r="F37" s="28"/>
      <c r="G37" s="28"/>
      <c r="H37" s="28"/>
      <c r="I37" s="28"/>
      <c r="J37" s="28"/>
    </row>
    <row r="38" spans="1:10" ht="17.45" customHeight="1" x14ac:dyDescent="0.25">
      <c r="A38" s="1" t="s">
        <v>95</v>
      </c>
      <c r="B38" s="125" t="s">
        <v>96</v>
      </c>
      <c r="C38" s="126"/>
      <c r="D38" s="31" t="s">
        <v>97</v>
      </c>
      <c r="E38" s="127" t="s">
        <v>98</v>
      </c>
      <c r="F38" s="126"/>
      <c r="G38" s="127" t="s">
        <v>99</v>
      </c>
      <c r="H38" s="126"/>
      <c r="I38" s="127" t="s">
        <v>100</v>
      </c>
      <c r="J38" s="128"/>
    </row>
    <row r="39" spans="1:10" x14ac:dyDescent="0.25">
      <c r="A39" s="2" t="s">
        <v>7</v>
      </c>
      <c r="B39" s="114">
        <v>72</v>
      </c>
      <c r="C39" s="113"/>
      <c r="D39" s="32">
        <v>4083647</v>
      </c>
      <c r="E39" s="115">
        <v>1796</v>
      </c>
      <c r="F39" s="113"/>
      <c r="G39" s="116">
        <v>13307060</v>
      </c>
      <c r="H39" s="113"/>
      <c r="I39" s="116">
        <v>16104980</v>
      </c>
      <c r="J39" s="117"/>
    </row>
    <row r="40" spans="1:10" x14ac:dyDescent="0.25">
      <c r="A40" s="2" t="s">
        <v>9</v>
      </c>
      <c r="B40" s="114">
        <v>42</v>
      </c>
      <c r="C40" s="113"/>
      <c r="D40" s="32">
        <v>1220180</v>
      </c>
      <c r="E40" s="115">
        <v>1173</v>
      </c>
      <c r="F40" s="113"/>
      <c r="G40" s="116">
        <v>7018415</v>
      </c>
      <c r="H40" s="113"/>
      <c r="I40" s="116">
        <v>7441727</v>
      </c>
      <c r="J40" s="117"/>
    </row>
    <row r="41" spans="1:10" x14ac:dyDescent="0.25">
      <c r="A41" s="2" t="s">
        <v>11</v>
      </c>
      <c r="B41" s="114">
        <v>48</v>
      </c>
      <c r="C41" s="113"/>
      <c r="D41" s="32">
        <v>1192955</v>
      </c>
      <c r="E41" s="115">
        <v>1661</v>
      </c>
      <c r="F41" s="113"/>
      <c r="G41" s="116">
        <v>11671780</v>
      </c>
      <c r="H41" s="113"/>
      <c r="I41" s="116">
        <v>11892105</v>
      </c>
      <c r="J41" s="117"/>
    </row>
    <row r="42" spans="1:10" x14ac:dyDescent="0.25">
      <c r="A42" s="2" t="s">
        <v>13</v>
      </c>
      <c r="B42" s="114">
        <v>103</v>
      </c>
      <c r="C42" s="113"/>
      <c r="D42" s="32">
        <v>3803722</v>
      </c>
      <c r="E42" s="115">
        <v>1556</v>
      </c>
      <c r="F42" s="113"/>
      <c r="G42" s="116">
        <v>13381764</v>
      </c>
      <c r="H42" s="113"/>
      <c r="I42" s="116">
        <v>15986667</v>
      </c>
      <c r="J42" s="117"/>
    </row>
    <row r="43" spans="1:10" x14ac:dyDescent="0.25">
      <c r="A43" s="2" t="s">
        <v>15</v>
      </c>
      <c r="B43" s="114">
        <v>35</v>
      </c>
      <c r="C43" s="113"/>
      <c r="D43" s="32">
        <v>1014856</v>
      </c>
      <c r="E43" s="114">
        <v>849</v>
      </c>
      <c r="F43" s="113"/>
      <c r="G43" s="116">
        <v>6495984</v>
      </c>
      <c r="H43" s="113"/>
      <c r="I43" s="116">
        <v>6871673</v>
      </c>
      <c r="J43" s="117"/>
    </row>
    <row r="44" spans="1:10" x14ac:dyDescent="0.25">
      <c r="A44" s="2" t="s">
        <v>18</v>
      </c>
      <c r="B44" s="114" t="s">
        <v>34</v>
      </c>
      <c r="C44" s="113"/>
      <c r="D44" s="29" t="s">
        <v>34</v>
      </c>
      <c r="E44" s="115">
        <v>1542</v>
      </c>
      <c r="F44" s="113"/>
      <c r="G44" s="116">
        <v>17737749</v>
      </c>
      <c r="H44" s="113"/>
      <c r="I44" s="116">
        <v>17748572</v>
      </c>
      <c r="J44" s="117"/>
    </row>
    <row r="45" spans="1:10" x14ac:dyDescent="0.25">
      <c r="A45" s="2" t="s">
        <v>20</v>
      </c>
      <c r="B45" s="114">
        <v>77</v>
      </c>
      <c r="C45" s="113"/>
      <c r="D45" s="32">
        <v>2304495</v>
      </c>
      <c r="E45" s="115">
        <v>1521</v>
      </c>
      <c r="F45" s="113"/>
      <c r="G45" s="116">
        <v>12166919</v>
      </c>
      <c r="H45" s="113"/>
      <c r="I45" s="116">
        <v>13271455</v>
      </c>
      <c r="J45" s="117"/>
    </row>
    <row r="46" spans="1:10" x14ac:dyDescent="0.25">
      <c r="A46" s="2" t="s">
        <v>22</v>
      </c>
      <c r="B46" s="114">
        <v>152</v>
      </c>
      <c r="C46" s="113"/>
      <c r="D46" s="32">
        <v>10998182</v>
      </c>
      <c r="E46" s="115">
        <v>2127</v>
      </c>
      <c r="F46" s="113"/>
      <c r="G46" s="116">
        <v>23571519</v>
      </c>
      <c r="H46" s="113"/>
      <c r="I46" s="116">
        <v>33770266</v>
      </c>
      <c r="J46" s="117"/>
    </row>
    <row r="47" spans="1:10" x14ac:dyDescent="0.25">
      <c r="A47" s="2" t="s">
        <v>24</v>
      </c>
      <c r="B47" s="114" t="s">
        <v>34</v>
      </c>
      <c r="C47" s="113"/>
      <c r="D47" s="29" t="s">
        <v>34</v>
      </c>
      <c r="E47" s="115">
        <v>2062</v>
      </c>
      <c r="F47" s="113"/>
      <c r="G47" s="116">
        <v>21749645</v>
      </c>
      <c r="H47" s="113"/>
      <c r="I47" s="116">
        <v>19972537</v>
      </c>
      <c r="J47" s="117"/>
    </row>
    <row r="48" spans="1:10" x14ac:dyDescent="0.25">
      <c r="A48" s="2" t="s">
        <v>26</v>
      </c>
      <c r="B48" s="114">
        <v>49</v>
      </c>
      <c r="C48" s="113"/>
      <c r="D48" s="32">
        <v>1614272</v>
      </c>
      <c r="E48" s="114">
        <v>802</v>
      </c>
      <c r="F48" s="113"/>
      <c r="G48" s="116">
        <v>5419168</v>
      </c>
      <c r="H48" s="113"/>
      <c r="I48" s="116">
        <v>6092561</v>
      </c>
      <c r="J48" s="117"/>
    </row>
    <row r="49" spans="1:10" x14ac:dyDescent="0.25">
      <c r="A49" s="2" t="s">
        <v>28</v>
      </c>
      <c r="B49" s="114">
        <v>14</v>
      </c>
      <c r="C49" s="113"/>
      <c r="D49" s="32">
        <v>85884</v>
      </c>
      <c r="E49" s="114">
        <v>826</v>
      </c>
      <c r="F49" s="113"/>
      <c r="G49" s="116">
        <v>4426209</v>
      </c>
      <c r="H49" s="113"/>
      <c r="I49" s="116">
        <v>4519798</v>
      </c>
      <c r="J49" s="117"/>
    </row>
    <row r="50" spans="1:10" x14ac:dyDescent="0.25">
      <c r="A50" s="2" t="s">
        <v>29</v>
      </c>
      <c r="B50" s="114">
        <v>20</v>
      </c>
      <c r="C50" s="113"/>
      <c r="D50" s="32">
        <v>454579</v>
      </c>
      <c r="E50" s="114">
        <v>824</v>
      </c>
      <c r="F50" s="113"/>
      <c r="G50" s="116">
        <v>3299655</v>
      </c>
      <c r="H50" s="113"/>
      <c r="I50" s="116">
        <v>3219805</v>
      </c>
      <c r="J50" s="117"/>
    </row>
    <row r="51" spans="1:10" x14ac:dyDescent="0.25">
      <c r="A51" s="2" t="s">
        <v>31</v>
      </c>
      <c r="B51" s="114">
        <v>41</v>
      </c>
      <c r="C51" s="113"/>
      <c r="D51" s="32">
        <v>1758485</v>
      </c>
      <c r="E51" s="115">
        <v>1114</v>
      </c>
      <c r="F51" s="113"/>
      <c r="G51" s="116">
        <v>9859446</v>
      </c>
      <c r="H51" s="113"/>
      <c r="I51" s="116">
        <v>10613805</v>
      </c>
      <c r="J51" s="117"/>
    </row>
    <row r="52" spans="1:10" x14ac:dyDescent="0.25">
      <c r="A52" s="3" t="s">
        <v>33</v>
      </c>
      <c r="B52" s="118">
        <v>653</v>
      </c>
      <c r="C52" s="119"/>
      <c r="D52" s="26">
        <v>28531258</v>
      </c>
      <c r="E52" s="120">
        <v>17853</v>
      </c>
      <c r="F52" s="119"/>
      <c r="G52" s="121">
        <v>150105313</v>
      </c>
      <c r="H52" s="119"/>
      <c r="I52" s="121">
        <v>167505953</v>
      </c>
      <c r="J52" s="122"/>
    </row>
    <row r="53" spans="1:10" ht="0" hidden="1" customHeight="1" x14ac:dyDescent="0.25"/>
    <row r="54" spans="1:10" ht="27" customHeight="1" x14ac:dyDescent="0.25">
      <c r="A54" s="112" t="s">
        <v>128</v>
      </c>
      <c r="B54" s="113"/>
      <c r="C54" s="113"/>
      <c r="D54" s="113"/>
      <c r="E54" s="113"/>
      <c r="F54" s="113"/>
      <c r="G54" s="113"/>
      <c r="H54" s="113"/>
      <c r="I54" s="113"/>
    </row>
    <row r="55" spans="1:10" ht="18" customHeight="1" x14ac:dyDescent="0.25">
      <c r="A55" s="112" t="s">
        <v>129</v>
      </c>
      <c r="B55" s="113"/>
      <c r="C55" s="113"/>
      <c r="D55" s="113"/>
      <c r="E55" s="113"/>
    </row>
  </sheetData>
  <mergeCells count="183">
    <mergeCell ref="B5:C5"/>
    <mergeCell ref="E5:F5"/>
    <mergeCell ref="G5:H5"/>
    <mergeCell ref="I5:J5"/>
    <mergeCell ref="B6:C6"/>
    <mergeCell ref="E6:F6"/>
    <mergeCell ref="G6:H6"/>
    <mergeCell ref="I6:J6"/>
    <mergeCell ref="C2:G2"/>
    <mergeCell ref="B4:C4"/>
    <mergeCell ref="E4:F4"/>
    <mergeCell ref="G4:H4"/>
    <mergeCell ref="I4:J4"/>
    <mergeCell ref="B9:C9"/>
    <mergeCell ref="E9:F9"/>
    <mergeCell ref="G9:H9"/>
    <mergeCell ref="I9:J9"/>
    <mergeCell ref="B10:C10"/>
    <mergeCell ref="E10:F10"/>
    <mergeCell ref="G10:H10"/>
    <mergeCell ref="I10:J10"/>
    <mergeCell ref="B7:C7"/>
    <mergeCell ref="E7:F7"/>
    <mergeCell ref="G7:H7"/>
    <mergeCell ref="I7:J7"/>
    <mergeCell ref="B8:C8"/>
    <mergeCell ref="E8:F8"/>
    <mergeCell ref="G8:H8"/>
    <mergeCell ref="I8:J8"/>
    <mergeCell ref="B13:C13"/>
    <mergeCell ref="E13:F13"/>
    <mergeCell ref="G13:H13"/>
    <mergeCell ref="I13:J13"/>
    <mergeCell ref="B14:C14"/>
    <mergeCell ref="E14:F14"/>
    <mergeCell ref="G14:H14"/>
    <mergeCell ref="I14:J14"/>
    <mergeCell ref="B11:C11"/>
    <mergeCell ref="E11:F11"/>
    <mergeCell ref="G11:H11"/>
    <mergeCell ref="I11:J11"/>
    <mergeCell ref="B12:C12"/>
    <mergeCell ref="E12:F12"/>
    <mergeCell ref="G12:H12"/>
    <mergeCell ref="I12:J12"/>
    <mergeCell ref="B17:C17"/>
    <mergeCell ref="E17:F17"/>
    <mergeCell ref="G17:H17"/>
    <mergeCell ref="I17:J17"/>
    <mergeCell ref="B18:C18"/>
    <mergeCell ref="E18:F18"/>
    <mergeCell ref="G18:H18"/>
    <mergeCell ref="I18:J18"/>
    <mergeCell ref="B15:C15"/>
    <mergeCell ref="E15:F15"/>
    <mergeCell ref="G15:H15"/>
    <mergeCell ref="I15:J15"/>
    <mergeCell ref="B16:C16"/>
    <mergeCell ref="E16:F16"/>
    <mergeCell ref="G16:H16"/>
    <mergeCell ref="I16:J16"/>
    <mergeCell ref="B23:C23"/>
    <mergeCell ref="E23:F23"/>
    <mergeCell ref="G23:H23"/>
    <mergeCell ref="I23:J23"/>
    <mergeCell ref="B24:C24"/>
    <mergeCell ref="E24:F24"/>
    <mergeCell ref="G24:H24"/>
    <mergeCell ref="I24:J24"/>
    <mergeCell ref="B21:C21"/>
    <mergeCell ref="E21:F21"/>
    <mergeCell ref="G21:H21"/>
    <mergeCell ref="I21:J21"/>
    <mergeCell ref="B22:C22"/>
    <mergeCell ref="E22:F22"/>
    <mergeCell ref="G22:H22"/>
    <mergeCell ref="I22:J22"/>
    <mergeCell ref="B27:C27"/>
    <mergeCell ref="E27:F27"/>
    <mergeCell ref="G27:H27"/>
    <mergeCell ref="I27:J27"/>
    <mergeCell ref="B28:C28"/>
    <mergeCell ref="E28:F28"/>
    <mergeCell ref="G28:H28"/>
    <mergeCell ref="I28:J28"/>
    <mergeCell ref="B25:C25"/>
    <mergeCell ref="E25:F25"/>
    <mergeCell ref="G25:H25"/>
    <mergeCell ref="I25:J25"/>
    <mergeCell ref="B26:C26"/>
    <mergeCell ref="E26:F26"/>
    <mergeCell ref="G26:H26"/>
    <mergeCell ref="I26:J26"/>
    <mergeCell ref="B31:C31"/>
    <mergeCell ref="E31:F31"/>
    <mergeCell ref="G31:H31"/>
    <mergeCell ref="I31:J31"/>
    <mergeCell ref="B32:C32"/>
    <mergeCell ref="E32:F32"/>
    <mergeCell ref="G32:H32"/>
    <mergeCell ref="I32:J32"/>
    <mergeCell ref="B29:C29"/>
    <mergeCell ref="E29:F29"/>
    <mergeCell ref="G29:H29"/>
    <mergeCell ref="I29:J29"/>
    <mergeCell ref="B30:C30"/>
    <mergeCell ref="E30:F30"/>
    <mergeCell ref="G30:H30"/>
    <mergeCell ref="I30:J30"/>
    <mergeCell ref="B35:C35"/>
    <mergeCell ref="E35:F35"/>
    <mergeCell ref="G35:H35"/>
    <mergeCell ref="I35:J35"/>
    <mergeCell ref="B38:C38"/>
    <mergeCell ref="E38:F38"/>
    <mergeCell ref="G38:H38"/>
    <mergeCell ref="I38:J38"/>
    <mergeCell ref="B33:C33"/>
    <mergeCell ref="E33:F33"/>
    <mergeCell ref="G33:H33"/>
    <mergeCell ref="I33:J33"/>
    <mergeCell ref="B34:C34"/>
    <mergeCell ref="E34:F34"/>
    <mergeCell ref="G34:H34"/>
    <mergeCell ref="I34:J34"/>
    <mergeCell ref="B41:C41"/>
    <mergeCell ref="E41:F41"/>
    <mergeCell ref="G41:H41"/>
    <mergeCell ref="I41:J41"/>
    <mergeCell ref="B42:C42"/>
    <mergeCell ref="E42:F42"/>
    <mergeCell ref="G42:H42"/>
    <mergeCell ref="I42:J42"/>
    <mergeCell ref="B39:C39"/>
    <mergeCell ref="E39:F39"/>
    <mergeCell ref="G39:H39"/>
    <mergeCell ref="I39:J39"/>
    <mergeCell ref="B40:C40"/>
    <mergeCell ref="E40:F40"/>
    <mergeCell ref="G40:H40"/>
    <mergeCell ref="I40:J40"/>
    <mergeCell ref="B45:C45"/>
    <mergeCell ref="E45:F45"/>
    <mergeCell ref="G45:H45"/>
    <mergeCell ref="I45:J45"/>
    <mergeCell ref="B46:C46"/>
    <mergeCell ref="E46:F46"/>
    <mergeCell ref="G46:H46"/>
    <mergeCell ref="I46:J46"/>
    <mergeCell ref="B43:C43"/>
    <mergeCell ref="E43:F43"/>
    <mergeCell ref="G43:H43"/>
    <mergeCell ref="I43:J43"/>
    <mergeCell ref="B44:C44"/>
    <mergeCell ref="E44:F44"/>
    <mergeCell ref="G44:H44"/>
    <mergeCell ref="I44:J44"/>
    <mergeCell ref="B49:C49"/>
    <mergeCell ref="E49:F49"/>
    <mergeCell ref="G49:H49"/>
    <mergeCell ref="I49:J49"/>
    <mergeCell ref="B50:C50"/>
    <mergeCell ref="E50:F50"/>
    <mergeCell ref="G50:H50"/>
    <mergeCell ref="I50:J50"/>
    <mergeCell ref="B47:C47"/>
    <mergeCell ref="E47:F47"/>
    <mergeCell ref="G47:H47"/>
    <mergeCell ref="I47:J47"/>
    <mergeCell ref="B48:C48"/>
    <mergeCell ref="E48:F48"/>
    <mergeCell ref="G48:H48"/>
    <mergeCell ref="I48:J48"/>
    <mergeCell ref="A54:I54"/>
    <mergeCell ref="A55:E55"/>
    <mergeCell ref="B51:C51"/>
    <mergeCell ref="E51:F51"/>
    <mergeCell ref="G51:H51"/>
    <mergeCell ref="I51:J51"/>
    <mergeCell ref="B52:C52"/>
    <mergeCell ref="E52:F52"/>
    <mergeCell ref="G52:H52"/>
    <mergeCell ref="I52:J52"/>
  </mergeCells>
  <pageMargins left="0.2" right="0.2" top="0.2" bottom="0.2" header="0.2" footer="0.2"/>
  <pageSetup scale="95"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showGridLines="0" workbookViewId="0">
      <selection activeCell="A26" sqref="A26:H26"/>
    </sheetView>
  </sheetViews>
  <sheetFormatPr defaultRowHeight="15" x14ac:dyDescent="0.25"/>
  <cols>
    <col min="1" max="1" width="32" customWidth="1"/>
    <col min="2" max="2" width="0.5703125" customWidth="1"/>
    <col min="3" max="3" width="4.5703125" customWidth="1"/>
    <col min="4" max="4" width="16" customWidth="1"/>
    <col min="5" max="5" width="17.28515625" customWidth="1"/>
    <col min="6" max="6" width="3.28515625" customWidth="1"/>
    <col min="7" max="7" width="0.140625" customWidth="1"/>
    <col min="8" max="9" width="17.85546875" customWidth="1"/>
    <col min="10" max="10" width="0" hidden="1" customWidth="1"/>
  </cols>
  <sheetData>
    <row r="1" spans="1:9" ht="3" customHeight="1" x14ac:dyDescent="0.25"/>
    <row r="2" spans="1:9" ht="2.65" customHeight="1" x14ac:dyDescent="0.25"/>
    <row r="3" spans="1:9" ht="18" customHeight="1" x14ac:dyDescent="0.25">
      <c r="D3" s="114" t="s">
        <v>130</v>
      </c>
      <c r="E3" s="113"/>
    </row>
    <row r="4" spans="1:9" ht="1.1499999999999999" customHeight="1" x14ac:dyDescent="0.25"/>
    <row r="5" spans="1:9" ht="18" customHeight="1" x14ac:dyDescent="0.25">
      <c r="B5" s="140" t="s">
        <v>131</v>
      </c>
      <c r="C5" s="113"/>
      <c r="D5" s="113"/>
      <c r="E5" s="113"/>
      <c r="F5" s="113"/>
      <c r="G5" s="113"/>
    </row>
    <row r="6" spans="1:9" ht="3.95" customHeight="1" x14ac:dyDescent="0.25"/>
    <row r="7" spans="1:9" ht="16.149999999999999" customHeight="1" x14ac:dyDescent="0.25">
      <c r="A7" s="136" t="s">
        <v>132</v>
      </c>
      <c r="B7" s="137"/>
      <c r="C7" s="141" t="s">
        <v>133</v>
      </c>
      <c r="D7" s="137"/>
      <c r="E7" s="141" t="s">
        <v>134</v>
      </c>
      <c r="F7" s="137"/>
      <c r="G7" s="141" t="s">
        <v>135</v>
      </c>
      <c r="H7" s="137"/>
      <c r="I7" s="107" t="s">
        <v>136</v>
      </c>
    </row>
    <row r="8" spans="1:9" ht="16.149999999999999" customHeight="1" x14ac:dyDescent="0.25">
      <c r="A8" s="132" t="s">
        <v>7</v>
      </c>
      <c r="B8" s="133"/>
      <c r="C8" s="138">
        <v>2069822</v>
      </c>
      <c r="D8" s="133"/>
      <c r="E8" s="138">
        <v>598646</v>
      </c>
      <c r="F8" s="133"/>
      <c r="G8" s="138">
        <v>12625172</v>
      </c>
      <c r="H8" s="133"/>
      <c r="I8" s="108">
        <v>15293640</v>
      </c>
    </row>
    <row r="9" spans="1:9" ht="16.149999999999999" customHeight="1" x14ac:dyDescent="0.25">
      <c r="A9" s="132" t="s">
        <v>9</v>
      </c>
      <c r="B9" s="133"/>
      <c r="C9" s="138">
        <v>982744</v>
      </c>
      <c r="D9" s="133"/>
      <c r="E9" s="138">
        <v>27309</v>
      </c>
      <c r="F9" s="133"/>
      <c r="G9" s="138">
        <v>5319396</v>
      </c>
      <c r="H9" s="133"/>
      <c r="I9" s="108">
        <v>6329449</v>
      </c>
    </row>
    <row r="10" spans="1:9" ht="16.149999999999999" customHeight="1" x14ac:dyDescent="0.25">
      <c r="A10" s="132" t="s">
        <v>11</v>
      </c>
      <c r="B10" s="133"/>
      <c r="C10" s="138">
        <v>1690192</v>
      </c>
      <c r="D10" s="133"/>
      <c r="E10" s="138">
        <v>176776</v>
      </c>
      <c r="F10" s="133"/>
      <c r="G10" s="138">
        <v>8408241</v>
      </c>
      <c r="H10" s="133"/>
      <c r="I10" s="108">
        <v>10275209</v>
      </c>
    </row>
    <row r="11" spans="1:9" ht="16.149999999999999" customHeight="1" x14ac:dyDescent="0.25">
      <c r="A11" s="132" t="s">
        <v>13</v>
      </c>
      <c r="B11" s="133"/>
      <c r="C11" s="138">
        <v>1497660</v>
      </c>
      <c r="D11" s="133"/>
      <c r="E11" s="138">
        <v>42198</v>
      </c>
      <c r="F11" s="133"/>
      <c r="G11" s="138">
        <v>12671705</v>
      </c>
      <c r="H11" s="133"/>
      <c r="I11" s="108">
        <v>14211563</v>
      </c>
    </row>
    <row r="12" spans="1:9" ht="16.149999999999999" customHeight="1" x14ac:dyDescent="0.25">
      <c r="A12" s="132" t="s">
        <v>15</v>
      </c>
      <c r="B12" s="133"/>
      <c r="C12" s="138">
        <v>0</v>
      </c>
      <c r="D12" s="133"/>
      <c r="E12" s="138">
        <v>73357</v>
      </c>
      <c r="F12" s="133"/>
      <c r="G12" s="138">
        <v>4590956</v>
      </c>
      <c r="H12" s="133"/>
      <c r="I12" s="108">
        <v>4664313</v>
      </c>
    </row>
    <row r="13" spans="1:9" ht="16.149999999999999" customHeight="1" x14ac:dyDescent="0.25">
      <c r="A13" s="132" t="s">
        <v>18</v>
      </c>
      <c r="B13" s="133"/>
      <c r="C13" s="138">
        <v>0</v>
      </c>
      <c r="D13" s="133"/>
      <c r="E13" s="138">
        <v>223495</v>
      </c>
      <c r="F13" s="133"/>
      <c r="G13" s="138">
        <v>16109408</v>
      </c>
      <c r="H13" s="133"/>
      <c r="I13" s="108">
        <v>16332903</v>
      </c>
    </row>
    <row r="14" spans="1:9" ht="16.149999999999999" customHeight="1" x14ac:dyDescent="0.25">
      <c r="A14" s="132" t="s">
        <v>20</v>
      </c>
      <c r="B14" s="133"/>
      <c r="C14" s="138">
        <v>1400038</v>
      </c>
      <c r="D14" s="133"/>
      <c r="E14" s="138">
        <v>222573</v>
      </c>
      <c r="F14" s="133"/>
      <c r="G14" s="138">
        <v>9558351</v>
      </c>
      <c r="H14" s="133"/>
      <c r="I14" s="108">
        <v>11180962</v>
      </c>
    </row>
    <row r="15" spans="1:9" ht="16.149999999999999" customHeight="1" x14ac:dyDescent="0.25">
      <c r="A15" s="132" t="s">
        <v>22</v>
      </c>
      <c r="B15" s="133"/>
      <c r="C15" s="138">
        <v>3373441</v>
      </c>
      <c r="D15" s="133"/>
      <c r="E15" s="138">
        <v>360643</v>
      </c>
      <c r="F15" s="133"/>
      <c r="G15" s="138">
        <v>31574606</v>
      </c>
      <c r="H15" s="133"/>
      <c r="I15" s="108">
        <v>35308690</v>
      </c>
    </row>
    <row r="16" spans="1:9" ht="16.149999999999999" customHeight="1" x14ac:dyDescent="0.25">
      <c r="A16" s="132" t="s">
        <v>24</v>
      </c>
      <c r="B16" s="133"/>
      <c r="C16" s="138">
        <v>0</v>
      </c>
      <c r="D16" s="133"/>
      <c r="E16" s="138">
        <v>120712</v>
      </c>
      <c r="F16" s="133"/>
      <c r="G16" s="138">
        <v>19436046</v>
      </c>
      <c r="H16" s="133"/>
      <c r="I16" s="108">
        <v>19556758</v>
      </c>
    </row>
    <row r="17" spans="1:9" ht="16.149999999999999" customHeight="1" x14ac:dyDescent="0.25">
      <c r="A17" s="132" t="s">
        <v>26</v>
      </c>
      <c r="B17" s="133"/>
      <c r="C17" s="138">
        <v>748049</v>
      </c>
      <c r="D17" s="133"/>
      <c r="E17" s="138">
        <v>0</v>
      </c>
      <c r="F17" s="133"/>
      <c r="G17" s="138">
        <v>3770463</v>
      </c>
      <c r="H17" s="133"/>
      <c r="I17" s="108">
        <v>4518512</v>
      </c>
    </row>
    <row r="18" spans="1:9" ht="16.149999999999999" customHeight="1" x14ac:dyDescent="0.25">
      <c r="A18" s="132" t="s">
        <v>28</v>
      </c>
      <c r="B18" s="133"/>
      <c r="C18" s="138">
        <v>608079</v>
      </c>
      <c r="D18" s="133"/>
      <c r="E18" s="138">
        <v>0</v>
      </c>
      <c r="F18" s="133"/>
      <c r="G18" s="138">
        <v>868684</v>
      </c>
      <c r="H18" s="133"/>
      <c r="I18" s="108">
        <v>1476763</v>
      </c>
    </row>
    <row r="19" spans="1:9" ht="16.149999999999999" customHeight="1" x14ac:dyDescent="0.25">
      <c r="A19" s="132" t="s">
        <v>29</v>
      </c>
      <c r="B19" s="133"/>
      <c r="C19" s="138">
        <v>486613</v>
      </c>
      <c r="D19" s="133"/>
      <c r="E19" s="138">
        <v>0</v>
      </c>
      <c r="F19" s="133"/>
      <c r="G19" s="138">
        <v>695162</v>
      </c>
      <c r="H19" s="133"/>
      <c r="I19" s="108">
        <v>1181775</v>
      </c>
    </row>
    <row r="20" spans="1:9" ht="16.149999999999999" customHeight="1" x14ac:dyDescent="0.25">
      <c r="A20" s="132" t="s">
        <v>31</v>
      </c>
      <c r="B20" s="133"/>
      <c r="C20" s="138">
        <v>1273367</v>
      </c>
      <c r="D20" s="133"/>
      <c r="E20" s="138">
        <v>63555</v>
      </c>
      <c r="F20" s="133"/>
      <c r="G20" s="138">
        <v>7623635</v>
      </c>
      <c r="H20" s="133"/>
      <c r="I20" s="108">
        <v>8960557</v>
      </c>
    </row>
    <row r="21" spans="1:9" x14ac:dyDescent="0.25">
      <c r="A21" s="134" t="s">
        <v>33</v>
      </c>
      <c r="B21" s="135"/>
      <c r="C21" s="139">
        <v>14130005</v>
      </c>
      <c r="D21" s="135"/>
      <c r="E21" s="139">
        <v>1909264</v>
      </c>
      <c r="F21" s="135"/>
      <c r="G21" s="139">
        <v>133251825</v>
      </c>
      <c r="H21" s="135"/>
      <c r="I21" s="109">
        <v>149291094</v>
      </c>
    </row>
    <row r="22" spans="1:9" ht="4.1500000000000004" customHeight="1" x14ac:dyDescent="0.25"/>
    <row r="23" spans="1:9" x14ac:dyDescent="0.25">
      <c r="A23" s="136" t="s">
        <v>137</v>
      </c>
      <c r="B23" s="137"/>
      <c r="C23" s="137"/>
      <c r="D23" s="137"/>
      <c r="E23" s="137"/>
      <c r="F23" s="137"/>
      <c r="G23" s="137"/>
      <c r="H23" s="137"/>
      <c r="I23" s="107" t="s">
        <v>138</v>
      </c>
    </row>
    <row r="24" spans="1:9" x14ac:dyDescent="0.25">
      <c r="A24" s="132" t="s">
        <v>7</v>
      </c>
      <c r="B24" s="133"/>
      <c r="C24" s="133"/>
      <c r="D24" s="133"/>
      <c r="E24" s="133"/>
      <c r="F24" s="133"/>
      <c r="G24" s="133"/>
      <c r="H24" s="133"/>
      <c r="I24" s="110">
        <v>-4764065</v>
      </c>
    </row>
    <row r="25" spans="1:9" x14ac:dyDescent="0.25">
      <c r="A25" s="132" t="s">
        <v>9</v>
      </c>
      <c r="B25" s="133"/>
      <c r="C25" s="133"/>
      <c r="D25" s="133"/>
      <c r="E25" s="133"/>
      <c r="F25" s="133"/>
      <c r="G25" s="133"/>
      <c r="H25" s="133"/>
      <c r="I25" s="110">
        <v>-2994553</v>
      </c>
    </row>
    <row r="26" spans="1:9" x14ac:dyDescent="0.25">
      <c r="A26" s="132" t="s">
        <v>11</v>
      </c>
      <c r="B26" s="133"/>
      <c r="C26" s="133"/>
      <c r="D26" s="133"/>
      <c r="E26" s="133"/>
      <c r="F26" s="133"/>
      <c r="G26" s="133"/>
      <c r="H26" s="133"/>
      <c r="I26" s="110">
        <f>-987332-3182071</f>
        <v>-4169403</v>
      </c>
    </row>
    <row r="27" spans="1:9" x14ac:dyDescent="0.25">
      <c r="A27" s="132" t="s">
        <v>13</v>
      </c>
      <c r="B27" s="133"/>
      <c r="C27" s="133"/>
      <c r="D27" s="133"/>
      <c r="E27" s="133"/>
      <c r="F27" s="133"/>
      <c r="G27" s="133"/>
      <c r="H27" s="133"/>
      <c r="I27" s="110">
        <v>-4782695</v>
      </c>
    </row>
    <row r="28" spans="1:9" x14ac:dyDescent="0.25">
      <c r="A28" s="132" t="s">
        <v>15</v>
      </c>
      <c r="B28" s="133"/>
      <c r="C28" s="133"/>
      <c r="D28" s="133"/>
      <c r="E28" s="133"/>
      <c r="F28" s="133"/>
      <c r="G28" s="133"/>
      <c r="H28" s="133"/>
      <c r="I28" s="110">
        <v>-2840304</v>
      </c>
    </row>
    <row r="29" spans="1:9" x14ac:dyDescent="0.25">
      <c r="A29" s="132" t="s">
        <v>18</v>
      </c>
      <c r="B29" s="133"/>
      <c r="C29" s="133"/>
      <c r="D29" s="133"/>
      <c r="E29" s="133"/>
      <c r="F29" s="133"/>
      <c r="G29" s="133"/>
      <c r="H29" s="133"/>
      <c r="I29" s="110">
        <v>0</v>
      </c>
    </row>
    <row r="30" spans="1:9" x14ac:dyDescent="0.25">
      <c r="A30" s="132" t="s">
        <v>20</v>
      </c>
      <c r="B30" s="133"/>
      <c r="C30" s="133"/>
      <c r="D30" s="133"/>
      <c r="E30" s="133"/>
      <c r="F30" s="133"/>
      <c r="G30" s="133"/>
      <c r="H30" s="133"/>
      <c r="I30" s="110">
        <v>-4800000</v>
      </c>
    </row>
    <row r="31" spans="1:9" x14ac:dyDescent="0.25">
      <c r="A31" s="132" t="s">
        <v>22</v>
      </c>
      <c r="B31" s="133"/>
      <c r="C31" s="133"/>
      <c r="D31" s="133"/>
      <c r="E31" s="133"/>
      <c r="F31" s="133"/>
      <c r="G31" s="133"/>
      <c r="H31" s="133"/>
      <c r="I31" s="110">
        <v>-5000000</v>
      </c>
    </row>
    <row r="32" spans="1:9" x14ac:dyDescent="0.25">
      <c r="A32" s="132" t="s">
        <v>24</v>
      </c>
      <c r="B32" s="133"/>
      <c r="C32" s="133"/>
      <c r="D32" s="133"/>
      <c r="E32" s="133"/>
      <c r="F32" s="133"/>
      <c r="G32" s="133"/>
      <c r="H32" s="133"/>
      <c r="I32" s="110">
        <v>-5339151</v>
      </c>
    </row>
    <row r="33" spans="1:9" x14ac:dyDescent="0.25">
      <c r="A33" s="132" t="s">
        <v>26</v>
      </c>
      <c r="B33" s="133"/>
      <c r="C33" s="133"/>
      <c r="D33" s="133"/>
      <c r="E33" s="133"/>
      <c r="F33" s="133"/>
      <c r="G33" s="133"/>
      <c r="H33" s="133"/>
      <c r="I33" s="110">
        <v>-4145091</v>
      </c>
    </row>
    <row r="34" spans="1:9" x14ac:dyDescent="0.25">
      <c r="A34" s="132" t="s">
        <v>28</v>
      </c>
      <c r="B34" s="133"/>
      <c r="C34" s="133"/>
      <c r="D34" s="133"/>
      <c r="E34" s="133"/>
      <c r="F34" s="133"/>
      <c r="G34" s="133"/>
      <c r="H34" s="133"/>
      <c r="I34" s="110">
        <v>-1414032</v>
      </c>
    </row>
    <row r="35" spans="1:9" x14ac:dyDescent="0.25">
      <c r="A35" s="132" t="s">
        <v>29</v>
      </c>
      <c r="B35" s="133"/>
      <c r="C35" s="133"/>
      <c r="D35" s="133"/>
      <c r="E35" s="133"/>
      <c r="F35" s="133"/>
      <c r="G35" s="133"/>
      <c r="H35" s="133"/>
      <c r="I35" s="110">
        <v>-2359453</v>
      </c>
    </row>
    <row r="36" spans="1:9" x14ac:dyDescent="0.25">
      <c r="A36" s="132" t="s">
        <v>31</v>
      </c>
      <c r="B36" s="133"/>
      <c r="C36" s="133"/>
      <c r="D36" s="133"/>
      <c r="E36" s="133"/>
      <c r="F36" s="133"/>
      <c r="G36" s="133"/>
      <c r="H36" s="133"/>
      <c r="I36" s="110">
        <v>-4120038</v>
      </c>
    </row>
    <row r="37" spans="1:9" x14ac:dyDescent="0.25">
      <c r="A37" s="134" t="s">
        <v>33</v>
      </c>
      <c r="B37" s="135"/>
      <c r="C37" s="135"/>
      <c r="D37" s="135"/>
      <c r="E37" s="135"/>
      <c r="F37" s="135"/>
      <c r="G37" s="135"/>
      <c r="H37" s="135"/>
      <c r="I37" s="111">
        <v>-46728785</v>
      </c>
    </row>
    <row r="38" spans="1:9" ht="10.35" customHeight="1" x14ac:dyDescent="0.25"/>
  </sheetData>
  <mergeCells count="77">
    <mergeCell ref="D3:E3"/>
    <mergeCell ref="B5:G5"/>
    <mergeCell ref="A7:B7"/>
    <mergeCell ref="C7:D7"/>
    <mergeCell ref="E7:F7"/>
    <mergeCell ref="G7:H7"/>
    <mergeCell ref="A8:B8"/>
    <mergeCell ref="C8:D8"/>
    <mergeCell ref="E8:F8"/>
    <mergeCell ref="G8:H8"/>
    <mergeCell ref="A9:B9"/>
    <mergeCell ref="C9:D9"/>
    <mergeCell ref="E9:F9"/>
    <mergeCell ref="G9:H9"/>
    <mergeCell ref="A10:B10"/>
    <mergeCell ref="C10:D10"/>
    <mergeCell ref="E10:F10"/>
    <mergeCell ref="G10:H10"/>
    <mergeCell ref="A11:B11"/>
    <mergeCell ref="C11:D11"/>
    <mergeCell ref="E11:F11"/>
    <mergeCell ref="G11:H11"/>
    <mergeCell ref="A12:B12"/>
    <mergeCell ref="C12:D12"/>
    <mergeCell ref="E12:F12"/>
    <mergeCell ref="G12:H12"/>
    <mergeCell ref="A13:B13"/>
    <mergeCell ref="C13:D13"/>
    <mergeCell ref="E13:F13"/>
    <mergeCell ref="G13:H13"/>
    <mergeCell ref="A14:B14"/>
    <mergeCell ref="C14:D14"/>
    <mergeCell ref="E14:F14"/>
    <mergeCell ref="G14:H14"/>
    <mergeCell ref="A15:B15"/>
    <mergeCell ref="C15:D15"/>
    <mergeCell ref="E15:F15"/>
    <mergeCell ref="G15:H15"/>
    <mergeCell ref="A16:B16"/>
    <mergeCell ref="C16:D16"/>
    <mergeCell ref="E16:F16"/>
    <mergeCell ref="G16:H16"/>
    <mergeCell ref="A17:B17"/>
    <mergeCell ref="C17:D17"/>
    <mergeCell ref="E17:F17"/>
    <mergeCell ref="G17:H17"/>
    <mergeCell ref="A18:B18"/>
    <mergeCell ref="C18:D18"/>
    <mergeCell ref="E18:F18"/>
    <mergeCell ref="G18:H18"/>
    <mergeCell ref="A19:B19"/>
    <mergeCell ref="C19:D19"/>
    <mergeCell ref="E19:F19"/>
    <mergeCell ref="G19:H19"/>
    <mergeCell ref="A20:B20"/>
    <mergeCell ref="C20:D20"/>
    <mergeCell ref="E20:F20"/>
    <mergeCell ref="G20:H20"/>
    <mergeCell ref="A21:B21"/>
    <mergeCell ref="C21:D21"/>
    <mergeCell ref="E21:F21"/>
    <mergeCell ref="G21:H21"/>
    <mergeCell ref="A23:H23"/>
    <mergeCell ref="A24:H24"/>
    <mergeCell ref="A25:H25"/>
    <mergeCell ref="A26:H26"/>
    <mergeCell ref="A27:H27"/>
    <mergeCell ref="A28:H28"/>
    <mergeCell ref="A29:H29"/>
    <mergeCell ref="A30:H30"/>
    <mergeCell ref="A31:H31"/>
    <mergeCell ref="A32:H32"/>
    <mergeCell ref="A33:H33"/>
    <mergeCell ref="A34:H34"/>
    <mergeCell ref="A35:H35"/>
    <mergeCell ref="A36:H36"/>
    <mergeCell ref="A37:H37"/>
  </mergeCells>
  <pageMargins left="0.2" right="0.2" top="0.2" bottom="0.2" header="0.2" footer="0.2"/>
  <pageSetup scale="94"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0"/>
  <sheetViews>
    <sheetView showGridLines="0" workbookViewId="0">
      <selection activeCell="C5" sqref="C5:L37"/>
    </sheetView>
  </sheetViews>
  <sheetFormatPr defaultRowHeight="15" x14ac:dyDescent="0.2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15.42578125" customWidth="1"/>
    <col min="9" max="9" width="4" customWidth="1"/>
    <col min="10" max="10" width="10.7109375" customWidth="1"/>
    <col min="11" max="11" width="2.140625" customWidth="1"/>
    <col min="12" max="12" width="16.7109375" customWidth="1"/>
  </cols>
  <sheetData>
    <row r="1" spans="2:12" ht="2.1" customHeight="1" x14ac:dyDescent="0.25"/>
    <row r="2" spans="2:12" ht="18" customHeight="1" x14ac:dyDescent="0.25">
      <c r="D2" s="114" t="s">
        <v>139</v>
      </c>
      <c r="E2" s="113"/>
      <c r="F2" s="113"/>
      <c r="G2" s="113"/>
      <c r="H2" s="113"/>
      <c r="I2" s="113"/>
      <c r="J2" s="113"/>
    </row>
    <row r="3" spans="2:12" ht="18" customHeight="1" x14ac:dyDescent="0.25">
      <c r="E3" s="140" t="s">
        <v>140</v>
      </c>
      <c r="F3" s="113"/>
      <c r="G3" s="113"/>
      <c r="H3" s="113"/>
      <c r="I3" s="113"/>
    </row>
    <row r="4" spans="2:12" x14ac:dyDescent="0.25">
      <c r="B4" s="5" t="s">
        <v>141</v>
      </c>
      <c r="C4" s="147" t="s">
        <v>7</v>
      </c>
      <c r="D4" s="126"/>
      <c r="E4" s="128"/>
      <c r="F4" s="6" t="s">
        <v>11</v>
      </c>
      <c r="G4" s="147" t="s">
        <v>22</v>
      </c>
      <c r="H4" s="128"/>
      <c r="I4" s="147" t="s">
        <v>26</v>
      </c>
      <c r="J4" s="126"/>
      <c r="K4" s="128"/>
      <c r="L4" s="6" t="s">
        <v>28</v>
      </c>
    </row>
    <row r="5" spans="2:12" x14ac:dyDescent="0.25">
      <c r="B5" s="7" t="s">
        <v>142</v>
      </c>
      <c r="C5" s="146" t="s">
        <v>143</v>
      </c>
      <c r="D5" s="113"/>
      <c r="E5" s="117"/>
      <c r="F5" s="38" t="s">
        <v>144</v>
      </c>
      <c r="G5" s="146" t="s">
        <v>145</v>
      </c>
      <c r="H5" s="117"/>
      <c r="I5" s="146" t="s">
        <v>146</v>
      </c>
      <c r="J5" s="113"/>
      <c r="K5" s="117"/>
      <c r="L5" s="38" t="s">
        <v>147</v>
      </c>
    </row>
    <row r="6" spans="2:12" x14ac:dyDescent="0.25">
      <c r="B6" s="7" t="s">
        <v>148</v>
      </c>
      <c r="C6" s="146" t="s">
        <v>147</v>
      </c>
      <c r="D6" s="113"/>
      <c r="E6" s="117"/>
      <c r="F6" s="38" t="s">
        <v>147</v>
      </c>
      <c r="G6" s="146" t="s">
        <v>149</v>
      </c>
      <c r="H6" s="117"/>
      <c r="I6" s="146" t="s">
        <v>147</v>
      </c>
      <c r="J6" s="113"/>
      <c r="K6" s="117"/>
      <c r="L6" s="38" t="s">
        <v>147</v>
      </c>
    </row>
    <row r="7" spans="2:12" x14ac:dyDescent="0.25">
      <c r="B7" s="7" t="s">
        <v>150</v>
      </c>
      <c r="C7" s="146" t="s">
        <v>151</v>
      </c>
      <c r="D7" s="113"/>
      <c r="E7" s="117"/>
      <c r="F7" s="38" t="s">
        <v>143</v>
      </c>
      <c r="G7" s="146" t="s">
        <v>152</v>
      </c>
      <c r="H7" s="117"/>
      <c r="I7" s="146" t="s">
        <v>153</v>
      </c>
      <c r="J7" s="113"/>
      <c r="K7" s="117"/>
      <c r="L7" s="38" t="s">
        <v>147</v>
      </c>
    </row>
    <row r="8" spans="2:12" x14ac:dyDescent="0.25">
      <c r="B8" s="7" t="s">
        <v>154</v>
      </c>
      <c r="C8" s="146" t="s">
        <v>155</v>
      </c>
      <c r="D8" s="113"/>
      <c r="E8" s="117"/>
      <c r="F8" s="38" t="s">
        <v>156</v>
      </c>
      <c r="G8" s="146" t="s">
        <v>157</v>
      </c>
      <c r="H8" s="117"/>
      <c r="I8" s="146" t="s">
        <v>149</v>
      </c>
      <c r="J8" s="113"/>
      <c r="K8" s="117"/>
      <c r="L8" s="38" t="s">
        <v>147</v>
      </c>
    </row>
    <row r="9" spans="2:12" x14ac:dyDescent="0.25">
      <c r="B9" s="7" t="s">
        <v>158</v>
      </c>
      <c r="C9" s="146" t="s">
        <v>147</v>
      </c>
      <c r="D9" s="113"/>
      <c r="E9" s="117"/>
      <c r="F9" s="38" t="s">
        <v>147</v>
      </c>
      <c r="G9" s="146" t="s">
        <v>159</v>
      </c>
      <c r="H9" s="117"/>
      <c r="I9" s="146" t="s">
        <v>147</v>
      </c>
      <c r="J9" s="113"/>
      <c r="K9" s="117"/>
      <c r="L9" s="38" t="s">
        <v>147</v>
      </c>
    </row>
    <row r="10" spans="2:12" ht="27" x14ac:dyDescent="0.25">
      <c r="B10" s="7" t="s">
        <v>160</v>
      </c>
      <c r="C10" s="146" t="s">
        <v>146</v>
      </c>
      <c r="D10" s="113"/>
      <c r="E10" s="117"/>
      <c r="F10" s="38" t="s">
        <v>161</v>
      </c>
      <c r="G10" s="146" t="s">
        <v>143</v>
      </c>
      <c r="H10" s="117"/>
      <c r="I10" s="146" t="s">
        <v>156</v>
      </c>
      <c r="J10" s="113"/>
      <c r="K10" s="117"/>
      <c r="L10" s="38" t="s">
        <v>147</v>
      </c>
    </row>
    <row r="11" spans="2:12" x14ac:dyDescent="0.25">
      <c r="B11" s="7" t="s">
        <v>162</v>
      </c>
      <c r="C11" s="146" t="s">
        <v>147</v>
      </c>
      <c r="D11" s="113"/>
      <c r="E11" s="117"/>
      <c r="F11" s="38" t="s">
        <v>163</v>
      </c>
      <c r="G11" s="146" t="s">
        <v>164</v>
      </c>
      <c r="H11" s="117"/>
      <c r="I11" s="146" t="s">
        <v>147</v>
      </c>
      <c r="J11" s="113"/>
      <c r="K11" s="117"/>
      <c r="L11" s="38" t="s">
        <v>121</v>
      </c>
    </row>
    <row r="12" spans="2:12" x14ac:dyDescent="0.25">
      <c r="B12" s="7" t="s">
        <v>165</v>
      </c>
      <c r="C12" s="146" t="s">
        <v>166</v>
      </c>
      <c r="D12" s="113"/>
      <c r="E12" s="117"/>
      <c r="F12" s="38" t="s">
        <v>156</v>
      </c>
      <c r="G12" s="146" t="s">
        <v>167</v>
      </c>
      <c r="H12" s="117"/>
      <c r="I12" s="146" t="s">
        <v>149</v>
      </c>
      <c r="J12" s="113"/>
      <c r="K12" s="117"/>
      <c r="L12" s="38" t="s">
        <v>147</v>
      </c>
    </row>
    <row r="13" spans="2:12" x14ac:dyDescent="0.25">
      <c r="B13" s="9" t="s">
        <v>33</v>
      </c>
      <c r="C13" s="145">
        <v>72</v>
      </c>
      <c r="D13" s="119"/>
      <c r="E13" s="122"/>
      <c r="F13" s="37">
        <v>48</v>
      </c>
      <c r="G13" s="145">
        <v>152</v>
      </c>
      <c r="H13" s="122"/>
      <c r="I13" s="145">
        <v>49</v>
      </c>
      <c r="J13" s="119"/>
      <c r="K13" s="122"/>
      <c r="L13" s="37">
        <v>14</v>
      </c>
    </row>
    <row r="14" spans="2:12" ht="0" hidden="1" customHeight="1" x14ac:dyDescent="0.25">
      <c r="C14" s="28"/>
      <c r="D14" s="28"/>
      <c r="E14" s="28"/>
      <c r="F14" s="28"/>
      <c r="G14" s="28"/>
      <c r="H14" s="28"/>
      <c r="I14" s="28"/>
      <c r="J14" s="28"/>
      <c r="K14" s="28"/>
      <c r="L14" s="28"/>
    </row>
    <row r="15" spans="2:12" ht="4.9000000000000004" customHeight="1" x14ac:dyDescent="0.25">
      <c r="C15" s="28"/>
      <c r="D15" s="28"/>
      <c r="E15" s="28"/>
      <c r="F15" s="28"/>
      <c r="G15" s="28"/>
      <c r="H15" s="28"/>
      <c r="I15" s="28"/>
      <c r="J15" s="28"/>
      <c r="K15" s="28"/>
      <c r="L15" s="28"/>
    </row>
    <row r="16" spans="2:12" x14ac:dyDescent="0.25">
      <c r="B16" s="5" t="s">
        <v>168</v>
      </c>
      <c r="C16" s="144" t="s">
        <v>7</v>
      </c>
      <c r="D16" s="126"/>
      <c r="E16" s="128"/>
      <c r="F16" s="36" t="s">
        <v>11</v>
      </c>
      <c r="G16" s="144" t="s">
        <v>22</v>
      </c>
      <c r="H16" s="128"/>
      <c r="I16" s="144" t="s">
        <v>26</v>
      </c>
      <c r="J16" s="126"/>
      <c r="K16" s="128"/>
      <c r="L16" s="36" t="s">
        <v>28</v>
      </c>
    </row>
    <row r="17" spans="2:12" x14ac:dyDescent="0.25">
      <c r="B17" s="7" t="s">
        <v>142</v>
      </c>
      <c r="C17" s="143" t="s">
        <v>169</v>
      </c>
      <c r="D17" s="113"/>
      <c r="E17" s="117"/>
      <c r="F17" s="35" t="s">
        <v>170</v>
      </c>
      <c r="G17" s="143" t="s">
        <v>171</v>
      </c>
      <c r="H17" s="117"/>
      <c r="I17" s="143" t="s">
        <v>172</v>
      </c>
      <c r="J17" s="113"/>
      <c r="K17" s="117"/>
      <c r="L17" s="35" t="s">
        <v>147</v>
      </c>
    </row>
    <row r="18" spans="2:12" x14ac:dyDescent="0.25">
      <c r="B18" s="7" t="s">
        <v>148</v>
      </c>
      <c r="C18" s="143" t="s">
        <v>147</v>
      </c>
      <c r="D18" s="113"/>
      <c r="E18" s="117"/>
      <c r="F18" s="35" t="s">
        <v>147</v>
      </c>
      <c r="G18" s="143" t="s">
        <v>173</v>
      </c>
      <c r="H18" s="117"/>
      <c r="I18" s="143" t="s">
        <v>147</v>
      </c>
      <c r="J18" s="113"/>
      <c r="K18" s="117"/>
      <c r="L18" s="35" t="s">
        <v>147</v>
      </c>
    </row>
    <row r="19" spans="2:12" x14ac:dyDescent="0.25">
      <c r="B19" s="7" t="s">
        <v>150</v>
      </c>
      <c r="C19" s="143" t="s">
        <v>174</v>
      </c>
      <c r="D19" s="113"/>
      <c r="E19" s="117"/>
      <c r="F19" s="35" t="s">
        <v>175</v>
      </c>
      <c r="G19" s="143" t="s">
        <v>176</v>
      </c>
      <c r="H19" s="117"/>
      <c r="I19" s="143" t="s">
        <v>177</v>
      </c>
      <c r="J19" s="113"/>
      <c r="K19" s="117"/>
      <c r="L19" s="35" t="s">
        <v>147</v>
      </c>
    </row>
    <row r="20" spans="2:12" x14ac:dyDescent="0.25">
      <c r="B20" s="7" t="s">
        <v>154</v>
      </c>
      <c r="C20" s="143" t="s">
        <v>178</v>
      </c>
      <c r="D20" s="113"/>
      <c r="E20" s="117"/>
      <c r="F20" s="35" t="s">
        <v>179</v>
      </c>
      <c r="G20" s="143" t="s">
        <v>180</v>
      </c>
      <c r="H20" s="117"/>
      <c r="I20" s="143" t="s">
        <v>181</v>
      </c>
      <c r="J20" s="113"/>
      <c r="K20" s="117"/>
      <c r="L20" s="35" t="s">
        <v>147</v>
      </c>
    </row>
    <row r="21" spans="2:12" x14ac:dyDescent="0.25">
      <c r="B21" s="7" t="s">
        <v>158</v>
      </c>
      <c r="C21" s="143" t="s">
        <v>147</v>
      </c>
      <c r="D21" s="113"/>
      <c r="E21" s="117"/>
      <c r="F21" s="35" t="s">
        <v>147</v>
      </c>
      <c r="G21" s="143" t="s">
        <v>17</v>
      </c>
      <c r="H21" s="117"/>
      <c r="I21" s="143" t="s">
        <v>147</v>
      </c>
      <c r="J21" s="113"/>
      <c r="K21" s="117"/>
      <c r="L21" s="35" t="s">
        <v>147</v>
      </c>
    </row>
    <row r="22" spans="2:12" ht="27" x14ac:dyDescent="0.25">
      <c r="B22" s="7" t="s">
        <v>160</v>
      </c>
      <c r="C22" s="143" t="s">
        <v>182</v>
      </c>
      <c r="D22" s="113"/>
      <c r="E22" s="117"/>
      <c r="F22" s="35" t="s">
        <v>183</v>
      </c>
      <c r="G22" s="143" t="s">
        <v>184</v>
      </c>
      <c r="H22" s="117"/>
      <c r="I22" s="143" t="s">
        <v>185</v>
      </c>
      <c r="J22" s="113"/>
      <c r="K22" s="117"/>
      <c r="L22" s="35" t="s">
        <v>147</v>
      </c>
    </row>
    <row r="23" spans="2:12" x14ac:dyDescent="0.25">
      <c r="B23" s="7" t="s">
        <v>162</v>
      </c>
      <c r="C23" s="143" t="s">
        <v>147</v>
      </c>
      <c r="D23" s="113"/>
      <c r="E23" s="117"/>
      <c r="F23" s="35" t="s">
        <v>186</v>
      </c>
      <c r="G23" s="143" t="s">
        <v>187</v>
      </c>
      <c r="H23" s="117"/>
      <c r="I23" s="143" t="s">
        <v>147</v>
      </c>
      <c r="J23" s="113"/>
      <c r="K23" s="117"/>
      <c r="L23" s="35" t="s">
        <v>122</v>
      </c>
    </row>
    <row r="24" spans="2:12" x14ac:dyDescent="0.25">
      <c r="B24" s="7" t="s">
        <v>165</v>
      </c>
      <c r="C24" s="143" t="s">
        <v>188</v>
      </c>
      <c r="D24" s="113"/>
      <c r="E24" s="117"/>
      <c r="F24" s="35" t="s">
        <v>189</v>
      </c>
      <c r="G24" s="143" t="s">
        <v>190</v>
      </c>
      <c r="H24" s="117"/>
      <c r="I24" s="143" t="s">
        <v>191</v>
      </c>
      <c r="J24" s="113"/>
      <c r="K24" s="117"/>
      <c r="L24" s="35" t="s">
        <v>147</v>
      </c>
    </row>
    <row r="25" spans="2:12" x14ac:dyDescent="0.25">
      <c r="B25" s="9" t="s">
        <v>33</v>
      </c>
      <c r="C25" s="142" t="s">
        <v>192</v>
      </c>
      <c r="D25" s="119"/>
      <c r="E25" s="122"/>
      <c r="F25" s="34" t="s">
        <v>193</v>
      </c>
      <c r="G25" s="142" t="s">
        <v>194</v>
      </c>
      <c r="H25" s="122"/>
      <c r="I25" s="142" t="s">
        <v>195</v>
      </c>
      <c r="J25" s="119"/>
      <c r="K25" s="122"/>
      <c r="L25" s="34" t="s">
        <v>122</v>
      </c>
    </row>
    <row r="26" spans="2:12" ht="0" hidden="1" customHeight="1" x14ac:dyDescent="0.25">
      <c r="C26" s="28"/>
      <c r="D26" s="28"/>
      <c r="E26" s="28"/>
      <c r="F26" s="28"/>
      <c r="G26" s="28"/>
      <c r="H26" s="28"/>
      <c r="I26" s="28"/>
      <c r="J26" s="28"/>
      <c r="K26" s="28"/>
      <c r="L26" s="28"/>
    </row>
    <row r="27" spans="2:12" ht="5.0999999999999996" customHeight="1" x14ac:dyDescent="0.25">
      <c r="C27" s="28"/>
      <c r="D27" s="28"/>
      <c r="E27" s="28"/>
      <c r="F27" s="28"/>
      <c r="G27" s="28"/>
      <c r="H27" s="28"/>
      <c r="I27" s="28"/>
      <c r="J27" s="28"/>
      <c r="K27" s="28"/>
      <c r="L27" s="28"/>
    </row>
    <row r="28" spans="2:12" x14ac:dyDescent="0.25">
      <c r="B28" s="5" t="s">
        <v>196</v>
      </c>
      <c r="C28" s="144" t="s">
        <v>7</v>
      </c>
      <c r="D28" s="126"/>
      <c r="E28" s="128"/>
      <c r="F28" s="36" t="s">
        <v>11</v>
      </c>
      <c r="G28" s="144" t="s">
        <v>22</v>
      </c>
      <c r="H28" s="128"/>
      <c r="I28" s="144" t="s">
        <v>26</v>
      </c>
      <c r="J28" s="126"/>
      <c r="K28" s="128"/>
      <c r="L28" s="36" t="s">
        <v>28</v>
      </c>
    </row>
    <row r="29" spans="2:12" x14ac:dyDescent="0.25">
      <c r="B29" s="7" t="s">
        <v>142</v>
      </c>
      <c r="C29" s="143" t="s">
        <v>197</v>
      </c>
      <c r="D29" s="113"/>
      <c r="E29" s="117"/>
      <c r="F29" s="35" t="s">
        <v>198</v>
      </c>
      <c r="G29" s="143" t="s">
        <v>199</v>
      </c>
      <c r="H29" s="117"/>
      <c r="I29" s="143" t="s">
        <v>200</v>
      </c>
      <c r="J29" s="113"/>
      <c r="K29" s="117"/>
      <c r="L29" s="35" t="s">
        <v>147</v>
      </c>
    </row>
    <row r="30" spans="2:12" x14ac:dyDescent="0.25">
      <c r="B30" s="7" t="s">
        <v>148</v>
      </c>
      <c r="C30" s="143" t="s">
        <v>147</v>
      </c>
      <c r="D30" s="113"/>
      <c r="E30" s="117"/>
      <c r="F30" s="35" t="s">
        <v>147</v>
      </c>
      <c r="G30" s="143" t="s">
        <v>201</v>
      </c>
      <c r="H30" s="117"/>
      <c r="I30" s="143" t="s">
        <v>147</v>
      </c>
      <c r="J30" s="113"/>
      <c r="K30" s="117"/>
      <c r="L30" s="35" t="s">
        <v>147</v>
      </c>
    </row>
    <row r="31" spans="2:12" x14ac:dyDescent="0.25">
      <c r="B31" s="7" t="s">
        <v>150</v>
      </c>
      <c r="C31" s="143" t="s">
        <v>202</v>
      </c>
      <c r="D31" s="113"/>
      <c r="E31" s="117"/>
      <c r="F31" s="35" t="s">
        <v>203</v>
      </c>
      <c r="G31" s="143" t="s">
        <v>204</v>
      </c>
      <c r="H31" s="117"/>
      <c r="I31" s="143" t="s">
        <v>205</v>
      </c>
      <c r="J31" s="113"/>
      <c r="K31" s="117"/>
      <c r="L31" s="35" t="s">
        <v>147</v>
      </c>
    </row>
    <row r="32" spans="2:12" x14ac:dyDescent="0.25">
      <c r="B32" s="7" t="s">
        <v>154</v>
      </c>
      <c r="C32" s="143" t="s">
        <v>206</v>
      </c>
      <c r="D32" s="113"/>
      <c r="E32" s="117"/>
      <c r="F32" s="35" t="s">
        <v>207</v>
      </c>
      <c r="G32" s="143" t="s">
        <v>208</v>
      </c>
      <c r="H32" s="117"/>
      <c r="I32" s="143" t="s">
        <v>209</v>
      </c>
      <c r="J32" s="113"/>
      <c r="K32" s="117"/>
      <c r="L32" s="35" t="s">
        <v>147</v>
      </c>
    </row>
    <row r="33" spans="2:12" x14ac:dyDescent="0.25">
      <c r="B33" s="7" t="s">
        <v>158</v>
      </c>
      <c r="C33" s="143" t="s">
        <v>147</v>
      </c>
      <c r="D33" s="113"/>
      <c r="E33" s="117"/>
      <c r="F33" s="35" t="s">
        <v>147</v>
      </c>
      <c r="G33" s="143" t="s">
        <v>17</v>
      </c>
      <c r="H33" s="117"/>
      <c r="I33" s="143" t="s">
        <v>147</v>
      </c>
      <c r="J33" s="113"/>
      <c r="K33" s="117"/>
      <c r="L33" s="35" t="s">
        <v>147</v>
      </c>
    </row>
    <row r="34" spans="2:12" ht="27" x14ac:dyDescent="0.25">
      <c r="B34" s="7" t="s">
        <v>160</v>
      </c>
      <c r="C34" s="143" t="s">
        <v>210</v>
      </c>
      <c r="D34" s="113"/>
      <c r="E34" s="117"/>
      <c r="F34" s="35" t="s">
        <v>211</v>
      </c>
      <c r="G34" s="143" t="s">
        <v>212</v>
      </c>
      <c r="H34" s="117"/>
      <c r="I34" s="143" t="s">
        <v>213</v>
      </c>
      <c r="J34" s="113"/>
      <c r="K34" s="117"/>
      <c r="L34" s="35" t="s">
        <v>147</v>
      </c>
    </row>
    <row r="35" spans="2:12" x14ac:dyDescent="0.25">
      <c r="B35" s="7" t="s">
        <v>162</v>
      </c>
      <c r="C35" s="143" t="s">
        <v>147</v>
      </c>
      <c r="D35" s="113"/>
      <c r="E35" s="117"/>
      <c r="F35" s="35" t="s">
        <v>186</v>
      </c>
      <c r="G35" s="143" t="s">
        <v>187</v>
      </c>
      <c r="H35" s="117"/>
      <c r="I35" s="143" t="s">
        <v>147</v>
      </c>
      <c r="J35" s="113"/>
      <c r="K35" s="117"/>
      <c r="L35" s="35" t="s">
        <v>122</v>
      </c>
    </row>
    <row r="36" spans="2:12" x14ac:dyDescent="0.25">
      <c r="B36" s="7" t="s">
        <v>165</v>
      </c>
      <c r="C36" s="143" t="s">
        <v>214</v>
      </c>
      <c r="D36" s="113"/>
      <c r="E36" s="117"/>
      <c r="F36" s="35" t="s">
        <v>215</v>
      </c>
      <c r="G36" s="143" t="s">
        <v>216</v>
      </c>
      <c r="H36" s="117"/>
      <c r="I36" s="143" t="s">
        <v>217</v>
      </c>
      <c r="J36" s="113"/>
      <c r="K36" s="117"/>
      <c r="L36" s="35" t="s">
        <v>147</v>
      </c>
    </row>
    <row r="37" spans="2:12" x14ac:dyDescent="0.25">
      <c r="B37" s="9" t="s">
        <v>33</v>
      </c>
      <c r="C37" s="142" t="s">
        <v>218</v>
      </c>
      <c r="D37" s="119"/>
      <c r="E37" s="122"/>
      <c r="F37" s="34" t="s">
        <v>219</v>
      </c>
      <c r="G37" s="142" t="s">
        <v>220</v>
      </c>
      <c r="H37" s="122"/>
      <c r="I37" s="142" t="s">
        <v>221</v>
      </c>
      <c r="J37" s="119"/>
      <c r="K37" s="122"/>
      <c r="L37" s="34" t="s">
        <v>122</v>
      </c>
    </row>
    <row r="38" spans="2:12" ht="0" hidden="1" customHeight="1" x14ac:dyDescent="0.25"/>
    <row r="39" spans="2:12" ht="2.1" customHeight="1" x14ac:dyDescent="0.25"/>
    <row r="40" spans="2:12" ht="0.75" customHeight="1" x14ac:dyDescent="0.25"/>
  </sheetData>
  <mergeCells count="92">
    <mergeCell ref="D2:J2"/>
    <mergeCell ref="E3:I3"/>
    <mergeCell ref="C4:E4"/>
    <mergeCell ref="G4:H4"/>
    <mergeCell ref="I4:K4"/>
    <mergeCell ref="C5:E5"/>
    <mergeCell ref="G5:H5"/>
    <mergeCell ref="I5:K5"/>
    <mergeCell ref="C6:E6"/>
    <mergeCell ref="G6:H6"/>
    <mergeCell ref="I6:K6"/>
    <mergeCell ref="C7:E7"/>
    <mergeCell ref="G7:H7"/>
    <mergeCell ref="I7:K7"/>
    <mergeCell ref="C8:E8"/>
    <mergeCell ref="G8:H8"/>
    <mergeCell ref="I8:K8"/>
    <mergeCell ref="C9:E9"/>
    <mergeCell ref="G9:H9"/>
    <mergeCell ref="I9:K9"/>
    <mergeCell ref="C10:E10"/>
    <mergeCell ref="G10:H10"/>
    <mergeCell ref="I10:K10"/>
    <mergeCell ref="C11:E11"/>
    <mergeCell ref="G11:H11"/>
    <mergeCell ref="I11:K11"/>
    <mergeCell ref="C12:E12"/>
    <mergeCell ref="G12:H12"/>
    <mergeCell ref="I12:K12"/>
    <mergeCell ref="C13:E13"/>
    <mergeCell ref="G13:H13"/>
    <mergeCell ref="I13:K13"/>
    <mergeCell ref="C16:E16"/>
    <mergeCell ref="G16:H16"/>
    <mergeCell ref="I16:K16"/>
    <mergeCell ref="C17:E17"/>
    <mergeCell ref="G17:H17"/>
    <mergeCell ref="I17:K17"/>
    <mergeCell ref="C18:E18"/>
    <mergeCell ref="G18:H18"/>
    <mergeCell ref="I18:K18"/>
    <mergeCell ref="C19:E19"/>
    <mergeCell ref="G19:H19"/>
    <mergeCell ref="I19:K19"/>
    <mergeCell ref="C20:E20"/>
    <mergeCell ref="G20:H20"/>
    <mergeCell ref="I20:K20"/>
    <mergeCell ref="C21:E21"/>
    <mergeCell ref="G21:H21"/>
    <mergeCell ref="I21:K21"/>
    <mergeCell ref="C22:E22"/>
    <mergeCell ref="G22:H22"/>
    <mergeCell ref="I22:K22"/>
    <mergeCell ref="C23:E23"/>
    <mergeCell ref="G23:H23"/>
    <mergeCell ref="I23:K23"/>
    <mergeCell ref="C24:E24"/>
    <mergeCell ref="G24:H24"/>
    <mergeCell ref="I24:K24"/>
    <mergeCell ref="C25:E25"/>
    <mergeCell ref="G25:H25"/>
    <mergeCell ref="I25:K25"/>
    <mergeCell ref="C28:E28"/>
    <mergeCell ref="G28:H28"/>
    <mergeCell ref="I28:K28"/>
    <mergeCell ref="C29:E29"/>
    <mergeCell ref="G29:H29"/>
    <mergeCell ref="I29:K29"/>
    <mergeCell ref="C30:E30"/>
    <mergeCell ref="G30:H30"/>
    <mergeCell ref="I30:K30"/>
    <mergeCell ref="C31:E31"/>
    <mergeCell ref="G31:H31"/>
    <mergeCell ref="I31:K31"/>
    <mergeCell ref="C32:E32"/>
    <mergeCell ref="G32:H32"/>
    <mergeCell ref="I32:K32"/>
    <mergeCell ref="C33:E33"/>
    <mergeCell ref="G33:H33"/>
    <mergeCell ref="I33:K33"/>
    <mergeCell ref="C34:E34"/>
    <mergeCell ref="G34:H34"/>
    <mergeCell ref="I34:K34"/>
    <mergeCell ref="C37:E37"/>
    <mergeCell ref="G37:H37"/>
    <mergeCell ref="I37:K37"/>
    <mergeCell ref="C35:E35"/>
    <mergeCell ref="G35:H35"/>
    <mergeCell ref="I35:K35"/>
    <mergeCell ref="C36:E36"/>
    <mergeCell ref="G36:H36"/>
    <mergeCell ref="I36:K36"/>
  </mergeCells>
  <pageMargins left="0.2" right="0.2" top="0.2" bottom="0.2" header="0.2" footer="0.2"/>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40"/>
  <sheetViews>
    <sheetView showGridLines="0" workbookViewId="0">
      <selection activeCell="C2" sqref="C2"/>
    </sheetView>
  </sheetViews>
  <sheetFormatPr defaultRowHeight="15" x14ac:dyDescent="0.2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15.42578125" customWidth="1"/>
    <col min="9" max="9" width="4" customWidth="1"/>
    <col min="10" max="10" width="10.7109375" customWidth="1"/>
    <col min="11" max="11" width="2.140625" customWidth="1"/>
    <col min="12" max="13" width="16.7109375" customWidth="1"/>
  </cols>
  <sheetData>
    <row r="1" spans="2:13" ht="4.9000000000000004" customHeight="1" x14ac:dyDescent="0.25"/>
    <row r="2" spans="2:13" ht="18" customHeight="1" x14ac:dyDescent="0.25">
      <c r="D2" s="114" t="s">
        <v>139</v>
      </c>
      <c r="E2" s="113"/>
      <c r="F2" s="113"/>
      <c r="G2" s="113"/>
      <c r="H2" s="113"/>
      <c r="I2" s="113"/>
      <c r="J2" s="113"/>
    </row>
    <row r="3" spans="2:13" ht="18" customHeight="1" x14ac:dyDescent="0.25">
      <c r="E3" s="140" t="s">
        <v>222</v>
      </c>
      <c r="F3" s="113"/>
      <c r="G3" s="113"/>
      <c r="H3" s="113"/>
      <c r="I3" s="113"/>
    </row>
    <row r="4" spans="2:13" ht="27" x14ac:dyDescent="0.25">
      <c r="B4" s="5" t="s">
        <v>141</v>
      </c>
      <c r="C4" s="147" t="s">
        <v>9</v>
      </c>
      <c r="D4" s="126"/>
      <c r="E4" s="128"/>
      <c r="F4" s="39" t="s">
        <v>13</v>
      </c>
      <c r="G4" s="147" t="s">
        <v>15</v>
      </c>
      <c r="H4" s="128"/>
      <c r="I4" s="147" t="s">
        <v>20</v>
      </c>
      <c r="J4" s="126"/>
      <c r="K4" s="128"/>
      <c r="L4" s="39" t="s">
        <v>29</v>
      </c>
      <c r="M4" s="39" t="s">
        <v>31</v>
      </c>
    </row>
    <row r="5" spans="2:13" x14ac:dyDescent="0.25">
      <c r="B5" s="7" t="s">
        <v>142</v>
      </c>
      <c r="C5" s="146" t="s">
        <v>159</v>
      </c>
      <c r="D5" s="113"/>
      <c r="E5" s="117"/>
      <c r="F5" s="38" t="s">
        <v>156</v>
      </c>
      <c r="G5" s="146" t="s">
        <v>159</v>
      </c>
      <c r="H5" s="117"/>
      <c r="I5" s="146" t="s">
        <v>156</v>
      </c>
      <c r="J5" s="113"/>
      <c r="K5" s="117"/>
      <c r="L5" s="38" t="s">
        <v>147</v>
      </c>
      <c r="M5" s="38" t="s">
        <v>144</v>
      </c>
    </row>
    <row r="6" spans="2:13" x14ac:dyDescent="0.25">
      <c r="B6" s="7" t="s">
        <v>148</v>
      </c>
      <c r="C6" s="146" t="s">
        <v>147</v>
      </c>
      <c r="D6" s="113"/>
      <c r="E6" s="117"/>
      <c r="F6" s="38" t="s">
        <v>147</v>
      </c>
      <c r="G6" s="146" t="s">
        <v>147</v>
      </c>
      <c r="H6" s="117"/>
      <c r="I6" s="146" t="s">
        <v>147</v>
      </c>
      <c r="J6" s="113"/>
      <c r="K6" s="117"/>
      <c r="L6" s="38" t="s">
        <v>147</v>
      </c>
      <c r="M6" s="38" t="s">
        <v>147</v>
      </c>
    </row>
    <row r="7" spans="2:13" x14ac:dyDescent="0.25">
      <c r="B7" s="7" t="s">
        <v>150</v>
      </c>
      <c r="C7" s="146" t="s">
        <v>223</v>
      </c>
      <c r="D7" s="113"/>
      <c r="E7" s="117"/>
      <c r="F7" s="38" t="s">
        <v>224</v>
      </c>
      <c r="G7" s="146" t="s">
        <v>143</v>
      </c>
      <c r="H7" s="117"/>
      <c r="I7" s="146" t="s">
        <v>109</v>
      </c>
      <c r="J7" s="113"/>
      <c r="K7" s="117"/>
      <c r="L7" s="38" t="s">
        <v>146</v>
      </c>
      <c r="M7" s="38" t="s">
        <v>225</v>
      </c>
    </row>
    <row r="8" spans="2:13" x14ac:dyDescent="0.25">
      <c r="B8" s="7" t="s">
        <v>154</v>
      </c>
      <c r="C8" s="146" t="s">
        <v>155</v>
      </c>
      <c r="D8" s="113"/>
      <c r="E8" s="117"/>
      <c r="F8" s="38" t="s">
        <v>155</v>
      </c>
      <c r="G8" s="146" t="s">
        <v>149</v>
      </c>
      <c r="H8" s="117"/>
      <c r="I8" s="146" t="s">
        <v>155</v>
      </c>
      <c r="J8" s="113"/>
      <c r="K8" s="117"/>
      <c r="L8" s="38" t="s">
        <v>144</v>
      </c>
      <c r="M8" s="38" t="s">
        <v>149</v>
      </c>
    </row>
    <row r="9" spans="2:13" x14ac:dyDescent="0.25">
      <c r="B9" s="7" t="s">
        <v>158</v>
      </c>
      <c r="C9" s="146" t="s">
        <v>147</v>
      </c>
      <c r="D9" s="113"/>
      <c r="E9" s="117"/>
      <c r="F9" s="38" t="s">
        <v>147</v>
      </c>
      <c r="G9" s="146" t="s">
        <v>147</v>
      </c>
      <c r="H9" s="117"/>
      <c r="I9" s="146" t="s">
        <v>147</v>
      </c>
      <c r="J9" s="113"/>
      <c r="K9" s="117"/>
      <c r="L9" s="38" t="s">
        <v>147</v>
      </c>
      <c r="M9" s="38" t="s">
        <v>147</v>
      </c>
    </row>
    <row r="10" spans="2:13" ht="27" x14ac:dyDescent="0.25">
      <c r="B10" s="7" t="s">
        <v>160</v>
      </c>
      <c r="C10" s="146" t="s">
        <v>167</v>
      </c>
      <c r="D10" s="113"/>
      <c r="E10" s="117"/>
      <c r="F10" s="38" t="s">
        <v>226</v>
      </c>
      <c r="G10" s="146" t="s">
        <v>155</v>
      </c>
      <c r="H10" s="117"/>
      <c r="I10" s="146" t="s">
        <v>163</v>
      </c>
      <c r="J10" s="113"/>
      <c r="K10" s="117"/>
      <c r="L10" s="38" t="s">
        <v>155</v>
      </c>
      <c r="M10" s="38" t="s">
        <v>161</v>
      </c>
    </row>
    <row r="11" spans="2:13" x14ac:dyDescent="0.25">
      <c r="B11" s="7" t="s">
        <v>162</v>
      </c>
      <c r="C11" s="146" t="s">
        <v>149</v>
      </c>
      <c r="D11" s="113"/>
      <c r="E11" s="117"/>
      <c r="F11" s="38" t="s">
        <v>227</v>
      </c>
      <c r="G11" s="146" t="s">
        <v>147</v>
      </c>
      <c r="H11" s="117"/>
      <c r="I11" s="146" t="s">
        <v>228</v>
      </c>
      <c r="J11" s="113"/>
      <c r="K11" s="117"/>
      <c r="L11" s="38" t="s">
        <v>147</v>
      </c>
      <c r="M11" s="38" t="s">
        <v>163</v>
      </c>
    </row>
    <row r="12" spans="2:13" x14ac:dyDescent="0.25">
      <c r="B12" s="7" t="s">
        <v>165</v>
      </c>
      <c r="C12" s="146" t="s">
        <v>149</v>
      </c>
      <c r="D12" s="113"/>
      <c r="E12" s="117"/>
      <c r="F12" s="38" t="s">
        <v>166</v>
      </c>
      <c r="G12" s="146" t="s">
        <v>149</v>
      </c>
      <c r="H12" s="117"/>
      <c r="I12" s="146" t="s">
        <v>166</v>
      </c>
      <c r="J12" s="113"/>
      <c r="K12" s="117"/>
      <c r="L12" s="38" t="s">
        <v>159</v>
      </c>
      <c r="M12" s="38" t="s">
        <v>149</v>
      </c>
    </row>
    <row r="13" spans="2:13" x14ac:dyDescent="0.25">
      <c r="B13" s="9" t="s">
        <v>33</v>
      </c>
      <c r="C13" s="145">
        <v>42</v>
      </c>
      <c r="D13" s="119"/>
      <c r="E13" s="122"/>
      <c r="F13" s="37">
        <v>103</v>
      </c>
      <c r="G13" s="145">
        <v>35</v>
      </c>
      <c r="H13" s="122"/>
      <c r="I13" s="145">
        <v>77</v>
      </c>
      <c r="J13" s="119"/>
      <c r="K13" s="122"/>
      <c r="L13" s="37">
        <v>20</v>
      </c>
      <c r="M13" s="37">
        <v>41</v>
      </c>
    </row>
    <row r="14" spans="2:13" ht="0" hidden="1" customHeight="1" x14ac:dyDescent="0.25">
      <c r="C14" s="28"/>
      <c r="D14" s="28"/>
      <c r="E14" s="28"/>
      <c r="F14" s="28"/>
      <c r="G14" s="28"/>
      <c r="H14" s="28"/>
      <c r="I14" s="28"/>
      <c r="J14" s="28"/>
      <c r="K14" s="28"/>
      <c r="L14" s="28"/>
      <c r="M14" s="28"/>
    </row>
    <row r="15" spans="2:13" ht="5.0999999999999996" customHeight="1" x14ac:dyDescent="0.25">
      <c r="C15" s="28"/>
      <c r="D15" s="28"/>
      <c r="E15" s="28"/>
      <c r="F15" s="28"/>
      <c r="G15" s="28"/>
      <c r="H15" s="28"/>
      <c r="I15" s="28"/>
      <c r="J15" s="28"/>
      <c r="K15" s="28"/>
      <c r="L15" s="28"/>
      <c r="M15" s="28"/>
    </row>
    <row r="16" spans="2:13" ht="27" x14ac:dyDescent="0.25">
      <c r="B16" s="5" t="s">
        <v>168</v>
      </c>
      <c r="C16" s="144" t="s">
        <v>9</v>
      </c>
      <c r="D16" s="126"/>
      <c r="E16" s="128"/>
      <c r="F16" s="36" t="s">
        <v>13</v>
      </c>
      <c r="G16" s="144" t="s">
        <v>15</v>
      </c>
      <c r="H16" s="128"/>
      <c r="I16" s="144" t="s">
        <v>20</v>
      </c>
      <c r="J16" s="126"/>
      <c r="K16" s="128"/>
      <c r="L16" s="36" t="s">
        <v>29</v>
      </c>
      <c r="M16" s="36" t="s">
        <v>31</v>
      </c>
    </row>
    <row r="17" spans="2:13" x14ac:dyDescent="0.25">
      <c r="B17" s="7" t="s">
        <v>142</v>
      </c>
      <c r="C17" s="143" t="s">
        <v>229</v>
      </c>
      <c r="D17" s="113"/>
      <c r="E17" s="117"/>
      <c r="F17" s="35" t="s">
        <v>230</v>
      </c>
      <c r="G17" s="143" t="s">
        <v>17</v>
      </c>
      <c r="H17" s="117"/>
      <c r="I17" s="143" t="s">
        <v>231</v>
      </c>
      <c r="J17" s="113"/>
      <c r="K17" s="117"/>
      <c r="L17" s="35" t="s">
        <v>147</v>
      </c>
      <c r="M17" s="35" t="s">
        <v>232</v>
      </c>
    </row>
    <row r="18" spans="2:13" x14ac:dyDescent="0.25">
      <c r="B18" s="7" t="s">
        <v>148</v>
      </c>
      <c r="C18" s="143" t="s">
        <v>147</v>
      </c>
      <c r="D18" s="113"/>
      <c r="E18" s="117"/>
      <c r="F18" s="35" t="s">
        <v>147</v>
      </c>
      <c r="G18" s="143" t="s">
        <v>147</v>
      </c>
      <c r="H18" s="117"/>
      <c r="I18" s="143" t="s">
        <v>147</v>
      </c>
      <c r="J18" s="113"/>
      <c r="K18" s="117"/>
      <c r="L18" s="35" t="s">
        <v>147</v>
      </c>
      <c r="M18" s="35" t="s">
        <v>147</v>
      </c>
    </row>
    <row r="19" spans="2:13" x14ac:dyDescent="0.25">
      <c r="B19" s="7" t="s">
        <v>150</v>
      </c>
      <c r="C19" s="143" t="s">
        <v>233</v>
      </c>
      <c r="D19" s="113"/>
      <c r="E19" s="117"/>
      <c r="F19" s="35" t="s">
        <v>234</v>
      </c>
      <c r="G19" s="143" t="s">
        <v>235</v>
      </c>
      <c r="H19" s="117"/>
      <c r="I19" s="143" t="s">
        <v>236</v>
      </c>
      <c r="J19" s="113"/>
      <c r="K19" s="117"/>
      <c r="L19" s="35" t="s">
        <v>237</v>
      </c>
      <c r="M19" s="35" t="s">
        <v>238</v>
      </c>
    </row>
    <row r="20" spans="2:13" x14ac:dyDescent="0.25">
      <c r="B20" s="7" t="s">
        <v>154</v>
      </c>
      <c r="C20" s="143" t="s">
        <v>239</v>
      </c>
      <c r="D20" s="113"/>
      <c r="E20" s="117"/>
      <c r="F20" s="35" t="s">
        <v>240</v>
      </c>
      <c r="G20" s="143" t="s">
        <v>241</v>
      </c>
      <c r="H20" s="117"/>
      <c r="I20" s="143" t="s">
        <v>242</v>
      </c>
      <c r="J20" s="113"/>
      <c r="K20" s="117"/>
      <c r="L20" s="35" t="s">
        <v>243</v>
      </c>
      <c r="M20" s="35" t="s">
        <v>244</v>
      </c>
    </row>
    <row r="21" spans="2:13" x14ac:dyDescent="0.25">
      <c r="B21" s="7" t="s">
        <v>158</v>
      </c>
      <c r="C21" s="143" t="s">
        <v>147</v>
      </c>
      <c r="D21" s="113"/>
      <c r="E21" s="117"/>
      <c r="F21" s="35" t="s">
        <v>147</v>
      </c>
      <c r="G21" s="143" t="s">
        <v>147</v>
      </c>
      <c r="H21" s="117"/>
      <c r="I21" s="143" t="s">
        <v>147</v>
      </c>
      <c r="J21" s="113"/>
      <c r="K21" s="117"/>
      <c r="L21" s="35" t="s">
        <v>147</v>
      </c>
      <c r="M21" s="35" t="s">
        <v>147</v>
      </c>
    </row>
    <row r="22" spans="2:13" ht="27" x14ac:dyDescent="0.25">
      <c r="B22" s="7" t="s">
        <v>160</v>
      </c>
      <c r="C22" s="143" t="s">
        <v>245</v>
      </c>
      <c r="D22" s="113"/>
      <c r="E22" s="117"/>
      <c r="F22" s="35" t="s">
        <v>246</v>
      </c>
      <c r="G22" s="143" t="s">
        <v>247</v>
      </c>
      <c r="H22" s="117"/>
      <c r="I22" s="143" t="s">
        <v>248</v>
      </c>
      <c r="J22" s="113"/>
      <c r="K22" s="117"/>
      <c r="L22" s="35" t="s">
        <v>249</v>
      </c>
      <c r="M22" s="35" t="s">
        <v>250</v>
      </c>
    </row>
    <row r="23" spans="2:13" x14ac:dyDescent="0.25">
      <c r="B23" s="7" t="s">
        <v>162</v>
      </c>
      <c r="C23" s="143" t="s">
        <v>251</v>
      </c>
      <c r="D23" s="113"/>
      <c r="E23" s="117"/>
      <c r="F23" s="35" t="s">
        <v>252</v>
      </c>
      <c r="G23" s="143" t="s">
        <v>147</v>
      </c>
      <c r="H23" s="117"/>
      <c r="I23" s="143" t="s">
        <v>253</v>
      </c>
      <c r="J23" s="113"/>
      <c r="K23" s="117"/>
      <c r="L23" s="35" t="s">
        <v>147</v>
      </c>
      <c r="M23" s="35" t="s">
        <v>254</v>
      </c>
    </row>
    <row r="24" spans="2:13" x14ac:dyDescent="0.25">
      <c r="B24" s="7" t="s">
        <v>165</v>
      </c>
      <c r="C24" s="143" t="s">
        <v>255</v>
      </c>
      <c r="D24" s="113"/>
      <c r="E24" s="117"/>
      <c r="F24" s="35" t="s">
        <v>256</v>
      </c>
      <c r="G24" s="143" t="s">
        <v>257</v>
      </c>
      <c r="H24" s="117"/>
      <c r="I24" s="143" t="s">
        <v>258</v>
      </c>
      <c r="J24" s="113"/>
      <c r="K24" s="117"/>
      <c r="L24" s="35" t="s">
        <v>259</v>
      </c>
      <c r="M24" s="35" t="s">
        <v>260</v>
      </c>
    </row>
    <row r="25" spans="2:13" x14ac:dyDescent="0.25">
      <c r="B25" s="9" t="s">
        <v>33</v>
      </c>
      <c r="C25" s="142" t="s">
        <v>261</v>
      </c>
      <c r="D25" s="119"/>
      <c r="E25" s="122"/>
      <c r="F25" s="34" t="s">
        <v>262</v>
      </c>
      <c r="G25" s="142" t="s">
        <v>263</v>
      </c>
      <c r="H25" s="122"/>
      <c r="I25" s="142" t="s">
        <v>264</v>
      </c>
      <c r="J25" s="119"/>
      <c r="K25" s="122"/>
      <c r="L25" s="34" t="s">
        <v>265</v>
      </c>
      <c r="M25" s="34" t="s">
        <v>266</v>
      </c>
    </row>
    <row r="26" spans="2:13" ht="0" hidden="1" customHeight="1" x14ac:dyDescent="0.25">
      <c r="C26" s="28"/>
      <c r="D26" s="28"/>
      <c r="E26" s="28"/>
      <c r="F26" s="28"/>
      <c r="G26" s="28"/>
      <c r="H26" s="28"/>
      <c r="I26" s="28"/>
      <c r="J26" s="28"/>
      <c r="K26" s="28"/>
      <c r="L26" s="28"/>
      <c r="M26" s="28"/>
    </row>
    <row r="27" spans="2:13" ht="5.0999999999999996" customHeight="1" x14ac:dyDescent="0.25">
      <c r="C27" s="28"/>
      <c r="D27" s="28"/>
      <c r="E27" s="28"/>
      <c r="F27" s="28"/>
      <c r="G27" s="28"/>
      <c r="H27" s="28"/>
      <c r="I27" s="28"/>
      <c r="J27" s="28"/>
      <c r="K27" s="28"/>
      <c r="L27" s="28"/>
      <c r="M27" s="28"/>
    </row>
    <row r="28" spans="2:13" ht="27" x14ac:dyDescent="0.25">
      <c r="B28" s="5" t="s">
        <v>196</v>
      </c>
      <c r="C28" s="144" t="s">
        <v>9</v>
      </c>
      <c r="D28" s="126"/>
      <c r="E28" s="128"/>
      <c r="F28" s="36" t="s">
        <v>13</v>
      </c>
      <c r="G28" s="144" t="s">
        <v>15</v>
      </c>
      <c r="H28" s="128"/>
      <c r="I28" s="144" t="s">
        <v>20</v>
      </c>
      <c r="J28" s="126"/>
      <c r="K28" s="128"/>
      <c r="L28" s="36" t="s">
        <v>29</v>
      </c>
      <c r="M28" s="36" t="s">
        <v>31</v>
      </c>
    </row>
    <row r="29" spans="2:13" x14ac:dyDescent="0.25">
      <c r="B29" s="7" t="s">
        <v>142</v>
      </c>
      <c r="C29" s="143" t="s">
        <v>267</v>
      </c>
      <c r="D29" s="113"/>
      <c r="E29" s="117"/>
      <c r="F29" s="35" t="s">
        <v>268</v>
      </c>
      <c r="G29" s="143" t="s">
        <v>17</v>
      </c>
      <c r="H29" s="117"/>
      <c r="I29" s="143" t="s">
        <v>269</v>
      </c>
      <c r="J29" s="113"/>
      <c r="K29" s="117"/>
      <c r="L29" s="35" t="s">
        <v>147</v>
      </c>
      <c r="M29" s="35" t="s">
        <v>270</v>
      </c>
    </row>
    <row r="30" spans="2:13" x14ac:dyDescent="0.25">
      <c r="B30" s="7" t="s">
        <v>148</v>
      </c>
      <c r="C30" s="143" t="s">
        <v>147</v>
      </c>
      <c r="D30" s="113"/>
      <c r="E30" s="117"/>
      <c r="F30" s="35" t="s">
        <v>147</v>
      </c>
      <c r="G30" s="143" t="s">
        <v>147</v>
      </c>
      <c r="H30" s="117"/>
      <c r="I30" s="143" t="s">
        <v>147</v>
      </c>
      <c r="J30" s="113"/>
      <c r="K30" s="117"/>
      <c r="L30" s="35" t="s">
        <v>147</v>
      </c>
      <c r="M30" s="35" t="s">
        <v>147</v>
      </c>
    </row>
    <row r="31" spans="2:13" x14ac:dyDescent="0.25">
      <c r="B31" s="7" t="s">
        <v>150</v>
      </c>
      <c r="C31" s="143" t="s">
        <v>271</v>
      </c>
      <c r="D31" s="113"/>
      <c r="E31" s="117"/>
      <c r="F31" s="35" t="s">
        <v>272</v>
      </c>
      <c r="G31" s="143" t="s">
        <v>273</v>
      </c>
      <c r="H31" s="117"/>
      <c r="I31" s="143" t="s">
        <v>274</v>
      </c>
      <c r="J31" s="113"/>
      <c r="K31" s="117"/>
      <c r="L31" s="35" t="s">
        <v>275</v>
      </c>
      <c r="M31" s="35" t="s">
        <v>276</v>
      </c>
    </row>
    <row r="32" spans="2:13" x14ac:dyDescent="0.25">
      <c r="B32" s="7" t="s">
        <v>154</v>
      </c>
      <c r="C32" s="143" t="s">
        <v>277</v>
      </c>
      <c r="D32" s="113"/>
      <c r="E32" s="117"/>
      <c r="F32" s="35" t="s">
        <v>278</v>
      </c>
      <c r="G32" s="143" t="s">
        <v>279</v>
      </c>
      <c r="H32" s="117"/>
      <c r="I32" s="143" t="s">
        <v>280</v>
      </c>
      <c r="J32" s="113"/>
      <c r="K32" s="117"/>
      <c r="L32" s="35" t="s">
        <v>281</v>
      </c>
      <c r="M32" s="35" t="s">
        <v>282</v>
      </c>
    </row>
    <row r="33" spans="2:13" x14ac:dyDescent="0.25">
      <c r="B33" s="7" t="s">
        <v>158</v>
      </c>
      <c r="C33" s="143" t="s">
        <v>147</v>
      </c>
      <c r="D33" s="113"/>
      <c r="E33" s="117"/>
      <c r="F33" s="35" t="s">
        <v>147</v>
      </c>
      <c r="G33" s="143" t="s">
        <v>147</v>
      </c>
      <c r="H33" s="117"/>
      <c r="I33" s="143" t="s">
        <v>147</v>
      </c>
      <c r="J33" s="113"/>
      <c r="K33" s="117"/>
      <c r="L33" s="35" t="s">
        <v>147</v>
      </c>
      <c r="M33" s="35" t="s">
        <v>147</v>
      </c>
    </row>
    <row r="34" spans="2:13" ht="27" x14ac:dyDescent="0.25">
      <c r="B34" s="7" t="s">
        <v>160</v>
      </c>
      <c r="C34" s="143" t="s">
        <v>283</v>
      </c>
      <c r="D34" s="113"/>
      <c r="E34" s="117"/>
      <c r="F34" s="35" t="s">
        <v>284</v>
      </c>
      <c r="G34" s="143" t="s">
        <v>285</v>
      </c>
      <c r="H34" s="117"/>
      <c r="I34" s="143" t="s">
        <v>286</v>
      </c>
      <c r="J34" s="113"/>
      <c r="K34" s="117"/>
      <c r="L34" s="35" t="s">
        <v>287</v>
      </c>
      <c r="M34" s="35" t="s">
        <v>288</v>
      </c>
    </row>
    <row r="35" spans="2:13" x14ac:dyDescent="0.25">
      <c r="B35" s="7" t="s">
        <v>162</v>
      </c>
      <c r="C35" s="143" t="s">
        <v>289</v>
      </c>
      <c r="D35" s="113"/>
      <c r="E35" s="117"/>
      <c r="F35" s="35" t="s">
        <v>252</v>
      </c>
      <c r="G35" s="143" t="s">
        <v>147</v>
      </c>
      <c r="H35" s="117"/>
      <c r="I35" s="143" t="s">
        <v>253</v>
      </c>
      <c r="J35" s="113"/>
      <c r="K35" s="117"/>
      <c r="L35" s="35" t="s">
        <v>147</v>
      </c>
      <c r="M35" s="35" t="s">
        <v>254</v>
      </c>
    </row>
    <row r="36" spans="2:13" x14ac:dyDescent="0.25">
      <c r="B36" s="7" t="s">
        <v>165</v>
      </c>
      <c r="C36" s="143" t="s">
        <v>290</v>
      </c>
      <c r="D36" s="113"/>
      <c r="E36" s="117"/>
      <c r="F36" s="35" t="s">
        <v>291</v>
      </c>
      <c r="G36" s="143" t="s">
        <v>292</v>
      </c>
      <c r="H36" s="117"/>
      <c r="I36" s="143" t="s">
        <v>293</v>
      </c>
      <c r="J36" s="113"/>
      <c r="K36" s="117"/>
      <c r="L36" s="35" t="s">
        <v>294</v>
      </c>
      <c r="M36" s="35" t="s">
        <v>295</v>
      </c>
    </row>
    <row r="37" spans="2:13" x14ac:dyDescent="0.25">
      <c r="B37" s="9" t="s">
        <v>33</v>
      </c>
      <c r="C37" s="142" t="s">
        <v>296</v>
      </c>
      <c r="D37" s="119"/>
      <c r="E37" s="122"/>
      <c r="F37" s="34" t="s">
        <v>297</v>
      </c>
      <c r="G37" s="142" t="s">
        <v>110</v>
      </c>
      <c r="H37" s="122"/>
      <c r="I37" s="142" t="s">
        <v>298</v>
      </c>
      <c r="J37" s="119"/>
      <c r="K37" s="122"/>
      <c r="L37" s="34" t="s">
        <v>299</v>
      </c>
      <c r="M37" s="34" t="s">
        <v>300</v>
      </c>
    </row>
    <row r="38" spans="2:13" ht="0" hidden="1" customHeight="1" x14ac:dyDescent="0.25"/>
    <row r="39" spans="2:13" ht="5.0999999999999996" customHeight="1" x14ac:dyDescent="0.25"/>
    <row r="40" spans="2:13" ht="0.75" customHeight="1" x14ac:dyDescent="0.25"/>
  </sheetData>
  <mergeCells count="92">
    <mergeCell ref="D2:J2"/>
    <mergeCell ref="E3:I3"/>
    <mergeCell ref="C4:E4"/>
    <mergeCell ref="G4:H4"/>
    <mergeCell ref="I4:K4"/>
    <mergeCell ref="C5:E5"/>
    <mergeCell ref="G5:H5"/>
    <mergeCell ref="I5:K5"/>
    <mergeCell ref="C6:E6"/>
    <mergeCell ref="G6:H6"/>
    <mergeCell ref="I6:K6"/>
    <mergeCell ref="C7:E7"/>
    <mergeCell ref="G7:H7"/>
    <mergeCell ref="I7:K7"/>
    <mergeCell ref="C8:E8"/>
    <mergeCell ref="G8:H8"/>
    <mergeCell ref="I8:K8"/>
    <mergeCell ref="C9:E9"/>
    <mergeCell ref="G9:H9"/>
    <mergeCell ref="I9:K9"/>
    <mergeCell ref="C10:E10"/>
    <mergeCell ref="G10:H10"/>
    <mergeCell ref="I10:K10"/>
    <mergeCell ref="C11:E11"/>
    <mergeCell ref="G11:H11"/>
    <mergeCell ref="I11:K11"/>
    <mergeCell ref="C12:E12"/>
    <mergeCell ref="G12:H12"/>
    <mergeCell ref="I12:K12"/>
    <mergeCell ref="C13:E13"/>
    <mergeCell ref="G13:H13"/>
    <mergeCell ref="I13:K13"/>
    <mergeCell ref="C16:E16"/>
    <mergeCell ref="G16:H16"/>
    <mergeCell ref="I16:K16"/>
    <mergeCell ref="C17:E17"/>
    <mergeCell ref="G17:H17"/>
    <mergeCell ref="I17:K17"/>
    <mergeCell ref="C18:E18"/>
    <mergeCell ref="G18:H18"/>
    <mergeCell ref="I18:K18"/>
    <mergeCell ref="C19:E19"/>
    <mergeCell ref="G19:H19"/>
    <mergeCell ref="I19:K19"/>
    <mergeCell ref="C20:E20"/>
    <mergeCell ref="G20:H20"/>
    <mergeCell ref="I20:K20"/>
    <mergeCell ref="C21:E21"/>
    <mergeCell ref="G21:H21"/>
    <mergeCell ref="I21:K21"/>
    <mergeCell ref="C22:E22"/>
    <mergeCell ref="G22:H22"/>
    <mergeCell ref="I22:K22"/>
    <mergeCell ref="C23:E23"/>
    <mergeCell ref="G23:H23"/>
    <mergeCell ref="I23:K23"/>
    <mergeCell ref="C24:E24"/>
    <mergeCell ref="G24:H24"/>
    <mergeCell ref="I24:K24"/>
    <mergeCell ref="C25:E25"/>
    <mergeCell ref="G25:H25"/>
    <mergeCell ref="I25:K25"/>
    <mergeCell ref="C28:E28"/>
    <mergeCell ref="G28:H28"/>
    <mergeCell ref="I28:K28"/>
    <mergeCell ref="C29:E29"/>
    <mergeCell ref="G29:H29"/>
    <mergeCell ref="I29:K29"/>
    <mergeCell ref="C30:E30"/>
    <mergeCell ref="G30:H30"/>
    <mergeCell ref="I30:K30"/>
    <mergeCell ref="C31:E31"/>
    <mergeCell ref="G31:H31"/>
    <mergeCell ref="I31:K31"/>
    <mergeCell ref="C32:E32"/>
    <mergeCell ref="G32:H32"/>
    <mergeCell ref="I32:K32"/>
    <mergeCell ref="C33:E33"/>
    <mergeCell ref="G33:H33"/>
    <mergeCell ref="I33:K33"/>
    <mergeCell ref="C34:E34"/>
    <mergeCell ref="G34:H34"/>
    <mergeCell ref="I34:K34"/>
    <mergeCell ref="C37:E37"/>
    <mergeCell ref="G37:H37"/>
    <mergeCell ref="I37:K37"/>
    <mergeCell ref="C35:E35"/>
    <mergeCell ref="G35:H35"/>
    <mergeCell ref="I35:K35"/>
    <mergeCell ref="C36:E36"/>
    <mergeCell ref="G36:H36"/>
    <mergeCell ref="I36:K36"/>
  </mergeCells>
  <pageMargins left="0.2" right="0.2" top="0.2" bottom="0.2" header="0.2" footer="0.2"/>
  <pageSetup scale="9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6"/>
  <sheetViews>
    <sheetView showGridLines="0" workbookViewId="0">
      <selection activeCell="A6" sqref="A6"/>
    </sheetView>
  </sheetViews>
  <sheetFormatPr defaultRowHeight="15" x14ac:dyDescent="0.25"/>
  <cols>
    <col min="1" max="1" width="32.85546875" customWidth="1"/>
    <col min="2" max="2" width="15.140625" customWidth="1"/>
    <col min="3" max="3" width="20.5703125" customWidth="1"/>
    <col min="4" max="4" width="10.7109375" customWidth="1"/>
    <col min="5" max="5" width="9.85546875" customWidth="1"/>
    <col min="6" max="6" width="11" customWidth="1"/>
    <col min="7" max="7" width="2.7109375" customWidth="1"/>
    <col min="8" max="8" width="6.85546875" customWidth="1"/>
  </cols>
  <sheetData>
    <row r="1" spans="1:8" ht="2.1" customHeight="1" x14ac:dyDescent="0.25"/>
    <row r="2" spans="1:8" ht="4.1500000000000004" customHeight="1" x14ac:dyDescent="0.25"/>
    <row r="3" spans="1:8" ht="18" customHeight="1" x14ac:dyDescent="0.25">
      <c r="B3" s="114" t="s">
        <v>302</v>
      </c>
      <c r="C3" s="113"/>
      <c r="D3" s="113"/>
    </row>
    <row r="4" spans="1:8" ht="5.0999999999999996" customHeight="1" x14ac:dyDescent="0.25"/>
    <row r="5" spans="1:8" x14ac:dyDescent="0.25">
      <c r="A5" s="152" t="s">
        <v>140</v>
      </c>
      <c r="B5" s="153"/>
      <c r="C5" s="104" t="s">
        <v>141</v>
      </c>
      <c r="D5" s="154" t="s">
        <v>303</v>
      </c>
      <c r="E5" s="153"/>
      <c r="F5" s="154" t="s">
        <v>196</v>
      </c>
      <c r="G5" s="153"/>
      <c r="H5" s="155"/>
    </row>
    <row r="6" spans="1:8" x14ac:dyDescent="0.25">
      <c r="A6" s="102" t="s">
        <v>7</v>
      </c>
      <c r="B6" s="27"/>
      <c r="C6" s="27" t="s">
        <v>101</v>
      </c>
      <c r="D6" s="112" t="s">
        <v>304</v>
      </c>
      <c r="E6" s="156"/>
      <c r="F6" s="112" t="s">
        <v>102</v>
      </c>
      <c r="G6" s="156"/>
      <c r="H6" s="157"/>
    </row>
    <row r="7" spans="1:8" x14ac:dyDescent="0.25">
      <c r="A7" s="102" t="s">
        <v>11</v>
      </c>
      <c r="B7" s="27"/>
      <c r="C7" s="27" t="s">
        <v>105</v>
      </c>
      <c r="D7" s="112" t="s">
        <v>305</v>
      </c>
      <c r="E7" s="156"/>
      <c r="F7" s="112" t="s">
        <v>106</v>
      </c>
      <c r="G7" s="156"/>
      <c r="H7" s="157"/>
    </row>
    <row r="8" spans="1:8" x14ac:dyDescent="0.25">
      <c r="A8" s="102" t="s">
        <v>22</v>
      </c>
      <c r="B8" s="27"/>
      <c r="C8" s="27" t="s">
        <v>116</v>
      </c>
      <c r="D8" s="112" t="s">
        <v>306</v>
      </c>
      <c r="E8" s="156"/>
      <c r="F8" s="112" t="s">
        <v>117</v>
      </c>
      <c r="G8" s="156"/>
      <c r="H8" s="157"/>
    </row>
    <row r="9" spans="1:8" x14ac:dyDescent="0.25">
      <c r="A9" s="102" t="s">
        <v>28</v>
      </c>
      <c r="B9" s="27"/>
      <c r="C9" s="27" t="s">
        <v>123</v>
      </c>
      <c r="D9" s="112" t="s">
        <v>307</v>
      </c>
      <c r="E9" s="156"/>
      <c r="F9" s="112" t="s">
        <v>124</v>
      </c>
      <c r="G9" s="156"/>
      <c r="H9" s="157"/>
    </row>
    <row r="10" spans="1:8" x14ac:dyDescent="0.25">
      <c r="A10" s="103" t="s">
        <v>26</v>
      </c>
      <c r="B10" s="105"/>
      <c r="C10" s="105" t="s">
        <v>119</v>
      </c>
      <c r="D10" s="149" t="s">
        <v>308</v>
      </c>
      <c r="E10" s="150"/>
      <c r="F10" s="149" t="s">
        <v>120</v>
      </c>
      <c r="G10" s="150"/>
      <c r="H10" s="151"/>
    </row>
    <row r="11" spans="1:8" ht="17.100000000000001" customHeight="1" x14ac:dyDescent="0.25">
      <c r="A11" s="28"/>
      <c r="B11" s="28"/>
      <c r="C11" s="28"/>
      <c r="D11" s="28"/>
      <c r="E11" s="28"/>
      <c r="F11" s="28"/>
      <c r="G11" s="28"/>
      <c r="H11" s="28"/>
    </row>
    <row r="12" spans="1:8" x14ac:dyDescent="0.25">
      <c r="A12" s="152" t="s">
        <v>222</v>
      </c>
      <c r="B12" s="153"/>
      <c r="C12" s="104" t="s">
        <v>141</v>
      </c>
      <c r="D12" s="154" t="s">
        <v>303</v>
      </c>
      <c r="E12" s="153"/>
      <c r="F12" s="154" t="s">
        <v>196</v>
      </c>
      <c r="G12" s="153"/>
      <c r="H12" s="155"/>
    </row>
    <row r="13" spans="1:8" x14ac:dyDescent="0.25">
      <c r="A13" s="102" t="s">
        <v>31</v>
      </c>
      <c r="B13" s="101"/>
      <c r="C13" s="27" t="s">
        <v>126</v>
      </c>
      <c r="D13" s="112" t="s">
        <v>309</v>
      </c>
      <c r="E13" s="156"/>
      <c r="F13" s="112" t="s">
        <v>127</v>
      </c>
      <c r="G13" s="156"/>
      <c r="H13" s="157"/>
    </row>
    <row r="14" spans="1:8" x14ac:dyDescent="0.25">
      <c r="A14" s="102" t="s">
        <v>9</v>
      </c>
      <c r="B14" s="101"/>
      <c r="C14" s="27" t="s">
        <v>103</v>
      </c>
      <c r="D14" s="112" t="s">
        <v>310</v>
      </c>
      <c r="E14" s="156"/>
      <c r="F14" s="112" t="s">
        <v>104</v>
      </c>
      <c r="G14" s="156"/>
      <c r="H14" s="157"/>
    </row>
    <row r="15" spans="1:8" x14ac:dyDescent="0.25">
      <c r="A15" s="102" t="s">
        <v>15</v>
      </c>
      <c r="B15" s="101"/>
      <c r="C15" s="27" t="s">
        <v>111</v>
      </c>
      <c r="D15" s="112" t="s">
        <v>311</v>
      </c>
      <c r="E15" s="156"/>
      <c r="F15" s="112" t="s">
        <v>112</v>
      </c>
      <c r="G15" s="156"/>
      <c r="H15" s="157"/>
    </row>
    <row r="16" spans="1:8" x14ac:dyDescent="0.25">
      <c r="A16" s="102" t="s">
        <v>13</v>
      </c>
      <c r="B16" s="101"/>
      <c r="C16" s="27" t="s">
        <v>107</v>
      </c>
      <c r="D16" s="112" t="s">
        <v>312</v>
      </c>
      <c r="E16" s="156"/>
      <c r="F16" s="112" t="s">
        <v>108</v>
      </c>
      <c r="G16" s="156"/>
      <c r="H16" s="157"/>
    </row>
    <row r="17" spans="1:8" x14ac:dyDescent="0.25">
      <c r="A17" s="102" t="s">
        <v>29</v>
      </c>
      <c r="B17" s="101"/>
      <c r="C17" s="27" t="s">
        <v>348</v>
      </c>
      <c r="D17" s="112" t="s">
        <v>349</v>
      </c>
      <c r="E17" s="156"/>
      <c r="F17" s="112" t="s">
        <v>125</v>
      </c>
      <c r="G17" s="156"/>
      <c r="H17" s="157"/>
    </row>
    <row r="18" spans="1:8" x14ac:dyDescent="0.25">
      <c r="A18" s="103" t="s">
        <v>20</v>
      </c>
      <c r="B18" s="106"/>
      <c r="C18" s="105" t="s">
        <v>114</v>
      </c>
      <c r="D18" s="149" t="s">
        <v>313</v>
      </c>
      <c r="E18" s="150"/>
      <c r="F18" s="149" t="s">
        <v>115</v>
      </c>
      <c r="G18" s="150"/>
      <c r="H18" s="151"/>
    </row>
    <row r="19" spans="1:8" ht="16.5" customHeight="1" x14ac:dyDescent="0.25">
      <c r="A19" s="28"/>
      <c r="B19" s="28"/>
      <c r="C19" s="28"/>
      <c r="D19" s="28"/>
      <c r="E19" s="28"/>
      <c r="F19" s="28"/>
      <c r="G19" s="28"/>
      <c r="H19" s="28"/>
    </row>
    <row r="20" spans="1:8" x14ac:dyDescent="0.25">
      <c r="A20" s="152" t="s">
        <v>314</v>
      </c>
      <c r="B20" s="153"/>
      <c r="C20" s="104" t="s">
        <v>141</v>
      </c>
      <c r="D20" s="154" t="s">
        <v>303</v>
      </c>
      <c r="E20" s="153"/>
      <c r="F20" s="154" t="s">
        <v>196</v>
      </c>
      <c r="G20" s="153"/>
      <c r="H20" s="155"/>
    </row>
    <row r="21" spans="1:8" x14ac:dyDescent="0.25">
      <c r="A21" s="102" t="s">
        <v>18</v>
      </c>
      <c r="B21" s="101"/>
      <c r="C21" s="27" t="s">
        <v>113</v>
      </c>
      <c r="D21" s="112" t="s">
        <v>315</v>
      </c>
      <c r="E21" s="156"/>
      <c r="F21" s="112" t="s">
        <v>60</v>
      </c>
      <c r="G21" s="156"/>
      <c r="H21" s="157"/>
    </row>
    <row r="22" spans="1:8" x14ac:dyDescent="0.25">
      <c r="A22" s="103" t="s">
        <v>24</v>
      </c>
      <c r="B22" s="106"/>
      <c r="C22" s="105" t="s">
        <v>118</v>
      </c>
      <c r="D22" s="149" t="s">
        <v>316</v>
      </c>
      <c r="E22" s="150"/>
      <c r="F22" s="149" t="s">
        <v>72</v>
      </c>
      <c r="G22" s="150"/>
      <c r="H22" s="151"/>
    </row>
    <row r="23" spans="1:8" ht="25.9" customHeight="1" x14ac:dyDescent="0.25"/>
    <row r="24" spans="1:8" ht="17.45" customHeight="1" x14ac:dyDescent="0.25">
      <c r="A24" s="148" t="s">
        <v>317</v>
      </c>
      <c r="B24" s="113"/>
      <c r="C24" s="113"/>
      <c r="D24" s="113"/>
      <c r="E24" s="113"/>
      <c r="F24" s="113"/>
    </row>
    <row r="25" spans="1:8" ht="5.25" customHeight="1" x14ac:dyDescent="0.25"/>
    <row r="26" spans="1:8" ht="63.95" customHeight="1" x14ac:dyDescent="0.25"/>
  </sheetData>
  <mergeCells count="37">
    <mergeCell ref="B3:D3"/>
    <mergeCell ref="A5:B5"/>
    <mergeCell ref="D5:E5"/>
    <mergeCell ref="F5:H5"/>
    <mergeCell ref="D6:E6"/>
    <mergeCell ref="F6:H6"/>
    <mergeCell ref="D7:E7"/>
    <mergeCell ref="F7:H7"/>
    <mergeCell ref="D8:E8"/>
    <mergeCell ref="F8:H8"/>
    <mergeCell ref="D9:E9"/>
    <mergeCell ref="F9:H9"/>
    <mergeCell ref="D10:E10"/>
    <mergeCell ref="F10:H10"/>
    <mergeCell ref="A12:B12"/>
    <mergeCell ref="D12:E12"/>
    <mergeCell ref="F12:H12"/>
    <mergeCell ref="D13:E13"/>
    <mergeCell ref="F13:H13"/>
    <mergeCell ref="D14:E14"/>
    <mergeCell ref="F14:H14"/>
    <mergeCell ref="D15:E15"/>
    <mergeCell ref="F15:H15"/>
    <mergeCell ref="D16:E16"/>
    <mergeCell ref="F16:H16"/>
    <mergeCell ref="D17:E17"/>
    <mergeCell ref="F17:H17"/>
    <mergeCell ref="D18:E18"/>
    <mergeCell ref="F18:H18"/>
    <mergeCell ref="A24:F24"/>
    <mergeCell ref="D22:E22"/>
    <mergeCell ref="F22:H22"/>
    <mergeCell ref="A20:B20"/>
    <mergeCell ref="D20:E20"/>
    <mergeCell ref="F20:H20"/>
    <mergeCell ref="D21:E21"/>
    <mergeCell ref="F21:H21"/>
  </mergeCells>
  <pageMargins left="0.2" right="0.2" top="0.2" bottom="0.2" header="0.2" footer="0.2"/>
  <pageSetup scale="94"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38"/>
  <sheetViews>
    <sheetView showGridLines="0" workbookViewId="0">
      <selection activeCell="B2" sqref="B2:H37"/>
    </sheetView>
  </sheetViews>
  <sheetFormatPr defaultRowHeight="15" x14ac:dyDescent="0.25"/>
  <cols>
    <col min="1" max="1" width="6.28515625" customWidth="1"/>
    <col min="2" max="2" width="13.7109375" customWidth="1"/>
    <col min="3" max="3" width="9.28515625" customWidth="1"/>
    <col min="4" max="4" width="2.85546875" customWidth="1"/>
    <col min="5" max="5" width="4.5703125" customWidth="1"/>
    <col min="6" max="6" width="16.7109375" customWidth="1"/>
    <col min="7" max="7" width="20.5703125" customWidth="1"/>
    <col min="8" max="8" width="10.7109375" customWidth="1"/>
  </cols>
  <sheetData>
    <row r="1" spans="2:8" ht="4.9000000000000004" customHeight="1" x14ac:dyDescent="0.25"/>
    <row r="2" spans="2:8" ht="18" customHeight="1" x14ac:dyDescent="0.25">
      <c r="D2" s="114" t="s">
        <v>139</v>
      </c>
      <c r="E2" s="113"/>
      <c r="F2" s="113"/>
      <c r="G2" s="113"/>
      <c r="H2" s="113"/>
    </row>
    <row r="3" spans="2:8" ht="18" customHeight="1" x14ac:dyDescent="0.25">
      <c r="E3" s="140" t="s">
        <v>301</v>
      </c>
      <c r="F3" s="113"/>
      <c r="G3" s="113"/>
    </row>
    <row r="4" spans="2:8" x14ac:dyDescent="0.25">
      <c r="B4" s="5" t="s">
        <v>141</v>
      </c>
      <c r="C4" s="147" t="s">
        <v>18</v>
      </c>
      <c r="D4" s="126"/>
      <c r="E4" s="128"/>
      <c r="F4" s="6" t="s">
        <v>24</v>
      </c>
    </row>
    <row r="5" spans="2:8" x14ac:dyDescent="0.25">
      <c r="B5" s="7" t="s">
        <v>142</v>
      </c>
      <c r="C5" s="146" t="s">
        <v>147</v>
      </c>
      <c r="D5" s="113"/>
      <c r="E5" s="117"/>
      <c r="F5" s="8" t="s">
        <v>147</v>
      </c>
    </row>
    <row r="6" spans="2:8" x14ac:dyDescent="0.25">
      <c r="B6" s="7" t="s">
        <v>148</v>
      </c>
      <c r="C6" s="146" t="s">
        <v>147</v>
      </c>
      <c r="D6" s="113"/>
      <c r="E6" s="117"/>
      <c r="F6" s="8" t="s">
        <v>147</v>
      </c>
    </row>
    <row r="7" spans="2:8" x14ac:dyDescent="0.25">
      <c r="B7" s="7" t="s">
        <v>150</v>
      </c>
      <c r="C7" s="146" t="s">
        <v>147</v>
      </c>
      <c r="D7" s="113"/>
      <c r="E7" s="117"/>
      <c r="F7" s="8" t="s">
        <v>147</v>
      </c>
    </row>
    <row r="8" spans="2:8" x14ac:dyDescent="0.25">
      <c r="B8" s="7" t="s">
        <v>154</v>
      </c>
      <c r="C8" s="146" t="s">
        <v>147</v>
      </c>
      <c r="D8" s="113"/>
      <c r="E8" s="117"/>
      <c r="F8" s="8" t="s">
        <v>147</v>
      </c>
    </row>
    <row r="9" spans="2:8" x14ac:dyDescent="0.25">
      <c r="B9" s="7" t="s">
        <v>158</v>
      </c>
      <c r="C9" s="146" t="s">
        <v>147</v>
      </c>
      <c r="D9" s="113"/>
      <c r="E9" s="117"/>
      <c r="F9" s="8" t="s">
        <v>147</v>
      </c>
    </row>
    <row r="10" spans="2:8" ht="27" x14ac:dyDescent="0.25">
      <c r="B10" s="7" t="s">
        <v>160</v>
      </c>
      <c r="C10" s="146" t="s">
        <v>147</v>
      </c>
      <c r="D10" s="113"/>
      <c r="E10" s="117"/>
      <c r="F10" s="8" t="s">
        <v>147</v>
      </c>
    </row>
    <row r="11" spans="2:8" x14ac:dyDescent="0.25">
      <c r="B11" s="7" t="s">
        <v>162</v>
      </c>
      <c r="C11" s="146" t="s">
        <v>147</v>
      </c>
      <c r="D11" s="113"/>
      <c r="E11" s="117"/>
      <c r="F11" s="8" t="s">
        <v>147</v>
      </c>
    </row>
    <row r="12" spans="2:8" x14ac:dyDescent="0.25">
      <c r="B12" s="7" t="s">
        <v>165</v>
      </c>
      <c r="C12" s="146" t="s">
        <v>147</v>
      </c>
      <c r="D12" s="113"/>
      <c r="E12" s="117"/>
      <c r="F12" s="8" t="s">
        <v>147</v>
      </c>
    </row>
    <row r="13" spans="2:8" x14ac:dyDescent="0.25">
      <c r="B13" s="9" t="s">
        <v>33</v>
      </c>
      <c r="C13" s="145">
        <v>0</v>
      </c>
      <c r="D13" s="119"/>
      <c r="E13" s="122"/>
      <c r="F13" s="10">
        <v>0</v>
      </c>
    </row>
    <row r="14" spans="2:8" ht="0" hidden="1" customHeight="1" x14ac:dyDescent="0.25"/>
    <row r="15" spans="2:8" ht="5.0999999999999996" customHeight="1" x14ac:dyDescent="0.25"/>
    <row r="16" spans="2:8" x14ac:dyDescent="0.25">
      <c r="B16" s="5" t="s">
        <v>168</v>
      </c>
      <c r="C16" s="144" t="s">
        <v>18</v>
      </c>
      <c r="D16" s="126"/>
      <c r="E16" s="128"/>
      <c r="F16" s="11" t="s">
        <v>24</v>
      </c>
    </row>
    <row r="17" spans="2:6" x14ac:dyDescent="0.25">
      <c r="B17" s="7" t="s">
        <v>142</v>
      </c>
      <c r="C17" s="143" t="s">
        <v>147</v>
      </c>
      <c r="D17" s="113"/>
      <c r="E17" s="117"/>
      <c r="F17" s="12" t="s">
        <v>147</v>
      </c>
    </row>
    <row r="18" spans="2:6" x14ac:dyDescent="0.25">
      <c r="B18" s="7" t="s">
        <v>148</v>
      </c>
      <c r="C18" s="143" t="s">
        <v>147</v>
      </c>
      <c r="D18" s="113"/>
      <c r="E18" s="117"/>
      <c r="F18" s="12" t="s">
        <v>147</v>
      </c>
    </row>
    <row r="19" spans="2:6" x14ac:dyDescent="0.25">
      <c r="B19" s="7" t="s">
        <v>150</v>
      </c>
      <c r="C19" s="143" t="s">
        <v>147</v>
      </c>
      <c r="D19" s="113"/>
      <c r="E19" s="117"/>
      <c r="F19" s="12" t="s">
        <v>147</v>
      </c>
    </row>
    <row r="20" spans="2:6" x14ac:dyDescent="0.25">
      <c r="B20" s="7" t="s">
        <v>154</v>
      </c>
      <c r="C20" s="143" t="s">
        <v>147</v>
      </c>
      <c r="D20" s="113"/>
      <c r="E20" s="117"/>
      <c r="F20" s="12" t="s">
        <v>147</v>
      </c>
    </row>
    <row r="21" spans="2:6" x14ac:dyDescent="0.25">
      <c r="B21" s="7" t="s">
        <v>158</v>
      </c>
      <c r="C21" s="143" t="s">
        <v>147</v>
      </c>
      <c r="D21" s="113"/>
      <c r="E21" s="117"/>
      <c r="F21" s="12" t="s">
        <v>147</v>
      </c>
    </row>
    <row r="22" spans="2:6" ht="27" x14ac:dyDescent="0.25">
      <c r="B22" s="7" t="s">
        <v>160</v>
      </c>
      <c r="C22" s="143" t="s">
        <v>147</v>
      </c>
      <c r="D22" s="113"/>
      <c r="E22" s="117"/>
      <c r="F22" s="12" t="s">
        <v>147</v>
      </c>
    </row>
    <row r="23" spans="2:6" x14ac:dyDescent="0.25">
      <c r="B23" s="7" t="s">
        <v>162</v>
      </c>
      <c r="C23" s="143" t="s">
        <v>147</v>
      </c>
      <c r="D23" s="113"/>
      <c r="E23" s="117"/>
      <c r="F23" s="12" t="s">
        <v>147</v>
      </c>
    </row>
    <row r="24" spans="2:6" x14ac:dyDescent="0.25">
      <c r="B24" s="7" t="s">
        <v>165</v>
      </c>
      <c r="C24" s="143" t="s">
        <v>147</v>
      </c>
      <c r="D24" s="113"/>
      <c r="E24" s="117"/>
      <c r="F24" s="12" t="s">
        <v>147</v>
      </c>
    </row>
    <row r="25" spans="2:6" x14ac:dyDescent="0.25">
      <c r="B25" s="9" t="s">
        <v>33</v>
      </c>
      <c r="C25" s="142" t="s">
        <v>17</v>
      </c>
      <c r="D25" s="119"/>
      <c r="E25" s="122"/>
      <c r="F25" s="13" t="s">
        <v>17</v>
      </c>
    </row>
    <row r="26" spans="2:6" ht="0" hidden="1" customHeight="1" x14ac:dyDescent="0.25"/>
    <row r="27" spans="2:6" ht="5.0999999999999996" customHeight="1" x14ac:dyDescent="0.25"/>
    <row r="28" spans="2:6" x14ac:dyDescent="0.25">
      <c r="B28" s="5" t="s">
        <v>196</v>
      </c>
      <c r="C28" s="144" t="s">
        <v>18</v>
      </c>
      <c r="D28" s="126"/>
      <c r="E28" s="128"/>
      <c r="F28" s="11" t="s">
        <v>24</v>
      </c>
    </row>
    <row r="29" spans="2:6" x14ac:dyDescent="0.25">
      <c r="B29" s="7" t="s">
        <v>142</v>
      </c>
      <c r="C29" s="143" t="s">
        <v>147</v>
      </c>
      <c r="D29" s="113"/>
      <c r="E29" s="117"/>
      <c r="F29" s="12" t="s">
        <v>147</v>
      </c>
    </row>
    <row r="30" spans="2:6" x14ac:dyDescent="0.25">
      <c r="B30" s="7" t="s">
        <v>148</v>
      </c>
      <c r="C30" s="143" t="s">
        <v>147</v>
      </c>
      <c r="D30" s="113"/>
      <c r="E30" s="117"/>
      <c r="F30" s="12" t="s">
        <v>147</v>
      </c>
    </row>
    <row r="31" spans="2:6" x14ac:dyDescent="0.25">
      <c r="B31" s="7" t="s">
        <v>150</v>
      </c>
      <c r="C31" s="143" t="s">
        <v>147</v>
      </c>
      <c r="D31" s="113"/>
      <c r="E31" s="117"/>
      <c r="F31" s="12" t="s">
        <v>147</v>
      </c>
    </row>
    <row r="32" spans="2:6" x14ac:dyDescent="0.25">
      <c r="B32" s="7" t="s">
        <v>154</v>
      </c>
      <c r="C32" s="143" t="s">
        <v>147</v>
      </c>
      <c r="D32" s="113"/>
      <c r="E32" s="117"/>
      <c r="F32" s="12" t="s">
        <v>147</v>
      </c>
    </row>
    <row r="33" spans="2:6" x14ac:dyDescent="0.25">
      <c r="B33" s="7" t="s">
        <v>158</v>
      </c>
      <c r="C33" s="143" t="s">
        <v>147</v>
      </c>
      <c r="D33" s="113"/>
      <c r="E33" s="117"/>
      <c r="F33" s="12" t="s">
        <v>147</v>
      </c>
    </row>
    <row r="34" spans="2:6" ht="27" x14ac:dyDescent="0.25">
      <c r="B34" s="7" t="s">
        <v>160</v>
      </c>
      <c r="C34" s="143" t="s">
        <v>147</v>
      </c>
      <c r="D34" s="113"/>
      <c r="E34" s="117"/>
      <c r="F34" s="12" t="s">
        <v>147</v>
      </c>
    </row>
    <row r="35" spans="2:6" x14ac:dyDescent="0.25">
      <c r="B35" s="7" t="s">
        <v>162</v>
      </c>
      <c r="C35" s="143" t="s">
        <v>147</v>
      </c>
      <c r="D35" s="113"/>
      <c r="E35" s="117"/>
      <c r="F35" s="12" t="s">
        <v>147</v>
      </c>
    </row>
    <row r="36" spans="2:6" x14ac:dyDescent="0.25">
      <c r="B36" s="7" t="s">
        <v>165</v>
      </c>
      <c r="C36" s="143" t="s">
        <v>147</v>
      </c>
      <c r="D36" s="113"/>
      <c r="E36" s="117"/>
      <c r="F36" s="12" t="s">
        <v>147</v>
      </c>
    </row>
    <row r="37" spans="2:6" x14ac:dyDescent="0.25">
      <c r="B37" s="9" t="s">
        <v>33</v>
      </c>
      <c r="C37" s="142" t="s">
        <v>17</v>
      </c>
      <c r="D37" s="119"/>
      <c r="E37" s="122"/>
      <c r="F37" s="13" t="s">
        <v>17</v>
      </c>
    </row>
    <row r="38" spans="2:6" ht="0" hidden="1" customHeight="1" x14ac:dyDescent="0.25"/>
  </sheetData>
  <mergeCells count="32">
    <mergeCell ref="D2:H2"/>
    <mergeCell ref="E3:G3"/>
    <mergeCell ref="C4:E4"/>
    <mergeCell ref="C5:E5"/>
    <mergeCell ref="C6:E6"/>
    <mergeCell ref="C7:E7"/>
    <mergeCell ref="C8:E8"/>
    <mergeCell ref="C9:E9"/>
    <mergeCell ref="C10:E10"/>
    <mergeCell ref="C11:E11"/>
    <mergeCell ref="C12:E12"/>
    <mergeCell ref="C13:E13"/>
    <mergeCell ref="C16:E16"/>
    <mergeCell ref="C17:E17"/>
    <mergeCell ref="C18:E18"/>
    <mergeCell ref="C19:E19"/>
    <mergeCell ref="C20:E20"/>
    <mergeCell ref="C21:E21"/>
    <mergeCell ref="C22:E22"/>
    <mergeCell ref="C23:E23"/>
    <mergeCell ref="C24:E24"/>
    <mergeCell ref="C25:E25"/>
    <mergeCell ref="C28:E28"/>
    <mergeCell ref="C29:E29"/>
    <mergeCell ref="C30:E30"/>
    <mergeCell ref="C36:E36"/>
    <mergeCell ref="C37:E37"/>
    <mergeCell ref="C31:E31"/>
    <mergeCell ref="C32:E32"/>
    <mergeCell ref="C33:E33"/>
    <mergeCell ref="C34:E34"/>
    <mergeCell ref="C35:E35"/>
  </mergeCells>
  <pageMargins left="0.2" right="0.2" top="0.2" bottom="0.2" header="0.2" footer="0.2"/>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8"/>
  <sheetViews>
    <sheetView showGridLines="0" workbookViewId="0">
      <selection activeCell="D6" sqref="D6:H14"/>
    </sheetView>
  </sheetViews>
  <sheetFormatPr defaultRowHeight="15" x14ac:dyDescent="0.25"/>
  <cols>
    <col min="1" max="1" width="38.7109375" style="25" customWidth="1"/>
    <col min="2" max="3" width="3.42578125" style="25" customWidth="1"/>
    <col min="4" max="4" width="13.85546875" style="25" bestFit="1" customWidth="1"/>
    <col min="5" max="5" width="6.5703125" style="25" customWidth="1"/>
    <col min="6" max="6" width="15.28515625" style="25" bestFit="1" customWidth="1"/>
    <col min="7" max="7" width="6.7109375" style="25" customWidth="1"/>
    <col min="8" max="8" width="15.5703125" style="25" bestFit="1" customWidth="1"/>
    <col min="9" max="9" width="3.42578125" style="25" customWidth="1"/>
    <col min="10" max="10" width="24" style="25" customWidth="1"/>
    <col min="11" max="11" width="9.140625" style="25"/>
    <col min="12" max="12" width="13.5703125" style="25" bestFit="1" customWidth="1"/>
    <col min="13" max="16384" width="9.140625" style="25"/>
  </cols>
  <sheetData>
    <row r="1" spans="1:10" x14ac:dyDescent="0.25">
      <c r="A1" s="161" t="s">
        <v>130</v>
      </c>
      <c r="B1" s="161"/>
      <c r="C1" s="161"/>
      <c r="D1" s="161"/>
      <c r="E1" s="161"/>
      <c r="F1" s="161"/>
      <c r="G1" s="161"/>
      <c r="H1" s="161"/>
      <c r="I1" s="16"/>
      <c r="J1" s="16"/>
    </row>
    <row r="2" spans="1:10" x14ac:dyDescent="0.25">
      <c r="A2" s="16"/>
      <c r="B2" s="16"/>
      <c r="C2" s="16"/>
      <c r="D2" s="16"/>
      <c r="E2" s="16"/>
      <c r="F2" s="16"/>
      <c r="G2" s="16"/>
      <c r="H2" s="16"/>
      <c r="I2" s="16"/>
      <c r="J2" s="16"/>
    </row>
    <row r="3" spans="1:10" ht="15" customHeight="1" x14ac:dyDescent="0.25">
      <c r="A3" s="162" t="s">
        <v>318</v>
      </c>
      <c r="B3" s="162"/>
      <c r="C3" s="162"/>
      <c r="D3" s="162"/>
      <c r="E3" s="162"/>
      <c r="F3" s="162"/>
      <c r="G3" s="162"/>
      <c r="H3" s="162"/>
      <c r="I3" s="16"/>
      <c r="J3" s="16"/>
    </row>
    <row r="4" spans="1:10" x14ac:dyDescent="0.25">
      <c r="A4" s="16"/>
      <c r="B4" s="16"/>
      <c r="D4" s="16"/>
      <c r="E4" s="16"/>
      <c r="F4" s="16"/>
      <c r="G4" s="16"/>
      <c r="H4" s="16"/>
      <c r="I4" s="16"/>
      <c r="J4" s="16"/>
    </row>
    <row r="5" spans="1:10" ht="15" customHeight="1" x14ac:dyDescent="0.25">
      <c r="A5" s="159" t="s">
        <v>319</v>
      </c>
      <c r="B5" s="154"/>
      <c r="C5" s="154"/>
      <c r="D5" s="61" t="s">
        <v>337</v>
      </c>
      <c r="E5" s="62"/>
      <c r="F5" s="61" t="s">
        <v>345</v>
      </c>
      <c r="G5" s="63"/>
      <c r="H5" s="64" t="s">
        <v>4</v>
      </c>
      <c r="I5" s="24"/>
      <c r="J5" s="16"/>
    </row>
    <row r="6" spans="1:10" x14ac:dyDescent="0.25">
      <c r="A6" s="66" t="s">
        <v>7</v>
      </c>
      <c r="D6" s="71">
        <v>46169268</v>
      </c>
      <c r="E6" s="72"/>
      <c r="F6" s="73">
        <v>5025625</v>
      </c>
      <c r="G6" s="16"/>
      <c r="H6" s="69">
        <v>477434</v>
      </c>
      <c r="I6" s="16"/>
      <c r="J6" s="16"/>
    </row>
    <row r="7" spans="1:10" x14ac:dyDescent="0.25">
      <c r="A7" s="66" t="s">
        <v>9</v>
      </c>
      <c r="D7" s="71">
        <v>812130</v>
      </c>
      <c r="E7" s="72"/>
      <c r="F7" s="73">
        <v>154112</v>
      </c>
      <c r="G7" s="16"/>
      <c r="H7" s="69">
        <v>14641</v>
      </c>
      <c r="I7" s="16"/>
      <c r="J7" s="16"/>
    </row>
    <row r="8" spans="1:10" x14ac:dyDescent="0.25">
      <c r="A8" s="66" t="s">
        <v>11</v>
      </c>
      <c r="D8" s="71">
        <v>6927143</v>
      </c>
      <c r="E8" s="72"/>
      <c r="F8" s="73">
        <v>903326</v>
      </c>
      <c r="G8" s="16"/>
      <c r="H8" s="69">
        <v>85816</v>
      </c>
      <c r="I8" s="16"/>
      <c r="J8" s="16"/>
    </row>
    <row r="9" spans="1:10" x14ac:dyDescent="0.25">
      <c r="A9" s="66" t="s">
        <v>13</v>
      </c>
      <c r="D9" s="71">
        <v>1240408</v>
      </c>
      <c r="E9" s="72"/>
      <c r="F9" s="73">
        <v>150844</v>
      </c>
      <c r="G9" s="16"/>
      <c r="H9" s="69">
        <v>14330</v>
      </c>
      <c r="I9" s="16"/>
      <c r="J9" s="16"/>
    </row>
    <row r="10" spans="1:10" x14ac:dyDescent="0.25">
      <c r="A10" s="66" t="s">
        <v>15</v>
      </c>
      <c r="D10" s="71">
        <v>7057675</v>
      </c>
      <c r="E10" s="72"/>
      <c r="F10" s="73">
        <v>554653</v>
      </c>
      <c r="G10" s="16"/>
      <c r="H10" s="69">
        <v>52692</v>
      </c>
      <c r="I10" s="16"/>
      <c r="J10" s="16"/>
    </row>
    <row r="11" spans="1:10" x14ac:dyDescent="0.25">
      <c r="A11" s="66" t="s">
        <v>59</v>
      </c>
      <c r="D11" s="71">
        <v>6158916</v>
      </c>
      <c r="E11" s="72"/>
      <c r="F11" s="73">
        <v>1053569</v>
      </c>
      <c r="G11" s="16"/>
      <c r="H11" s="69">
        <v>100089</v>
      </c>
      <c r="I11" s="16"/>
      <c r="J11" s="16"/>
    </row>
    <row r="12" spans="1:10" x14ac:dyDescent="0.25">
      <c r="A12" s="66" t="s">
        <v>20</v>
      </c>
      <c r="D12" s="71">
        <v>6925496</v>
      </c>
      <c r="E12" s="72"/>
      <c r="F12" s="73">
        <v>1107068</v>
      </c>
      <c r="G12" s="16"/>
      <c r="H12" s="69">
        <v>105171</v>
      </c>
      <c r="I12" s="16"/>
      <c r="J12" s="16"/>
    </row>
    <row r="13" spans="1:10" x14ac:dyDescent="0.25">
      <c r="A13" s="66" t="s">
        <v>22</v>
      </c>
      <c r="D13" s="71">
        <v>10680358</v>
      </c>
      <c r="E13" s="72"/>
      <c r="F13" s="73">
        <v>1715830</v>
      </c>
      <c r="G13" s="16"/>
      <c r="H13" s="69">
        <v>163004</v>
      </c>
      <c r="I13" s="16"/>
      <c r="J13" s="16"/>
    </row>
    <row r="14" spans="1:10" x14ac:dyDescent="0.25">
      <c r="A14" s="66" t="s">
        <v>346</v>
      </c>
      <c r="D14" s="71">
        <v>3763183</v>
      </c>
      <c r="E14" s="72"/>
      <c r="F14" s="73">
        <v>505740</v>
      </c>
      <c r="G14" s="16"/>
      <c r="H14" s="69">
        <v>48045</v>
      </c>
      <c r="I14" s="16"/>
      <c r="J14" s="16"/>
    </row>
    <row r="15" spans="1:10" x14ac:dyDescent="0.25">
      <c r="A15" s="66" t="s">
        <v>26</v>
      </c>
      <c r="D15" s="71">
        <v>0</v>
      </c>
      <c r="E15" s="72"/>
      <c r="F15" s="73">
        <v>0</v>
      </c>
      <c r="G15" s="16"/>
      <c r="H15" s="69">
        <v>0</v>
      </c>
      <c r="I15" s="16"/>
      <c r="J15" s="16"/>
    </row>
    <row r="16" spans="1:10" x14ac:dyDescent="0.25">
      <c r="A16" s="66" t="s">
        <v>28</v>
      </c>
      <c r="D16" s="71">
        <v>0</v>
      </c>
      <c r="E16" s="72"/>
      <c r="F16" s="73">
        <v>0</v>
      </c>
      <c r="G16" s="16"/>
      <c r="H16" s="69">
        <v>0</v>
      </c>
      <c r="I16" s="16"/>
      <c r="J16" s="16"/>
    </row>
    <row r="17" spans="1:14" x14ac:dyDescent="0.25">
      <c r="A17" s="66" t="s">
        <v>29</v>
      </c>
      <c r="D17" s="71">
        <v>0</v>
      </c>
      <c r="E17" s="72"/>
      <c r="F17" s="73">
        <v>0</v>
      </c>
      <c r="G17" s="16"/>
      <c r="H17" s="69">
        <v>0</v>
      </c>
      <c r="I17" s="16"/>
      <c r="J17" s="16"/>
    </row>
    <row r="18" spans="1:14" x14ac:dyDescent="0.25">
      <c r="A18" s="66" t="s">
        <v>31</v>
      </c>
      <c r="D18" s="71">
        <v>1962816</v>
      </c>
      <c r="E18" s="72"/>
      <c r="F18" s="73">
        <v>367766</v>
      </c>
      <c r="G18" s="16"/>
      <c r="H18" s="69">
        <v>34938</v>
      </c>
      <c r="I18" s="16"/>
      <c r="J18" s="16"/>
    </row>
    <row r="19" spans="1:14" x14ac:dyDescent="0.25">
      <c r="A19" s="53" t="s">
        <v>33</v>
      </c>
      <c r="B19" s="67"/>
      <c r="C19" s="67"/>
      <c r="D19" s="74">
        <f>SUM(D6:D18)</f>
        <v>91697393</v>
      </c>
      <c r="E19" s="75"/>
      <c r="F19" s="76">
        <f>SUM(F6:F18)</f>
        <v>11538533</v>
      </c>
      <c r="G19" s="68"/>
      <c r="H19" s="70">
        <f>SUM(H6:I18)</f>
        <v>1096160</v>
      </c>
      <c r="I19" s="24"/>
      <c r="J19" s="16"/>
    </row>
    <row r="20" spans="1:14" ht="44.25" customHeight="1" x14ac:dyDescent="0.25">
      <c r="A20" s="158" t="s">
        <v>338</v>
      </c>
      <c r="B20" s="158"/>
      <c r="C20" s="158"/>
      <c r="D20" s="158"/>
      <c r="E20" s="158"/>
      <c r="F20" s="158"/>
      <c r="G20" s="158"/>
      <c r="H20" s="158"/>
    </row>
    <row r="21" spans="1:14" x14ac:dyDescent="0.25">
      <c r="A21" s="17" t="s">
        <v>339</v>
      </c>
      <c r="B21" s="18"/>
      <c r="C21" s="18"/>
      <c r="D21" s="18"/>
      <c r="E21" s="18"/>
      <c r="F21" s="18"/>
      <c r="G21" s="18"/>
      <c r="H21" s="18"/>
      <c r="I21" s="16"/>
      <c r="J21" s="16"/>
    </row>
    <row r="22" spans="1:14" x14ac:dyDescent="0.25">
      <c r="A22" s="17" t="s">
        <v>340</v>
      </c>
      <c r="B22" s="19"/>
      <c r="C22" s="19"/>
      <c r="D22" s="19"/>
      <c r="E22" s="19"/>
      <c r="F22" s="19"/>
      <c r="G22" s="19"/>
      <c r="H22" s="19"/>
    </row>
    <row r="23" spans="1:14" x14ac:dyDescent="0.25">
      <c r="A23" s="14"/>
    </row>
    <row r="24" spans="1:14" x14ac:dyDescent="0.25">
      <c r="A24" s="14"/>
      <c r="B24" s="20"/>
      <c r="C24" s="20"/>
      <c r="D24" s="20"/>
      <c r="E24" s="20"/>
      <c r="F24" s="20"/>
      <c r="G24" s="20"/>
      <c r="H24" s="20"/>
      <c r="I24" s="20"/>
      <c r="J24" s="20"/>
      <c r="K24" s="20"/>
      <c r="L24" s="20"/>
      <c r="M24" s="20"/>
      <c r="N24" s="20"/>
    </row>
    <row r="25" spans="1:14" x14ac:dyDescent="0.25">
      <c r="A25" s="65" t="s">
        <v>341</v>
      </c>
      <c r="B25" s="65"/>
      <c r="C25" s="65"/>
      <c r="D25" s="65"/>
      <c r="E25" s="65"/>
      <c r="F25" s="20"/>
      <c r="G25" s="20"/>
      <c r="L25" s="20"/>
      <c r="M25" s="20"/>
      <c r="N25" s="20"/>
    </row>
    <row r="26" spans="1:14" ht="15" customHeight="1" x14ac:dyDescent="0.25">
      <c r="A26" s="77"/>
      <c r="B26" s="78"/>
      <c r="C26" s="78"/>
      <c r="D26" s="79" t="s">
        <v>321</v>
      </c>
      <c r="E26" s="80"/>
      <c r="F26" s="81" t="s">
        <v>322</v>
      </c>
      <c r="G26"/>
      <c r="H26"/>
      <c r="L26" s="20"/>
      <c r="M26" s="20"/>
      <c r="N26" s="20"/>
    </row>
    <row r="27" spans="1:14" x14ac:dyDescent="0.25">
      <c r="A27" s="58" t="s">
        <v>323</v>
      </c>
      <c r="D27" s="22">
        <v>41052776</v>
      </c>
      <c r="E27" s="20"/>
      <c r="F27" s="82">
        <v>63563030</v>
      </c>
      <c r="G27"/>
      <c r="H27"/>
      <c r="M27" s="20"/>
      <c r="N27" s="20"/>
    </row>
    <row r="28" spans="1:14" x14ac:dyDescent="0.25">
      <c r="A28" s="58" t="s">
        <v>324</v>
      </c>
      <c r="D28" s="22">
        <v>6212423</v>
      </c>
      <c r="E28" s="20"/>
      <c r="F28" s="82">
        <v>6331366</v>
      </c>
      <c r="G28"/>
      <c r="H28"/>
      <c r="M28" s="20"/>
      <c r="N28" s="20"/>
    </row>
    <row r="29" spans="1:14" x14ac:dyDescent="0.25">
      <c r="A29" s="58" t="s">
        <v>325</v>
      </c>
      <c r="D29" s="22">
        <v>10456032.880000001</v>
      </c>
      <c r="E29" s="20"/>
      <c r="F29" s="82">
        <v>14053778.93</v>
      </c>
      <c r="G29"/>
      <c r="H29"/>
      <c r="M29" s="20"/>
      <c r="N29" s="20"/>
    </row>
    <row r="30" spans="1:14" x14ac:dyDescent="0.25">
      <c r="A30" s="58" t="s">
        <v>326</v>
      </c>
      <c r="D30" s="22">
        <v>20375177</v>
      </c>
      <c r="E30" s="20"/>
      <c r="F30" s="82">
        <v>32435670</v>
      </c>
      <c r="G30"/>
      <c r="H30"/>
      <c r="M30" s="20"/>
      <c r="N30" s="20"/>
    </row>
    <row r="31" spans="1:14" x14ac:dyDescent="0.25">
      <c r="A31" s="58" t="s">
        <v>320</v>
      </c>
      <c r="D31" s="22">
        <v>12342586</v>
      </c>
      <c r="E31" s="20"/>
      <c r="F31" s="82">
        <v>12846854</v>
      </c>
      <c r="G31"/>
      <c r="H31"/>
      <c r="M31" s="20"/>
      <c r="N31" s="20"/>
    </row>
    <row r="32" spans="1:14" x14ac:dyDescent="0.25">
      <c r="A32" s="59" t="s">
        <v>33</v>
      </c>
      <c r="B32" s="67"/>
      <c r="C32" s="67"/>
      <c r="D32" s="83">
        <v>90438994.879999995</v>
      </c>
      <c r="E32" s="84"/>
      <c r="F32" s="85">
        <v>129230698.93000001</v>
      </c>
      <c r="G32"/>
      <c r="H32"/>
      <c r="M32" s="20"/>
      <c r="N32" s="20"/>
    </row>
    <row r="33" spans="1:14" x14ac:dyDescent="0.25">
      <c r="A33" s="20"/>
      <c r="B33" s="20"/>
      <c r="C33" s="20"/>
      <c r="E33" s="20"/>
      <c r="F33"/>
      <c r="G33"/>
      <c r="H33"/>
      <c r="L33" s="20"/>
      <c r="M33" s="20"/>
      <c r="N33" s="20"/>
    </row>
    <row r="34" spans="1:14" ht="15" customHeight="1" x14ac:dyDescent="0.25">
      <c r="A34" s="112" t="s">
        <v>347</v>
      </c>
      <c r="B34" s="160"/>
      <c r="C34" s="160"/>
      <c r="D34" s="160"/>
      <c r="E34" s="160"/>
      <c r="F34" s="160"/>
      <c r="G34" s="160"/>
      <c r="H34" s="160"/>
      <c r="L34" s="20"/>
      <c r="M34" s="20"/>
      <c r="N34" s="20"/>
    </row>
    <row r="35" spans="1:14" x14ac:dyDescent="0.25">
      <c r="A35" s="20"/>
      <c r="B35" s="20"/>
      <c r="C35" s="20"/>
      <c r="D35" s="20"/>
      <c r="E35" s="20"/>
      <c r="F35" s="20"/>
      <c r="G35" s="20"/>
      <c r="L35" s="20"/>
      <c r="M35" s="20"/>
      <c r="N35" s="20"/>
    </row>
    <row r="36" spans="1:14" x14ac:dyDescent="0.25">
      <c r="A36" s="20"/>
      <c r="B36" s="20"/>
      <c r="C36" s="20"/>
      <c r="D36" s="20"/>
      <c r="E36" s="20"/>
      <c r="F36" s="20"/>
      <c r="G36" s="20"/>
      <c r="L36" s="20"/>
      <c r="M36" s="20"/>
      <c r="N36" s="20"/>
    </row>
    <row r="37" spans="1:14" x14ac:dyDescent="0.25">
      <c r="A37" s="20"/>
      <c r="B37" s="20"/>
      <c r="C37" s="20"/>
      <c r="D37" s="20"/>
      <c r="E37" s="20"/>
      <c r="F37" s="20"/>
      <c r="G37" s="20"/>
      <c r="L37" s="20"/>
      <c r="M37" s="20"/>
      <c r="N37" s="20"/>
    </row>
    <row r="38" spans="1:14" x14ac:dyDescent="0.25">
      <c r="A38" s="20"/>
      <c r="B38" s="20"/>
      <c r="C38" s="20"/>
      <c r="D38" s="20"/>
      <c r="E38" s="20"/>
      <c r="F38" s="20"/>
      <c r="G38" s="20"/>
      <c r="H38" s="20"/>
      <c r="I38" s="20"/>
      <c r="J38" s="20"/>
      <c r="K38" s="20"/>
      <c r="L38" s="20"/>
      <c r="M38" s="20"/>
      <c r="N38" s="20"/>
    </row>
  </sheetData>
  <mergeCells count="5">
    <mergeCell ref="A20:H20"/>
    <mergeCell ref="A5:C5"/>
    <mergeCell ref="A34:H34"/>
    <mergeCell ref="A1:H1"/>
    <mergeCell ref="A3:H3"/>
  </mergeCells>
  <pageMargins left="0.2" right="0.2" top="0.2" bottom="0.2" header="0.2" footer="0.2"/>
  <pageSetup scale="9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2"/>
  <sheetViews>
    <sheetView showGridLines="0" workbookViewId="0">
      <selection activeCell="I30" sqref="I30"/>
    </sheetView>
  </sheetViews>
  <sheetFormatPr defaultRowHeight="15" x14ac:dyDescent="0.25"/>
  <cols>
    <col min="1" max="1" width="26.7109375" customWidth="1"/>
    <col min="2" max="2" width="14" style="41" bestFit="1" customWidth="1"/>
    <col min="3" max="3" width="3.5703125" style="41" customWidth="1"/>
    <col min="4" max="4" width="13.5703125" style="41" bestFit="1" customWidth="1"/>
    <col min="5" max="5" width="3.5703125" customWidth="1"/>
    <col min="6" max="6" width="22.42578125" bestFit="1" customWidth="1"/>
    <col min="7" max="7" width="12.85546875" style="40" bestFit="1" customWidth="1"/>
    <col min="8" max="8" width="3.5703125" style="40" customWidth="1"/>
    <col min="9" max="9" width="13.5703125" style="40" bestFit="1" customWidth="1"/>
    <col min="10" max="10" width="3.5703125" customWidth="1"/>
    <col min="11" max="11" width="23.140625" bestFit="1" customWidth="1"/>
    <col min="12" max="12" width="10.42578125" style="40" bestFit="1" customWidth="1"/>
    <col min="13" max="13" width="3.5703125" style="40" customWidth="1"/>
    <col min="14" max="14" width="13.5703125" style="40" bestFit="1" customWidth="1"/>
  </cols>
  <sheetData>
    <row r="1" spans="1:15" ht="15" customHeight="1" x14ac:dyDescent="0.25">
      <c r="A1" s="163" t="s">
        <v>130</v>
      </c>
      <c r="B1" s="163"/>
      <c r="C1" s="163"/>
      <c r="D1" s="163"/>
      <c r="E1" s="163"/>
      <c r="F1" s="163"/>
      <c r="G1" s="163"/>
      <c r="H1" s="163"/>
      <c r="I1" s="163"/>
      <c r="J1" s="163"/>
      <c r="K1" s="163"/>
      <c r="L1" s="163"/>
      <c r="M1" s="163"/>
      <c r="N1" s="163"/>
    </row>
    <row r="2" spans="1:15" x14ac:dyDescent="0.25">
      <c r="A2" s="164" t="s">
        <v>343</v>
      </c>
      <c r="B2" s="164"/>
      <c r="C2" s="164"/>
      <c r="D2" s="164"/>
      <c r="E2" s="164"/>
      <c r="F2" s="164"/>
      <c r="G2" s="164"/>
      <c r="H2" s="164"/>
      <c r="I2" s="164"/>
      <c r="J2" s="164"/>
      <c r="K2" s="164"/>
      <c r="L2" s="164"/>
      <c r="M2" s="164"/>
      <c r="N2" s="164"/>
    </row>
    <row r="3" spans="1:15" ht="15" customHeight="1" x14ac:dyDescent="0.25">
      <c r="A3" s="16"/>
      <c r="F3" s="16"/>
      <c r="J3" s="16"/>
    </row>
    <row r="4" spans="1:15" x14ac:dyDescent="0.25">
      <c r="A4" s="163" t="s">
        <v>140</v>
      </c>
      <c r="B4" s="163"/>
      <c r="C4" s="163"/>
      <c r="D4" s="163"/>
      <c r="E4" s="47"/>
      <c r="F4" s="165" t="s">
        <v>331</v>
      </c>
      <c r="G4" s="165"/>
      <c r="H4" s="165"/>
      <c r="I4" s="165"/>
      <c r="J4" s="47"/>
      <c r="K4" s="165" t="s">
        <v>333</v>
      </c>
      <c r="L4" s="165"/>
      <c r="M4" s="165"/>
      <c r="N4" s="165"/>
    </row>
    <row r="5" spans="1:15" x14ac:dyDescent="0.25">
      <c r="A5" s="16"/>
      <c r="E5" s="16"/>
      <c r="F5" s="16"/>
      <c r="J5" s="16"/>
    </row>
    <row r="6" spans="1:15" x14ac:dyDescent="0.25">
      <c r="A6" s="49" t="s">
        <v>7</v>
      </c>
      <c r="B6" s="50" t="s">
        <v>337</v>
      </c>
      <c r="C6" s="50"/>
      <c r="D6" s="51" t="s">
        <v>342</v>
      </c>
      <c r="E6" s="24"/>
      <c r="F6" s="57" t="s">
        <v>9</v>
      </c>
      <c r="G6" s="55" t="s">
        <v>337</v>
      </c>
      <c r="H6" s="55"/>
      <c r="I6" s="56" t="s">
        <v>342</v>
      </c>
      <c r="J6" s="16"/>
      <c r="K6" s="57" t="s">
        <v>18</v>
      </c>
      <c r="L6" s="50" t="s">
        <v>337</v>
      </c>
      <c r="M6" s="50"/>
      <c r="N6" s="51" t="s">
        <v>342</v>
      </c>
      <c r="O6" s="15"/>
    </row>
    <row r="7" spans="1:15" x14ac:dyDescent="0.25">
      <c r="A7" s="52" t="s">
        <v>327</v>
      </c>
      <c r="B7" s="86">
        <v>39374511</v>
      </c>
      <c r="C7" s="42"/>
      <c r="D7" s="87">
        <v>3491063</v>
      </c>
      <c r="E7" s="16"/>
      <c r="F7" s="58" t="s">
        <v>328</v>
      </c>
      <c r="G7" s="86">
        <v>812130</v>
      </c>
      <c r="H7" s="86"/>
      <c r="I7" s="90">
        <v>150692</v>
      </c>
      <c r="J7" s="16"/>
      <c r="K7" s="58" t="s">
        <v>328</v>
      </c>
      <c r="L7" s="86">
        <v>1767993</v>
      </c>
      <c r="M7" s="42"/>
      <c r="N7" s="98">
        <v>240511</v>
      </c>
      <c r="O7" s="15"/>
    </row>
    <row r="8" spans="1:15" ht="15" customHeight="1" x14ac:dyDescent="0.25">
      <c r="A8" s="52" t="s">
        <v>328</v>
      </c>
      <c r="B8" s="86">
        <v>6794757</v>
      </c>
      <c r="C8" s="42"/>
      <c r="D8" s="87">
        <v>1009076</v>
      </c>
      <c r="E8" s="16"/>
      <c r="F8" s="58" t="s">
        <v>329</v>
      </c>
      <c r="G8" s="91"/>
      <c r="H8" s="91"/>
      <c r="I8" s="90">
        <v>3420</v>
      </c>
      <c r="J8" s="16"/>
      <c r="K8" s="58" t="s">
        <v>334</v>
      </c>
      <c r="L8" s="86">
        <v>3261312</v>
      </c>
      <c r="M8" s="42"/>
      <c r="N8" s="98">
        <v>476743</v>
      </c>
      <c r="O8" s="15"/>
    </row>
    <row r="9" spans="1:15" ht="15" customHeight="1" x14ac:dyDescent="0.25">
      <c r="A9" s="52" t="s">
        <v>329</v>
      </c>
      <c r="B9" s="43"/>
      <c r="C9" s="43"/>
      <c r="D9" s="87">
        <v>525486</v>
      </c>
      <c r="E9" s="16"/>
      <c r="F9" s="59" t="s">
        <v>38</v>
      </c>
      <c r="G9" s="92"/>
      <c r="H9" s="92"/>
      <c r="I9" s="93">
        <v>154112</v>
      </c>
      <c r="J9" s="16"/>
      <c r="K9" s="58" t="s">
        <v>336</v>
      </c>
      <c r="L9" s="86">
        <v>1129612</v>
      </c>
      <c r="M9" s="42"/>
      <c r="N9" s="98">
        <v>257213</v>
      </c>
      <c r="O9" s="15"/>
    </row>
    <row r="10" spans="1:15" ht="15" customHeight="1" x14ac:dyDescent="0.25">
      <c r="A10" s="53" t="s">
        <v>38</v>
      </c>
      <c r="B10" s="54"/>
      <c r="C10" s="54"/>
      <c r="D10" s="88">
        <v>5025625</v>
      </c>
      <c r="E10" s="24"/>
      <c r="J10" s="16"/>
      <c r="K10" s="58" t="s">
        <v>329</v>
      </c>
      <c r="L10" s="46"/>
      <c r="M10" s="46"/>
      <c r="N10" s="98">
        <v>79101</v>
      </c>
      <c r="O10" s="15"/>
    </row>
    <row r="11" spans="1:15" x14ac:dyDescent="0.25">
      <c r="A11" s="21" t="s">
        <v>34</v>
      </c>
      <c r="B11" s="45"/>
      <c r="C11" s="45"/>
      <c r="D11" s="45" t="s">
        <v>34</v>
      </c>
      <c r="E11" s="16"/>
      <c r="F11" s="49" t="s">
        <v>13</v>
      </c>
      <c r="G11" s="55" t="s">
        <v>337</v>
      </c>
      <c r="H11" s="55"/>
      <c r="I11" s="56" t="s">
        <v>342</v>
      </c>
      <c r="J11" s="16"/>
      <c r="K11" s="59" t="s">
        <v>38</v>
      </c>
      <c r="L11" s="60"/>
      <c r="M11" s="60"/>
      <c r="N11" s="99">
        <v>1053569</v>
      </c>
      <c r="O11" s="15"/>
    </row>
    <row r="12" spans="1:15" x14ac:dyDescent="0.25">
      <c r="A12" s="49" t="s">
        <v>11</v>
      </c>
      <c r="B12" s="50" t="s">
        <v>337</v>
      </c>
      <c r="C12" s="50"/>
      <c r="D12" s="51" t="s">
        <v>342</v>
      </c>
      <c r="E12" s="24"/>
      <c r="F12" s="52" t="s">
        <v>328</v>
      </c>
      <c r="G12" s="86">
        <v>1240408</v>
      </c>
      <c r="H12" s="86"/>
      <c r="I12" s="94">
        <v>128192</v>
      </c>
      <c r="J12" s="16"/>
      <c r="K12" s="15"/>
      <c r="O12" s="15"/>
    </row>
    <row r="13" spans="1:15" ht="15" customHeight="1" x14ac:dyDescent="0.25">
      <c r="A13" s="52" t="s">
        <v>330</v>
      </c>
      <c r="B13" s="73">
        <v>2373840</v>
      </c>
      <c r="C13" s="44"/>
      <c r="D13" s="87">
        <v>197786</v>
      </c>
      <c r="E13" s="16"/>
      <c r="F13" s="52" t="s">
        <v>329</v>
      </c>
      <c r="G13" s="95"/>
      <c r="H13" s="95"/>
      <c r="I13" s="94">
        <v>22651</v>
      </c>
      <c r="J13" s="16"/>
      <c r="K13" s="57" t="s">
        <v>24</v>
      </c>
      <c r="L13" s="50" t="s">
        <v>337</v>
      </c>
      <c r="M13" s="50"/>
      <c r="N13" s="51" t="s">
        <v>342</v>
      </c>
      <c r="O13" s="15"/>
    </row>
    <row r="14" spans="1:15" ht="15" customHeight="1" x14ac:dyDescent="0.25">
      <c r="A14" s="52" t="s">
        <v>328</v>
      </c>
      <c r="B14" s="73">
        <v>4553303</v>
      </c>
      <c r="C14" s="44"/>
      <c r="D14" s="87">
        <v>741048</v>
      </c>
      <c r="E14" s="16"/>
      <c r="F14" s="53" t="s">
        <v>38</v>
      </c>
      <c r="G14" s="96"/>
      <c r="H14" s="96"/>
      <c r="I14" s="97">
        <v>150844</v>
      </c>
      <c r="J14" s="16"/>
      <c r="K14" s="58" t="s">
        <v>328</v>
      </c>
      <c r="L14" s="86">
        <v>1575797</v>
      </c>
      <c r="M14" s="42"/>
      <c r="N14" s="98">
        <v>206266</v>
      </c>
      <c r="O14" s="15"/>
    </row>
    <row r="15" spans="1:15" ht="15" customHeight="1" x14ac:dyDescent="0.25">
      <c r="A15" s="52" t="s">
        <v>329</v>
      </c>
      <c r="B15" s="43"/>
      <c r="C15" s="43"/>
      <c r="D15" s="89">
        <v>-35508</v>
      </c>
      <c r="E15" s="16"/>
      <c r="J15" s="16"/>
      <c r="K15" s="58" t="s">
        <v>335</v>
      </c>
      <c r="L15" s="86">
        <v>2187387</v>
      </c>
      <c r="M15" s="42"/>
      <c r="N15" s="98">
        <v>309874</v>
      </c>
      <c r="O15" s="15"/>
    </row>
    <row r="16" spans="1:15" ht="15" customHeight="1" x14ac:dyDescent="0.25">
      <c r="A16" s="53" t="s">
        <v>38</v>
      </c>
      <c r="B16" s="54"/>
      <c r="C16" s="54"/>
      <c r="D16" s="88">
        <v>903326</v>
      </c>
      <c r="E16" s="23"/>
      <c r="F16" s="49" t="s">
        <v>15</v>
      </c>
      <c r="G16" s="55" t="s">
        <v>337</v>
      </c>
      <c r="H16" s="55"/>
      <c r="I16" s="56" t="s">
        <v>342</v>
      </c>
      <c r="J16" s="16"/>
      <c r="K16" s="58" t="s">
        <v>329</v>
      </c>
      <c r="L16" s="46"/>
      <c r="M16" s="46"/>
      <c r="N16" s="100">
        <v>-10401</v>
      </c>
      <c r="O16" s="15"/>
    </row>
    <row r="17" spans="1:15" x14ac:dyDescent="0.25">
      <c r="A17" s="21" t="s">
        <v>34</v>
      </c>
      <c r="B17" s="45"/>
      <c r="C17" s="45"/>
      <c r="D17" s="45" t="s">
        <v>34</v>
      </c>
      <c r="E17" s="16"/>
      <c r="F17" s="52" t="s">
        <v>332</v>
      </c>
      <c r="G17" s="95">
        <v>6265969</v>
      </c>
      <c r="H17" s="95"/>
      <c r="I17" s="94">
        <v>496744</v>
      </c>
      <c r="J17" s="16"/>
      <c r="K17" s="59" t="s">
        <v>38</v>
      </c>
      <c r="L17" s="60"/>
      <c r="M17" s="60"/>
      <c r="N17" s="99">
        <v>505740</v>
      </c>
      <c r="O17" s="15"/>
    </row>
    <row r="18" spans="1:15" x14ac:dyDescent="0.25">
      <c r="A18" s="49" t="s">
        <v>22</v>
      </c>
      <c r="B18" s="50" t="s">
        <v>337</v>
      </c>
      <c r="C18" s="50"/>
      <c r="D18" s="51" t="s">
        <v>342</v>
      </c>
      <c r="E18" s="24"/>
      <c r="F18" s="52" t="s">
        <v>328</v>
      </c>
      <c r="G18" s="95">
        <v>791706</v>
      </c>
      <c r="H18" s="95"/>
      <c r="I18" s="94">
        <v>73745</v>
      </c>
      <c r="J18" s="16"/>
      <c r="K18" s="15"/>
      <c r="O18" s="15"/>
    </row>
    <row r="19" spans="1:15" ht="15" customHeight="1" x14ac:dyDescent="0.25">
      <c r="A19" s="52" t="s">
        <v>328</v>
      </c>
      <c r="B19" s="73">
        <v>10680358</v>
      </c>
      <c r="C19" s="43"/>
      <c r="D19" s="87">
        <v>1682353</v>
      </c>
      <c r="E19" s="16"/>
      <c r="F19" s="52" t="s">
        <v>329</v>
      </c>
      <c r="G19" s="95"/>
      <c r="H19" s="95"/>
      <c r="I19" s="100">
        <v>-15836</v>
      </c>
      <c r="J19" s="16"/>
      <c r="K19" s="15"/>
      <c r="O19" s="15"/>
    </row>
    <row r="20" spans="1:15" ht="15" customHeight="1" x14ac:dyDescent="0.25">
      <c r="A20" s="52" t="s">
        <v>329</v>
      </c>
      <c r="B20" s="43"/>
      <c r="C20" s="43"/>
      <c r="D20" s="87">
        <v>33476</v>
      </c>
      <c r="E20" s="16"/>
      <c r="F20" s="53" t="s">
        <v>38</v>
      </c>
      <c r="G20" s="96"/>
      <c r="H20" s="96"/>
      <c r="I20" s="97">
        <v>554653</v>
      </c>
      <c r="J20" s="16"/>
      <c r="K20" s="15"/>
      <c r="O20" s="15"/>
    </row>
    <row r="21" spans="1:15" ht="15" customHeight="1" x14ac:dyDescent="0.25">
      <c r="A21" s="53" t="s">
        <v>38</v>
      </c>
      <c r="B21" s="54"/>
      <c r="C21" s="54"/>
      <c r="D21" s="88">
        <v>1715830</v>
      </c>
      <c r="E21" s="24"/>
      <c r="J21" s="16"/>
      <c r="K21" s="15"/>
      <c r="O21" s="15"/>
    </row>
    <row r="22" spans="1:15" x14ac:dyDescent="0.25">
      <c r="A22" s="21" t="s">
        <v>34</v>
      </c>
      <c r="B22" s="45"/>
      <c r="C22" s="45"/>
      <c r="D22" s="45" t="s">
        <v>34</v>
      </c>
      <c r="E22" s="16"/>
      <c r="F22" s="57" t="s">
        <v>20</v>
      </c>
      <c r="G22" s="55" t="s">
        <v>337</v>
      </c>
      <c r="H22" s="55"/>
      <c r="I22" s="56" t="s">
        <v>342</v>
      </c>
      <c r="J22" s="16"/>
      <c r="K22" s="15"/>
      <c r="O22" s="15"/>
    </row>
    <row r="23" spans="1:15" x14ac:dyDescent="0.25">
      <c r="A23" s="16"/>
      <c r="E23" s="16"/>
      <c r="F23" s="58" t="s">
        <v>328</v>
      </c>
      <c r="G23" s="86">
        <v>6925496</v>
      </c>
      <c r="H23" s="86"/>
      <c r="I23" s="90">
        <v>843970</v>
      </c>
      <c r="J23" s="16"/>
      <c r="K23" s="15"/>
      <c r="O23" s="15"/>
    </row>
    <row r="24" spans="1:15" x14ac:dyDescent="0.25">
      <c r="A24" s="16"/>
      <c r="E24" s="16"/>
      <c r="F24" s="58" t="s">
        <v>329</v>
      </c>
      <c r="G24" s="91"/>
      <c r="H24" s="91"/>
      <c r="I24" s="90">
        <v>263098</v>
      </c>
      <c r="J24" s="16"/>
      <c r="K24" s="15"/>
      <c r="O24" s="15"/>
    </row>
    <row r="25" spans="1:15" x14ac:dyDescent="0.25">
      <c r="A25" s="16"/>
      <c r="E25" s="16"/>
      <c r="F25" s="59" t="s">
        <v>38</v>
      </c>
      <c r="G25" s="92"/>
      <c r="H25" s="92"/>
      <c r="I25" s="93">
        <v>1107068</v>
      </c>
      <c r="J25" s="16"/>
      <c r="K25" s="15"/>
      <c r="O25" s="15"/>
    </row>
    <row r="26" spans="1:15" x14ac:dyDescent="0.25">
      <c r="A26" s="15"/>
      <c r="E26" s="15"/>
      <c r="J26" s="15"/>
      <c r="K26" s="15"/>
      <c r="O26" s="15"/>
    </row>
    <row r="27" spans="1:15" x14ac:dyDescent="0.25">
      <c r="A27" s="15"/>
      <c r="E27" s="15"/>
      <c r="F27" s="49" t="s">
        <v>31</v>
      </c>
      <c r="G27" s="55" t="s">
        <v>337</v>
      </c>
      <c r="H27" s="55"/>
      <c r="I27" s="56" t="s">
        <v>342</v>
      </c>
      <c r="J27" s="15"/>
      <c r="K27" s="15"/>
      <c r="O27" s="15"/>
    </row>
    <row r="28" spans="1:15" x14ac:dyDescent="0.25">
      <c r="A28" s="15"/>
      <c r="E28" s="15"/>
      <c r="F28" s="52" t="s">
        <v>328</v>
      </c>
      <c r="G28" s="86">
        <v>1962816</v>
      </c>
      <c r="H28" s="86"/>
      <c r="I28" s="94">
        <v>324200</v>
      </c>
      <c r="J28" s="15"/>
      <c r="K28" s="15"/>
      <c r="O28" s="15"/>
    </row>
    <row r="29" spans="1:15" x14ac:dyDescent="0.25">
      <c r="A29" s="15"/>
      <c r="E29" s="15"/>
      <c r="F29" s="52" t="s">
        <v>329</v>
      </c>
      <c r="G29" s="95"/>
      <c r="H29" s="95"/>
      <c r="I29" s="94">
        <v>43566</v>
      </c>
      <c r="J29" s="15"/>
      <c r="K29" s="15"/>
      <c r="O29" s="15"/>
    </row>
    <row r="30" spans="1:15" x14ac:dyDescent="0.25">
      <c r="A30" s="15"/>
      <c r="E30" s="15"/>
      <c r="F30" s="53" t="s">
        <v>38</v>
      </c>
      <c r="G30" s="96"/>
      <c r="H30" s="96"/>
      <c r="I30" s="97">
        <v>367766</v>
      </c>
      <c r="J30" s="15"/>
      <c r="K30" s="15"/>
      <c r="O30" s="15"/>
    </row>
    <row r="31" spans="1:15" x14ac:dyDescent="0.25">
      <c r="A31" s="15"/>
      <c r="E31" s="15"/>
      <c r="F31" s="15"/>
      <c r="J31" s="15"/>
      <c r="K31" s="15"/>
      <c r="O31" s="15"/>
    </row>
    <row r="32" spans="1:15" x14ac:dyDescent="0.25">
      <c r="A32" s="48" t="s">
        <v>344</v>
      </c>
      <c r="E32" s="15"/>
      <c r="F32" s="15"/>
      <c r="J32" s="15"/>
      <c r="K32" s="15"/>
      <c r="O32" s="15"/>
    </row>
  </sheetData>
  <mergeCells count="5">
    <mergeCell ref="A1:N1"/>
    <mergeCell ref="A2:N2"/>
    <mergeCell ref="A4:D4"/>
    <mergeCell ref="F4:I4"/>
    <mergeCell ref="K4:N4"/>
  </mergeCells>
  <pageMargins left="0.2" right="0.2" top="0.2" bottom="0.2" header="0.2" footer="0.2"/>
  <pageSetup scale="80"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Sheet1</vt:lpstr>
      <vt:lpstr>Sheet2</vt:lpstr>
      <vt:lpstr>Sheet3</vt:lpstr>
      <vt:lpstr>Sheet4</vt:lpstr>
      <vt:lpstr>Sheet6</vt:lpstr>
      <vt:lpstr>Sheet5</vt:lpstr>
      <vt:lpstr>Sheet7</vt:lpstr>
      <vt:lpstr>Sheet8</vt:lpstr>
      <vt:lpstr>Sheet1!Print_Area</vt:lpstr>
      <vt:lpstr>Sheet2!Print_Area</vt:lpstr>
      <vt:lpstr>Sheet3!Print_Area</vt:lpstr>
      <vt:lpstr>Sheet4!Print_Area</vt:lpstr>
      <vt:lpstr>Sheet5!Print_Area</vt:lpstr>
      <vt:lpstr>Sheet6!Print_Area</vt:lpstr>
      <vt:lpstr>Sheet7!Print_Area</vt:lpstr>
      <vt:lpstr>Sheet8!Print_Area</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Quist, William (Billy)</dc:creator>
  <cp:lastModifiedBy>Quist, William (Billy)</cp:lastModifiedBy>
  <cp:lastPrinted>2019-11-07T19:01:56Z</cp:lastPrinted>
  <dcterms:created xsi:type="dcterms:W3CDTF">2019-11-06T03:10:12Z</dcterms:created>
  <dcterms:modified xsi:type="dcterms:W3CDTF">2019-11-08T01:31:12Z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