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197" documentId="8_{A61FB415-90C4-46D6-957D-C28144A280EF}" xr6:coauthVersionLast="47" xr6:coauthVersionMax="47" xr10:uidLastSave="{B76BB6A4-93BD-4316-AF84-372FD79562A5}"/>
  <bookViews>
    <workbookView xWindow="9345" yWindow="-18120" windowWidth="29040" windowHeight="176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Sheet1!$A$1:$J$58</definedName>
    <definedName name="_xlnm.Print_Area" localSheetId="1">Sheet2!$A$3:$I$36</definedName>
    <definedName name="_xlnm.Print_Area" localSheetId="2">Sheet3!$B$2:$I$40</definedName>
    <definedName name="_xlnm.Print_Area" localSheetId="3">Sheet4!$B$2:$M$37</definedName>
    <definedName name="_xlnm.Print_Area" localSheetId="4">Sheet5!$B$2:$H$37</definedName>
    <definedName name="_xlnm.Print_Area" localSheetId="5">Sheet6!$A$3:$H$23</definedName>
    <definedName name="_xlnm.Print_Area" localSheetId="6">Sheet7!$A$1:$H$31</definedName>
    <definedName name="_xlnm.Print_Area" localSheetId="7">Sheet8!$A$1:$N$43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2" i="11" l="1"/>
  <c r="H18" i="7" l="1"/>
  <c r="F18" i="7"/>
  <c r="D18" i="7"/>
</calcChain>
</file>

<file path=xl/sharedStrings.xml><?xml version="1.0" encoding="utf-8"?>
<sst xmlns="http://schemas.openxmlformats.org/spreadsheetml/2006/main" count="766" uniqueCount="328">
  <si>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April 2022</t>
    </r>
  </si>
  <si>
    <t>TOTAL TAX</t>
  </si>
  <si>
    <t>Location</t>
  </si>
  <si>
    <t>Supplemental Tax</t>
  </si>
  <si>
    <t>Sports Wagering Tax</t>
  </si>
  <si>
    <t>Wagering Tax</t>
  </si>
  <si>
    <t>Total Tax</t>
  </si>
  <si>
    <t>Ameristar Casino</t>
  </si>
  <si>
    <t>East Chicago</t>
  </si>
  <si>
    <t>Bally's Evansville</t>
  </si>
  <si>
    <t>Evansville</t>
  </si>
  <si>
    <t>$0</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</si>
  <si>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</si>
  <si>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</si>
  <si>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</si>
  <si>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</si>
  <si>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</si>
  <si>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</si>
  <si>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</si>
  <si>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</si>
  <si>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</si>
  <si>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</si>
  <si>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</si>
  <si>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</si>
  <si>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</si>
  <si>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</si>
  <si>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</si>
  <si>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</si>
  <si>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</si>
  <si>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</si>
  <si>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</si>
  <si>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</si>
  <si>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</si>
  <si>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</si>
  <si>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</si>
  <si>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</si>
  <si>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</si>
  <si>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</si>
  <si>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</si>
  <si>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Harrah's Hoosier Park**</t>
  </si>
  <si>
    <t>Horseshoe Indianapolis**</t>
  </si>
  <si>
    <t>WAGERING TAX</t>
  </si>
  <si>
    <t>No. of Table Games</t>
  </si>
  <si>
    <t>Table Win</t>
  </si>
  <si>
    <t>No. of EGD/Slots</t>
  </si>
  <si>
    <t>EGD/Slot Win</t>
  </si>
  <si>
    <t>AGR</t>
  </si>
  <si>
    <t>$3,052,946</t>
  </si>
  <si>
    <t>1,266</t>
  </si>
  <si>
    <t>$15,826,904</t>
  </si>
  <si>
    <t>$2,168,889</t>
  </si>
  <si>
    <t>1,000</t>
  </si>
  <si>
    <t>$13,613,303</t>
  </si>
  <si>
    <t>25</t>
  </si>
  <si>
    <t>$1,138,065</t>
  </si>
  <si>
    <t>975</t>
  </si>
  <si>
    <t>$7,317,025</t>
  </si>
  <si>
    <t>1,428</t>
  </si>
  <si>
    <t>$11,545,886</t>
  </si>
  <si>
    <t>$5,016,705</t>
  </si>
  <si>
    <t>1,077</t>
  </si>
  <si>
    <t>$17,307,259</t>
  </si>
  <si>
    <t>734</t>
  </si>
  <si>
    <t>$6,235,757</t>
  </si>
  <si>
    <t>1,612</t>
  </si>
  <si>
    <t>$25,516,140</t>
  </si>
  <si>
    <t>$2,130,200</t>
  </si>
  <si>
    <t>1,250</t>
  </si>
  <si>
    <t>$20,755,216</t>
  </si>
  <si>
    <t>1,384</t>
  </si>
  <si>
    <t>$12,820,340</t>
  </si>
  <si>
    <t>$6,903,710</t>
  </si>
  <si>
    <t>1,853</t>
  </si>
  <si>
    <t>$24,981,379</t>
  </si>
  <si>
    <t>$5,040,366</t>
  </si>
  <si>
    <t>1,543</t>
  </si>
  <si>
    <t>$26,384,525</t>
  </si>
  <si>
    <t>16</t>
  </si>
  <si>
    <t>$247,087</t>
  </si>
  <si>
    <t>667</t>
  </si>
  <si>
    <t>$3,760,571</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</si>
  <si>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</si>
  <si>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</si>
  <si>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</si>
  <si>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April 2022</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</si>
  <si>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</si>
  <si>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</si>
  <si>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</si>
  <si>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</si>
  <si>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</si>
  <si>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</si>
  <si>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</si>
  <si>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April 2022</t>
    </r>
  </si>
  <si>
    <t>NORTHERN LICENSEES</t>
  </si>
  <si>
    <t>UNITS*</t>
  </si>
  <si>
    <t>Baccarat</t>
  </si>
  <si>
    <t>18</t>
  </si>
  <si>
    <t>2</t>
  </si>
  <si>
    <t>N/A</t>
  </si>
  <si>
    <t>27</t>
  </si>
  <si>
    <t>0</t>
  </si>
  <si>
    <t>Big Six</t>
  </si>
  <si>
    <t>Blackjack</t>
  </si>
  <si>
    <t>17</t>
  </si>
  <si>
    <t>26</t>
  </si>
  <si>
    <t>39</t>
  </si>
  <si>
    <t>Craps</t>
  </si>
  <si>
    <t>6</t>
  </si>
  <si>
    <t>9</t>
  </si>
  <si>
    <t>Non Traditional</t>
  </si>
  <si>
    <t>1</t>
  </si>
  <si>
    <t>Poker - House Banked</t>
  </si>
  <si>
    <t>5</t>
  </si>
  <si>
    <t>14</t>
  </si>
  <si>
    <t>Poker Room</t>
  </si>
  <si>
    <t>15</t>
  </si>
  <si>
    <t>Roulette</t>
  </si>
  <si>
    <t>4</t>
  </si>
  <si>
    <t>8</t>
  </si>
  <si>
    <t>10</t>
  </si>
  <si>
    <t>DROP</t>
  </si>
  <si>
    <t>$8,988,480</t>
  </si>
  <si>
    <t>$17,061</t>
  </si>
  <si>
    <t>$28,982,425</t>
  </si>
  <si>
    <t>$11,473,988</t>
  </si>
  <si>
    <t>$53,460,978</t>
  </si>
  <si>
    <t>$6,763,550</t>
  </si>
  <si>
    <t>$1,715,432</t>
  </si>
  <si>
    <t>$10,130,929</t>
  </si>
  <si>
    <t>$8,024,643</t>
  </si>
  <si>
    <t>$2,042,934</t>
  </si>
  <si>
    <t>$963,899</t>
  </si>
  <si>
    <t>$4,925,483</t>
  </si>
  <si>
    <t>$4,808,667</t>
  </si>
  <si>
    <t>$1,067,182</t>
  </si>
  <si>
    <t>$1,036,308</t>
  </si>
  <si>
    <t>$4,647,151</t>
  </si>
  <si>
    <t>$3,793,285</t>
  </si>
  <si>
    <t>$290,685</t>
  </si>
  <si>
    <t>$1,996,885</t>
  </si>
  <si>
    <t>$463,203</t>
  </si>
  <si>
    <t>$4,774,990</t>
  </si>
  <si>
    <t>$3,572,389</t>
  </si>
  <si>
    <t>$20,859,031</t>
  </si>
  <si>
    <t>$4,195,903</t>
  </si>
  <si>
    <t>$31,963,657</t>
  </si>
  <si>
    <t>WIN</t>
  </si>
  <si>
    <t>$1,080,787</t>
  </si>
  <si>
    <t>$12,037</t>
  </si>
  <si>
    <t>$7,506,571</t>
  </si>
  <si>
    <t>$1,627,597</t>
  </si>
  <si>
    <t>$795,536</t>
  </si>
  <si>
    <t>$372,280</t>
  </si>
  <si>
    <t>$1,703,181</t>
  </si>
  <si>
    <t>$1,757,477</t>
  </si>
  <si>
    <t>$547,413</t>
  </si>
  <si>
    <t>$281,727</t>
  </si>
  <si>
    <t>$1,187,185</t>
  </si>
  <si>
    <t>$1,022,488</t>
  </si>
  <si>
    <t>$205,999</t>
  </si>
  <si>
    <t>$188,010</t>
  </si>
  <si>
    <t>$1,021,062</t>
  </si>
  <si>
    <t>$1,285,030</t>
  </si>
  <si>
    <t>$423,211</t>
  </si>
  <si>
    <t>$107,606</t>
  </si>
  <si>
    <t>$1,270,512</t>
  </si>
  <si>
    <t>$920,433</t>
  </si>
  <si>
    <t>$961,660</t>
  </si>
  <si>
    <t>$12,688,511</t>
  </si>
  <si>
    <t>SOUTHERN LICENSEES</t>
  </si>
  <si>
    <t>12</t>
  </si>
  <si>
    <t>42</t>
  </si>
  <si>
    <t>40</t>
  </si>
  <si>
    <t>3</t>
  </si>
  <si>
    <t>7</t>
  </si>
  <si>
    <t>13</t>
  </si>
  <si>
    <t>$325,645</t>
  </si>
  <si>
    <t>$400</t>
  </si>
  <si>
    <t>$1,974,261</t>
  </si>
  <si>
    <t>$1,074,116</t>
  </si>
  <si>
    <t>$4,146,902</t>
  </si>
  <si>
    <t>$1,964,814</t>
  </si>
  <si>
    <t>$8,913,885</t>
  </si>
  <si>
    <t>$2,141,444</t>
  </si>
  <si>
    <t>$6,646,150</t>
  </si>
  <si>
    <t>$484,242</t>
  </si>
  <si>
    <t>$1,403,734</t>
  </si>
  <si>
    <t>$1,855,436</t>
  </si>
  <si>
    <t>$3,354,945</t>
  </si>
  <si>
    <t>$767,932</t>
  </si>
  <si>
    <t>$2,021,360</t>
  </si>
  <si>
    <t>$663,564</t>
  </si>
  <si>
    <t>$1,728,738</t>
  </si>
  <si>
    <t>$787,303</t>
  </si>
  <si>
    <t>$3,668,457</t>
  </si>
  <si>
    <t>$884,978</t>
  </si>
  <si>
    <t>$1,100,189</t>
  </si>
  <si>
    <t>$327,843</t>
  </si>
  <si>
    <t>$327,731</t>
  </si>
  <si>
    <t>$56,693</t>
  </si>
  <si>
    <t>$1,232,907</t>
  </si>
  <si>
    <t>$377,352</t>
  </si>
  <si>
    <t>$2,223,615</t>
  </si>
  <si>
    <t>$415,126</t>
  </si>
  <si>
    <t>$1,429,976</t>
  </si>
  <si>
    <t>$110,488</t>
  </si>
  <si>
    <t>$8,837,926</t>
  </si>
  <si>
    <t>$4,985,305</t>
  </si>
  <si>
    <t>$20,462,894</t>
  </si>
  <si>
    <t>$4,209,480</t>
  </si>
  <si>
    <t>$12,328,484</t>
  </si>
  <si>
    <t>$1,586,137</t>
  </si>
  <si>
    <t>$84,296</t>
  </si>
  <si>
    <t>$596,029</t>
  </si>
  <si>
    <t>$11,937</t>
  </si>
  <si>
    <t>$975,607</t>
  </si>
  <si>
    <t>$307,549</t>
  </si>
  <si>
    <t>$1,717,884</t>
  </si>
  <si>
    <t>$528,566</t>
  </si>
  <si>
    <t>$1,467,960</t>
  </si>
  <si>
    <t>$117,416</t>
  </si>
  <si>
    <t>$302,907</t>
  </si>
  <si>
    <t>$448,818</t>
  </si>
  <si>
    <t>$924,751</t>
  </si>
  <si>
    <t>$152,053</t>
  </si>
  <si>
    <t>$593,841</t>
  </si>
  <si>
    <t>($10,520)</t>
  </si>
  <si>
    <t>$595,173</t>
  </si>
  <si>
    <t>$278,736</t>
  </si>
  <si>
    <t>$758,260</t>
  </si>
  <si>
    <t>$168,483</t>
  </si>
  <si>
    <t>$210,427</t>
  </si>
  <si>
    <t>$97,620</t>
  </si>
  <si>
    <t>$210,906</t>
  </si>
  <si>
    <t>$102,562</t>
  </si>
  <si>
    <t>$692,050</t>
  </si>
  <si>
    <t>$127,091</t>
  </si>
  <si>
    <t>$388,221</t>
  </si>
  <si>
    <t>$42,571</t>
  </si>
  <si>
    <t>$976,193</t>
  </si>
  <si>
    <t>$2,729,079</t>
  </si>
  <si>
    <t>OTHER LICENSEES</t>
  </si>
  <si>
    <t>35</t>
  </si>
  <si>
    <t>20</t>
  </si>
  <si>
    <t>$1,450,355</t>
  </si>
  <si>
    <t>$3,333,446</t>
  </si>
  <si>
    <t>$3,528,381</t>
  </si>
  <si>
    <t>$5,361,287</t>
  </si>
  <si>
    <t>$1,151,494</t>
  </si>
  <si>
    <t>$2,534,666</t>
  </si>
  <si>
    <t>$1,533,277</t>
  </si>
  <si>
    <t>$3,430,500</t>
  </si>
  <si>
    <t>$502,834</t>
  </si>
  <si>
    <t>$802,741</t>
  </si>
  <si>
    <t>$2,101,961</t>
  </si>
  <si>
    <t>$8,466,248</t>
  </si>
  <si>
    <t>$17,264,694</t>
  </si>
  <si>
    <t>$328,177</t>
  </si>
  <si>
    <t>$341,051</t>
  </si>
  <si>
    <t>$902,482</t>
  </si>
  <si>
    <t>$2,044,717</t>
  </si>
  <si>
    <t>$162,737</t>
  </si>
  <si>
    <t>$628,661</t>
  </si>
  <si>
    <t>$605,930</t>
  </si>
  <si>
    <t>$939,247</t>
  </si>
  <si>
    <t>$130,874</t>
  </si>
  <si>
    <t>$583,856</t>
  </si>
  <si>
    <r>
      <rPr>
        <sz val="9"/>
        <color rgb="FF000000"/>
        <rFont val="Arial Narrow"/>
      </rPr>
      <t xml:space="preserve">SUMMARY OF EGD ACTIVITY - As reported for </t>
    </r>
    <r>
      <rPr>
        <sz val="9"/>
        <color rgb="FF000000"/>
        <rFont val="Arial Narrow"/>
      </rPr>
      <t xml:space="preserve"> </t>
    </r>
    <r>
      <rPr>
        <sz val="9"/>
        <color rgb="FF000000"/>
        <rFont val="Arial Narrow"/>
      </rPr>
      <t>April 2022</t>
    </r>
  </si>
  <si>
    <t>COIN IN</t>
  </si>
  <si>
    <t>$166,686,122</t>
  </si>
  <si>
    <t>$133,459,449</t>
  </si>
  <si>
    <t>$243,581,900</t>
  </si>
  <si>
    <t>$260,452,154</t>
  </si>
  <si>
    <t>$136,697,816</t>
  </si>
  <si>
    <t>$78,059,056</t>
  </si>
  <si>
    <t>$68,088,495</t>
  </si>
  <si>
    <t>$172,161,792</t>
  </si>
  <si>
    <t>$36,639,472</t>
  </si>
  <si>
    <t>$137,279,736</t>
  </si>
  <si>
    <t>RACINO LICENSEES</t>
  </si>
  <si>
    <t>$250,894,122</t>
  </si>
  <si>
    <t>$203,416,213</t>
  </si>
  <si>
    <r>
      <rPr>
        <sz val="9"/>
        <color rgb="FF000000"/>
        <rFont val="Arial Narrow"/>
      </rPr>
      <t>Summary of Sports Wagering Tax - As reported for</t>
    </r>
    <r>
      <rPr>
        <sz val="9"/>
        <color rgb="FF000000"/>
        <rFont val="Arial Narrow"/>
      </rPr>
      <t xml:space="preserve"> </t>
    </r>
    <r>
      <rPr>
        <sz val="9"/>
        <color rgb="FF000000"/>
        <rFont val="Arial Narrow"/>
      </rPr>
      <t>April 2022</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</si>
  <si>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</si>
  <si>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</si>
  <si>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</si>
  <si>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</si>
  <si>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</si>
  <si>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</si>
  <si>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</si>
  <si>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</si>
  <si>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</si>
  <si>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</si>
  <si>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</si>
  <si>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</si>
  <si>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</si>
  <si>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</si>
  <si>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</si>
  <si>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</si>
  <si>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</si>
  <si>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BL - in.BallyBet.com</t>
  </si>
  <si>
    <t>FL - IN.betrivers.com</t>
  </si>
  <si>
    <t>BT - BetWay.com</t>
  </si>
  <si>
    <t>BT - Sports.IN.BetMGM.com</t>
  </si>
  <si>
    <t>RS - WynnBet.com</t>
  </si>
  <si>
    <t>HW - BarstoolSportbook.com</t>
  </si>
  <si>
    <t>HW - IN.PointsBet.com</t>
  </si>
  <si>
    <t>RACINO LICENEES</t>
  </si>
  <si>
    <t>WC Clarksville</t>
  </si>
  <si>
    <t>WC Downtown Indianapolis</t>
  </si>
  <si>
    <t>WC New Haven</t>
  </si>
  <si>
    <t>Hard Rock Casino Northern Indiana</t>
  </si>
  <si>
    <t>Last updated on 05-08-2022 by IGC. For questions regarding this report contact William Quist at wquist@igc.in.gov</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</si>
  <si>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</si>
  <si>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</si>
  <si>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</si>
  <si>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</si>
  <si>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</si>
  <si>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</si>
  <si>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</si>
  <si>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</si>
  <si>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</si>
  <si>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</si>
  <si>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</si>
  <si>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HP - WilliamHill.com</t>
  </si>
  <si>
    <t>RS - in.TwinSpires.com</t>
  </si>
  <si>
    <t>RS - getsbk.com</t>
  </si>
  <si>
    <t>Detail of Sports Wagering Tax - As reported for April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</si>
</sst>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8" formatCode="&quot;$&quot;#,##0.00_);[Red]\(&quot;$&quot;#,##0.00\)"/>
    <numFmt numFmtId="44" formatCode="_(&quot;$&quot;* #,##0.00_);_(&quot;$&quot;* \(#,##0.00\);_(&quot;$&quot;* &quot;-&quot;??_);_(@_)"/>
    <numFmt numFmtId="164" formatCode="[$-10409]#,##0;\(#,##0\)"/>
    <numFmt numFmtId="165" formatCode="_(&quot;$&quot;* #,##0_);_(&quot;$&quot;* \(#,##0\);_(&quot;$&quot;* &quot;-&quot;??_);_(@_)"/>
    <numFmt numFmtId="166" formatCode="&quot;$&quot;#,##0"/>
    <numFmt numFmtId="167" formatCode="&quot;$&quot;#,##0.00"/>
  </numFmts>
  <fonts count="24">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11"/>
      <name val="Calibri"/>
      <family val="2"/>
    </font>
    <font>
      <sz val="9"/>
      <name val="Arial Narrow"/>
      <family val="2"/>
    </font>
    <font>
      <b/>
      <sz val="9"/>
      <color rgb="FF000000"/>
      <name val="Segoe UI"/>
      <family val="2"/>
    </font>
    <font>
      <b/>
      <sz val="11"/>
      <name val="Calibri"/>
      <family val="2"/>
    </font>
    <font>
      <b/>
      <sz val="9"/>
      <color rgb="FF000000"/>
      <name val="Arial"/>
      <family val="2"/>
    </font>
    <font>
      <b/>
      <sz val="9"/>
      <name val="Arial"/>
      <family val="2"/>
    </font>
    <font>
      <sz val="9"/>
      <name val="Segoe UI"/>
      <family val="2"/>
    </font>
    <font>
      <sz val="9"/>
      <color rgb="FF000000"/>
      <name val="Segoe UI"/>
      <family val="2"/>
    </font>
    <font>
      <sz val="9"/>
      <color rgb="FF000000"/>
      <name val="Arial"/>
      <family val="2"/>
    </font>
    <font>
      <sz val="10"/>
      <color rgb="FF000000"/>
      <name val="Segoe UI"/>
      <family val="2"/>
    </font>
    <font>
      <sz val="9"/>
      <name val="Arial"/>
      <family val="2"/>
    </font>
    <font>
      <sz val="11"/>
      <name val="Arial"/>
      <family val="2"/>
    </font>
    <font>
      <sz val="10"/>
      <color rgb="FF000000"/>
      <name val="Arial"/>
      <family val="2"/>
    </font>
    <font>
      <b/>
      <sz val="9"/>
      <color rgb="FF000000"/>
      <name val="Arial Narrow"/>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8" fillId="0" borderId="0" applyFont="0" applyFill="0" applyBorder="0" applyAlignment="0" applyProtection="0"/>
  </cellStyleXfs>
  <cellXfs count="155">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6" xfId="0" applyNumberFormat="1" applyFont="1" applyFill="1" applyBorder="1" applyAlignment="1">
      <alignment horizontal="lef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0" fontId="6" fillId="0" borderId="0" xfId="0" applyNumberFormat="1" applyFont="1" applyFill="1" applyBorder="1" applyAlignment="1">
      <alignment horizontal="righ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0" fontId="1" fillId="0" borderId="0" xfId="0" applyFont="1" applyFill="1" applyBorder="1" applyAlignment="1"/>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5" fontId="2" fillId="2" borderId="8" xfId="0" applyNumberFormat="1" applyFont="1" applyFill="1" applyBorder="1" applyAlignment="1">
      <alignment horizontal="right" vertical="top" wrapText="1" readingOrder="1"/>
    </xf>
    <xf numFmtId="0" fontId="10" fillId="0" borderId="0" xfId="0" applyFont="1"/>
    <xf numFmtId="0" fontId="11" fillId="0" borderId="0" xfId="0" applyFont="1"/>
    <xf numFmtId="0" fontId="1" fillId="0" borderId="0" xfId="0" applyNumberFormat="1" applyFont="1" applyFill="1" applyBorder="1" applyAlignment="1">
      <alignment vertical="top" wrapText="1"/>
    </xf>
    <xf numFmtId="8" fontId="6" fillId="0" borderId="0" xfId="0" applyNumberFormat="1" applyFont="1" applyFill="1" applyBorder="1" applyAlignment="1">
      <alignment horizontal="right" vertical="top" wrapText="1" readingOrder="1"/>
    </xf>
    <xf numFmtId="0" fontId="1" fillId="0" borderId="0" xfId="0" applyNumberFormat="1" applyFont="1" applyFill="1" applyBorder="1" applyAlignment="1">
      <alignment vertical="top"/>
    </xf>
    <xf numFmtId="0" fontId="7" fillId="0" borderId="0" xfId="0" applyNumberFormat="1" applyFont="1" applyFill="1" applyBorder="1" applyAlignment="1">
      <alignment vertical="top" readingOrder="1"/>
    </xf>
    <xf numFmtId="0" fontId="14" fillId="0" borderId="10" xfId="0" applyFont="1" applyBorder="1" applyAlignment="1">
      <alignment horizontal="right" vertical="top" readingOrder="1"/>
    </xf>
    <xf numFmtId="0" fontId="15" fillId="0" borderId="10" xfId="0" applyFont="1" applyBorder="1"/>
    <xf numFmtId="0" fontId="15" fillId="0" borderId="10" xfId="0" applyFont="1" applyBorder="1" applyAlignment="1">
      <alignment vertical="top"/>
    </xf>
    <xf numFmtId="0" fontId="14" fillId="0" borderId="11" xfId="0" applyFont="1" applyBorder="1" applyAlignment="1">
      <alignment horizontal="right" vertical="top" readingOrder="1"/>
    </xf>
    <xf numFmtId="0" fontId="17" fillId="0" borderId="0" xfId="0" applyFont="1" applyAlignment="1">
      <alignment vertical="top" readingOrder="1"/>
    </xf>
    <xf numFmtId="0" fontId="0" fillId="0" borderId="0" xfId="0" applyAlignment="1">
      <alignment vertical="top" readingOrder="1"/>
    </xf>
    <xf numFmtId="0" fontId="18" fillId="0" borderId="9" xfId="0" applyNumberFormat="1" applyFont="1" applyFill="1" applyBorder="1" applyAlignment="1">
      <alignment vertical="top" readingOrder="1"/>
    </xf>
    <xf numFmtId="0" fontId="1" fillId="0" borderId="10" xfId="0" applyFont="1" applyFill="1" applyBorder="1" applyAlignment="1"/>
    <xf numFmtId="0" fontId="6" fillId="0" borderId="12" xfId="0" applyNumberFormat="1" applyFont="1" applyFill="1" applyBorder="1" applyAlignment="1">
      <alignment vertical="top" readingOrder="1"/>
    </xf>
    <xf numFmtId="0" fontId="6" fillId="0" borderId="14" xfId="0" applyNumberFormat="1" applyFont="1" applyFill="1" applyBorder="1" applyAlignment="1">
      <alignment vertical="top" readingOrder="1"/>
    </xf>
    <xf numFmtId="0" fontId="1" fillId="0" borderId="15" xfId="0" applyNumberFormat="1" applyFont="1" applyFill="1" applyBorder="1" applyAlignment="1">
      <alignment vertical="top"/>
    </xf>
    <xf numFmtId="0" fontId="14" fillId="0" borderId="9" xfId="0" applyFont="1" applyBorder="1" applyAlignment="1">
      <alignment vertical="top" readingOrder="1"/>
    </xf>
    <xf numFmtId="0" fontId="10" fillId="0" borderId="0" xfId="0" applyFont="1" applyAlignment="1">
      <alignment vertical="top"/>
    </xf>
    <xf numFmtId="165" fontId="14" fillId="0" borderId="10" xfId="0" applyNumberFormat="1" applyFont="1" applyBorder="1" applyAlignment="1">
      <alignment horizontal="right" vertical="top" readingOrder="1"/>
    </xf>
    <xf numFmtId="165" fontId="14" fillId="0" borderId="11" xfId="0" applyNumberFormat="1" applyFont="1" applyBorder="1" applyAlignment="1">
      <alignment horizontal="right" vertical="top" readingOrder="1"/>
    </xf>
    <xf numFmtId="0" fontId="18" fillId="0" borderId="12" xfId="0" applyFont="1" applyBorder="1" applyAlignment="1">
      <alignment vertical="top" readingOrder="1"/>
    </xf>
    <xf numFmtId="166" fontId="20" fillId="0" borderId="0" xfId="0" applyNumberFormat="1" applyFont="1"/>
    <xf numFmtId="166" fontId="18" fillId="0" borderId="13" xfId="0" applyNumberFormat="1" applyFont="1" applyBorder="1" applyAlignment="1">
      <alignment vertical="top" readingOrder="1"/>
    </xf>
    <xf numFmtId="0" fontId="20" fillId="0" borderId="0" xfId="0" applyFont="1" applyAlignment="1">
      <alignment vertical="top"/>
    </xf>
    <xf numFmtId="0" fontId="18" fillId="0" borderId="4" xfId="0" applyFont="1" applyBorder="1" applyAlignment="1">
      <alignment vertical="top" readingOrder="1"/>
    </xf>
    <xf numFmtId="5" fontId="18" fillId="0" borderId="0" xfId="0" applyNumberFormat="1" applyFont="1" applyAlignment="1">
      <alignment vertical="top" readingOrder="1"/>
    </xf>
    <xf numFmtId="5" fontId="18" fillId="0" borderId="13" xfId="0" applyNumberFormat="1" applyFont="1" applyBorder="1" applyAlignment="1">
      <alignment vertical="top" readingOrder="1"/>
    </xf>
    <xf numFmtId="5" fontId="18" fillId="0" borderId="13" xfId="0" applyNumberFormat="1" applyFont="1" applyBorder="1" applyAlignment="1">
      <alignment horizontal="right" vertical="top" readingOrder="1"/>
    </xf>
    <xf numFmtId="6" fontId="20" fillId="0" borderId="0" xfId="0" applyNumberFormat="1" applyFont="1"/>
    <xf numFmtId="0" fontId="21" fillId="0" borderId="0" xfId="0" applyFont="1"/>
    <xf numFmtId="167" fontId="21" fillId="0" borderId="0" xfId="0" applyNumberFormat="1" applyFont="1"/>
    <xf numFmtId="0" fontId="18" fillId="0" borderId="14" xfId="0" applyFont="1" applyBorder="1" applyAlignment="1">
      <alignment vertical="top" readingOrder="1"/>
    </xf>
    <xf numFmtId="0" fontId="21" fillId="0" borderId="15" xfId="0" applyFont="1" applyBorder="1" applyAlignment="1">
      <alignment vertical="top"/>
    </xf>
    <xf numFmtId="0" fontId="21" fillId="0" borderId="15" xfId="0" applyFont="1" applyBorder="1"/>
    <xf numFmtId="166" fontId="18" fillId="0" borderId="16" xfId="0" applyNumberFormat="1" applyFont="1" applyBorder="1" applyAlignment="1">
      <alignment horizontal="right" vertical="top" readingOrder="1"/>
    </xf>
    <xf numFmtId="166" fontId="20" fillId="0" borderId="15" xfId="0" applyNumberFormat="1" applyFont="1" applyBorder="1" applyAlignment="1">
      <alignment vertical="top"/>
    </xf>
    <xf numFmtId="166" fontId="20" fillId="0" borderId="15" xfId="0" applyNumberFormat="1" applyFont="1" applyBorder="1"/>
    <xf numFmtId="166" fontId="18" fillId="0" borderId="16" xfId="0" applyNumberFormat="1" applyFont="1" applyBorder="1" applyAlignment="1">
      <alignment vertical="top" readingOrder="1"/>
    </xf>
    <xf numFmtId="0" fontId="20" fillId="0" borderId="0" xfId="0" applyFont="1"/>
    <xf numFmtId="0" fontId="22" fillId="0" borderId="0" xfId="0" applyFont="1" applyAlignment="1">
      <alignment vertical="top" readingOrder="1"/>
    </xf>
    <xf numFmtId="0" fontId="18" fillId="0" borderId="0" xfId="0" applyFont="1" applyAlignment="1">
      <alignment vertical="top" readingOrder="1"/>
    </xf>
    <xf numFmtId="166" fontId="20" fillId="0" borderId="0" xfId="1" applyNumberFormat="1" applyFont="1" applyFill="1" applyBorder="1" applyAlignment="1"/>
    <xf numFmtId="0" fontId="14" fillId="0" borderId="0" xfId="0" applyFont="1" applyAlignment="1">
      <alignment horizontal="right" vertical="top" readingOrder="1"/>
    </xf>
    <xf numFmtId="166" fontId="18" fillId="0" borderId="13" xfId="0" applyNumberFormat="1" applyFont="1" applyBorder="1" applyAlignment="1">
      <alignment horizontal="right" vertical="top" readingOrder="1"/>
    </xf>
    <xf numFmtId="166" fontId="10" fillId="0" borderId="0" xfId="0" applyNumberFormat="1" applyFont="1"/>
    <xf numFmtId="166" fontId="10" fillId="0" borderId="15" xfId="0" applyNumberFormat="1" applyFont="1" applyBorder="1" applyAlignment="1">
      <alignment vertical="top"/>
    </xf>
    <xf numFmtId="166" fontId="10" fillId="0" borderId="15" xfId="0" applyNumberFormat="1" applyFont="1" applyBorder="1"/>
    <xf numFmtId="165" fontId="14" fillId="0" borderId="0" xfId="0" applyNumberFormat="1" applyFont="1" applyAlignment="1">
      <alignment horizontal="right" vertical="top" readingOrder="1"/>
    </xf>
    <xf numFmtId="0" fontId="18" fillId="0" borderId="4" xfId="0" applyFont="1" applyBorder="1" applyAlignment="1">
      <alignment vertical="top" wrapText="1" readingOrder="1"/>
    </xf>
    <xf numFmtId="0" fontId="23" fillId="0" borderId="6" xfId="0" applyFont="1" applyBorder="1" applyAlignment="1">
      <alignment vertical="top" wrapText="1" readingOrder="1"/>
    </xf>
    <xf numFmtId="0" fontId="10" fillId="0" borderId="7" xfId="0" applyFont="1" applyBorder="1" applyAlignment="1">
      <alignment vertical="top" wrapText="1"/>
    </xf>
    <xf numFmtId="6" fontId="18" fillId="0" borderId="0" xfId="0" applyNumberFormat="1" applyFont="1" applyFill="1" applyBorder="1" applyAlignment="1">
      <alignment vertical="top" wrapText="1" readingOrder="1"/>
    </xf>
    <xf numFmtId="6" fontId="20" fillId="0" borderId="0" xfId="0" applyNumberFormat="1" applyFont="1" applyFill="1" applyBorder="1" applyAlignment="1"/>
    <xf numFmtId="6" fontId="18" fillId="0" borderId="0" xfId="0" applyNumberFormat="1" applyFont="1" applyFill="1" applyBorder="1" applyAlignment="1">
      <alignment horizontal="right" vertical="top" wrapText="1" readingOrder="1"/>
    </xf>
    <xf numFmtId="6" fontId="20" fillId="0" borderId="13" xfId="0" applyNumberFormat="1" applyFont="1" applyFill="1" applyBorder="1" applyAlignment="1"/>
    <xf numFmtId="6" fontId="18" fillId="0" borderId="15" xfId="0" applyNumberFormat="1" applyFont="1" applyFill="1" applyBorder="1" applyAlignment="1">
      <alignment vertical="top" wrapText="1" readingOrder="1"/>
    </xf>
    <xf numFmtId="6" fontId="20" fillId="0" borderId="15" xfId="0" applyNumberFormat="1" applyFont="1" applyFill="1" applyBorder="1" applyAlignment="1">
      <alignment vertical="top" wrapText="1"/>
    </xf>
    <xf numFmtId="6" fontId="18" fillId="0" borderId="15" xfId="0" applyNumberFormat="1" applyFont="1" applyFill="1" applyBorder="1" applyAlignment="1">
      <alignment horizontal="right" vertical="top" wrapText="1" readingOrder="1"/>
    </xf>
    <xf numFmtId="6" fontId="20" fillId="0" borderId="16" xfId="0" applyNumberFormat="1" applyFont="1" applyFill="1" applyBorder="1" applyAlignment="1">
      <alignment vertical="top" wrapText="1"/>
    </xf>
    <xf numFmtId="6" fontId="6" fillId="0" borderId="10" xfId="0" applyNumberFormat="1" applyFont="1" applyFill="1" applyBorder="1" applyAlignment="1">
      <alignment vertical="top" readingOrder="1"/>
    </xf>
    <xf numFmtId="6" fontId="1" fillId="0" borderId="10" xfId="0" applyNumberFormat="1" applyFont="1" applyFill="1" applyBorder="1"/>
    <xf numFmtId="6" fontId="6" fillId="0" borderId="11" xfId="0" applyNumberFormat="1" applyFont="1" applyFill="1" applyBorder="1" applyAlignment="1">
      <alignment vertical="top" readingOrder="1"/>
    </xf>
    <xf numFmtId="6" fontId="6" fillId="0" borderId="0" xfId="0" applyNumberFormat="1" applyFont="1" applyFill="1" applyBorder="1" applyAlignment="1">
      <alignment vertical="top" readingOrder="1"/>
    </xf>
    <xf numFmtId="6" fontId="1" fillId="0" borderId="0" xfId="0" applyNumberFormat="1" applyFont="1" applyFill="1" applyBorder="1"/>
    <xf numFmtId="6" fontId="6" fillId="0" borderId="13" xfId="0" applyNumberFormat="1" applyFont="1" applyFill="1" applyBorder="1" applyAlignment="1">
      <alignment vertical="top" readingOrder="1"/>
    </xf>
    <xf numFmtId="6" fontId="6" fillId="0" borderId="15" xfId="0" applyNumberFormat="1" applyFont="1" applyFill="1" applyBorder="1" applyAlignment="1">
      <alignment vertical="top" readingOrder="1"/>
    </xf>
    <xf numFmtId="6" fontId="1" fillId="0" borderId="15" xfId="0" applyNumberFormat="1" applyFont="1" applyFill="1" applyBorder="1"/>
    <xf numFmtId="6" fontId="6" fillId="0" borderId="16" xfId="0" applyNumberFormat="1" applyFont="1" applyFill="1" applyBorder="1" applyAlignment="1">
      <alignment vertical="top"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2" fillId="0" borderId="2" xfId="0" applyNumberFormat="1" applyFont="1" applyFill="1" applyBorder="1" applyAlignment="1">
      <alignment horizontal="left" vertical="top" wrapText="1" readingOrder="1"/>
    </xf>
    <xf numFmtId="0" fontId="2" fillId="0" borderId="0" xfId="0" applyNumberFormat="1" applyFont="1" applyFill="1" applyBorder="1" applyAlignment="1">
      <alignment horizontal="left" vertical="top" wrapText="1" readingOrder="1"/>
    </xf>
    <xf numFmtId="5" fontId="2" fillId="0" borderId="0" xfId="0" applyNumberFormat="1" applyFont="1" applyFill="1" applyBorder="1" applyAlignment="1">
      <alignment horizontal="right" vertical="top" wrapText="1" readingOrder="1"/>
    </xf>
    <xf numFmtId="5" fontId="1" fillId="0" borderId="0" xfId="0" applyNumberFormat="1" applyFont="1" applyFill="1" applyBorder="1"/>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3" fontId="2" fillId="0" borderId="0" xfId="0" applyNumberFormat="1" applyFont="1" applyFill="1" applyBorder="1" applyAlignment="1">
      <alignment horizontal="center" vertical="top" wrapText="1" readingOrder="1"/>
    </xf>
    <xf numFmtId="0" fontId="2" fillId="0" borderId="7" xfId="0" applyNumberFormat="1" applyFont="1" applyFill="1" applyBorder="1" applyAlignment="1">
      <alignment horizontal="left" vertical="top" wrapText="1" readingOrder="1"/>
    </xf>
    <xf numFmtId="5" fontId="2" fillId="0" borderId="7" xfId="0" applyNumberFormat="1" applyFont="1" applyFill="1" applyBorder="1" applyAlignment="1">
      <alignment horizontal="right" vertical="top" wrapText="1" readingOrder="1"/>
    </xf>
    <xf numFmtId="5" fontId="1" fillId="0" borderId="7" xfId="0" applyNumberFormat="1" applyFont="1" applyFill="1" applyBorder="1" applyAlignment="1">
      <alignment vertical="top" wrapText="1"/>
    </xf>
    <xf numFmtId="0" fontId="9" fillId="0" borderId="0" xfId="0" applyFont="1" applyAlignment="1">
      <alignment vertical="top" wrapText="1" readingOrder="1"/>
    </xf>
    <xf numFmtId="0" fontId="10" fillId="0" borderId="0" xfId="0" applyFont="1"/>
    <xf numFmtId="0" fontId="2" fillId="0" borderId="4" xfId="0" applyNumberFormat="1" applyFont="1" applyFill="1" applyBorder="1" applyAlignment="1">
      <alignment horizontal="left" vertical="center" wrapText="1" readingOrder="1"/>
    </xf>
    <xf numFmtId="6" fontId="2" fillId="0" borderId="0" xfId="0" applyNumberFormat="1" applyFont="1" applyFill="1" applyBorder="1" applyAlignment="1">
      <alignment horizontal="right" vertical="center" wrapText="1" readingOrder="1"/>
    </xf>
    <xf numFmtId="5" fontId="2" fillId="0" borderId="0" xfId="0" applyNumberFormat="1" applyFont="1" applyFill="1" applyBorder="1" applyAlignment="1">
      <alignment horizontal="right" vertical="center" wrapText="1" readingOrder="1"/>
    </xf>
    <xf numFmtId="3" fontId="2" fillId="0" borderId="7" xfId="0" applyNumberFormat="1" applyFont="1" applyFill="1" applyBorder="1" applyAlignment="1">
      <alignment horizontal="center" vertical="top" wrapText="1" readingOrder="1"/>
    </xf>
    <xf numFmtId="0" fontId="2" fillId="0" borderId="0" xfId="0" applyNumberFormat="1" applyFont="1" applyFill="1" applyBorder="1" applyAlignment="1">
      <alignment horizontal="center" wrapText="1" readingOrder="1"/>
    </xf>
    <xf numFmtId="0" fontId="3" fillId="2" borderId="1" xfId="0" applyNumberFormat="1" applyFont="1" applyFill="1" applyBorder="1" applyAlignment="1">
      <alignment horizontal="left" vertical="top" wrapText="1" readingOrder="1"/>
    </xf>
    <xf numFmtId="0" fontId="3" fillId="2" borderId="2" xfId="0" applyNumberFormat="1" applyFont="1" applyFill="1" applyBorder="1" applyAlignment="1">
      <alignment horizontal="right" vertical="top" wrapText="1" readingOrder="1"/>
    </xf>
    <xf numFmtId="0" fontId="2" fillId="2" borderId="4"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0" fontId="2" fillId="2" borderId="6" xfId="0" applyNumberFormat="1" applyFont="1" applyFill="1" applyBorder="1" applyAlignment="1">
      <alignment horizontal="left" vertical="top" wrapText="1" readingOrder="1"/>
    </xf>
    <xf numFmtId="6" fontId="2" fillId="2" borderId="7" xfId="0" applyNumberFormat="1" applyFont="1" applyFill="1" applyBorder="1" applyAlignment="1">
      <alignment horizontal="right"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23" fillId="0" borderId="6" xfId="0" applyFont="1" applyBorder="1" applyAlignment="1">
      <alignment vertical="top" wrapText="1" readingOrder="1"/>
    </xf>
    <xf numFmtId="0" fontId="10" fillId="0" borderId="7" xfId="0" applyFont="1" applyBorder="1" applyAlignment="1">
      <alignment vertical="top" wrapText="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0" fontId="19" fillId="0" borderId="0" xfId="0" applyFont="1" applyAlignment="1">
      <alignment horizontal="left" vertical="top" wrapText="1" readingOrder="1"/>
    </xf>
    <xf numFmtId="0" fontId="2" fillId="0" borderId="0" xfId="0" applyNumberFormat="1" applyFont="1" applyFill="1" applyBorder="1" applyAlignment="1">
      <alignment horizontal="center" readingOrder="1"/>
    </xf>
    <xf numFmtId="0" fontId="2" fillId="0" borderId="0" xfId="0" applyNumberFormat="1" applyFont="1" applyFill="1" applyBorder="1" applyAlignment="1">
      <alignment horizontal="center" vertical="top" readingOrder="1"/>
    </xf>
    <xf numFmtId="0" fontId="18" fillId="0" borderId="12" xfId="0" applyNumberFormat="1" applyFont="1" applyFill="1" applyBorder="1" applyAlignment="1">
      <alignment vertical="top" wrapText="1" readingOrder="1"/>
    </xf>
    <xf numFmtId="0" fontId="20" fillId="0" borderId="0" xfId="0" applyFont="1" applyFill="1" applyBorder="1"/>
    <xf numFmtId="0" fontId="18" fillId="0" borderId="14" xfId="0" applyNumberFormat="1" applyFont="1" applyFill="1" applyBorder="1" applyAlignment="1">
      <alignment vertical="top" wrapText="1" readingOrder="1"/>
    </xf>
    <xf numFmtId="0" fontId="20" fillId="0" borderId="15" xfId="0" applyNumberFormat="1" applyFont="1" applyFill="1" applyBorder="1" applyAlignment="1">
      <alignment vertical="top" wrapText="1"/>
    </xf>
    <xf numFmtId="0" fontId="12" fillId="0" borderId="9" xfId="0" applyFont="1" applyBorder="1" applyAlignment="1">
      <alignment vertical="top" wrapText="1" readingOrder="1"/>
    </xf>
    <xf numFmtId="0" fontId="13" fillId="0" borderId="10" xfId="0" applyFont="1" applyBorder="1" applyAlignment="1">
      <alignment vertical="top" wrapText="1"/>
    </xf>
    <xf numFmtId="0" fontId="16" fillId="0" borderId="0" xfId="0" applyFont="1" applyAlignment="1">
      <alignment horizontal="left" vertical="top" wrapText="1"/>
    </xf>
    <xf numFmtId="0" fontId="9" fillId="0" borderId="0" xfId="0" applyFont="1" applyAlignment="1">
      <alignment horizontal="center" readingOrder="1"/>
    </xf>
    <xf numFmtId="0" fontId="9"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8"/>
  <sheetViews>
    <sheetView showGridLines="0" tabSelected="1" workbookViewId="0">
      <selection sqref="A1:J58"/>
    </sheetView>
  </sheetViews>
  <sheetFormatPr defaultRowHeight="15"/>
  <cols>
    <col min="1" max="1" width="25.5703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row r="2" spans="1:10" ht="32.85" customHeight="1">
      <c r="C2" s="96" t="s">
        <v>0</v>
      </c>
      <c r="D2" s="97"/>
      <c r="E2" s="97"/>
      <c r="F2" s="97"/>
      <c r="G2" s="97"/>
    </row>
    <row r="3" spans="1:10" ht="8.25" customHeight="1"/>
    <row r="4" spans="1:10" ht="15" customHeight="1">
      <c r="A4" s="1" t="s">
        <v>1</v>
      </c>
      <c r="B4" s="98" t="s">
        <v>2</v>
      </c>
      <c r="C4" s="99"/>
      <c r="D4" s="2" t="s">
        <v>3</v>
      </c>
      <c r="E4" s="100" t="s">
        <v>4</v>
      </c>
      <c r="F4" s="99"/>
      <c r="G4" s="100" t="s">
        <v>5</v>
      </c>
      <c r="H4" s="99"/>
      <c r="I4" s="100" t="s">
        <v>6</v>
      </c>
      <c r="J4" s="101"/>
    </row>
    <row r="5" spans="1:10" ht="14.45" customHeight="1">
      <c r="A5" s="3" t="s">
        <v>7</v>
      </c>
      <c r="B5" s="96" t="s">
        <v>8</v>
      </c>
      <c r="C5" s="97"/>
      <c r="D5" s="20">
        <v>596023</v>
      </c>
      <c r="E5" s="102">
        <v>672005</v>
      </c>
      <c r="F5" s="97"/>
      <c r="G5" s="102">
        <v>6601516</v>
      </c>
      <c r="H5" s="97"/>
      <c r="I5" s="102">
        <v>7869544</v>
      </c>
      <c r="J5" s="103"/>
    </row>
    <row r="6" spans="1:10" ht="14.45" customHeight="1">
      <c r="A6" s="3" t="s">
        <v>9</v>
      </c>
      <c r="B6" s="96" t="s">
        <v>10</v>
      </c>
      <c r="C6" s="97"/>
      <c r="D6" s="20">
        <v>454396</v>
      </c>
      <c r="E6" s="102">
        <v>0</v>
      </c>
      <c r="F6" s="97"/>
      <c r="G6" s="102">
        <v>4749783</v>
      </c>
      <c r="H6" s="97"/>
      <c r="I6" s="102">
        <v>5204179</v>
      </c>
      <c r="J6" s="103"/>
    </row>
    <row r="7" spans="1:10" ht="14.45" customHeight="1">
      <c r="A7" s="3" t="s">
        <v>12</v>
      </c>
      <c r="B7" s="96" t="s">
        <v>13</v>
      </c>
      <c r="C7" s="97"/>
      <c r="D7" s="20">
        <v>237665</v>
      </c>
      <c r="E7" s="102">
        <v>317863</v>
      </c>
      <c r="F7" s="97"/>
      <c r="G7" s="102">
        <v>1987163</v>
      </c>
      <c r="H7" s="97"/>
      <c r="I7" s="102">
        <v>2542691</v>
      </c>
      <c r="J7" s="103"/>
    </row>
    <row r="8" spans="1:10" ht="14.45" customHeight="1">
      <c r="A8" s="3" t="s">
        <v>14</v>
      </c>
      <c r="B8" s="96" t="s">
        <v>15</v>
      </c>
      <c r="C8" s="97"/>
      <c r="D8" s="20">
        <v>399829</v>
      </c>
      <c r="E8" s="102">
        <v>1204337</v>
      </c>
      <c r="F8" s="97"/>
      <c r="G8" s="102">
        <v>3427108</v>
      </c>
      <c r="H8" s="97"/>
      <c r="I8" s="102">
        <v>5031274</v>
      </c>
      <c r="J8" s="103"/>
    </row>
    <row r="9" spans="1:10" ht="14.45" customHeight="1">
      <c r="A9" s="3" t="s">
        <v>16</v>
      </c>
      <c r="B9" s="96" t="s">
        <v>17</v>
      </c>
      <c r="C9" s="97"/>
      <c r="D9" s="20">
        <v>485042</v>
      </c>
      <c r="E9" s="102">
        <v>20106</v>
      </c>
      <c r="F9" s="97"/>
      <c r="G9" s="102">
        <v>7445824</v>
      </c>
      <c r="H9" s="97"/>
      <c r="I9" s="102">
        <v>7950972</v>
      </c>
      <c r="J9" s="103"/>
    </row>
    <row r="10" spans="1:10" ht="14.45" customHeight="1">
      <c r="A10" s="3" t="s">
        <v>18</v>
      </c>
      <c r="B10" s="96" t="s">
        <v>19</v>
      </c>
      <c r="C10" s="97"/>
      <c r="D10" s="20">
        <v>0</v>
      </c>
      <c r="E10" s="102">
        <v>51738</v>
      </c>
      <c r="F10" s="97"/>
      <c r="G10" s="102">
        <v>815433</v>
      </c>
      <c r="H10" s="97"/>
      <c r="I10" s="102">
        <v>867171</v>
      </c>
      <c r="J10" s="103"/>
    </row>
    <row r="11" spans="1:10" ht="14.45" customHeight="1">
      <c r="A11" s="3" t="s">
        <v>20</v>
      </c>
      <c r="B11" s="96" t="s">
        <v>21</v>
      </c>
      <c r="C11" s="97"/>
      <c r="D11" s="20">
        <v>782731</v>
      </c>
      <c r="E11" s="102">
        <v>0</v>
      </c>
      <c r="F11" s="97"/>
      <c r="G11" s="102">
        <v>7827309</v>
      </c>
      <c r="H11" s="97"/>
      <c r="I11" s="102">
        <v>8610040</v>
      </c>
      <c r="J11" s="103"/>
    </row>
    <row r="12" spans="1:10" ht="14.45" customHeight="1">
      <c r="A12" s="3" t="s">
        <v>22</v>
      </c>
      <c r="B12" s="96" t="s">
        <v>21</v>
      </c>
      <c r="C12" s="97"/>
      <c r="D12" s="20">
        <v>426084</v>
      </c>
      <c r="E12" s="102">
        <v>0</v>
      </c>
      <c r="F12" s="97"/>
      <c r="G12" s="102">
        <v>4289438</v>
      </c>
      <c r="H12" s="97"/>
      <c r="I12" s="102">
        <v>4715522</v>
      </c>
      <c r="J12" s="103"/>
    </row>
    <row r="13" spans="1:10" ht="14.45" customHeight="1">
      <c r="A13" s="3" t="s">
        <v>23</v>
      </c>
      <c r="B13" s="96" t="s">
        <v>24</v>
      </c>
      <c r="C13" s="97"/>
      <c r="D13" s="20">
        <v>0</v>
      </c>
      <c r="E13" s="102">
        <v>183699</v>
      </c>
      <c r="F13" s="97"/>
      <c r="G13" s="102">
        <v>5825300</v>
      </c>
      <c r="H13" s="97"/>
      <c r="I13" s="102">
        <v>6008999</v>
      </c>
      <c r="J13" s="103"/>
    </row>
    <row r="14" spans="1:10" ht="14.45" customHeight="1">
      <c r="A14" s="3" t="s">
        <v>25</v>
      </c>
      <c r="B14" s="96" t="s">
        <v>26</v>
      </c>
      <c r="C14" s="97"/>
      <c r="D14" s="20">
        <v>409043</v>
      </c>
      <c r="E14" s="102">
        <v>199228</v>
      </c>
      <c r="F14" s="97"/>
      <c r="G14" s="102">
        <v>4665885</v>
      </c>
      <c r="H14" s="97"/>
      <c r="I14" s="102">
        <v>5274156</v>
      </c>
      <c r="J14" s="103"/>
    </row>
    <row r="15" spans="1:10" ht="14.45" customHeight="1">
      <c r="A15" s="3" t="s">
        <v>27</v>
      </c>
      <c r="B15" s="96" t="s">
        <v>28</v>
      </c>
      <c r="C15" s="97"/>
      <c r="D15" s="20">
        <v>770694</v>
      </c>
      <c r="E15" s="102">
        <v>45383</v>
      </c>
      <c r="F15" s="97"/>
      <c r="G15" s="102">
        <v>10414787</v>
      </c>
      <c r="H15" s="97"/>
      <c r="I15" s="102">
        <v>11230864</v>
      </c>
      <c r="J15" s="103"/>
    </row>
    <row r="16" spans="1:10" ht="14.45" customHeight="1">
      <c r="A16" s="3" t="s">
        <v>29</v>
      </c>
      <c r="B16" s="96" t="s">
        <v>30</v>
      </c>
      <c r="C16" s="97"/>
      <c r="D16" s="20">
        <v>0</v>
      </c>
      <c r="E16" s="102">
        <v>21436</v>
      </c>
      <c r="F16" s="97"/>
      <c r="G16" s="102">
        <v>8333719</v>
      </c>
      <c r="H16" s="97"/>
      <c r="I16" s="102">
        <v>8355155</v>
      </c>
      <c r="J16" s="103"/>
    </row>
    <row r="17" spans="1:10" ht="14.45" customHeight="1">
      <c r="A17" s="3" t="s">
        <v>31</v>
      </c>
      <c r="B17" s="96" t="s">
        <v>32</v>
      </c>
      <c r="C17" s="97"/>
      <c r="D17" s="20">
        <v>139798</v>
      </c>
      <c r="E17" s="102">
        <v>6661</v>
      </c>
      <c r="F17" s="97"/>
      <c r="G17" s="102">
        <v>399422</v>
      </c>
      <c r="H17" s="97"/>
      <c r="I17" s="102">
        <v>545881</v>
      </c>
      <c r="J17" s="103"/>
    </row>
    <row r="18" spans="1:10">
      <c r="A18" s="4" t="s">
        <v>33</v>
      </c>
      <c r="B18" s="108" t="s">
        <v>34</v>
      </c>
      <c r="C18" s="109"/>
      <c r="D18" s="21">
        <v>4701305</v>
      </c>
      <c r="E18" s="110">
        <v>2722456</v>
      </c>
      <c r="F18" s="109"/>
      <c r="G18" s="110">
        <v>66782687</v>
      </c>
      <c r="H18" s="109"/>
      <c r="I18" s="110">
        <v>74206448</v>
      </c>
      <c r="J18" s="111"/>
    </row>
    <row r="19" spans="1:10" ht="0" hidden="1" customHeight="1"/>
    <row r="20" spans="1:10" ht="3.2" customHeight="1"/>
    <row r="21" spans="1:10">
      <c r="A21" s="5" t="s">
        <v>34</v>
      </c>
      <c r="B21" s="104" t="s">
        <v>34</v>
      </c>
      <c r="C21" s="99"/>
      <c r="D21" s="2" t="s">
        <v>35</v>
      </c>
      <c r="E21" s="100" t="s">
        <v>36</v>
      </c>
      <c r="F21" s="99"/>
      <c r="G21" s="100" t="s">
        <v>37</v>
      </c>
      <c r="H21" s="99"/>
      <c r="I21" s="100" t="s">
        <v>38</v>
      </c>
      <c r="J21" s="101"/>
    </row>
    <row r="22" spans="1:10">
      <c r="A22" s="3" t="s">
        <v>7</v>
      </c>
      <c r="B22" s="105" t="s">
        <v>34</v>
      </c>
      <c r="C22" s="97"/>
      <c r="D22" s="20">
        <v>18879850</v>
      </c>
      <c r="E22" s="106">
        <v>0</v>
      </c>
      <c r="F22" s="107"/>
      <c r="G22" s="106">
        <v>-18377</v>
      </c>
      <c r="H22" s="107"/>
      <c r="I22" s="102">
        <v>18861473</v>
      </c>
      <c r="J22" s="103"/>
    </row>
    <row r="23" spans="1:10">
      <c r="A23" s="3" t="s">
        <v>9</v>
      </c>
      <c r="B23" s="105" t="s">
        <v>34</v>
      </c>
      <c r="C23" s="97"/>
      <c r="D23" s="20">
        <v>15782192</v>
      </c>
      <c r="E23" s="106">
        <v>0</v>
      </c>
      <c r="F23" s="107"/>
      <c r="G23" s="106">
        <v>50417</v>
      </c>
      <c r="H23" s="107"/>
      <c r="I23" s="102">
        <v>15832609</v>
      </c>
      <c r="J23" s="103"/>
    </row>
    <row r="24" spans="1:10">
      <c r="A24" s="3" t="s">
        <v>12</v>
      </c>
      <c r="B24" s="105" t="s">
        <v>34</v>
      </c>
      <c r="C24" s="97"/>
      <c r="D24" s="20">
        <v>8455089</v>
      </c>
      <c r="E24" s="106">
        <v>-535684</v>
      </c>
      <c r="F24" s="107"/>
      <c r="G24" s="106">
        <v>29246</v>
      </c>
      <c r="H24" s="107"/>
      <c r="I24" s="102">
        <v>7948652</v>
      </c>
      <c r="J24" s="103"/>
    </row>
    <row r="25" spans="1:10">
      <c r="A25" s="3" t="s">
        <v>14</v>
      </c>
      <c r="B25" s="105" t="s">
        <v>34</v>
      </c>
      <c r="C25" s="97"/>
      <c r="D25" s="20">
        <v>12507545</v>
      </c>
      <c r="E25" s="106">
        <v>-1079729</v>
      </c>
      <c r="F25" s="107"/>
      <c r="G25" s="106">
        <v>-4123</v>
      </c>
      <c r="H25" s="107"/>
      <c r="I25" s="102">
        <v>11423693</v>
      </c>
      <c r="J25" s="103"/>
    </row>
    <row r="26" spans="1:10">
      <c r="A26" s="3" t="s">
        <v>16</v>
      </c>
      <c r="B26" s="105" t="s">
        <v>34</v>
      </c>
      <c r="C26" s="97"/>
      <c r="D26" s="20">
        <v>22323963</v>
      </c>
      <c r="E26" s="106">
        <v>-1102706</v>
      </c>
      <c r="F26" s="107"/>
      <c r="G26" s="106">
        <v>52527</v>
      </c>
      <c r="H26" s="107"/>
      <c r="I26" s="102">
        <v>21273784</v>
      </c>
      <c r="J26" s="103"/>
    </row>
    <row r="27" spans="1:10">
      <c r="A27" s="3" t="s">
        <v>18</v>
      </c>
      <c r="B27" s="105" t="s">
        <v>34</v>
      </c>
      <c r="C27" s="97"/>
      <c r="D27" s="20">
        <v>7211949</v>
      </c>
      <c r="E27" s="106">
        <v>-446513</v>
      </c>
      <c r="F27" s="107"/>
      <c r="G27" s="106">
        <v>29839</v>
      </c>
      <c r="H27" s="107"/>
      <c r="I27" s="102">
        <v>6795275</v>
      </c>
      <c r="J27" s="103"/>
    </row>
    <row r="28" spans="1:10">
      <c r="A28" s="118" t="s">
        <v>311</v>
      </c>
      <c r="B28" s="105" t="s">
        <v>34</v>
      </c>
      <c r="C28" s="97"/>
      <c r="D28" s="119">
        <v>38204651</v>
      </c>
      <c r="E28" s="120">
        <v>-1500000</v>
      </c>
      <c r="F28" s="120"/>
      <c r="G28" s="106">
        <v>-14340912</v>
      </c>
      <c r="H28" s="107"/>
      <c r="I28" s="102">
        <v>22363739</v>
      </c>
      <c r="J28" s="103"/>
    </row>
    <row r="29" spans="1:10">
      <c r="A29" s="118"/>
      <c r="B29" s="105" t="s">
        <v>34</v>
      </c>
      <c r="C29" s="97"/>
      <c r="D29" s="119"/>
      <c r="E29" s="120"/>
      <c r="F29" s="120"/>
      <c r="G29" s="106">
        <v>-22406523</v>
      </c>
      <c r="H29" s="107"/>
      <c r="I29" s="102">
        <v>14298128</v>
      </c>
      <c r="J29" s="103"/>
    </row>
    <row r="30" spans="1:10">
      <c r="A30" s="3" t="s">
        <v>39</v>
      </c>
      <c r="B30" s="105" t="s">
        <v>34</v>
      </c>
      <c r="C30" s="97"/>
      <c r="D30" s="20">
        <v>22885416</v>
      </c>
      <c r="E30" s="106">
        <v>-905919</v>
      </c>
      <c r="F30" s="107"/>
      <c r="G30" s="106">
        <v>-2561829</v>
      </c>
      <c r="H30" s="107"/>
      <c r="I30" s="102">
        <v>19417668</v>
      </c>
      <c r="J30" s="103"/>
    </row>
    <row r="31" spans="1:10">
      <c r="A31" s="3" t="s">
        <v>25</v>
      </c>
      <c r="B31" s="105" t="s">
        <v>34</v>
      </c>
      <c r="C31" s="97"/>
      <c r="D31" s="20">
        <v>15549418</v>
      </c>
      <c r="E31" s="106">
        <v>0</v>
      </c>
      <c r="F31" s="107"/>
      <c r="G31" s="106">
        <v>3534</v>
      </c>
      <c r="H31" s="107"/>
      <c r="I31" s="102">
        <v>15552951</v>
      </c>
      <c r="J31" s="103"/>
    </row>
    <row r="32" spans="1:10">
      <c r="A32" s="3" t="s">
        <v>27</v>
      </c>
      <c r="B32" s="105" t="s">
        <v>34</v>
      </c>
      <c r="C32" s="97"/>
      <c r="D32" s="20">
        <v>31885089</v>
      </c>
      <c r="E32" s="106">
        <v>-2075000</v>
      </c>
      <c r="F32" s="107"/>
      <c r="G32" s="106">
        <v>-53555</v>
      </c>
      <c r="H32" s="107"/>
      <c r="I32" s="102">
        <v>29756534</v>
      </c>
      <c r="J32" s="103"/>
    </row>
    <row r="33" spans="1:10">
      <c r="A33" s="3" t="s">
        <v>40</v>
      </c>
      <c r="B33" s="105" t="s">
        <v>34</v>
      </c>
      <c r="C33" s="97"/>
      <c r="D33" s="20">
        <v>31424891</v>
      </c>
      <c r="E33" s="106">
        <v>0</v>
      </c>
      <c r="F33" s="107"/>
      <c r="G33" s="106">
        <v>-3645828</v>
      </c>
      <c r="H33" s="107"/>
      <c r="I33" s="102">
        <v>27779063</v>
      </c>
      <c r="J33" s="103"/>
    </row>
    <row r="34" spans="1:10">
      <c r="A34" s="3" t="s">
        <v>31</v>
      </c>
      <c r="B34" s="105" t="s">
        <v>34</v>
      </c>
      <c r="C34" s="97"/>
      <c r="D34" s="20">
        <v>4007659</v>
      </c>
      <c r="E34" s="106">
        <v>0</v>
      </c>
      <c r="F34" s="107"/>
      <c r="G34" s="106">
        <v>-13436</v>
      </c>
      <c r="H34" s="107"/>
      <c r="I34" s="102">
        <v>3994223</v>
      </c>
      <c r="J34" s="103"/>
    </row>
    <row r="35" spans="1:10">
      <c r="A35" s="4" t="s">
        <v>33</v>
      </c>
      <c r="B35" s="113" t="s">
        <v>34</v>
      </c>
      <c r="C35" s="109"/>
      <c r="D35" s="21">
        <v>229117712</v>
      </c>
      <c r="E35" s="114">
        <v>-7645551</v>
      </c>
      <c r="F35" s="115"/>
      <c r="G35" s="114">
        <v>-42879020</v>
      </c>
      <c r="H35" s="115"/>
      <c r="I35" s="110">
        <v>215297791</v>
      </c>
      <c r="J35" s="111"/>
    </row>
    <row r="36" spans="1:10" ht="0" hidden="1" customHeight="1"/>
    <row r="37" spans="1:10" ht="2.85" customHeight="1"/>
    <row r="38" spans="1:10" ht="17.45" customHeight="1">
      <c r="A38" s="1" t="s">
        <v>41</v>
      </c>
      <c r="B38" s="98" t="s">
        <v>42</v>
      </c>
      <c r="C38" s="99"/>
      <c r="D38" s="2" t="s">
        <v>43</v>
      </c>
      <c r="E38" s="100" t="s">
        <v>44</v>
      </c>
      <c r="F38" s="99"/>
      <c r="G38" s="100" t="s">
        <v>45</v>
      </c>
      <c r="H38" s="99"/>
      <c r="I38" s="100" t="s">
        <v>46</v>
      </c>
      <c r="J38" s="101"/>
    </row>
    <row r="39" spans="1:10">
      <c r="A39" s="3" t="s">
        <v>7</v>
      </c>
      <c r="B39" s="96">
        <v>45</v>
      </c>
      <c r="C39" s="97"/>
      <c r="D39" s="20">
        <v>3052946</v>
      </c>
      <c r="E39" s="112">
        <v>1266</v>
      </c>
      <c r="F39" s="97"/>
      <c r="G39" s="102">
        <v>15826904</v>
      </c>
      <c r="H39" s="97"/>
      <c r="I39" s="102">
        <v>18861473</v>
      </c>
      <c r="J39" s="103"/>
    </row>
    <row r="40" spans="1:10">
      <c r="A40" s="3" t="s">
        <v>9</v>
      </c>
      <c r="B40" s="96">
        <v>30</v>
      </c>
      <c r="C40" s="97"/>
      <c r="D40" s="20">
        <v>2168889</v>
      </c>
      <c r="E40" s="112">
        <v>1000</v>
      </c>
      <c r="F40" s="97"/>
      <c r="G40" s="102">
        <v>13613303</v>
      </c>
      <c r="H40" s="97"/>
      <c r="I40" s="102">
        <v>15832609</v>
      </c>
      <c r="J40" s="103"/>
    </row>
    <row r="41" spans="1:10">
      <c r="A41" s="3" t="s">
        <v>12</v>
      </c>
      <c r="B41" s="96">
        <v>25</v>
      </c>
      <c r="C41" s="97"/>
      <c r="D41" s="20">
        <v>1138065</v>
      </c>
      <c r="E41" s="96">
        <v>975</v>
      </c>
      <c r="F41" s="97"/>
      <c r="G41" s="102">
        <v>7317025</v>
      </c>
      <c r="H41" s="97"/>
      <c r="I41" s="102">
        <v>7948652</v>
      </c>
      <c r="J41" s="103"/>
    </row>
    <row r="42" spans="1:10">
      <c r="A42" s="3" t="s">
        <v>14</v>
      </c>
      <c r="B42" s="96">
        <v>30</v>
      </c>
      <c r="C42" s="97"/>
      <c r="D42" s="20">
        <v>961659</v>
      </c>
      <c r="E42" s="112">
        <v>1428</v>
      </c>
      <c r="F42" s="97"/>
      <c r="G42" s="102">
        <v>11545886</v>
      </c>
      <c r="H42" s="97"/>
      <c r="I42" s="102">
        <v>11423693</v>
      </c>
      <c r="J42" s="103"/>
    </row>
    <row r="43" spans="1:10">
      <c r="A43" s="3" t="s">
        <v>16</v>
      </c>
      <c r="B43" s="96">
        <v>87</v>
      </c>
      <c r="C43" s="97"/>
      <c r="D43" s="20">
        <v>5016705</v>
      </c>
      <c r="E43" s="112">
        <v>1077</v>
      </c>
      <c r="F43" s="97"/>
      <c r="G43" s="102">
        <v>17307259</v>
      </c>
      <c r="H43" s="97"/>
      <c r="I43" s="102">
        <v>21273784</v>
      </c>
      <c r="J43" s="103"/>
    </row>
    <row r="44" spans="1:10">
      <c r="A44" s="3" t="s">
        <v>18</v>
      </c>
      <c r="B44" s="96">
        <v>28</v>
      </c>
      <c r="C44" s="97"/>
      <c r="D44" s="20">
        <v>976192</v>
      </c>
      <c r="E44" s="96">
        <v>734</v>
      </c>
      <c r="F44" s="97"/>
      <c r="G44" s="102">
        <v>6235757</v>
      </c>
      <c r="H44" s="97"/>
      <c r="I44" s="102">
        <v>6795275</v>
      </c>
      <c r="J44" s="103"/>
    </row>
    <row r="45" spans="1:10">
      <c r="A45" s="3" t="s">
        <v>20</v>
      </c>
      <c r="B45" s="96">
        <v>79</v>
      </c>
      <c r="C45" s="97"/>
      <c r="D45" s="20">
        <v>12688510</v>
      </c>
      <c r="E45" s="112">
        <v>1612</v>
      </c>
      <c r="F45" s="97"/>
      <c r="G45" s="102">
        <v>25516140</v>
      </c>
      <c r="H45" s="97"/>
      <c r="I45" s="102">
        <v>36661867</v>
      </c>
      <c r="J45" s="103"/>
    </row>
    <row r="46" spans="1:10">
      <c r="A46" s="3" t="s">
        <v>23</v>
      </c>
      <c r="B46" s="96">
        <v>31</v>
      </c>
      <c r="C46" s="97"/>
      <c r="D46" s="20">
        <v>2130200</v>
      </c>
      <c r="E46" s="112">
        <v>1250</v>
      </c>
      <c r="F46" s="97"/>
      <c r="G46" s="102">
        <v>20755216</v>
      </c>
      <c r="H46" s="97"/>
      <c r="I46" s="102">
        <v>22065532</v>
      </c>
      <c r="J46" s="103"/>
    </row>
    <row r="47" spans="1:10">
      <c r="A47" s="3" t="s">
        <v>25</v>
      </c>
      <c r="B47" s="96">
        <v>74</v>
      </c>
      <c r="C47" s="97"/>
      <c r="D47" s="20">
        <v>2729078</v>
      </c>
      <c r="E47" s="112">
        <v>1384</v>
      </c>
      <c r="F47" s="97"/>
      <c r="G47" s="102">
        <v>12820340</v>
      </c>
      <c r="H47" s="97"/>
      <c r="I47" s="102">
        <v>15552951</v>
      </c>
      <c r="J47" s="103"/>
    </row>
    <row r="48" spans="1:10">
      <c r="A48" s="3" t="s">
        <v>27</v>
      </c>
      <c r="B48" s="96">
        <v>119</v>
      </c>
      <c r="C48" s="97"/>
      <c r="D48" s="20">
        <v>6903710</v>
      </c>
      <c r="E48" s="112">
        <v>1853</v>
      </c>
      <c r="F48" s="97"/>
      <c r="G48" s="102">
        <v>24981379</v>
      </c>
      <c r="H48" s="97"/>
      <c r="I48" s="102">
        <v>29756534</v>
      </c>
      <c r="J48" s="103"/>
    </row>
    <row r="49" spans="1:10">
      <c r="A49" s="3" t="s">
        <v>29</v>
      </c>
      <c r="B49" s="96">
        <v>92</v>
      </c>
      <c r="C49" s="97"/>
      <c r="D49" s="20">
        <v>5040366</v>
      </c>
      <c r="E49" s="112">
        <v>1543</v>
      </c>
      <c r="F49" s="97"/>
      <c r="G49" s="102">
        <v>26384525</v>
      </c>
      <c r="H49" s="97"/>
      <c r="I49" s="102">
        <v>31567118</v>
      </c>
      <c r="J49" s="103"/>
    </row>
    <row r="50" spans="1:10">
      <c r="A50" s="3" t="s">
        <v>31</v>
      </c>
      <c r="B50" s="96">
        <v>16</v>
      </c>
      <c r="C50" s="97"/>
      <c r="D50" s="20">
        <v>247087</v>
      </c>
      <c r="E50" s="96">
        <v>667</v>
      </c>
      <c r="F50" s="97"/>
      <c r="G50" s="102">
        <v>3760571</v>
      </c>
      <c r="H50" s="97"/>
      <c r="I50" s="102">
        <v>3994223</v>
      </c>
      <c r="J50" s="103"/>
    </row>
    <row r="51" spans="1:10">
      <c r="A51" s="4" t="s">
        <v>33</v>
      </c>
      <c r="B51" s="108">
        <v>656</v>
      </c>
      <c r="C51" s="109"/>
      <c r="D51" s="21">
        <v>43053407</v>
      </c>
      <c r="E51" s="121">
        <v>14789</v>
      </c>
      <c r="F51" s="109"/>
      <c r="G51" s="110">
        <v>186064305</v>
      </c>
      <c r="H51" s="109"/>
      <c r="I51" s="110">
        <v>221733711</v>
      </c>
      <c r="J51" s="111"/>
    </row>
    <row r="52" spans="1:10" ht="0" hidden="1" customHeight="1"/>
    <row r="53" spans="1:10" ht="27" customHeight="1">
      <c r="A53" s="116" t="s">
        <v>81</v>
      </c>
      <c r="B53" s="117"/>
      <c r="C53" s="117"/>
      <c r="D53" s="117"/>
      <c r="E53" s="117"/>
      <c r="F53" s="117"/>
      <c r="G53" s="117"/>
      <c r="H53" s="117"/>
      <c r="I53" s="117"/>
    </row>
    <row r="54" spans="1:10" ht="18" customHeight="1">
      <c r="A54" s="116" t="s">
        <v>82</v>
      </c>
      <c r="B54" s="117"/>
      <c r="C54" s="117"/>
      <c r="D54" s="117"/>
      <c r="E54" s="117"/>
      <c r="F54" s="27"/>
      <c r="G54" s="27"/>
      <c r="H54" s="27"/>
      <c r="I54" s="27"/>
    </row>
    <row r="55" spans="1:10">
      <c r="A55" s="28" t="s">
        <v>313</v>
      </c>
      <c r="B55" s="27"/>
      <c r="C55" s="27"/>
      <c r="D55" s="27"/>
      <c r="E55" s="27"/>
      <c r="F55" s="27"/>
      <c r="G55" s="27"/>
      <c r="H55" s="27"/>
      <c r="I55" s="27"/>
    </row>
    <row r="56" spans="1:10">
      <c r="A56" s="28" t="s">
        <v>314</v>
      </c>
      <c r="B56" s="27"/>
      <c r="C56" s="27"/>
      <c r="D56" s="27"/>
      <c r="E56" s="27"/>
      <c r="F56" s="27"/>
      <c r="G56" s="27"/>
      <c r="H56" s="27"/>
      <c r="I56" s="27"/>
    </row>
    <row r="57" spans="1:10">
      <c r="A57" s="28" t="s">
        <v>315</v>
      </c>
      <c r="B57" s="27"/>
      <c r="C57" s="27"/>
      <c r="D57" s="27"/>
      <c r="E57" s="27"/>
      <c r="F57" s="27"/>
      <c r="G57" s="27"/>
      <c r="H57" s="27"/>
      <c r="I57" s="27"/>
    </row>
    <row r="58" spans="1:10">
      <c r="A58" s="28" t="s">
        <v>316</v>
      </c>
      <c r="B58" s="27"/>
      <c r="C58" s="27"/>
      <c r="D58" s="27"/>
      <c r="E58" s="27"/>
      <c r="F58" s="27"/>
      <c r="G58" s="27"/>
      <c r="H58" s="27"/>
      <c r="I58" s="27"/>
    </row>
  </sheetData>
  <mergeCells count="180">
    <mergeCell ref="A53:I53"/>
    <mergeCell ref="A54:E54"/>
    <mergeCell ref="A28:A29"/>
    <mergeCell ref="D28:D29"/>
    <mergeCell ref="E28:F29"/>
    <mergeCell ref="B50:C50"/>
    <mergeCell ref="E50:F50"/>
    <mergeCell ref="G50:H50"/>
    <mergeCell ref="I50:J50"/>
    <mergeCell ref="B51:C51"/>
    <mergeCell ref="E51:F51"/>
    <mergeCell ref="G51:H51"/>
    <mergeCell ref="I51:J51"/>
    <mergeCell ref="B48:C48"/>
    <mergeCell ref="E48:F48"/>
    <mergeCell ref="G48:H48"/>
    <mergeCell ref="I48:J48"/>
    <mergeCell ref="B49:C49"/>
    <mergeCell ref="E49:F49"/>
    <mergeCell ref="G49:H49"/>
    <mergeCell ref="I49:J49"/>
    <mergeCell ref="B46:C46"/>
    <mergeCell ref="E46:F46"/>
    <mergeCell ref="G46:H46"/>
    <mergeCell ref="I46:J46"/>
    <mergeCell ref="B47:C47"/>
    <mergeCell ref="E47:F47"/>
    <mergeCell ref="G47:H47"/>
    <mergeCell ref="I47:J47"/>
    <mergeCell ref="B45:C45"/>
    <mergeCell ref="E45:F45"/>
    <mergeCell ref="G45:H45"/>
    <mergeCell ref="I45:J45"/>
    <mergeCell ref="B43:C43"/>
    <mergeCell ref="E43:F43"/>
    <mergeCell ref="G43:H43"/>
    <mergeCell ref="I43:J43"/>
    <mergeCell ref="B44:C44"/>
    <mergeCell ref="E44:F44"/>
    <mergeCell ref="G44:H44"/>
    <mergeCell ref="I44:J4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31:C31"/>
    <mergeCell ref="E31:F31"/>
    <mergeCell ref="G31:H31"/>
    <mergeCell ref="I31:J31"/>
    <mergeCell ref="B32:C32"/>
    <mergeCell ref="E32:F32"/>
    <mergeCell ref="G32:H32"/>
    <mergeCell ref="I32:J32"/>
    <mergeCell ref="B29:C29"/>
    <mergeCell ref="G29:H29"/>
    <mergeCell ref="I29:J29"/>
    <mergeCell ref="B30:C30"/>
    <mergeCell ref="E30:F30"/>
    <mergeCell ref="G30:H30"/>
    <mergeCell ref="I30:J30"/>
    <mergeCell ref="B27:C27"/>
    <mergeCell ref="E27:F27"/>
    <mergeCell ref="G27:H27"/>
    <mergeCell ref="I27:J27"/>
    <mergeCell ref="B28:C28"/>
    <mergeCell ref="G28:H28"/>
    <mergeCell ref="I28:J28"/>
    <mergeCell ref="B25:C25"/>
    <mergeCell ref="E25:F25"/>
    <mergeCell ref="G25:H25"/>
    <mergeCell ref="I25:J25"/>
    <mergeCell ref="B26:C26"/>
    <mergeCell ref="E26:F26"/>
    <mergeCell ref="G26:H26"/>
    <mergeCell ref="I26:J2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9:C9"/>
    <mergeCell ref="E9:F9"/>
    <mergeCell ref="G9:H9"/>
    <mergeCell ref="I9:J9"/>
    <mergeCell ref="B10:C10"/>
    <mergeCell ref="E10:F10"/>
    <mergeCell ref="G10:H10"/>
    <mergeCell ref="I10:J10"/>
    <mergeCell ref="B8:C8"/>
    <mergeCell ref="E8:F8"/>
    <mergeCell ref="G8:H8"/>
    <mergeCell ref="I8:J8"/>
    <mergeCell ref="B5:C5"/>
    <mergeCell ref="E5:F5"/>
    <mergeCell ref="G5:H5"/>
    <mergeCell ref="I5:J5"/>
    <mergeCell ref="B6:C6"/>
    <mergeCell ref="E6:F6"/>
    <mergeCell ref="G6:H6"/>
    <mergeCell ref="I6:J6"/>
    <mergeCell ref="C2:G2"/>
    <mergeCell ref="B4:C4"/>
    <mergeCell ref="E4:F4"/>
    <mergeCell ref="G4:H4"/>
    <mergeCell ref="I4:J4"/>
    <mergeCell ref="B7:C7"/>
    <mergeCell ref="E7:F7"/>
    <mergeCell ref="G7:H7"/>
    <mergeCell ref="I7:J7"/>
  </mergeCells>
  <pageMargins left="0.2" right="0.2" top="0.2" bottom="0.2" header="0.2" footer="0.2"/>
  <pageSetup scale="91"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37"/>
  <sheetViews>
    <sheetView showGridLines="0" workbookViewId="0">
      <selection activeCell="A3" sqref="A3:I36"/>
    </sheetView>
  </sheetViews>
  <sheetFormatPr defaultRowHeight="1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row r="2" spans="1:9" ht="2.65" customHeight="1"/>
    <row r="3" spans="1:9" ht="18" customHeight="1">
      <c r="D3" s="96" t="s">
        <v>83</v>
      </c>
      <c r="E3" s="97"/>
    </row>
    <row r="4" spans="1:9" ht="1.1499999999999999" customHeight="1"/>
    <row r="5" spans="1:9" ht="18" customHeight="1">
      <c r="B5" s="122" t="s">
        <v>84</v>
      </c>
      <c r="C5" s="97"/>
      <c r="D5" s="97"/>
      <c r="E5" s="97"/>
      <c r="F5" s="97"/>
      <c r="G5" s="97"/>
    </row>
    <row r="6" spans="1:9" ht="3.95" customHeight="1"/>
    <row r="7" spans="1:9" ht="16.149999999999999" customHeight="1">
      <c r="A7" s="123" t="s">
        <v>85</v>
      </c>
      <c r="B7" s="99"/>
      <c r="C7" s="124" t="s">
        <v>86</v>
      </c>
      <c r="D7" s="99"/>
      <c r="E7" s="124" t="s">
        <v>87</v>
      </c>
      <c r="F7" s="99"/>
      <c r="G7" s="124" t="s">
        <v>88</v>
      </c>
      <c r="H7" s="99"/>
      <c r="I7" s="6" t="s">
        <v>89</v>
      </c>
    </row>
    <row r="8" spans="1:9" ht="16.149999999999999" customHeight="1">
      <c r="A8" s="125" t="s">
        <v>7</v>
      </c>
      <c r="B8" s="97"/>
      <c r="C8" s="126">
        <v>5896620</v>
      </c>
      <c r="D8" s="97"/>
      <c r="E8" s="126">
        <v>7555012</v>
      </c>
      <c r="F8" s="97"/>
      <c r="G8" s="126">
        <v>49060669</v>
      </c>
      <c r="H8" s="97"/>
      <c r="I8" s="23">
        <v>62512301</v>
      </c>
    </row>
    <row r="9" spans="1:9" ht="16.149999999999999" customHeight="1">
      <c r="A9" s="125" t="s">
        <v>9</v>
      </c>
      <c r="B9" s="97"/>
      <c r="C9" s="126">
        <v>3747625</v>
      </c>
      <c r="D9" s="97"/>
      <c r="E9" s="126">
        <v>244154</v>
      </c>
      <c r="F9" s="97"/>
      <c r="G9" s="126">
        <v>30423105</v>
      </c>
      <c r="H9" s="97"/>
      <c r="I9" s="23">
        <v>34414884</v>
      </c>
    </row>
    <row r="10" spans="1:9" ht="16.149999999999999" customHeight="1">
      <c r="A10" s="125" t="s">
        <v>12</v>
      </c>
      <c r="B10" s="97"/>
      <c r="C10" s="126">
        <v>2196469</v>
      </c>
      <c r="D10" s="97"/>
      <c r="E10" s="126">
        <v>3691108</v>
      </c>
      <c r="F10" s="97"/>
      <c r="G10" s="126">
        <v>13365662</v>
      </c>
      <c r="H10" s="97"/>
      <c r="I10" s="23">
        <v>19253239</v>
      </c>
    </row>
    <row r="11" spans="1:9" ht="16.149999999999999" customHeight="1">
      <c r="A11" s="125" t="s">
        <v>14</v>
      </c>
      <c r="B11" s="97"/>
      <c r="C11" s="126">
        <v>3816715</v>
      </c>
      <c r="D11" s="97"/>
      <c r="E11" s="126">
        <v>8685197</v>
      </c>
      <c r="F11" s="97"/>
      <c r="G11" s="126">
        <v>23964698</v>
      </c>
      <c r="H11" s="97"/>
      <c r="I11" s="23">
        <v>36466610</v>
      </c>
    </row>
    <row r="12" spans="1:9" ht="16.149999999999999" customHeight="1">
      <c r="A12" s="125" t="s">
        <v>16</v>
      </c>
      <c r="B12" s="97"/>
      <c r="C12" s="126">
        <v>4428108</v>
      </c>
      <c r="D12" s="97"/>
      <c r="E12" s="126">
        <v>252177</v>
      </c>
      <c r="F12" s="97"/>
      <c r="G12" s="126">
        <v>51725348</v>
      </c>
      <c r="H12" s="97"/>
      <c r="I12" s="23">
        <v>56405633</v>
      </c>
    </row>
    <row r="13" spans="1:9" ht="16.149999999999999" customHeight="1">
      <c r="A13" s="125" t="s">
        <v>18</v>
      </c>
      <c r="B13" s="97"/>
      <c r="C13" s="126">
        <v>0</v>
      </c>
      <c r="D13" s="97"/>
      <c r="E13" s="126">
        <v>731533</v>
      </c>
      <c r="F13" s="97"/>
      <c r="G13" s="126">
        <v>3324523</v>
      </c>
      <c r="H13" s="97"/>
      <c r="I13" s="23">
        <v>4056056</v>
      </c>
    </row>
    <row r="14" spans="1:9" ht="16.149999999999999" customHeight="1">
      <c r="A14" s="125" t="s">
        <v>20</v>
      </c>
      <c r="B14" s="97"/>
      <c r="C14" s="126">
        <v>6649271</v>
      </c>
      <c r="D14" s="97"/>
      <c r="E14" s="126">
        <v>0</v>
      </c>
      <c r="F14" s="97"/>
      <c r="G14" s="126">
        <v>50242708</v>
      </c>
      <c r="H14" s="97"/>
      <c r="I14" s="23">
        <v>56891979</v>
      </c>
    </row>
    <row r="15" spans="1:9" ht="16.149999999999999" customHeight="1">
      <c r="A15" s="125" t="s">
        <v>22</v>
      </c>
      <c r="B15" s="97"/>
      <c r="C15" s="126">
        <v>3619570</v>
      </c>
      <c r="D15" s="97"/>
      <c r="E15" s="126">
        <v>0</v>
      </c>
      <c r="F15" s="97"/>
      <c r="G15" s="126">
        <v>22063627</v>
      </c>
      <c r="H15" s="97"/>
      <c r="I15" s="23">
        <v>25683197</v>
      </c>
    </row>
    <row r="16" spans="1:9" ht="16.149999999999999" customHeight="1">
      <c r="A16" s="125" t="s">
        <v>23</v>
      </c>
      <c r="B16" s="97"/>
      <c r="C16" s="126">
        <v>0</v>
      </c>
      <c r="D16" s="97"/>
      <c r="E16" s="126">
        <v>1627443</v>
      </c>
      <c r="F16" s="97"/>
      <c r="G16" s="126">
        <v>48874552</v>
      </c>
      <c r="H16" s="97"/>
      <c r="I16" s="23">
        <v>50501995</v>
      </c>
    </row>
    <row r="17" spans="1:9" ht="16.149999999999999" customHeight="1">
      <c r="A17" s="125" t="s">
        <v>25</v>
      </c>
      <c r="B17" s="97"/>
      <c r="C17" s="126">
        <v>3624134</v>
      </c>
      <c r="D17" s="97"/>
      <c r="E17" s="126">
        <v>2758504</v>
      </c>
      <c r="F17" s="97"/>
      <c r="G17" s="126">
        <v>32589930</v>
      </c>
      <c r="H17" s="97"/>
      <c r="I17" s="23">
        <v>38972568</v>
      </c>
    </row>
    <row r="18" spans="1:9" ht="16.149999999999999" customHeight="1">
      <c r="A18" s="125" t="s">
        <v>27</v>
      </c>
      <c r="B18" s="97"/>
      <c r="C18" s="126">
        <v>7780575</v>
      </c>
      <c r="D18" s="97"/>
      <c r="E18" s="126">
        <v>504343</v>
      </c>
      <c r="F18" s="97"/>
      <c r="G18" s="126">
        <v>88892905</v>
      </c>
      <c r="H18" s="97"/>
      <c r="I18" s="23">
        <v>97177823</v>
      </c>
    </row>
    <row r="19" spans="1:9" ht="16.149999999999999" customHeight="1">
      <c r="A19" s="125" t="s">
        <v>29</v>
      </c>
      <c r="B19" s="97"/>
      <c r="C19" s="126">
        <v>0</v>
      </c>
      <c r="D19" s="97"/>
      <c r="E19" s="126">
        <v>510169</v>
      </c>
      <c r="F19" s="97"/>
      <c r="G19" s="126">
        <v>66691418</v>
      </c>
      <c r="H19" s="97"/>
      <c r="I19" s="23">
        <v>67201587</v>
      </c>
    </row>
    <row r="20" spans="1:9" ht="16.149999999999999" customHeight="1">
      <c r="A20" s="125" t="s">
        <v>31</v>
      </c>
      <c r="B20" s="97"/>
      <c r="C20" s="126">
        <v>1275243</v>
      </c>
      <c r="D20" s="97"/>
      <c r="E20" s="126">
        <v>272398</v>
      </c>
      <c r="F20" s="97"/>
      <c r="G20" s="126">
        <v>1775211</v>
      </c>
      <c r="H20" s="97"/>
      <c r="I20" s="23">
        <v>3322852</v>
      </c>
    </row>
    <row r="21" spans="1:9">
      <c r="A21" s="127" t="s">
        <v>33</v>
      </c>
      <c r="B21" s="109"/>
      <c r="C21" s="128">
        <v>43034330</v>
      </c>
      <c r="D21" s="109"/>
      <c r="E21" s="128">
        <v>26832038</v>
      </c>
      <c r="F21" s="109"/>
      <c r="G21" s="128">
        <v>482994356</v>
      </c>
      <c r="H21" s="109"/>
      <c r="I21" s="24">
        <v>552860724</v>
      </c>
    </row>
    <row r="22" spans="1:9" ht="4.1500000000000004" customHeight="1"/>
    <row r="23" spans="1:9">
      <c r="A23" s="123" t="s">
        <v>90</v>
      </c>
      <c r="B23" s="99"/>
      <c r="C23" s="99"/>
      <c r="D23" s="99"/>
      <c r="E23" s="99"/>
      <c r="F23" s="99"/>
      <c r="G23" s="99"/>
      <c r="H23" s="99"/>
      <c r="I23" s="6" t="s">
        <v>91</v>
      </c>
    </row>
    <row r="24" spans="1:9">
      <c r="A24" s="125" t="s">
        <v>7</v>
      </c>
      <c r="B24" s="97"/>
      <c r="C24" s="97"/>
      <c r="D24" s="97"/>
      <c r="E24" s="97"/>
      <c r="F24" s="97"/>
      <c r="G24" s="97"/>
      <c r="H24" s="97"/>
      <c r="I24" s="25">
        <v>-9000000</v>
      </c>
    </row>
    <row r="25" spans="1:9">
      <c r="A25" s="125" t="s">
        <v>9</v>
      </c>
      <c r="B25" s="97"/>
      <c r="C25" s="97"/>
      <c r="D25" s="97"/>
      <c r="E25" s="97"/>
      <c r="F25" s="97"/>
      <c r="G25" s="97"/>
      <c r="H25" s="97"/>
      <c r="I25" s="25">
        <v>-9000000</v>
      </c>
    </row>
    <row r="26" spans="1:9">
      <c r="A26" s="125" t="s">
        <v>12</v>
      </c>
      <c r="B26" s="97"/>
      <c r="C26" s="97"/>
      <c r="D26" s="97"/>
      <c r="E26" s="97"/>
      <c r="F26" s="97"/>
      <c r="G26" s="97"/>
      <c r="H26" s="97"/>
      <c r="I26" s="25">
        <v>-4958629.71</v>
      </c>
    </row>
    <row r="27" spans="1:9">
      <c r="A27" s="125" t="s">
        <v>14</v>
      </c>
      <c r="B27" s="97"/>
      <c r="C27" s="97"/>
      <c r="D27" s="97"/>
      <c r="E27" s="97"/>
      <c r="F27" s="97"/>
      <c r="G27" s="97"/>
      <c r="H27" s="97"/>
      <c r="I27" s="25">
        <v>-8913657.9199999999</v>
      </c>
    </row>
    <row r="28" spans="1:9">
      <c r="A28" s="125" t="s">
        <v>16</v>
      </c>
      <c r="B28" s="97"/>
      <c r="C28" s="97"/>
      <c r="D28" s="97"/>
      <c r="E28" s="97"/>
      <c r="F28" s="97"/>
      <c r="G28" s="97"/>
      <c r="H28" s="97"/>
      <c r="I28" s="25">
        <v>-10750000</v>
      </c>
    </row>
    <row r="29" spans="1:9">
      <c r="A29" s="125" t="s">
        <v>18</v>
      </c>
      <c r="B29" s="97"/>
      <c r="C29" s="97"/>
      <c r="D29" s="97"/>
      <c r="E29" s="97"/>
      <c r="F29" s="97"/>
      <c r="G29" s="97"/>
      <c r="H29" s="97"/>
      <c r="I29" s="25">
        <v>-4421507.66</v>
      </c>
    </row>
    <row r="30" spans="1:9">
      <c r="A30" s="125" t="s">
        <v>311</v>
      </c>
      <c r="B30" s="97"/>
      <c r="C30" s="97"/>
      <c r="D30" s="97"/>
      <c r="E30" s="97"/>
      <c r="F30" s="97"/>
      <c r="G30" s="97"/>
      <c r="H30" s="97"/>
      <c r="I30" s="25">
        <v>-15000000</v>
      </c>
    </row>
    <row r="31" spans="1:9">
      <c r="A31" s="125" t="s">
        <v>23</v>
      </c>
      <c r="B31" s="97"/>
      <c r="C31" s="97"/>
      <c r="D31" s="97"/>
      <c r="E31" s="97"/>
      <c r="F31" s="97"/>
      <c r="G31" s="97"/>
      <c r="H31" s="97"/>
      <c r="I31" s="25">
        <v>-9000000</v>
      </c>
    </row>
    <row r="32" spans="1:9">
      <c r="A32" s="125" t="s">
        <v>25</v>
      </c>
      <c r="B32" s="97"/>
      <c r="C32" s="97"/>
      <c r="D32" s="97"/>
      <c r="E32" s="97"/>
      <c r="F32" s="97"/>
      <c r="G32" s="97"/>
      <c r="H32" s="97"/>
      <c r="I32" s="25">
        <v>-9000000</v>
      </c>
    </row>
    <row r="33" spans="1:9">
      <c r="A33" s="125" t="s">
        <v>27</v>
      </c>
      <c r="B33" s="97"/>
      <c r="C33" s="97"/>
      <c r="D33" s="97"/>
      <c r="E33" s="97"/>
      <c r="F33" s="97"/>
      <c r="G33" s="97"/>
      <c r="H33" s="97"/>
      <c r="I33" s="25">
        <v>-16550000</v>
      </c>
    </row>
    <row r="34" spans="1:9">
      <c r="A34" s="125" t="s">
        <v>29</v>
      </c>
      <c r="B34" s="97"/>
      <c r="C34" s="97"/>
      <c r="D34" s="97"/>
      <c r="E34" s="97"/>
      <c r="F34" s="97"/>
      <c r="G34" s="97"/>
      <c r="H34" s="97"/>
      <c r="I34" s="25">
        <v>-9000000</v>
      </c>
    </row>
    <row r="35" spans="1:9">
      <c r="A35" s="125" t="s">
        <v>31</v>
      </c>
      <c r="B35" s="97"/>
      <c r="C35" s="97"/>
      <c r="D35" s="97"/>
      <c r="E35" s="97"/>
      <c r="F35" s="97"/>
      <c r="G35" s="97"/>
      <c r="H35" s="97"/>
      <c r="I35" s="25">
        <v>-2000000</v>
      </c>
    </row>
    <row r="36" spans="1:9">
      <c r="A36" s="127" t="s">
        <v>33</v>
      </c>
      <c r="B36" s="109"/>
      <c r="C36" s="109"/>
      <c r="D36" s="109"/>
      <c r="E36" s="109"/>
      <c r="F36" s="109"/>
      <c r="G36" s="109"/>
      <c r="H36" s="109"/>
      <c r="I36" s="26">
        <v>-107593795.29000001</v>
      </c>
    </row>
    <row r="37" spans="1:9" ht="10.35" customHeight="1"/>
  </sheetData>
  <mergeCells count="76">
    <mergeCell ref="A32:H32"/>
    <mergeCell ref="A33:H33"/>
    <mergeCell ref="A34:H34"/>
    <mergeCell ref="A35:H35"/>
    <mergeCell ref="A36:H36"/>
    <mergeCell ref="A28:H28"/>
    <mergeCell ref="A29:H29"/>
    <mergeCell ref="A30:H30"/>
    <mergeCell ref="A31:H31"/>
    <mergeCell ref="A23:H23"/>
    <mergeCell ref="A24:H24"/>
    <mergeCell ref="A25:H25"/>
    <mergeCell ref="A26:H26"/>
    <mergeCell ref="A27:H27"/>
    <mergeCell ref="A20:B20"/>
    <mergeCell ref="C20:D20"/>
    <mergeCell ref="E20:F20"/>
    <mergeCell ref="G20:H20"/>
    <mergeCell ref="A21:B21"/>
    <mergeCell ref="C21:D21"/>
    <mergeCell ref="E21:F21"/>
    <mergeCell ref="G21:H21"/>
    <mergeCell ref="A18:B18"/>
    <mergeCell ref="C18:D18"/>
    <mergeCell ref="E18:F18"/>
    <mergeCell ref="G18:H18"/>
    <mergeCell ref="A19:B19"/>
    <mergeCell ref="C19:D19"/>
    <mergeCell ref="E19:F19"/>
    <mergeCell ref="G19:H19"/>
    <mergeCell ref="A16:B16"/>
    <mergeCell ref="C16:D16"/>
    <mergeCell ref="E16:F16"/>
    <mergeCell ref="G16:H16"/>
    <mergeCell ref="A17:B17"/>
    <mergeCell ref="C17:D17"/>
    <mergeCell ref="E17:F17"/>
    <mergeCell ref="G17:H17"/>
    <mergeCell ref="A14:B14"/>
    <mergeCell ref="C14:D14"/>
    <mergeCell ref="E14:F14"/>
    <mergeCell ref="G14:H14"/>
    <mergeCell ref="A15:B15"/>
    <mergeCell ref="C15:D15"/>
    <mergeCell ref="E15:F15"/>
    <mergeCell ref="G15:H15"/>
    <mergeCell ref="A12:B12"/>
    <mergeCell ref="C12:D12"/>
    <mergeCell ref="E12:F12"/>
    <mergeCell ref="G12:H12"/>
    <mergeCell ref="A13:B13"/>
    <mergeCell ref="C13:D13"/>
    <mergeCell ref="E13:F13"/>
    <mergeCell ref="G13:H13"/>
    <mergeCell ref="A10:B10"/>
    <mergeCell ref="C10:D10"/>
    <mergeCell ref="E10:F10"/>
    <mergeCell ref="G10:H10"/>
    <mergeCell ref="A11:B11"/>
    <mergeCell ref="C11:D11"/>
    <mergeCell ref="E11:F11"/>
    <mergeCell ref="G11:H11"/>
    <mergeCell ref="A8:B8"/>
    <mergeCell ref="C8:D8"/>
    <mergeCell ref="E8:F8"/>
    <mergeCell ref="G8:H8"/>
    <mergeCell ref="A9:B9"/>
    <mergeCell ref="C9:D9"/>
    <mergeCell ref="E9:F9"/>
    <mergeCell ref="G9:H9"/>
    <mergeCell ref="D3:E3"/>
    <mergeCell ref="B5:G5"/>
    <mergeCell ref="A7:B7"/>
    <mergeCell ref="C7:D7"/>
    <mergeCell ref="E7:F7"/>
    <mergeCell ref="G7:H7"/>
  </mergeCells>
  <pageMargins left="0.2" right="0.2" top="0.2" bottom="0.2" header="0.2" footer="0.2"/>
  <pageSetup scale="94"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40"/>
  <sheetViews>
    <sheetView showGridLines="0" workbookViewId="0">
      <selection activeCell="B2" sqref="B2:I40"/>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4.42578125" customWidth="1"/>
    <col min="9" max="9" width="16.7109375" customWidth="1"/>
  </cols>
  <sheetData>
    <row r="1" spans="2:9" ht="2.1" customHeight="1"/>
    <row r="2" spans="2:9" ht="18" customHeight="1">
      <c r="D2" s="96" t="s">
        <v>92</v>
      </c>
      <c r="E2" s="97"/>
      <c r="F2" s="97"/>
      <c r="G2" s="97"/>
      <c r="H2" s="97"/>
    </row>
    <row r="3" spans="2:9" ht="18" customHeight="1">
      <c r="E3" s="122" t="s">
        <v>93</v>
      </c>
      <c r="F3" s="97"/>
      <c r="G3" s="97"/>
      <c r="H3" s="97"/>
    </row>
    <row r="4" spans="2:9">
      <c r="B4" s="7" t="s">
        <v>94</v>
      </c>
      <c r="C4" s="130" t="s">
        <v>7</v>
      </c>
      <c r="D4" s="99"/>
      <c r="E4" s="101"/>
      <c r="F4" s="8" t="s">
        <v>14</v>
      </c>
      <c r="G4" s="130" t="s">
        <v>311</v>
      </c>
      <c r="H4" s="101"/>
      <c r="I4" s="8" t="s">
        <v>27</v>
      </c>
    </row>
    <row r="5" spans="2:9">
      <c r="B5" s="9" t="s">
        <v>95</v>
      </c>
      <c r="C5" s="129" t="s">
        <v>96</v>
      </c>
      <c r="D5" s="97"/>
      <c r="E5" s="103"/>
      <c r="F5" s="10" t="s">
        <v>97</v>
      </c>
      <c r="G5" s="129" t="s">
        <v>53</v>
      </c>
      <c r="H5" s="103"/>
      <c r="I5" s="10" t="s">
        <v>99</v>
      </c>
    </row>
    <row r="6" spans="2:9">
      <c r="B6" s="9" t="s">
        <v>101</v>
      </c>
      <c r="C6" s="129" t="s">
        <v>98</v>
      </c>
      <c r="D6" s="97"/>
      <c r="E6" s="103"/>
      <c r="F6" s="10" t="s">
        <v>98</v>
      </c>
      <c r="G6" s="129" t="s">
        <v>98</v>
      </c>
      <c r="H6" s="103"/>
      <c r="I6" s="10" t="s">
        <v>100</v>
      </c>
    </row>
    <row r="7" spans="2:9">
      <c r="B7" s="9" t="s">
        <v>102</v>
      </c>
      <c r="C7" s="129" t="s">
        <v>77</v>
      </c>
      <c r="D7" s="97"/>
      <c r="E7" s="103"/>
      <c r="F7" s="10" t="s">
        <v>103</v>
      </c>
      <c r="G7" s="129" t="s">
        <v>104</v>
      </c>
      <c r="H7" s="103"/>
      <c r="I7" s="10" t="s">
        <v>105</v>
      </c>
    </row>
    <row r="8" spans="2:9">
      <c r="B8" s="9" t="s">
        <v>106</v>
      </c>
      <c r="C8" s="129" t="s">
        <v>97</v>
      </c>
      <c r="D8" s="97"/>
      <c r="E8" s="103"/>
      <c r="F8" s="10" t="s">
        <v>97</v>
      </c>
      <c r="G8" s="129" t="s">
        <v>107</v>
      </c>
      <c r="H8" s="103"/>
      <c r="I8" s="10" t="s">
        <v>108</v>
      </c>
    </row>
    <row r="9" spans="2:9">
      <c r="B9" s="9" t="s">
        <v>109</v>
      </c>
      <c r="C9" s="129" t="s">
        <v>98</v>
      </c>
      <c r="D9" s="97"/>
      <c r="E9" s="103"/>
      <c r="F9" s="10" t="s">
        <v>98</v>
      </c>
      <c r="G9" s="129" t="s">
        <v>98</v>
      </c>
      <c r="H9" s="103"/>
      <c r="I9" s="10" t="s">
        <v>110</v>
      </c>
    </row>
    <row r="10" spans="2:9" ht="27">
      <c r="B10" s="9" t="s">
        <v>111</v>
      </c>
      <c r="C10" s="129" t="s">
        <v>112</v>
      </c>
      <c r="D10" s="97"/>
      <c r="E10" s="103"/>
      <c r="F10" s="10" t="s">
        <v>112</v>
      </c>
      <c r="G10" s="129" t="s">
        <v>113</v>
      </c>
      <c r="H10" s="103"/>
      <c r="I10" s="10" t="s">
        <v>96</v>
      </c>
    </row>
    <row r="11" spans="2:9">
      <c r="B11" s="9" t="s">
        <v>114</v>
      </c>
      <c r="C11" s="129" t="s">
        <v>98</v>
      </c>
      <c r="D11" s="97"/>
      <c r="E11" s="103"/>
      <c r="F11" s="10" t="s">
        <v>100</v>
      </c>
      <c r="G11" s="129" t="s">
        <v>98</v>
      </c>
      <c r="H11" s="103"/>
      <c r="I11" s="10" t="s">
        <v>115</v>
      </c>
    </row>
    <row r="12" spans="2:9">
      <c r="B12" s="9" t="s">
        <v>116</v>
      </c>
      <c r="C12" s="129" t="s">
        <v>117</v>
      </c>
      <c r="D12" s="97"/>
      <c r="E12" s="103"/>
      <c r="F12" s="10" t="s">
        <v>117</v>
      </c>
      <c r="G12" s="129" t="s">
        <v>118</v>
      </c>
      <c r="H12" s="103"/>
      <c r="I12" s="10" t="s">
        <v>119</v>
      </c>
    </row>
    <row r="13" spans="2:9">
      <c r="B13" s="11" t="s">
        <v>33</v>
      </c>
      <c r="C13" s="131">
        <v>45</v>
      </c>
      <c r="D13" s="109"/>
      <c r="E13" s="111"/>
      <c r="F13" s="12">
        <v>30</v>
      </c>
      <c r="G13" s="131">
        <v>79</v>
      </c>
      <c r="H13" s="111"/>
      <c r="I13" s="12">
        <v>119</v>
      </c>
    </row>
    <row r="14" spans="2:9" ht="0" hidden="1" customHeight="1"/>
    <row r="15" spans="2:9" ht="4.9000000000000004" customHeight="1"/>
    <row r="16" spans="2:9">
      <c r="B16" s="7" t="s">
        <v>120</v>
      </c>
      <c r="C16" s="132" t="s">
        <v>7</v>
      </c>
      <c r="D16" s="99"/>
      <c r="E16" s="101"/>
      <c r="F16" s="13" t="s">
        <v>14</v>
      </c>
      <c r="G16" s="132" t="s">
        <v>311</v>
      </c>
      <c r="H16" s="101"/>
      <c r="I16" s="13" t="s">
        <v>27</v>
      </c>
    </row>
    <row r="17" spans="2:9">
      <c r="B17" s="9" t="s">
        <v>95</v>
      </c>
      <c r="C17" s="133" t="s">
        <v>121</v>
      </c>
      <c r="D17" s="97"/>
      <c r="E17" s="103"/>
      <c r="F17" s="14" t="s">
        <v>122</v>
      </c>
      <c r="G17" s="133" t="s">
        <v>123</v>
      </c>
      <c r="H17" s="103"/>
      <c r="I17" s="14" t="s">
        <v>124</v>
      </c>
    </row>
    <row r="18" spans="2:9">
      <c r="B18" s="9" t="s">
        <v>101</v>
      </c>
      <c r="C18" s="133" t="s">
        <v>98</v>
      </c>
      <c r="D18" s="97"/>
      <c r="E18" s="103"/>
      <c r="F18" s="14" t="s">
        <v>98</v>
      </c>
      <c r="G18" s="133" t="s">
        <v>98</v>
      </c>
      <c r="H18" s="103"/>
      <c r="I18" s="14" t="s">
        <v>11</v>
      </c>
    </row>
    <row r="19" spans="2:9">
      <c r="B19" s="9" t="s">
        <v>102</v>
      </c>
      <c r="C19" s="133" t="s">
        <v>126</v>
      </c>
      <c r="D19" s="97"/>
      <c r="E19" s="103"/>
      <c r="F19" s="14" t="s">
        <v>127</v>
      </c>
      <c r="G19" s="133" t="s">
        <v>128</v>
      </c>
      <c r="H19" s="103"/>
      <c r="I19" s="14" t="s">
        <v>129</v>
      </c>
    </row>
    <row r="20" spans="2:9">
      <c r="B20" s="9" t="s">
        <v>106</v>
      </c>
      <c r="C20" s="133" t="s">
        <v>130</v>
      </c>
      <c r="D20" s="97"/>
      <c r="E20" s="103"/>
      <c r="F20" s="14" t="s">
        <v>131</v>
      </c>
      <c r="G20" s="133" t="s">
        <v>132</v>
      </c>
      <c r="H20" s="103"/>
      <c r="I20" s="14" t="s">
        <v>133</v>
      </c>
    </row>
    <row r="21" spans="2:9">
      <c r="B21" s="9" t="s">
        <v>109</v>
      </c>
      <c r="C21" s="133" t="s">
        <v>98</v>
      </c>
      <c r="D21" s="97"/>
      <c r="E21" s="103"/>
      <c r="F21" s="14" t="s">
        <v>98</v>
      </c>
      <c r="G21" s="133" t="s">
        <v>98</v>
      </c>
      <c r="H21" s="103"/>
      <c r="I21" s="14" t="s">
        <v>11</v>
      </c>
    </row>
    <row r="22" spans="2:9" ht="27">
      <c r="B22" s="9" t="s">
        <v>111</v>
      </c>
      <c r="C22" s="133" t="s">
        <v>134</v>
      </c>
      <c r="D22" s="97"/>
      <c r="E22" s="103"/>
      <c r="F22" s="14" t="s">
        <v>135</v>
      </c>
      <c r="G22" s="133" t="s">
        <v>136</v>
      </c>
      <c r="H22" s="103"/>
      <c r="I22" s="14" t="s">
        <v>137</v>
      </c>
    </row>
    <row r="23" spans="2:9">
      <c r="B23" s="9" t="s">
        <v>114</v>
      </c>
      <c r="C23" s="133" t="s">
        <v>98</v>
      </c>
      <c r="D23" s="97"/>
      <c r="E23" s="103"/>
      <c r="F23" s="14" t="s">
        <v>11</v>
      </c>
      <c r="G23" s="133" t="s">
        <v>98</v>
      </c>
      <c r="H23" s="103"/>
      <c r="I23" s="14" t="s">
        <v>138</v>
      </c>
    </row>
    <row r="24" spans="2:9">
      <c r="B24" s="9" t="s">
        <v>116</v>
      </c>
      <c r="C24" s="133" t="s">
        <v>139</v>
      </c>
      <c r="D24" s="97"/>
      <c r="E24" s="103"/>
      <c r="F24" s="14" t="s">
        <v>140</v>
      </c>
      <c r="G24" s="133" t="s">
        <v>141</v>
      </c>
      <c r="H24" s="103"/>
      <c r="I24" s="14" t="s">
        <v>142</v>
      </c>
    </row>
    <row r="25" spans="2:9">
      <c r="B25" s="11" t="s">
        <v>33</v>
      </c>
      <c r="C25" s="134" t="s">
        <v>143</v>
      </c>
      <c r="D25" s="109"/>
      <c r="E25" s="111"/>
      <c r="F25" s="15" t="s">
        <v>144</v>
      </c>
      <c r="G25" s="134" t="s">
        <v>125</v>
      </c>
      <c r="H25" s="111"/>
      <c r="I25" s="15" t="s">
        <v>145</v>
      </c>
    </row>
    <row r="26" spans="2:9" ht="0" hidden="1" customHeight="1"/>
    <row r="27" spans="2:9" ht="5.0999999999999996" customHeight="1"/>
    <row r="28" spans="2:9">
      <c r="B28" s="7" t="s">
        <v>146</v>
      </c>
      <c r="C28" s="132" t="s">
        <v>7</v>
      </c>
      <c r="D28" s="99"/>
      <c r="E28" s="101"/>
      <c r="F28" s="13" t="s">
        <v>14</v>
      </c>
      <c r="G28" s="132" t="s">
        <v>311</v>
      </c>
      <c r="H28" s="101"/>
      <c r="I28" s="13" t="s">
        <v>27</v>
      </c>
    </row>
    <row r="29" spans="2:9">
      <c r="B29" s="9" t="s">
        <v>95</v>
      </c>
      <c r="C29" s="133" t="s">
        <v>147</v>
      </c>
      <c r="D29" s="97"/>
      <c r="E29" s="103"/>
      <c r="F29" s="14" t="s">
        <v>148</v>
      </c>
      <c r="G29" s="133" t="s">
        <v>149</v>
      </c>
      <c r="H29" s="103"/>
      <c r="I29" s="14" t="s">
        <v>150</v>
      </c>
    </row>
    <row r="30" spans="2:9">
      <c r="B30" s="9" t="s">
        <v>101</v>
      </c>
      <c r="C30" s="133" t="s">
        <v>98</v>
      </c>
      <c r="D30" s="97"/>
      <c r="E30" s="103"/>
      <c r="F30" s="14" t="s">
        <v>98</v>
      </c>
      <c r="G30" s="133" t="s">
        <v>98</v>
      </c>
      <c r="H30" s="103"/>
      <c r="I30" s="14" t="s">
        <v>11</v>
      </c>
    </row>
    <row r="31" spans="2:9">
      <c r="B31" s="9" t="s">
        <v>102</v>
      </c>
      <c r="C31" s="133" t="s">
        <v>151</v>
      </c>
      <c r="D31" s="97"/>
      <c r="E31" s="103"/>
      <c r="F31" s="14" t="s">
        <v>152</v>
      </c>
      <c r="G31" s="133" t="s">
        <v>153</v>
      </c>
      <c r="H31" s="103"/>
      <c r="I31" s="14" t="s">
        <v>154</v>
      </c>
    </row>
    <row r="32" spans="2:9">
      <c r="B32" s="9" t="s">
        <v>106</v>
      </c>
      <c r="C32" s="133" t="s">
        <v>155</v>
      </c>
      <c r="D32" s="97"/>
      <c r="E32" s="103"/>
      <c r="F32" s="14" t="s">
        <v>156</v>
      </c>
      <c r="G32" s="133" t="s">
        <v>157</v>
      </c>
      <c r="H32" s="103"/>
      <c r="I32" s="14" t="s">
        <v>158</v>
      </c>
    </row>
    <row r="33" spans="2:9">
      <c r="B33" s="9" t="s">
        <v>109</v>
      </c>
      <c r="C33" s="133" t="s">
        <v>98</v>
      </c>
      <c r="D33" s="97"/>
      <c r="E33" s="103"/>
      <c r="F33" s="14" t="s">
        <v>98</v>
      </c>
      <c r="G33" s="133" t="s">
        <v>98</v>
      </c>
      <c r="H33" s="103"/>
      <c r="I33" s="14" t="s">
        <v>11</v>
      </c>
    </row>
    <row r="34" spans="2:9" ht="27">
      <c r="B34" s="9" t="s">
        <v>111</v>
      </c>
      <c r="C34" s="133" t="s">
        <v>159</v>
      </c>
      <c r="D34" s="97"/>
      <c r="E34" s="103"/>
      <c r="F34" s="14" t="s">
        <v>160</v>
      </c>
      <c r="G34" s="133" t="s">
        <v>161</v>
      </c>
      <c r="H34" s="103"/>
      <c r="I34" s="14" t="s">
        <v>162</v>
      </c>
    </row>
    <row r="35" spans="2:9">
      <c r="B35" s="9" t="s">
        <v>114</v>
      </c>
      <c r="C35" s="133" t="s">
        <v>98</v>
      </c>
      <c r="D35" s="97"/>
      <c r="E35" s="103"/>
      <c r="F35" s="14" t="s">
        <v>11</v>
      </c>
      <c r="G35" s="133" t="s">
        <v>98</v>
      </c>
      <c r="H35" s="103"/>
      <c r="I35" s="14" t="s">
        <v>138</v>
      </c>
    </row>
    <row r="36" spans="2:9">
      <c r="B36" s="9" t="s">
        <v>116</v>
      </c>
      <c r="C36" s="133" t="s">
        <v>163</v>
      </c>
      <c r="D36" s="97"/>
      <c r="E36" s="103"/>
      <c r="F36" s="14" t="s">
        <v>164</v>
      </c>
      <c r="G36" s="133" t="s">
        <v>165</v>
      </c>
      <c r="H36" s="103"/>
      <c r="I36" s="14" t="s">
        <v>166</v>
      </c>
    </row>
    <row r="37" spans="2:9">
      <c r="B37" s="11" t="s">
        <v>33</v>
      </c>
      <c r="C37" s="134" t="s">
        <v>47</v>
      </c>
      <c r="D37" s="109"/>
      <c r="E37" s="111"/>
      <c r="F37" s="15" t="s">
        <v>167</v>
      </c>
      <c r="G37" s="134" t="s">
        <v>168</v>
      </c>
      <c r="H37" s="111"/>
      <c r="I37" s="15" t="s">
        <v>71</v>
      </c>
    </row>
    <row r="38" spans="2:9" ht="0" hidden="1" customHeight="1"/>
    <row r="39" spans="2:9" ht="2.1" customHeight="1"/>
    <row r="40" spans="2:9" ht="0.75" customHeight="1"/>
  </sheetData>
  <mergeCells count="62">
    <mergeCell ref="C37:E37"/>
    <mergeCell ref="G37:H37"/>
    <mergeCell ref="C35:E35"/>
    <mergeCell ref="G35:H35"/>
    <mergeCell ref="C36:E36"/>
    <mergeCell ref="G36:H36"/>
    <mergeCell ref="C33:E33"/>
    <mergeCell ref="G33:H33"/>
    <mergeCell ref="C34:E34"/>
    <mergeCell ref="G34:H34"/>
    <mergeCell ref="C31:E31"/>
    <mergeCell ref="G31:H31"/>
    <mergeCell ref="C32:E32"/>
    <mergeCell ref="G32:H32"/>
    <mergeCell ref="C29:E29"/>
    <mergeCell ref="G29:H29"/>
    <mergeCell ref="C30:E30"/>
    <mergeCell ref="G30:H30"/>
    <mergeCell ref="C25:E25"/>
    <mergeCell ref="G25:H25"/>
    <mergeCell ref="C28:E28"/>
    <mergeCell ref="G28:H28"/>
    <mergeCell ref="C23:E23"/>
    <mergeCell ref="G23:H23"/>
    <mergeCell ref="C24:E24"/>
    <mergeCell ref="G24:H24"/>
    <mergeCell ref="C21:E21"/>
    <mergeCell ref="G21:H21"/>
    <mergeCell ref="C22:E22"/>
    <mergeCell ref="G22:H22"/>
    <mergeCell ref="C19:E19"/>
    <mergeCell ref="G19:H19"/>
    <mergeCell ref="C20:E20"/>
    <mergeCell ref="G20:H20"/>
    <mergeCell ref="C17:E17"/>
    <mergeCell ref="G17:H17"/>
    <mergeCell ref="C18:E18"/>
    <mergeCell ref="G18:H18"/>
    <mergeCell ref="C13:E13"/>
    <mergeCell ref="G13:H13"/>
    <mergeCell ref="C16:E16"/>
    <mergeCell ref="G16:H16"/>
    <mergeCell ref="C11:E11"/>
    <mergeCell ref="G11:H11"/>
    <mergeCell ref="C12:E12"/>
    <mergeCell ref="G12:H12"/>
    <mergeCell ref="C9:E9"/>
    <mergeCell ref="G9:H9"/>
    <mergeCell ref="C10:E10"/>
    <mergeCell ref="G10:H10"/>
    <mergeCell ref="C7:E7"/>
    <mergeCell ref="G7:H7"/>
    <mergeCell ref="C8:E8"/>
    <mergeCell ref="G8:H8"/>
    <mergeCell ref="C5:E5"/>
    <mergeCell ref="G5:H5"/>
    <mergeCell ref="C6:E6"/>
    <mergeCell ref="G6:H6"/>
    <mergeCell ref="D2:H2"/>
    <mergeCell ref="E3:H3"/>
    <mergeCell ref="C4:E4"/>
    <mergeCell ref="G4:H4"/>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40"/>
  <sheetViews>
    <sheetView showGridLines="0" workbookViewId="0">
      <selection activeCell="B2" sqref="B2:M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96" t="s">
        <v>92</v>
      </c>
      <c r="E2" s="97"/>
      <c r="F2" s="97"/>
      <c r="G2" s="97"/>
      <c r="H2" s="97"/>
      <c r="I2" s="97"/>
      <c r="J2" s="97"/>
    </row>
    <row r="3" spans="2:13" ht="18" customHeight="1">
      <c r="E3" s="122" t="s">
        <v>169</v>
      </c>
      <c r="F3" s="97"/>
      <c r="G3" s="97"/>
      <c r="H3" s="97"/>
      <c r="I3" s="97"/>
    </row>
    <row r="4" spans="2:13" ht="27">
      <c r="B4" s="7" t="s">
        <v>94</v>
      </c>
      <c r="C4" s="130" t="s">
        <v>9</v>
      </c>
      <c r="D4" s="99"/>
      <c r="E4" s="101"/>
      <c r="F4" s="8" t="s">
        <v>12</v>
      </c>
      <c r="G4" s="130" t="s">
        <v>16</v>
      </c>
      <c r="H4" s="101"/>
      <c r="I4" s="130" t="s">
        <v>18</v>
      </c>
      <c r="J4" s="99"/>
      <c r="K4" s="101"/>
      <c r="L4" s="8" t="s">
        <v>25</v>
      </c>
      <c r="M4" s="8" t="s">
        <v>31</v>
      </c>
    </row>
    <row r="5" spans="2:13">
      <c r="B5" s="9" t="s">
        <v>95</v>
      </c>
      <c r="C5" s="129" t="s">
        <v>97</v>
      </c>
      <c r="D5" s="97"/>
      <c r="E5" s="103"/>
      <c r="F5" s="10" t="s">
        <v>100</v>
      </c>
      <c r="G5" s="129" t="s">
        <v>112</v>
      </c>
      <c r="H5" s="103"/>
      <c r="I5" s="129" t="s">
        <v>110</v>
      </c>
      <c r="J5" s="97"/>
      <c r="K5" s="103"/>
      <c r="L5" s="10" t="s">
        <v>117</v>
      </c>
      <c r="M5" s="10" t="s">
        <v>98</v>
      </c>
    </row>
    <row r="6" spans="2:13">
      <c r="B6" s="9" t="s">
        <v>101</v>
      </c>
      <c r="C6" s="129" t="s">
        <v>98</v>
      </c>
      <c r="D6" s="97"/>
      <c r="E6" s="103"/>
      <c r="F6" s="10" t="s">
        <v>98</v>
      </c>
      <c r="G6" s="129" t="s">
        <v>98</v>
      </c>
      <c r="H6" s="103"/>
      <c r="I6" s="129" t="s">
        <v>98</v>
      </c>
      <c r="J6" s="97"/>
      <c r="K6" s="103"/>
      <c r="L6" s="10" t="s">
        <v>98</v>
      </c>
      <c r="M6" s="10" t="s">
        <v>98</v>
      </c>
    </row>
    <row r="7" spans="2:13">
      <c r="B7" s="9" t="s">
        <v>102</v>
      </c>
      <c r="C7" s="129" t="s">
        <v>77</v>
      </c>
      <c r="D7" s="97"/>
      <c r="E7" s="103"/>
      <c r="F7" s="10" t="s">
        <v>170</v>
      </c>
      <c r="G7" s="129" t="s">
        <v>171</v>
      </c>
      <c r="H7" s="103"/>
      <c r="I7" s="129" t="s">
        <v>103</v>
      </c>
      <c r="J7" s="97"/>
      <c r="K7" s="103"/>
      <c r="L7" s="10" t="s">
        <v>172</v>
      </c>
      <c r="M7" s="10" t="s">
        <v>108</v>
      </c>
    </row>
    <row r="8" spans="2:13">
      <c r="B8" s="9" t="s">
        <v>106</v>
      </c>
      <c r="C8" s="129" t="s">
        <v>97</v>
      </c>
      <c r="D8" s="97"/>
      <c r="E8" s="103"/>
      <c r="F8" s="10" t="s">
        <v>117</v>
      </c>
      <c r="G8" s="129" t="s">
        <v>112</v>
      </c>
      <c r="H8" s="103"/>
      <c r="I8" s="129" t="s">
        <v>173</v>
      </c>
      <c r="J8" s="97"/>
      <c r="K8" s="103"/>
      <c r="L8" s="10" t="s">
        <v>112</v>
      </c>
      <c r="M8" s="10" t="s">
        <v>97</v>
      </c>
    </row>
    <row r="9" spans="2:13">
      <c r="B9" s="9" t="s">
        <v>109</v>
      </c>
      <c r="C9" s="129" t="s">
        <v>98</v>
      </c>
      <c r="D9" s="97"/>
      <c r="E9" s="103"/>
      <c r="F9" s="10" t="s">
        <v>98</v>
      </c>
      <c r="G9" s="129" t="s">
        <v>98</v>
      </c>
      <c r="H9" s="103"/>
      <c r="I9" s="129" t="s">
        <v>98</v>
      </c>
      <c r="J9" s="97"/>
      <c r="K9" s="103"/>
      <c r="L9" s="10" t="s">
        <v>98</v>
      </c>
      <c r="M9" s="10" t="s">
        <v>98</v>
      </c>
    </row>
    <row r="10" spans="2:13" ht="27">
      <c r="B10" s="9" t="s">
        <v>111</v>
      </c>
      <c r="C10" s="129" t="s">
        <v>174</v>
      </c>
      <c r="D10" s="97"/>
      <c r="E10" s="103"/>
      <c r="F10" s="10" t="s">
        <v>107</v>
      </c>
      <c r="G10" s="129" t="s">
        <v>113</v>
      </c>
      <c r="H10" s="103"/>
      <c r="I10" s="129" t="s">
        <v>117</v>
      </c>
      <c r="J10" s="97"/>
      <c r="K10" s="103"/>
      <c r="L10" s="10" t="s">
        <v>174</v>
      </c>
      <c r="M10" s="10" t="s">
        <v>117</v>
      </c>
    </row>
    <row r="11" spans="2:13">
      <c r="B11" s="9" t="s">
        <v>114</v>
      </c>
      <c r="C11" s="129" t="s">
        <v>100</v>
      </c>
      <c r="D11" s="97"/>
      <c r="E11" s="103"/>
      <c r="F11" s="10" t="s">
        <v>100</v>
      </c>
      <c r="G11" s="129" t="s">
        <v>77</v>
      </c>
      <c r="H11" s="103"/>
      <c r="I11" s="129" t="s">
        <v>98</v>
      </c>
      <c r="J11" s="97"/>
      <c r="K11" s="103"/>
      <c r="L11" s="10" t="s">
        <v>175</v>
      </c>
      <c r="M11" s="10" t="s">
        <v>98</v>
      </c>
    </row>
    <row r="12" spans="2:13">
      <c r="B12" s="9" t="s">
        <v>116</v>
      </c>
      <c r="C12" s="129" t="s">
        <v>173</v>
      </c>
      <c r="D12" s="97"/>
      <c r="E12" s="103"/>
      <c r="F12" s="10" t="s">
        <v>173</v>
      </c>
      <c r="G12" s="129" t="s">
        <v>112</v>
      </c>
      <c r="H12" s="103"/>
      <c r="I12" s="129" t="s">
        <v>173</v>
      </c>
      <c r="J12" s="97"/>
      <c r="K12" s="103"/>
      <c r="L12" s="10" t="s">
        <v>112</v>
      </c>
      <c r="M12" s="10" t="s">
        <v>110</v>
      </c>
    </row>
    <row r="13" spans="2:13">
      <c r="B13" s="11" t="s">
        <v>33</v>
      </c>
      <c r="C13" s="131">
        <v>30</v>
      </c>
      <c r="D13" s="109"/>
      <c r="E13" s="111"/>
      <c r="F13" s="12">
        <v>25</v>
      </c>
      <c r="G13" s="131">
        <v>87</v>
      </c>
      <c r="H13" s="111"/>
      <c r="I13" s="131">
        <v>28</v>
      </c>
      <c r="J13" s="109"/>
      <c r="K13" s="111"/>
      <c r="L13" s="12">
        <v>74</v>
      </c>
      <c r="M13" s="12">
        <v>16</v>
      </c>
    </row>
    <row r="14" spans="2:13" ht="0" hidden="1" customHeight="1"/>
    <row r="15" spans="2:13" ht="5.0999999999999996" customHeight="1"/>
    <row r="16" spans="2:13" ht="27">
      <c r="B16" s="7" t="s">
        <v>120</v>
      </c>
      <c r="C16" s="132" t="s">
        <v>9</v>
      </c>
      <c r="D16" s="99"/>
      <c r="E16" s="101"/>
      <c r="F16" s="13" t="s">
        <v>12</v>
      </c>
      <c r="G16" s="132" t="s">
        <v>16</v>
      </c>
      <c r="H16" s="101"/>
      <c r="I16" s="132" t="s">
        <v>18</v>
      </c>
      <c r="J16" s="99"/>
      <c r="K16" s="101"/>
      <c r="L16" s="13" t="s">
        <v>25</v>
      </c>
      <c r="M16" s="13" t="s">
        <v>31</v>
      </c>
    </row>
    <row r="17" spans="2:13">
      <c r="B17" s="9" t="s">
        <v>95</v>
      </c>
      <c r="C17" s="133" t="s">
        <v>176</v>
      </c>
      <c r="D17" s="97"/>
      <c r="E17" s="103"/>
      <c r="F17" s="14" t="s">
        <v>177</v>
      </c>
      <c r="G17" s="133" t="s">
        <v>178</v>
      </c>
      <c r="H17" s="103"/>
      <c r="I17" s="133" t="s">
        <v>11</v>
      </c>
      <c r="J17" s="97"/>
      <c r="K17" s="103"/>
      <c r="L17" s="14" t="s">
        <v>179</v>
      </c>
      <c r="M17" s="14" t="s">
        <v>98</v>
      </c>
    </row>
    <row r="18" spans="2:13">
      <c r="B18" s="9" t="s">
        <v>101</v>
      </c>
      <c r="C18" s="133" t="s">
        <v>98</v>
      </c>
      <c r="D18" s="97"/>
      <c r="E18" s="103"/>
      <c r="F18" s="14" t="s">
        <v>98</v>
      </c>
      <c r="G18" s="133" t="s">
        <v>98</v>
      </c>
      <c r="H18" s="103"/>
      <c r="I18" s="133" t="s">
        <v>98</v>
      </c>
      <c r="J18" s="97"/>
      <c r="K18" s="103"/>
      <c r="L18" s="14" t="s">
        <v>98</v>
      </c>
      <c r="M18" s="14" t="s">
        <v>98</v>
      </c>
    </row>
    <row r="19" spans="2:13">
      <c r="B19" s="9" t="s">
        <v>102</v>
      </c>
      <c r="C19" s="133" t="s">
        <v>180</v>
      </c>
      <c r="D19" s="97"/>
      <c r="E19" s="103"/>
      <c r="F19" s="14" t="s">
        <v>181</v>
      </c>
      <c r="G19" s="133" t="s">
        <v>182</v>
      </c>
      <c r="H19" s="103"/>
      <c r="I19" s="133" t="s">
        <v>183</v>
      </c>
      <c r="J19" s="97"/>
      <c r="K19" s="103"/>
      <c r="L19" s="14" t="s">
        <v>184</v>
      </c>
      <c r="M19" s="14" t="s">
        <v>185</v>
      </c>
    </row>
    <row r="20" spans="2:13">
      <c r="B20" s="9" t="s">
        <v>106</v>
      </c>
      <c r="C20" s="133" t="s">
        <v>186</v>
      </c>
      <c r="D20" s="97"/>
      <c r="E20" s="103"/>
      <c r="F20" s="14" t="s">
        <v>187</v>
      </c>
      <c r="G20" s="133" t="s">
        <v>188</v>
      </c>
      <c r="H20" s="103"/>
      <c r="I20" s="133" t="s">
        <v>189</v>
      </c>
      <c r="J20" s="97"/>
      <c r="K20" s="103"/>
      <c r="L20" s="14" t="s">
        <v>190</v>
      </c>
      <c r="M20" s="14" t="s">
        <v>191</v>
      </c>
    </row>
    <row r="21" spans="2:13">
      <c r="B21" s="9" t="s">
        <v>109</v>
      </c>
      <c r="C21" s="133" t="s">
        <v>98</v>
      </c>
      <c r="D21" s="97"/>
      <c r="E21" s="103"/>
      <c r="F21" s="14" t="s">
        <v>98</v>
      </c>
      <c r="G21" s="133" t="s">
        <v>98</v>
      </c>
      <c r="H21" s="103"/>
      <c r="I21" s="133" t="s">
        <v>98</v>
      </c>
      <c r="J21" s="97"/>
      <c r="K21" s="103"/>
      <c r="L21" s="14" t="s">
        <v>98</v>
      </c>
      <c r="M21" s="14" t="s">
        <v>98</v>
      </c>
    </row>
    <row r="22" spans="2:13" ht="27">
      <c r="B22" s="9" t="s">
        <v>111</v>
      </c>
      <c r="C22" s="133" t="s">
        <v>192</v>
      </c>
      <c r="D22" s="97"/>
      <c r="E22" s="103"/>
      <c r="F22" s="14" t="s">
        <v>193</v>
      </c>
      <c r="G22" s="133" t="s">
        <v>194</v>
      </c>
      <c r="H22" s="103"/>
      <c r="I22" s="133" t="s">
        <v>195</v>
      </c>
      <c r="J22" s="97"/>
      <c r="K22" s="103"/>
      <c r="L22" s="14" t="s">
        <v>196</v>
      </c>
      <c r="M22" s="14" t="s">
        <v>197</v>
      </c>
    </row>
    <row r="23" spans="2:13">
      <c r="B23" s="9" t="s">
        <v>114</v>
      </c>
      <c r="C23" s="133" t="s">
        <v>11</v>
      </c>
      <c r="D23" s="97"/>
      <c r="E23" s="103"/>
      <c r="F23" s="14" t="s">
        <v>11</v>
      </c>
      <c r="G23" s="133" t="s">
        <v>198</v>
      </c>
      <c r="H23" s="103"/>
      <c r="I23" s="133" t="s">
        <v>98</v>
      </c>
      <c r="J23" s="97"/>
      <c r="K23" s="103"/>
      <c r="L23" s="14" t="s">
        <v>199</v>
      </c>
      <c r="M23" s="14" t="s">
        <v>98</v>
      </c>
    </row>
    <row r="24" spans="2:13">
      <c r="B24" s="9" t="s">
        <v>116</v>
      </c>
      <c r="C24" s="133" t="s">
        <v>200</v>
      </c>
      <c r="D24" s="97"/>
      <c r="E24" s="103"/>
      <c r="F24" s="14" t="s">
        <v>201</v>
      </c>
      <c r="G24" s="133" t="s">
        <v>202</v>
      </c>
      <c r="H24" s="103"/>
      <c r="I24" s="133" t="s">
        <v>203</v>
      </c>
      <c r="J24" s="97"/>
      <c r="K24" s="103"/>
      <c r="L24" s="14" t="s">
        <v>204</v>
      </c>
      <c r="M24" s="14" t="s">
        <v>205</v>
      </c>
    </row>
    <row r="25" spans="2:13">
      <c r="B25" s="11" t="s">
        <v>33</v>
      </c>
      <c r="C25" s="134" t="s">
        <v>206</v>
      </c>
      <c r="D25" s="109"/>
      <c r="E25" s="111"/>
      <c r="F25" s="15" t="s">
        <v>207</v>
      </c>
      <c r="G25" s="134" t="s">
        <v>208</v>
      </c>
      <c r="H25" s="111"/>
      <c r="I25" s="134" t="s">
        <v>209</v>
      </c>
      <c r="J25" s="109"/>
      <c r="K25" s="111"/>
      <c r="L25" s="15" t="s">
        <v>210</v>
      </c>
      <c r="M25" s="15" t="s">
        <v>211</v>
      </c>
    </row>
    <row r="26" spans="2:13" ht="0" hidden="1" customHeight="1"/>
    <row r="27" spans="2:13" ht="5.0999999999999996" customHeight="1"/>
    <row r="28" spans="2:13" ht="27">
      <c r="B28" s="7" t="s">
        <v>146</v>
      </c>
      <c r="C28" s="132" t="s">
        <v>9</v>
      </c>
      <c r="D28" s="99"/>
      <c r="E28" s="101"/>
      <c r="F28" s="13" t="s">
        <v>12</v>
      </c>
      <c r="G28" s="132" t="s">
        <v>16</v>
      </c>
      <c r="H28" s="101"/>
      <c r="I28" s="132" t="s">
        <v>18</v>
      </c>
      <c r="J28" s="99"/>
      <c r="K28" s="101"/>
      <c r="L28" s="13" t="s">
        <v>25</v>
      </c>
      <c r="M28" s="13" t="s">
        <v>31</v>
      </c>
    </row>
    <row r="29" spans="2:13">
      <c r="B29" s="9" t="s">
        <v>95</v>
      </c>
      <c r="C29" s="133" t="s">
        <v>212</v>
      </c>
      <c r="D29" s="97"/>
      <c r="E29" s="103"/>
      <c r="F29" s="14" t="s">
        <v>177</v>
      </c>
      <c r="G29" s="133" t="s">
        <v>213</v>
      </c>
      <c r="H29" s="103"/>
      <c r="I29" s="133" t="s">
        <v>11</v>
      </c>
      <c r="J29" s="97"/>
      <c r="K29" s="103"/>
      <c r="L29" s="14" t="s">
        <v>214</v>
      </c>
      <c r="M29" s="14" t="s">
        <v>98</v>
      </c>
    </row>
    <row r="30" spans="2:13">
      <c r="B30" s="9" t="s">
        <v>101</v>
      </c>
      <c r="C30" s="133" t="s">
        <v>98</v>
      </c>
      <c r="D30" s="97"/>
      <c r="E30" s="103"/>
      <c r="F30" s="14" t="s">
        <v>98</v>
      </c>
      <c r="G30" s="133" t="s">
        <v>98</v>
      </c>
      <c r="H30" s="103"/>
      <c r="I30" s="133" t="s">
        <v>98</v>
      </c>
      <c r="J30" s="97"/>
      <c r="K30" s="103"/>
      <c r="L30" s="14" t="s">
        <v>98</v>
      </c>
      <c r="M30" s="14" t="s">
        <v>98</v>
      </c>
    </row>
    <row r="31" spans="2:13">
      <c r="B31" s="9" t="s">
        <v>102</v>
      </c>
      <c r="C31" s="133" t="s">
        <v>215</v>
      </c>
      <c r="D31" s="97"/>
      <c r="E31" s="103"/>
      <c r="F31" s="14" t="s">
        <v>216</v>
      </c>
      <c r="G31" s="133" t="s">
        <v>217</v>
      </c>
      <c r="H31" s="103"/>
      <c r="I31" s="133" t="s">
        <v>218</v>
      </c>
      <c r="J31" s="97"/>
      <c r="K31" s="103"/>
      <c r="L31" s="14" t="s">
        <v>219</v>
      </c>
      <c r="M31" s="14" t="s">
        <v>220</v>
      </c>
    </row>
    <row r="32" spans="2:13">
      <c r="B32" s="9" t="s">
        <v>106</v>
      </c>
      <c r="C32" s="133" t="s">
        <v>221</v>
      </c>
      <c r="D32" s="97"/>
      <c r="E32" s="103"/>
      <c r="F32" s="14" t="s">
        <v>222</v>
      </c>
      <c r="G32" s="133" t="s">
        <v>223</v>
      </c>
      <c r="H32" s="103"/>
      <c r="I32" s="133" t="s">
        <v>224</v>
      </c>
      <c r="J32" s="97"/>
      <c r="K32" s="103"/>
      <c r="L32" s="14" t="s">
        <v>225</v>
      </c>
      <c r="M32" s="14" t="s">
        <v>226</v>
      </c>
    </row>
    <row r="33" spans="2:13">
      <c r="B33" s="9" t="s">
        <v>109</v>
      </c>
      <c r="C33" s="133" t="s">
        <v>98</v>
      </c>
      <c r="D33" s="97"/>
      <c r="E33" s="103"/>
      <c r="F33" s="14" t="s">
        <v>98</v>
      </c>
      <c r="G33" s="133" t="s">
        <v>98</v>
      </c>
      <c r="H33" s="103"/>
      <c r="I33" s="133" t="s">
        <v>98</v>
      </c>
      <c r="J33" s="97"/>
      <c r="K33" s="103"/>
      <c r="L33" s="14" t="s">
        <v>98</v>
      </c>
      <c r="M33" s="14" t="s">
        <v>98</v>
      </c>
    </row>
    <row r="34" spans="2:13" ht="27">
      <c r="B34" s="9" t="s">
        <v>111</v>
      </c>
      <c r="C34" s="133" t="s">
        <v>227</v>
      </c>
      <c r="D34" s="97"/>
      <c r="E34" s="103"/>
      <c r="F34" s="14" t="s">
        <v>228</v>
      </c>
      <c r="G34" s="133" t="s">
        <v>229</v>
      </c>
      <c r="H34" s="103"/>
      <c r="I34" s="133" t="s">
        <v>230</v>
      </c>
      <c r="J34" s="97"/>
      <c r="K34" s="103"/>
      <c r="L34" s="14" t="s">
        <v>231</v>
      </c>
      <c r="M34" s="14" t="s">
        <v>232</v>
      </c>
    </row>
    <row r="35" spans="2:13">
      <c r="B35" s="9" t="s">
        <v>114</v>
      </c>
      <c r="C35" s="133" t="s">
        <v>11</v>
      </c>
      <c r="D35" s="97"/>
      <c r="E35" s="103"/>
      <c r="F35" s="14" t="s">
        <v>11</v>
      </c>
      <c r="G35" s="133" t="s">
        <v>198</v>
      </c>
      <c r="H35" s="103"/>
      <c r="I35" s="133" t="s">
        <v>98</v>
      </c>
      <c r="J35" s="97"/>
      <c r="K35" s="103"/>
      <c r="L35" s="14" t="s">
        <v>199</v>
      </c>
      <c r="M35" s="14" t="s">
        <v>98</v>
      </c>
    </row>
    <row r="36" spans="2:13">
      <c r="B36" s="9" t="s">
        <v>116</v>
      </c>
      <c r="C36" s="133" t="s">
        <v>233</v>
      </c>
      <c r="D36" s="97"/>
      <c r="E36" s="103"/>
      <c r="F36" s="14" t="s">
        <v>234</v>
      </c>
      <c r="G36" s="133" t="s">
        <v>235</v>
      </c>
      <c r="H36" s="103"/>
      <c r="I36" s="133" t="s">
        <v>236</v>
      </c>
      <c r="J36" s="97"/>
      <c r="K36" s="103"/>
      <c r="L36" s="14" t="s">
        <v>237</v>
      </c>
      <c r="M36" s="14" t="s">
        <v>238</v>
      </c>
    </row>
    <row r="37" spans="2:13">
      <c r="B37" s="11" t="s">
        <v>33</v>
      </c>
      <c r="C37" s="134" t="s">
        <v>50</v>
      </c>
      <c r="D37" s="109"/>
      <c r="E37" s="111"/>
      <c r="F37" s="15" t="s">
        <v>54</v>
      </c>
      <c r="G37" s="134" t="s">
        <v>59</v>
      </c>
      <c r="H37" s="111"/>
      <c r="I37" s="134" t="s">
        <v>239</v>
      </c>
      <c r="J37" s="109"/>
      <c r="K37" s="111"/>
      <c r="L37" s="15" t="s">
        <v>240</v>
      </c>
      <c r="M37" s="15" t="s">
        <v>78</v>
      </c>
    </row>
    <row r="38" spans="2:13" ht="0" hidden="1" customHeight="1"/>
    <row r="39" spans="2:13" ht="5.0999999999999996" customHeight="1"/>
    <row r="40" spans="2:13"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38"/>
  <sheetViews>
    <sheetView showGridLines="0" workbookViewId="0">
      <selection activeCell="B2" sqref="B2:H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96" t="s">
        <v>92</v>
      </c>
      <c r="E2" s="97"/>
      <c r="F2" s="97"/>
      <c r="G2" s="97"/>
      <c r="H2" s="97"/>
    </row>
    <row r="3" spans="2:8" ht="18" customHeight="1">
      <c r="E3" s="122" t="s">
        <v>241</v>
      </c>
      <c r="F3" s="97"/>
      <c r="G3" s="97"/>
    </row>
    <row r="4" spans="2:8">
      <c r="B4" s="7" t="s">
        <v>94</v>
      </c>
      <c r="C4" s="130" t="s">
        <v>23</v>
      </c>
      <c r="D4" s="99"/>
      <c r="E4" s="101"/>
      <c r="F4" s="8" t="s">
        <v>29</v>
      </c>
    </row>
    <row r="5" spans="2:8">
      <c r="B5" s="9" t="s">
        <v>95</v>
      </c>
      <c r="C5" s="129" t="s">
        <v>173</v>
      </c>
      <c r="D5" s="97"/>
      <c r="E5" s="103"/>
      <c r="F5" s="10" t="s">
        <v>108</v>
      </c>
    </row>
    <row r="6" spans="2:8">
      <c r="B6" s="9" t="s">
        <v>101</v>
      </c>
      <c r="C6" s="129" t="s">
        <v>98</v>
      </c>
      <c r="D6" s="97"/>
      <c r="E6" s="103"/>
      <c r="F6" s="10" t="s">
        <v>98</v>
      </c>
    </row>
    <row r="7" spans="2:8">
      <c r="B7" s="9" t="s">
        <v>102</v>
      </c>
      <c r="C7" s="129" t="s">
        <v>96</v>
      </c>
      <c r="D7" s="97"/>
      <c r="E7" s="103"/>
      <c r="F7" s="10" t="s">
        <v>242</v>
      </c>
    </row>
    <row r="8" spans="2:8">
      <c r="B8" s="9" t="s">
        <v>106</v>
      </c>
      <c r="C8" s="129" t="s">
        <v>97</v>
      </c>
      <c r="D8" s="97"/>
      <c r="E8" s="103"/>
      <c r="F8" s="10" t="s">
        <v>108</v>
      </c>
    </row>
    <row r="9" spans="2:8">
      <c r="B9" s="9" t="s">
        <v>109</v>
      </c>
      <c r="C9" s="129" t="s">
        <v>98</v>
      </c>
      <c r="D9" s="97"/>
      <c r="E9" s="103"/>
      <c r="F9" s="10" t="s">
        <v>98</v>
      </c>
    </row>
    <row r="10" spans="2:8" ht="27">
      <c r="B10" s="9" t="s">
        <v>111</v>
      </c>
      <c r="C10" s="129" t="s">
        <v>107</v>
      </c>
      <c r="D10" s="97"/>
      <c r="E10" s="103"/>
      <c r="F10" s="10" t="s">
        <v>170</v>
      </c>
    </row>
    <row r="11" spans="2:8">
      <c r="B11" s="9" t="s">
        <v>114</v>
      </c>
      <c r="C11" s="129" t="s">
        <v>98</v>
      </c>
      <c r="D11" s="97"/>
      <c r="E11" s="103"/>
      <c r="F11" s="10" t="s">
        <v>243</v>
      </c>
    </row>
    <row r="12" spans="2:8">
      <c r="B12" s="9" t="s">
        <v>116</v>
      </c>
      <c r="C12" s="129" t="s">
        <v>97</v>
      </c>
      <c r="D12" s="97"/>
      <c r="E12" s="103"/>
      <c r="F12" s="10" t="s">
        <v>174</v>
      </c>
    </row>
    <row r="13" spans="2:8">
      <c r="B13" s="11" t="s">
        <v>33</v>
      </c>
      <c r="C13" s="131">
        <v>31</v>
      </c>
      <c r="D13" s="109"/>
      <c r="E13" s="111"/>
      <c r="F13" s="12">
        <v>92</v>
      </c>
    </row>
    <row r="14" spans="2:8" ht="0" hidden="1" customHeight="1"/>
    <row r="15" spans="2:8" ht="5.0999999999999996" customHeight="1"/>
    <row r="16" spans="2:8">
      <c r="B16" s="7" t="s">
        <v>120</v>
      </c>
      <c r="C16" s="132" t="s">
        <v>23</v>
      </c>
      <c r="D16" s="99"/>
      <c r="E16" s="101"/>
      <c r="F16" s="13" t="s">
        <v>29</v>
      </c>
    </row>
    <row r="17" spans="2:6">
      <c r="B17" s="9" t="s">
        <v>95</v>
      </c>
      <c r="C17" s="133" t="s">
        <v>244</v>
      </c>
      <c r="D17" s="97"/>
      <c r="E17" s="103"/>
      <c r="F17" s="14" t="s">
        <v>245</v>
      </c>
    </row>
    <row r="18" spans="2:6">
      <c r="B18" s="9" t="s">
        <v>101</v>
      </c>
      <c r="C18" s="133" t="s">
        <v>98</v>
      </c>
      <c r="D18" s="97"/>
      <c r="E18" s="103"/>
      <c r="F18" s="14" t="s">
        <v>98</v>
      </c>
    </row>
    <row r="19" spans="2:6">
      <c r="B19" s="9" t="s">
        <v>102</v>
      </c>
      <c r="C19" s="133" t="s">
        <v>246</v>
      </c>
      <c r="D19" s="97"/>
      <c r="E19" s="103"/>
      <c r="F19" s="14" t="s">
        <v>247</v>
      </c>
    </row>
    <row r="20" spans="2:6">
      <c r="B20" s="9" t="s">
        <v>106</v>
      </c>
      <c r="C20" s="133" t="s">
        <v>248</v>
      </c>
      <c r="D20" s="97"/>
      <c r="E20" s="103"/>
      <c r="F20" s="14" t="s">
        <v>249</v>
      </c>
    </row>
    <row r="21" spans="2:6">
      <c r="B21" s="9" t="s">
        <v>109</v>
      </c>
      <c r="C21" s="133" t="s">
        <v>98</v>
      </c>
      <c r="D21" s="97"/>
      <c r="E21" s="103"/>
      <c r="F21" s="14" t="s">
        <v>98</v>
      </c>
    </row>
    <row r="22" spans="2:6" ht="27">
      <c r="B22" s="9" t="s">
        <v>111</v>
      </c>
      <c r="C22" s="133" t="s">
        <v>250</v>
      </c>
      <c r="D22" s="97"/>
      <c r="E22" s="103"/>
      <c r="F22" s="14" t="s">
        <v>251</v>
      </c>
    </row>
    <row r="23" spans="2:6">
      <c r="B23" s="9" t="s">
        <v>114</v>
      </c>
      <c r="C23" s="133" t="s">
        <v>98</v>
      </c>
      <c r="D23" s="97"/>
      <c r="E23" s="103"/>
      <c r="F23" s="14" t="s">
        <v>252</v>
      </c>
    </row>
    <row r="24" spans="2:6">
      <c r="B24" s="9" t="s">
        <v>116</v>
      </c>
      <c r="C24" s="133" t="s">
        <v>253</v>
      </c>
      <c r="D24" s="97"/>
      <c r="E24" s="103"/>
      <c r="F24" s="14" t="s">
        <v>254</v>
      </c>
    </row>
    <row r="25" spans="2:6">
      <c r="B25" s="11" t="s">
        <v>33</v>
      </c>
      <c r="C25" s="134" t="s">
        <v>255</v>
      </c>
      <c r="D25" s="109"/>
      <c r="E25" s="111"/>
      <c r="F25" s="15" t="s">
        <v>256</v>
      </c>
    </row>
    <row r="26" spans="2:6" ht="0" hidden="1" customHeight="1"/>
    <row r="27" spans="2:6" ht="5.0999999999999996" customHeight="1"/>
    <row r="28" spans="2:6">
      <c r="B28" s="7" t="s">
        <v>146</v>
      </c>
      <c r="C28" s="132" t="s">
        <v>23</v>
      </c>
      <c r="D28" s="99"/>
      <c r="E28" s="101"/>
      <c r="F28" s="13" t="s">
        <v>29</v>
      </c>
    </row>
    <row r="29" spans="2:6">
      <c r="B29" s="9" t="s">
        <v>95</v>
      </c>
      <c r="C29" s="133" t="s">
        <v>257</v>
      </c>
      <c r="D29" s="97"/>
      <c r="E29" s="103"/>
      <c r="F29" s="14" t="s">
        <v>258</v>
      </c>
    </row>
    <row r="30" spans="2:6">
      <c r="B30" s="9" t="s">
        <v>101</v>
      </c>
      <c r="C30" s="133" t="s">
        <v>98</v>
      </c>
      <c r="D30" s="97"/>
      <c r="E30" s="103"/>
      <c r="F30" s="14" t="s">
        <v>98</v>
      </c>
    </row>
    <row r="31" spans="2:6">
      <c r="B31" s="9" t="s">
        <v>102</v>
      </c>
      <c r="C31" s="133" t="s">
        <v>259</v>
      </c>
      <c r="D31" s="97"/>
      <c r="E31" s="103"/>
      <c r="F31" s="14" t="s">
        <v>260</v>
      </c>
    </row>
    <row r="32" spans="2:6">
      <c r="B32" s="9" t="s">
        <v>106</v>
      </c>
      <c r="C32" s="133" t="s">
        <v>261</v>
      </c>
      <c r="D32" s="97"/>
      <c r="E32" s="103"/>
      <c r="F32" s="14" t="s">
        <v>262</v>
      </c>
    </row>
    <row r="33" spans="2:6">
      <c r="B33" s="9" t="s">
        <v>109</v>
      </c>
      <c r="C33" s="133" t="s">
        <v>98</v>
      </c>
      <c r="D33" s="97"/>
      <c r="E33" s="103"/>
      <c r="F33" s="14" t="s">
        <v>98</v>
      </c>
    </row>
    <row r="34" spans="2:6" ht="27">
      <c r="B34" s="9" t="s">
        <v>111</v>
      </c>
      <c r="C34" s="133" t="s">
        <v>263</v>
      </c>
      <c r="D34" s="97"/>
      <c r="E34" s="103"/>
      <c r="F34" s="14" t="s">
        <v>264</v>
      </c>
    </row>
    <row r="35" spans="2:6">
      <c r="B35" s="9" t="s">
        <v>114</v>
      </c>
      <c r="C35" s="133" t="s">
        <v>98</v>
      </c>
      <c r="D35" s="97"/>
      <c r="E35" s="103"/>
      <c r="F35" s="14" t="s">
        <v>252</v>
      </c>
    </row>
    <row r="36" spans="2:6">
      <c r="B36" s="9" t="s">
        <v>116</v>
      </c>
      <c r="C36" s="133" t="s">
        <v>265</v>
      </c>
      <c r="D36" s="97"/>
      <c r="E36" s="103"/>
      <c r="F36" s="14" t="s">
        <v>266</v>
      </c>
    </row>
    <row r="37" spans="2:6">
      <c r="B37" s="11" t="s">
        <v>33</v>
      </c>
      <c r="C37" s="134" t="s">
        <v>66</v>
      </c>
      <c r="D37" s="109"/>
      <c r="E37" s="111"/>
      <c r="F37" s="15" t="s">
        <v>74</v>
      </c>
    </row>
    <row r="38" spans="2:6" ht="0" hidden="1" customHeight="1"/>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25"/>
  <sheetViews>
    <sheetView showGridLines="0" workbookViewId="0">
      <selection activeCell="A3" sqref="A3:H23"/>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row r="2" spans="1:8" ht="4.1500000000000004" customHeight="1"/>
    <row r="3" spans="1:8" ht="18" customHeight="1">
      <c r="B3" s="96" t="s">
        <v>267</v>
      </c>
      <c r="C3" s="97"/>
      <c r="D3" s="97"/>
    </row>
    <row r="4" spans="1:8" ht="5.0999999999999996" customHeight="1"/>
    <row r="5" spans="1:8">
      <c r="A5" s="139" t="s">
        <v>93</v>
      </c>
      <c r="B5" s="99"/>
      <c r="C5" s="16" t="s">
        <v>94</v>
      </c>
      <c r="D5" s="140" t="s">
        <v>268</v>
      </c>
      <c r="E5" s="99"/>
      <c r="F5" s="141" t="s">
        <v>146</v>
      </c>
      <c r="G5" s="99"/>
      <c r="H5" s="101"/>
    </row>
    <row r="6" spans="1:8">
      <c r="A6" s="135" t="s">
        <v>7</v>
      </c>
      <c r="B6" s="136"/>
      <c r="C6" s="17" t="s">
        <v>48</v>
      </c>
      <c r="D6" s="137" t="s">
        <v>269</v>
      </c>
      <c r="E6" s="109"/>
      <c r="F6" s="138" t="s">
        <v>49</v>
      </c>
      <c r="G6" s="109"/>
      <c r="H6" s="111"/>
    </row>
    <row r="7" spans="1:8">
      <c r="A7" s="135" t="s">
        <v>14</v>
      </c>
      <c r="B7" s="136"/>
      <c r="C7" s="17" t="s">
        <v>57</v>
      </c>
      <c r="D7" s="137" t="s">
        <v>270</v>
      </c>
      <c r="E7" s="109"/>
      <c r="F7" s="138" t="s">
        <v>58</v>
      </c>
      <c r="G7" s="109"/>
      <c r="H7" s="111"/>
    </row>
    <row r="8" spans="1:8">
      <c r="A8" s="135" t="s">
        <v>27</v>
      </c>
      <c r="B8" s="136"/>
      <c r="C8" s="17" t="s">
        <v>72</v>
      </c>
      <c r="D8" s="137" t="s">
        <v>271</v>
      </c>
      <c r="E8" s="109"/>
      <c r="F8" s="138" t="s">
        <v>73</v>
      </c>
      <c r="G8" s="109"/>
      <c r="H8" s="111"/>
    </row>
    <row r="9" spans="1:8">
      <c r="A9" s="135" t="s">
        <v>311</v>
      </c>
      <c r="B9" s="136"/>
      <c r="C9" s="17" t="s">
        <v>64</v>
      </c>
      <c r="D9" s="137" t="s">
        <v>272</v>
      </c>
      <c r="E9" s="109"/>
      <c r="F9" s="138" t="s">
        <v>65</v>
      </c>
      <c r="G9" s="109"/>
      <c r="H9" s="111"/>
    </row>
    <row r="10" spans="1:8" ht="17.100000000000001" customHeight="1"/>
    <row r="11" spans="1:8">
      <c r="A11" s="139" t="s">
        <v>169</v>
      </c>
      <c r="B11" s="99"/>
      <c r="C11" s="16" t="s">
        <v>94</v>
      </c>
      <c r="D11" s="140" t="s">
        <v>268</v>
      </c>
      <c r="E11" s="99"/>
      <c r="F11" s="141" t="s">
        <v>146</v>
      </c>
      <c r="G11" s="99"/>
      <c r="H11" s="101"/>
    </row>
    <row r="12" spans="1:8">
      <c r="A12" s="135" t="s">
        <v>9</v>
      </c>
      <c r="B12" s="136"/>
      <c r="C12" s="17" t="s">
        <v>51</v>
      </c>
      <c r="D12" s="137" t="s">
        <v>273</v>
      </c>
      <c r="E12" s="109"/>
      <c r="F12" s="138" t="s">
        <v>52</v>
      </c>
      <c r="G12" s="109"/>
      <c r="H12" s="111"/>
    </row>
    <row r="13" spans="1:8">
      <c r="A13" s="135" t="s">
        <v>12</v>
      </c>
      <c r="B13" s="136"/>
      <c r="C13" s="17" t="s">
        <v>55</v>
      </c>
      <c r="D13" s="137" t="s">
        <v>274</v>
      </c>
      <c r="E13" s="109"/>
      <c r="F13" s="138" t="s">
        <v>56</v>
      </c>
      <c r="G13" s="109"/>
      <c r="H13" s="111"/>
    </row>
    <row r="14" spans="1:8">
      <c r="A14" s="135" t="s">
        <v>18</v>
      </c>
      <c r="B14" s="136"/>
      <c r="C14" s="17" t="s">
        <v>62</v>
      </c>
      <c r="D14" s="137" t="s">
        <v>275</v>
      </c>
      <c r="E14" s="109"/>
      <c r="F14" s="138" t="s">
        <v>63</v>
      </c>
      <c r="G14" s="109"/>
      <c r="H14" s="111"/>
    </row>
    <row r="15" spans="1:8">
      <c r="A15" s="135" t="s">
        <v>16</v>
      </c>
      <c r="B15" s="136"/>
      <c r="C15" s="17" t="s">
        <v>60</v>
      </c>
      <c r="D15" s="137" t="s">
        <v>276</v>
      </c>
      <c r="E15" s="109"/>
      <c r="F15" s="138" t="s">
        <v>61</v>
      </c>
      <c r="G15" s="109"/>
      <c r="H15" s="111"/>
    </row>
    <row r="16" spans="1:8">
      <c r="A16" s="135" t="s">
        <v>31</v>
      </c>
      <c r="B16" s="136"/>
      <c r="C16" s="17" t="s">
        <v>79</v>
      </c>
      <c r="D16" s="137" t="s">
        <v>277</v>
      </c>
      <c r="E16" s="109"/>
      <c r="F16" s="138" t="s">
        <v>80</v>
      </c>
      <c r="G16" s="109"/>
      <c r="H16" s="111"/>
    </row>
    <row r="17" spans="1:8">
      <c r="A17" s="135" t="s">
        <v>25</v>
      </c>
      <c r="B17" s="136"/>
      <c r="C17" s="17" t="s">
        <v>69</v>
      </c>
      <c r="D17" s="137" t="s">
        <v>278</v>
      </c>
      <c r="E17" s="109"/>
      <c r="F17" s="138" t="s">
        <v>70</v>
      </c>
      <c r="G17" s="109"/>
      <c r="H17" s="111"/>
    </row>
    <row r="18" spans="1:8" ht="16.5" customHeight="1"/>
    <row r="19" spans="1:8">
      <c r="A19" s="139" t="s">
        <v>279</v>
      </c>
      <c r="B19" s="99"/>
      <c r="C19" s="16" t="s">
        <v>94</v>
      </c>
      <c r="D19" s="140" t="s">
        <v>268</v>
      </c>
      <c r="E19" s="99"/>
      <c r="F19" s="141" t="s">
        <v>146</v>
      </c>
      <c r="G19" s="99"/>
      <c r="H19" s="101"/>
    </row>
    <row r="20" spans="1:8">
      <c r="A20" s="77" t="s">
        <v>29</v>
      </c>
      <c r="B20" s="78"/>
      <c r="C20" s="17" t="s">
        <v>75</v>
      </c>
      <c r="D20" s="137" t="s">
        <v>280</v>
      </c>
      <c r="E20" s="109"/>
      <c r="F20" s="138" t="s">
        <v>76</v>
      </c>
      <c r="G20" s="109"/>
      <c r="H20" s="111"/>
    </row>
    <row r="21" spans="1:8">
      <c r="A21" s="135" t="s">
        <v>23</v>
      </c>
      <c r="B21" s="136"/>
      <c r="C21" s="17" t="s">
        <v>67</v>
      </c>
      <c r="D21" s="137" t="s">
        <v>281</v>
      </c>
      <c r="E21" s="109"/>
      <c r="F21" s="138" t="s">
        <v>68</v>
      </c>
      <c r="G21" s="109"/>
      <c r="H21" s="111"/>
    </row>
    <row r="22" spans="1:8" ht="25.9" customHeight="1"/>
    <row r="23" spans="1:8" ht="17.45" customHeight="1">
      <c r="A23" s="142" t="s">
        <v>312</v>
      </c>
      <c r="B23" s="97"/>
      <c r="C23" s="97"/>
      <c r="D23" s="97"/>
      <c r="E23" s="97"/>
      <c r="F23" s="97"/>
    </row>
    <row r="24" spans="1:8" ht="5.25" customHeight="1"/>
    <row r="25" spans="1:8" ht="63.95" customHeight="1"/>
  </sheetData>
  <mergeCells count="46">
    <mergeCell ref="A23:F23"/>
    <mergeCell ref="A21:B21"/>
    <mergeCell ref="D21:E21"/>
    <mergeCell ref="F21:H21"/>
    <mergeCell ref="A19:B19"/>
    <mergeCell ref="D19:E19"/>
    <mergeCell ref="F19:H19"/>
    <mergeCell ref="D20:E20"/>
    <mergeCell ref="F20:H20"/>
    <mergeCell ref="A17:B17"/>
    <mergeCell ref="D17:E17"/>
    <mergeCell ref="F17:H17"/>
    <mergeCell ref="A16:B16"/>
    <mergeCell ref="D16:E16"/>
    <mergeCell ref="F16:H16"/>
    <mergeCell ref="A15:B15"/>
    <mergeCell ref="D15:E15"/>
    <mergeCell ref="F15:H15"/>
    <mergeCell ref="A14:B14"/>
    <mergeCell ref="D14:E14"/>
    <mergeCell ref="F14:H14"/>
    <mergeCell ref="A13:B13"/>
    <mergeCell ref="D13:E13"/>
    <mergeCell ref="F13:H13"/>
    <mergeCell ref="A11:B11"/>
    <mergeCell ref="D11:E11"/>
    <mergeCell ref="F11:H11"/>
    <mergeCell ref="A12:B12"/>
    <mergeCell ref="D12:E12"/>
    <mergeCell ref="F12:H12"/>
    <mergeCell ref="A9:B9"/>
    <mergeCell ref="D9:E9"/>
    <mergeCell ref="F9:H9"/>
    <mergeCell ref="A8:B8"/>
    <mergeCell ref="D8:E8"/>
    <mergeCell ref="F8:H8"/>
    <mergeCell ref="A7:B7"/>
    <mergeCell ref="D7:E7"/>
    <mergeCell ref="F7:H7"/>
    <mergeCell ref="B3:D3"/>
    <mergeCell ref="A5:B5"/>
    <mergeCell ref="D5:E5"/>
    <mergeCell ref="F5:H5"/>
    <mergeCell ref="A6:B6"/>
    <mergeCell ref="D6:E6"/>
    <mergeCell ref="F6:H6"/>
  </mergeCells>
  <pageMargins left="0.2" right="0.2" top="0.2" bottom="0.2" header="0.2" footer="0.2"/>
  <pageSetup scale="94"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31"/>
  <sheetViews>
    <sheetView showGridLines="0" workbookViewId="0">
      <selection sqref="A1:H31"/>
    </sheetView>
  </sheetViews>
  <sheetFormatPr defaultRowHeight="15"/>
  <cols>
    <col min="1" max="1" width="23.140625" customWidth="1"/>
    <col min="2" max="2" width="6.85546875" customWidth="1"/>
    <col min="3" max="3" width="7.7109375" customWidth="1"/>
    <col min="4" max="4" width="17.42578125" customWidth="1"/>
    <col min="5" max="5" width="6.5703125" customWidth="1"/>
    <col min="6" max="6" width="16.42578125" bestFit="1" customWidth="1"/>
    <col min="7" max="7" width="6.7109375" customWidth="1"/>
    <col min="8" max="8" width="18.42578125" bestFit="1" customWidth="1"/>
    <col min="9" max="9" width="3.42578125" customWidth="1"/>
    <col min="10" max="10" width="24" customWidth="1"/>
  </cols>
  <sheetData>
    <row r="1" spans="1:10" ht="15" customHeight="1">
      <c r="A1" s="144" t="s">
        <v>83</v>
      </c>
      <c r="B1" s="144"/>
      <c r="C1" s="144"/>
      <c r="D1" s="144"/>
      <c r="E1" s="144"/>
      <c r="F1" s="144"/>
      <c r="G1" s="144"/>
      <c r="H1" s="144"/>
    </row>
    <row r="3" spans="1:10" ht="15" customHeight="1">
      <c r="A3" s="145" t="s">
        <v>282</v>
      </c>
      <c r="B3" s="145"/>
      <c r="C3" s="145"/>
      <c r="D3" s="145"/>
      <c r="E3" s="145"/>
      <c r="F3" s="145"/>
      <c r="G3" s="145"/>
      <c r="H3" s="145"/>
    </row>
    <row r="5" spans="1:10">
      <c r="A5" s="150" t="s">
        <v>283</v>
      </c>
      <c r="B5" s="151"/>
      <c r="C5" s="151"/>
      <c r="D5" s="33" t="s">
        <v>317</v>
      </c>
      <c r="E5" s="34"/>
      <c r="F5" s="33" t="s">
        <v>318</v>
      </c>
      <c r="G5" s="35"/>
      <c r="H5" s="36" t="s">
        <v>4</v>
      </c>
      <c r="I5" s="29"/>
      <c r="J5" s="19"/>
    </row>
    <row r="6" spans="1:10">
      <c r="A6" s="146" t="s">
        <v>7</v>
      </c>
      <c r="B6" s="147"/>
      <c r="C6" s="147"/>
      <c r="D6" s="79">
        <v>101579801.40000001</v>
      </c>
      <c r="E6" s="80"/>
      <c r="F6" s="81">
        <v>7073737.96</v>
      </c>
      <c r="G6" s="80"/>
      <c r="H6" s="82">
        <v>672005.12</v>
      </c>
      <c r="I6" s="22"/>
      <c r="J6" s="30"/>
    </row>
    <row r="7" spans="1:10">
      <c r="A7" s="146" t="s">
        <v>9</v>
      </c>
      <c r="B7" s="147"/>
      <c r="C7" s="147"/>
      <c r="D7" s="79">
        <v>1135341.08</v>
      </c>
      <c r="E7" s="80"/>
      <c r="F7" s="81">
        <v>0</v>
      </c>
      <c r="G7" s="80"/>
      <c r="H7" s="82">
        <v>0</v>
      </c>
      <c r="I7" s="22"/>
      <c r="J7" s="30"/>
    </row>
    <row r="8" spans="1:10">
      <c r="A8" s="146" t="s">
        <v>12</v>
      </c>
      <c r="B8" s="147"/>
      <c r="C8" s="147"/>
      <c r="D8" s="79">
        <v>46708742.789999999</v>
      </c>
      <c r="E8" s="80"/>
      <c r="F8" s="81">
        <v>3345927.38</v>
      </c>
      <c r="G8" s="80"/>
      <c r="H8" s="82">
        <v>317863.11</v>
      </c>
      <c r="I8" s="22"/>
      <c r="J8" s="30"/>
    </row>
    <row r="9" spans="1:10">
      <c r="A9" s="146" t="s">
        <v>14</v>
      </c>
      <c r="B9" s="147"/>
      <c r="C9" s="147"/>
      <c r="D9" s="79">
        <v>112437291.25</v>
      </c>
      <c r="E9" s="80"/>
      <c r="F9" s="81">
        <v>12677236.800000001</v>
      </c>
      <c r="G9" s="80"/>
      <c r="H9" s="82">
        <v>1204337.51</v>
      </c>
      <c r="I9" s="22"/>
      <c r="J9" s="30"/>
    </row>
    <row r="10" spans="1:10">
      <c r="A10" s="146" t="s">
        <v>16</v>
      </c>
      <c r="B10" s="147"/>
      <c r="C10" s="147"/>
      <c r="D10" s="79">
        <v>1908742.71</v>
      </c>
      <c r="E10" s="80"/>
      <c r="F10" s="81">
        <v>211642.62</v>
      </c>
      <c r="G10" s="80"/>
      <c r="H10" s="82">
        <v>20106.05</v>
      </c>
      <c r="I10" s="22"/>
      <c r="J10" s="30"/>
    </row>
    <row r="11" spans="1:10">
      <c r="A11" s="146" t="s">
        <v>18</v>
      </c>
      <c r="B11" s="147"/>
      <c r="C11" s="147"/>
      <c r="D11" s="79">
        <v>11715771.960000001</v>
      </c>
      <c r="E11" s="80"/>
      <c r="F11" s="81">
        <v>544605.55000000005</v>
      </c>
      <c r="G11" s="80"/>
      <c r="H11" s="82">
        <v>51737.52</v>
      </c>
      <c r="I11" s="22"/>
      <c r="J11" s="30"/>
    </row>
    <row r="12" spans="1:10">
      <c r="A12" s="146" t="s">
        <v>311</v>
      </c>
      <c r="B12" s="147"/>
      <c r="C12" s="147"/>
      <c r="D12" s="79">
        <v>0</v>
      </c>
      <c r="E12" s="80"/>
      <c r="F12" s="81">
        <v>0</v>
      </c>
      <c r="G12" s="80"/>
      <c r="H12" s="82">
        <v>0</v>
      </c>
      <c r="I12" s="22"/>
      <c r="J12" s="30"/>
    </row>
    <row r="13" spans="1:10">
      <c r="A13" s="146" t="s">
        <v>23</v>
      </c>
      <c r="B13" s="147"/>
      <c r="C13" s="147"/>
      <c r="D13" s="79">
        <v>39750863.549999997</v>
      </c>
      <c r="E13" s="80"/>
      <c r="F13" s="81">
        <v>1933676.84</v>
      </c>
      <c r="G13" s="80"/>
      <c r="H13" s="82">
        <v>183699.3</v>
      </c>
      <c r="I13" s="22"/>
      <c r="J13" s="30"/>
    </row>
    <row r="14" spans="1:10">
      <c r="A14" s="146" t="s">
        <v>25</v>
      </c>
      <c r="B14" s="147"/>
      <c r="C14" s="147"/>
      <c r="D14" s="79">
        <v>28246846.059999999</v>
      </c>
      <c r="E14" s="80"/>
      <c r="F14" s="81">
        <v>2097136.03</v>
      </c>
      <c r="G14" s="80"/>
      <c r="H14" s="82">
        <v>199227.92</v>
      </c>
      <c r="I14" s="22"/>
      <c r="J14" s="30"/>
    </row>
    <row r="15" spans="1:10">
      <c r="A15" s="146" t="s">
        <v>27</v>
      </c>
      <c r="B15" s="147"/>
      <c r="C15" s="147"/>
      <c r="D15" s="79">
        <v>9233457.2100000009</v>
      </c>
      <c r="E15" s="80"/>
      <c r="F15" s="81">
        <v>477716.72</v>
      </c>
      <c r="G15" s="80"/>
      <c r="H15" s="82">
        <v>45383.1</v>
      </c>
      <c r="I15" s="22"/>
      <c r="J15" s="30"/>
    </row>
    <row r="16" spans="1:10">
      <c r="A16" s="146" t="s">
        <v>29</v>
      </c>
      <c r="B16" s="147"/>
      <c r="C16" s="147"/>
      <c r="D16" s="79">
        <v>3171102.33</v>
      </c>
      <c r="E16" s="80"/>
      <c r="F16" s="81">
        <v>225638.39</v>
      </c>
      <c r="G16" s="80"/>
      <c r="H16" s="82">
        <v>21435.66</v>
      </c>
      <c r="I16" s="22"/>
      <c r="J16" s="30"/>
    </row>
    <row r="17" spans="1:10">
      <c r="A17" s="146" t="s">
        <v>31</v>
      </c>
      <c r="B17" s="147"/>
      <c r="C17" s="147"/>
      <c r="D17" s="79">
        <v>4135295.01</v>
      </c>
      <c r="E17" s="80"/>
      <c r="F17" s="81">
        <v>70114.37</v>
      </c>
      <c r="G17" s="80"/>
      <c r="H17" s="82">
        <v>6660.87</v>
      </c>
      <c r="I17" s="22"/>
      <c r="J17" s="30"/>
    </row>
    <row r="18" spans="1:10">
      <c r="A18" s="148" t="s">
        <v>33</v>
      </c>
      <c r="B18" s="149"/>
      <c r="C18" s="149"/>
      <c r="D18" s="83">
        <f>SUM(D6:D17)</f>
        <v>360023255.34999996</v>
      </c>
      <c r="E18" s="84"/>
      <c r="F18" s="85">
        <f>SUM(F6:F17)</f>
        <v>28657432.660000004</v>
      </c>
      <c r="G18" s="84"/>
      <c r="H18" s="86">
        <f>SUM(H6:H17)</f>
        <v>2722456.16</v>
      </c>
      <c r="I18" s="29"/>
      <c r="J18" s="30"/>
    </row>
    <row r="19" spans="1:10" ht="52.5" customHeight="1">
      <c r="A19" s="152" t="s">
        <v>319</v>
      </c>
      <c r="B19" s="152"/>
      <c r="C19" s="152"/>
      <c r="D19" s="152"/>
      <c r="E19" s="152"/>
      <c r="F19" s="152"/>
      <c r="G19" s="152"/>
      <c r="H19" s="152"/>
    </row>
    <row r="20" spans="1:10" ht="20.25" customHeight="1">
      <c r="A20" s="37" t="s">
        <v>320</v>
      </c>
      <c r="B20" s="27"/>
      <c r="C20" s="27"/>
      <c r="D20" s="27"/>
      <c r="E20" s="27"/>
      <c r="F20" s="27"/>
      <c r="G20" s="27"/>
      <c r="H20" s="27"/>
      <c r="I20" s="22"/>
      <c r="J20" s="22"/>
    </row>
    <row r="21" spans="1:10" ht="26.25" customHeight="1">
      <c r="A21" s="37" t="s">
        <v>321</v>
      </c>
      <c r="B21" s="27"/>
      <c r="C21" s="27"/>
      <c r="D21" s="27"/>
      <c r="E21" s="27"/>
      <c r="F21" s="27"/>
      <c r="G21" s="27"/>
      <c r="H21" s="27"/>
    </row>
    <row r="22" spans="1:10">
      <c r="A22" s="18"/>
      <c r="B22" s="22"/>
      <c r="C22" s="22"/>
      <c r="D22" s="22"/>
      <c r="E22" s="22"/>
      <c r="F22" s="22"/>
      <c r="G22" s="22"/>
      <c r="H22" s="22"/>
      <c r="I22" s="22"/>
      <c r="J22" s="22"/>
    </row>
    <row r="23" spans="1:10" ht="15" customHeight="1">
      <c r="A23" s="38" t="s">
        <v>322</v>
      </c>
      <c r="B23" s="31"/>
      <c r="C23" s="31"/>
      <c r="D23" s="32" t="s">
        <v>286</v>
      </c>
      <c r="F23" s="32" t="s">
        <v>287</v>
      </c>
      <c r="G23" s="31"/>
      <c r="H23" s="31"/>
      <c r="J23" s="31"/>
    </row>
    <row r="24" spans="1:10">
      <c r="A24" s="39" t="s">
        <v>288</v>
      </c>
      <c r="B24" s="40"/>
      <c r="C24" s="40"/>
      <c r="D24" s="87">
        <v>3832534.49</v>
      </c>
      <c r="E24" s="88"/>
      <c r="F24" s="89">
        <v>772786776.46000004</v>
      </c>
      <c r="G24" s="22"/>
      <c r="H24" s="22"/>
      <c r="J24" s="31"/>
    </row>
    <row r="25" spans="1:10">
      <c r="A25" s="41" t="s">
        <v>289</v>
      </c>
      <c r="B25" s="22"/>
      <c r="C25" s="22"/>
      <c r="D25" s="90">
        <v>129210045.78</v>
      </c>
      <c r="E25" s="91"/>
      <c r="F25" s="92">
        <v>1169307840.3</v>
      </c>
      <c r="G25" s="22"/>
      <c r="H25" s="22"/>
      <c r="J25" s="31"/>
    </row>
    <row r="26" spans="1:10">
      <c r="A26" s="41" t="s">
        <v>290</v>
      </c>
      <c r="B26" s="22"/>
      <c r="C26" s="22"/>
      <c r="D26" s="90">
        <v>56719815.259999998</v>
      </c>
      <c r="E26" s="91"/>
      <c r="F26" s="92">
        <v>279459759.91000003</v>
      </c>
      <c r="G26" s="22"/>
      <c r="H26" s="22"/>
      <c r="J26" s="31"/>
    </row>
    <row r="27" spans="1:10">
      <c r="A27" s="41" t="s">
        <v>291</v>
      </c>
      <c r="B27" s="22"/>
      <c r="C27" s="22"/>
      <c r="D27" s="90">
        <v>91327608.969999999</v>
      </c>
      <c r="E27" s="91"/>
      <c r="F27" s="92">
        <v>1021180592.46</v>
      </c>
      <c r="G27" s="22"/>
      <c r="H27" s="22"/>
      <c r="J27" s="31"/>
    </row>
    <row r="28" spans="1:10">
      <c r="A28" s="41" t="s">
        <v>285</v>
      </c>
      <c r="B28" s="22"/>
      <c r="C28" s="22"/>
      <c r="D28" s="90">
        <v>76545433.159999996</v>
      </c>
      <c r="E28" s="91"/>
      <c r="F28" s="92">
        <v>630521456.57000005</v>
      </c>
      <c r="G28" s="22"/>
      <c r="H28" s="22"/>
      <c r="J28" s="31"/>
    </row>
    <row r="29" spans="1:10">
      <c r="A29" s="42" t="s">
        <v>33</v>
      </c>
      <c r="B29" s="43"/>
      <c r="C29" s="43"/>
      <c r="D29" s="93">
        <v>357635437.66000003</v>
      </c>
      <c r="E29" s="94"/>
      <c r="F29" s="95">
        <v>3873256425.6999998</v>
      </c>
      <c r="G29" s="31"/>
      <c r="H29" s="31"/>
      <c r="J29" s="31"/>
    </row>
    <row r="31" spans="1:10" ht="42.75" customHeight="1">
      <c r="A31" s="143" t="s">
        <v>323</v>
      </c>
      <c r="B31" s="143"/>
      <c r="C31" s="143"/>
      <c r="D31" s="143"/>
      <c r="E31" s="143"/>
      <c r="F31" s="143"/>
      <c r="G31" s="143"/>
      <c r="H31" s="143"/>
      <c r="I31" s="22"/>
      <c r="J31" s="22"/>
    </row>
  </sheetData>
  <mergeCells count="18">
    <mergeCell ref="A5:C5"/>
    <mergeCell ref="A19:H19"/>
    <mergeCell ref="A31:H31"/>
    <mergeCell ref="A1:H1"/>
    <mergeCell ref="A3:H3"/>
    <mergeCell ref="A17:C17"/>
    <mergeCell ref="A18:C18"/>
    <mergeCell ref="A15:C15"/>
    <mergeCell ref="A16:C16"/>
    <mergeCell ref="A13:C13"/>
    <mergeCell ref="A14:C14"/>
    <mergeCell ref="A12:C12"/>
    <mergeCell ref="A10:C10"/>
    <mergeCell ref="A11:C11"/>
    <mergeCell ref="A8:C8"/>
    <mergeCell ref="A9:C9"/>
    <mergeCell ref="A6:C6"/>
    <mergeCell ref="A7:C7"/>
  </mergeCells>
  <pageMargins left="0.2" right="0.2" top="0.2" bottom="0.2" header="0.2" footer="0.2"/>
  <pageSetup scale="9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12BB-9487-4FBA-8D5B-60E038952E13}">
  <sheetPr>
    <pageSetUpPr fitToPage="1"/>
  </sheetPr>
  <dimension ref="A1:S43"/>
  <sheetViews>
    <sheetView showGridLines="0" zoomScaleNormal="100" workbookViewId="0">
      <selection activeCell="N16" sqref="N16"/>
    </sheetView>
  </sheetViews>
  <sheetFormatPr defaultRowHeight="15"/>
  <cols>
    <col min="1" max="1" width="27.140625" style="27" bestFit="1" customWidth="1"/>
    <col min="2" max="2" width="13.42578125" style="27" bestFit="1" customWidth="1"/>
    <col min="3" max="3" width="7.140625" style="27" customWidth="1"/>
    <col min="4" max="4" width="14.7109375" style="27" bestFit="1" customWidth="1"/>
    <col min="5" max="5" width="3.5703125" style="27" customWidth="1"/>
    <col min="6" max="6" width="23" style="27" bestFit="1" customWidth="1"/>
    <col min="7" max="7" width="12.28515625" style="27" bestFit="1" customWidth="1"/>
    <col min="8" max="8" width="7.140625" style="27" customWidth="1"/>
    <col min="9" max="9" width="14.7109375" style="27" bestFit="1" customWidth="1"/>
    <col min="10" max="10" width="3.5703125" style="27" customWidth="1"/>
    <col min="11" max="11" width="23.140625" style="27" bestFit="1" customWidth="1"/>
    <col min="12" max="12" width="10.85546875" style="27" bestFit="1" customWidth="1"/>
    <col min="13" max="13" width="7.140625" style="27" customWidth="1"/>
    <col min="14" max="14" width="14.7109375" style="27" bestFit="1" customWidth="1"/>
    <col min="15" max="16384" width="9.140625" style="27"/>
  </cols>
  <sheetData>
    <row r="1" spans="1:19">
      <c r="A1" s="153" t="s">
        <v>83</v>
      </c>
      <c r="B1" s="153"/>
      <c r="C1" s="153"/>
      <c r="D1" s="153"/>
      <c r="E1" s="153"/>
      <c r="F1" s="153"/>
      <c r="G1" s="153"/>
      <c r="H1" s="153"/>
      <c r="I1" s="153"/>
      <c r="J1" s="153"/>
      <c r="K1" s="153"/>
      <c r="L1" s="153"/>
      <c r="M1" s="153"/>
      <c r="N1" s="153"/>
    </row>
    <row r="2" spans="1:19">
      <c r="A2" s="154" t="s">
        <v>327</v>
      </c>
      <c r="B2" s="154"/>
      <c r="C2" s="154"/>
      <c r="D2" s="154"/>
      <c r="E2" s="154"/>
      <c r="F2" s="154"/>
      <c r="G2" s="154"/>
      <c r="H2" s="154"/>
      <c r="I2" s="154"/>
      <c r="J2" s="154"/>
      <c r="K2" s="154"/>
      <c r="L2" s="154"/>
      <c r="M2" s="154"/>
      <c r="N2" s="154"/>
    </row>
    <row r="4" spans="1:19" ht="15" customHeight="1">
      <c r="A4" s="153" t="s">
        <v>93</v>
      </c>
      <c r="B4" s="153"/>
      <c r="C4" s="153"/>
      <c r="D4" s="153"/>
      <c r="F4" s="153" t="s">
        <v>299</v>
      </c>
      <c r="G4" s="153"/>
      <c r="H4" s="153"/>
      <c r="I4" s="153"/>
      <c r="K4" s="153" t="s">
        <v>307</v>
      </c>
      <c r="L4" s="153"/>
      <c r="M4" s="153"/>
      <c r="N4" s="153"/>
    </row>
    <row r="6" spans="1:19" ht="15" customHeight="1">
      <c r="A6" s="44" t="s">
        <v>7</v>
      </c>
      <c r="B6" s="33" t="s">
        <v>317</v>
      </c>
      <c r="C6" s="33"/>
      <c r="D6" s="36" t="s">
        <v>284</v>
      </c>
      <c r="E6" s="45"/>
      <c r="F6" s="44" t="s">
        <v>9</v>
      </c>
      <c r="G6" s="46" t="s">
        <v>317</v>
      </c>
      <c r="H6" s="46"/>
      <c r="I6" s="47" t="s">
        <v>284</v>
      </c>
      <c r="J6" s="45"/>
      <c r="K6" s="44" t="s">
        <v>23</v>
      </c>
      <c r="L6" s="33" t="s">
        <v>317</v>
      </c>
      <c r="M6" s="33"/>
      <c r="N6" s="36" t="s">
        <v>284</v>
      </c>
      <c r="O6" s="45"/>
    </row>
    <row r="7" spans="1:19">
      <c r="A7" s="48" t="s">
        <v>292</v>
      </c>
      <c r="B7" s="49">
        <v>97450247.340000004</v>
      </c>
      <c r="C7" s="49"/>
      <c r="D7" s="50">
        <v>6628761.0599999996</v>
      </c>
      <c r="E7" s="51"/>
      <c r="F7" s="52" t="s">
        <v>300</v>
      </c>
      <c r="G7" s="53">
        <v>342681.73</v>
      </c>
      <c r="H7" s="53"/>
      <c r="I7" s="54">
        <v>-17262.810000000001</v>
      </c>
      <c r="J7" s="51"/>
      <c r="K7" s="48" t="s">
        <v>295</v>
      </c>
      <c r="L7" s="49">
        <v>969122.75</v>
      </c>
      <c r="M7" s="49"/>
      <c r="N7" s="55">
        <v>134071.65</v>
      </c>
      <c r="O7" s="45"/>
    </row>
    <row r="8" spans="1:19">
      <c r="A8" s="48" t="s">
        <v>294</v>
      </c>
      <c r="B8" s="49">
        <v>635654.43000000005</v>
      </c>
      <c r="C8" s="49"/>
      <c r="D8" s="54">
        <v>-107423.67999999999</v>
      </c>
      <c r="E8" s="51"/>
      <c r="F8" s="48" t="s">
        <v>295</v>
      </c>
      <c r="G8" s="56">
        <v>792659.35</v>
      </c>
      <c r="H8" s="57"/>
      <c r="I8" s="54">
        <v>80103.850000000006</v>
      </c>
      <c r="J8" s="51"/>
      <c r="K8" s="52" t="s">
        <v>324</v>
      </c>
      <c r="L8" s="49">
        <v>36096519.630000003</v>
      </c>
      <c r="M8" s="49"/>
      <c r="N8" s="55">
        <v>1180693.6299999999</v>
      </c>
      <c r="O8" s="45"/>
    </row>
    <row r="9" spans="1:19" ht="15" customHeight="1">
      <c r="A9" s="48" t="s">
        <v>295</v>
      </c>
      <c r="B9" s="49">
        <v>3493899.63</v>
      </c>
      <c r="C9" s="49"/>
      <c r="D9" s="54">
        <v>197992.6</v>
      </c>
      <c r="E9" s="51"/>
      <c r="F9" s="48" t="s">
        <v>296</v>
      </c>
      <c r="G9" s="58"/>
      <c r="H9" s="57"/>
      <c r="I9" s="54">
        <v>-62840.74</v>
      </c>
      <c r="J9" s="51"/>
      <c r="K9" s="48" t="s">
        <v>309</v>
      </c>
      <c r="L9" s="49">
        <v>1410356.52</v>
      </c>
      <c r="M9" s="49"/>
      <c r="N9" s="50">
        <v>257816.77</v>
      </c>
      <c r="O9" s="45"/>
    </row>
    <row r="10" spans="1:19" ht="15" customHeight="1">
      <c r="A10" s="48" t="s">
        <v>296</v>
      </c>
      <c r="B10" s="49"/>
      <c r="C10" s="49"/>
      <c r="D10" s="54">
        <v>354407.98</v>
      </c>
      <c r="E10" s="51"/>
      <c r="F10" s="59" t="s">
        <v>38</v>
      </c>
      <c r="G10" s="60"/>
      <c r="H10" s="61"/>
      <c r="I10" s="62">
        <v>0</v>
      </c>
      <c r="J10" s="51"/>
      <c r="K10" s="48" t="s">
        <v>310</v>
      </c>
      <c r="L10" s="49">
        <v>1274864.6499999999</v>
      </c>
      <c r="M10" s="49"/>
      <c r="N10" s="50">
        <v>86933.65</v>
      </c>
      <c r="O10" s="45"/>
    </row>
    <row r="11" spans="1:19" ht="15" customHeight="1">
      <c r="A11" s="59" t="s">
        <v>38</v>
      </c>
      <c r="B11" s="63"/>
      <c r="C11" s="64"/>
      <c r="D11" s="65">
        <v>7073737.96</v>
      </c>
      <c r="E11" s="66"/>
      <c r="J11" s="66"/>
      <c r="K11" s="48" t="s">
        <v>296</v>
      </c>
      <c r="L11" s="49"/>
      <c r="M11" s="49"/>
      <c r="N11" s="54">
        <v>274161.14</v>
      </c>
      <c r="O11" s="45"/>
      <c r="Q11" s="67" t="s">
        <v>34</v>
      </c>
      <c r="S11" s="67" t="s">
        <v>34</v>
      </c>
    </row>
    <row r="12" spans="1:19">
      <c r="A12" s="68" t="s">
        <v>34</v>
      </c>
      <c r="B12" s="66"/>
      <c r="C12" s="68" t="s">
        <v>34</v>
      </c>
      <c r="D12" s="66"/>
      <c r="E12" s="45"/>
      <c r="F12" s="44" t="s">
        <v>12</v>
      </c>
      <c r="G12" s="33" t="s">
        <v>317</v>
      </c>
      <c r="H12" s="33"/>
      <c r="I12" s="36" t="s">
        <v>284</v>
      </c>
      <c r="J12" s="45"/>
      <c r="K12" s="59" t="s">
        <v>38</v>
      </c>
      <c r="L12" s="64"/>
      <c r="M12" s="63"/>
      <c r="N12" s="65">
        <v>1933676.84</v>
      </c>
    </row>
    <row r="13" spans="1:19">
      <c r="A13" s="44" t="s">
        <v>14</v>
      </c>
      <c r="B13" s="46" t="s">
        <v>317</v>
      </c>
      <c r="C13" s="46"/>
      <c r="D13" s="47" t="s">
        <v>284</v>
      </c>
      <c r="E13" s="51"/>
      <c r="F13" s="52" t="s">
        <v>302</v>
      </c>
      <c r="G13" s="69">
        <v>797124.12</v>
      </c>
      <c r="H13" s="70"/>
      <c r="I13" s="55">
        <v>-6970.5</v>
      </c>
      <c r="J13" s="45"/>
      <c r="K13" s="67" t="s">
        <v>34</v>
      </c>
      <c r="L13" s="67" t="s">
        <v>34</v>
      </c>
      <c r="O13" s="45"/>
    </row>
    <row r="14" spans="1:19">
      <c r="A14" s="48" t="s">
        <v>293</v>
      </c>
      <c r="B14" s="49">
        <v>112011471.5</v>
      </c>
      <c r="C14" s="49"/>
      <c r="D14" s="50">
        <v>12631884.050000001</v>
      </c>
      <c r="E14" s="51"/>
      <c r="F14" s="48" t="s">
        <v>303</v>
      </c>
      <c r="G14" s="69">
        <v>45380429.920000002</v>
      </c>
      <c r="H14" s="49"/>
      <c r="I14" s="71">
        <v>3107997.25</v>
      </c>
      <c r="J14" s="45"/>
      <c r="K14" s="44" t="s">
        <v>29</v>
      </c>
      <c r="L14" s="46" t="s">
        <v>317</v>
      </c>
      <c r="M14" s="46"/>
      <c r="N14" s="47" t="s">
        <v>284</v>
      </c>
      <c r="O14" s="45"/>
    </row>
    <row r="15" spans="1:19">
      <c r="A15" s="48" t="s">
        <v>295</v>
      </c>
      <c r="B15" s="49">
        <v>425819.75</v>
      </c>
      <c r="C15" s="49"/>
      <c r="D15" s="54">
        <v>45352.75</v>
      </c>
      <c r="E15" s="51"/>
      <c r="F15" s="48" t="s">
        <v>295</v>
      </c>
      <c r="G15" s="69">
        <v>531188.75</v>
      </c>
      <c r="H15" s="49"/>
      <c r="I15" s="55">
        <v>-101048.25</v>
      </c>
      <c r="J15" s="45"/>
      <c r="K15" s="48" t="s">
        <v>295</v>
      </c>
      <c r="L15" s="49">
        <v>431054.56</v>
      </c>
      <c r="M15" s="72"/>
      <c r="N15" s="55">
        <v>-6348.04</v>
      </c>
      <c r="O15" s="45"/>
    </row>
    <row r="16" spans="1:19">
      <c r="A16" s="48" t="s">
        <v>296</v>
      </c>
      <c r="B16" s="49"/>
      <c r="C16" s="49"/>
      <c r="D16" s="54">
        <v>0</v>
      </c>
      <c r="E16" s="51"/>
      <c r="F16" s="48" t="s">
        <v>296</v>
      </c>
      <c r="G16" s="49"/>
      <c r="H16" s="49"/>
      <c r="I16" s="55">
        <v>345948.88</v>
      </c>
      <c r="J16" s="45"/>
      <c r="K16" s="48" t="s">
        <v>308</v>
      </c>
      <c r="L16" s="49">
        <v>2740047.77</v>
      </c>
      <c r="M16" s="72"/>
      <c r="N16" s="50">
        <v>228268.72</v>
      </c>
      <c r="O16" s="45"/>
    </row>
    <row r="17" spans="1:15">
      <c r="A17" s="59" t="s">
        <v>38</v>
      </c>
      <c r="B17" s="63"/>
      <c r="C17" s="64"/>
      <c r="D17" s="65">
        <v>12677236.800000001</v>
      </c>
      <c r="F17" s="59" t="s">
        <v>38</v>
      </c>
      <c r="G17" s="63"/>
      <c r="H17" s="64"/>
      <c r="I17" s="62">
        <v>3345927.38</v>
      </c>
      <c r="K17" s="48" t="s">
        <v>296</v>
      </c>
      <c r="L17" s="72"/>
      <c r="M17" s="72"/>
      <c r="N17" s="54">
        <v>3717.71</v>
      </c>
      <c r="O17" s="45"/>
    </row>
    <row r="18" spans="1:15">
      <c r="A18" s="67" t="s">
        <v>34</v>
      </c>
      <c r="C18" s="67" t="s">
        <v>34</v>
      </c>
      <c r="E18" s="45"/>
      <c r="F18" s="68" t="s">
        <v>34</v>
      </c>
      <c r="G18" s="66"/>
      <c r="H18" s="68" t="s">
        <v>34</v>
      </c>
      <c r="I18" s="66"/>
      <c r="J18" s="45"/>
      <c r="K18" s="59" t="s">
        <v>38</v>
      </c>
      <c r="L18" s="73"/>
      <c r="M18" s="74"/>
      <c r="N18" s="65">
        <v>225638.39</v>
      </c>
    </row>
    <row r="19" spans="1:15">
      <c r="A19" s="44" t="s">
        <v>27</v>
      </c>
      <c r="B19" s="46" t="s">
        <v>317</v>
      </c>
      <c r="C19" s="46"/>
      <c r="D19" s="47" t="s">
        <v>284</v>
      </c>
      <c r="E19" s="45"/>
      <c r="F19" s="44" t="s">
        <v>16</v>
      </c>
      <c r="G19" s="46" t="s">
        <v>317</v>
      </c>
      <c r="H19" s="46"/>
      <c r="I19" s="47" t="s">
        <v>284</v>
      </c>
      <c r="J19" s="45"/>
    </row>
    <row r="20" spans="1:15">
      <c r="A20" s="48" t="s">
        <v>297</v>
      </c>
      <c r="B20" s="49">
        <v>0</v>
      </c>
      <c r="D20" s="54">
        <v>0</v>
      </c>
      <c r="E20" s="45"/>
      <c r="F20" s="48" t="s">
        <v>295</v>
      </c>
      <c r="G20" s="49">
        <v>1908742.71</v>
      </c>
      <c r="H20" s="49"/>
      <c r="I20" s="55">
        <v>180428.86</v>
      </c>
      <c r="J20" s="45"/>
    </row>
    <row r="21" spans="1:15">
      <c r="A21" s="48" t="s">
        <v>298</v>
      </c>
      <c r="B21" s="49">
        <v>6259899.7999999998</v>
      </c>
      <c r="D21" s="54">
        <v>265743.76</v>
      </c>
      <c r="E21" s="45"/>
      <c r="F21" s="48" t="s">
        <v>296</v>
      </c>
      <c r="G21" s="49"/>
      <c r="H21" s="49"/>
      <c r="I21" s="55">
        <v>31213.759999999998</v>
      </c>
      <c r="J21" s="45"/>
    </row>
    <row r="22" spans="1:15">
      <c r="A22" s="48" t="s">
        <v>295</v>
      </c>
      <c r="B22" s="49">
        <v>2973557.41</v>
      </c>
      <c r="C22" s="72"/>
      <c r="D22" s="54">
        <v>281772.11</v>
      </c>
      <c r="F22" s="59" t="s">
        <v>38</v>
      </c>
      <c r="G22" s="63"/>
      <c r="H22" s="64"/>
      <c r="I22" s="65">
        <v>211642.62</v>
      </c>
    </row>
    <row r="23" spans="1:15">
      <c r="A23" s="48" t="s">
        <v>296</v>
      </c>
      <c r="B23" s="72"/>
      <c r="C23" s="72"/>
      <c r="D23" s="55">
        <v>-69799.149999999994</v>
      </c>
      <c r="F23" s="66"/>
      <c r="G23" s="66"/>
      <c r="H23" s="66"/>
      <c r="I23" s="66"/>
    </row>
    <row r="24" spans="1:15">
      <c r="A24" s="59" t="s">
        <v>38</v>
      </c>
      <c r="B24" s="73"/>
      <c r="C24" s="74"/>
      <c r="D24" s="65">
        <v>477716.72</v>
      </c>
      <c r="F24" s="44" t="s">
        <v>18</v>
      </c>
      <c r="G24" s="46" t="s">
        <v>317</v>
      </c>
      <c r="H24" s="46"/>
      <c r="I24" s="47" t="s">
        <v>284</v>
      </c>
      <c r="J24" s="45"/>
    </row>
    <row r="25" spans="1:15">
      <c r="F25" s="48" t="s">
        <v>301</v>
      </c>
      <c r="G25" s="49">
        <v>11319639</v>
      </c>
      <c r="H25" s="72"/>
      <c r="I25" s="71">
        <v>553021.82999999996</v>
      </c>
      <c r="J25" s="45"/>
    </row>
    <row r="26" spans="1:15">
      <c r="F26" s="48" t="s">
        <v>295</v>
      </c>
      <c r="G26" s="49">
        <v>396132.96</v>
      </c>
      <c r="H26" s="72"/>
      <c r="I26" s="54">
        <v>-20460.66</v>
      </c>
      <c r="J26" s="45"/>
    </row>
    <row r="27" spans="1:15">
      <c r="F27" s="48" t="s">
        <v>296</v>
      </c>
      <c r="G27" s="72"/>
      <c r="H27" s="72"/>
      <c r="I27" s="55">
        <v>12044.38</v>
      </c>
      <c r="J27" s="45"/>
    </row>
    <row r="28" spans="1:15">
      <c r="F28" s="59" t="s">
        <v>38</v>
      </c>
      <c r="G28" s="73"/>
      <c r="H28" s="74"/>
      <c r="I28" s="62">
        <v>544605.55000000005</v>
      </c>
      <c r="J28" s="45"/>
    </row>
    <row r="30" spans="1:15">
      <c r="F30" s="44" t="s">
        <v>25</v>
      </c>
      <c r="G30" s="46" t="s">
        <v>317</v>
      </c>
      <c r="H30" s="46"/>
      <c r="I30" s="47" t="s">
        <v>284</v>
      </c>
      <c r="J30" s="45"/>
    </row>
    <row r="31" spans="1:15">
      <c r="F31" s="48" t="s">
        <v>305</v>
      </c>
      <c r="G31" s="49">
        <v>11947208.050000001</v>
      </c>
      <c r="H31" s="75"/>
      <c r="I31" s="71">
        <v>871045.65</v>
      </c>
      <c r="J31" s="45"/>
    </row>
    <row r="32" spans="1:15">
      <c r="F32" s="48" t="s">
        <v>306</v>
      </c>
      <c r="G32" s="49">
        <v>7903399.0899999999</v>
      </c>
      <c r="H32" s="72"/>
      <c r="I32" s="71">
        <v>261077.75</v>
      </c>
      <c r="J32" s="45"/>
    </row>
    <row r="33" spans="6:10">
      <c r="F33" s="48" t="s">
        <v>295</v>
      </c>
      <c r="G33" s="49">
        <v>8396238.9199999999</v>
      </c>
      <c r="H33" s="72"/>
      <c r="I33" s="55">
        <v>938203.79</v>
      </c>
      <c r="J33" s="45"/>
    </row>
    <row r="34" spans="6:10">
      <c r="F34" s="48" t="s">
        <v>296</v>
      </c>
      <c r="G34" s="72"/>
      <c r="H34" s="72"/>
      <c r="I34" s="55">
        <v>26808.84</v>
      </c>
      <c r="J34" s="45"/>
    </row>
    <row r="35" spans="6:10">
      <c r="F35" s="59" t="s">
        <v>38</v>
      </c>
      <c r="G35" s="73"/>
      <c r="H35" s="74"/>
      <c r="I35" s="62">
        <v>2097136.03</v>
      </c>
    </row>
    <row r="37" spans="6:10">
      <c r="F37" s="44" t="s">
        <v>31</v>
      </c>
      <c r="G37" s="46" t="s">
        <v>317</v>
      </c>
      <c r="H37" s="46"/>
      <c r="I37" s="47" t="s">
        <v>284</v>
      </c>
    </row>
    <row r="38" spans="6:10">
      <c r="F38" s="48" t="s">
        <v>295</v>
      </c>
      <c r="G38" s="49">
        <v>350470.6</v>
      </c>
      <c r="H38" s="72"/>
      <c r="I38" s="54">
        <v>-35455.74</v>
      </c>
    </row>
    <row r="39" spans="6:10">
      <c r="F39" s="48" t="s">
        <v>325</v>
      </c>
      <c r="G39" s="49">
        <v>359979.75</v>
      </c>
      <c r="H39" s="72"/>
      <c r="I39" s="54">
        <v>-17505.82</v>
      </c>
    </row>
    <row r="40" spans="6:10">
      <c r="F40" s="76" t="s">
        <v>326</v>
      </c>
      <c r="G40" s="49">
        <v>121529.41</v>
      </c>
      <c r="H40" s="72"/>
      <c r="I40" s="54">
        <v>6907.11</v>
      </c>
    </row>
    <row r="41" spans="6:10">
      <c r="F41" s="48" t="s">
        <v>304</v>
      </c>
      <c r="G41" s="49">
        <v>3303315.25</v>
      </c>
      <c r="H41" s="72"/>
      <c r="I41" s="54">
        <v>8490.85</v>
      </c>
    </row>
    <row r="42" spans="6:10">
      <c r="F42" s="48" t="s">
        <v>296</v>
      </c>
      <c r="G42" s="49"/>
      <c r="H42" s="72"/>
      <c r="I42" s="54">
        <f>106821.01+856.96</f>
        <v>107677.97</v>
      </c>
    </row>
    <row r="43" spans="6:10">
      <c r="F43" s="59" t="s">
        <v>38</v>
      </c>
      <c r="G43" s="73"/>
      <c r="H43" s="74"/>
      <c r="I43" s="62">
        <v>70114.37</v>
      </c>
    </row>
  </sheetData>
  <mergeCells count="5">
    <mergeCell ref="A1:N1"/>
    <mergeCell ref="A2:N2"/>
    <mergeCell ref="A4:D4"/>
    <mergeCell ref="F4:I4"/>
    <mergeCell ref="K4:N4"/>
  </mergeCells>
  <pageMargins left="0.2" right="0.2" top="0.2" bottom="0.2" header="0.2" footer="0.2"/>
  <pageSetup scale="74"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2022-05-12T01:01:29Z</cp:lastPrinted>
  <dcterms:created xsi:type="dcterms:W3CDTF">2022-05-09T00:26:18Z</dcterms:created>
  <dcterms:modified xsi:type="dcterms:W3CDTF">2022-05-12T01:04:52Z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